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00" yWindow="195" windowWidth="16140" windowHeight="11895"/>
  </bookViews>
  <sheets>
    <sheet name="Metadata" sheetId="33" r:id="rId1"/>
    <sheet name="GrtAve" sheetId="3" r:id="rId2"/>
    <sheet name="GrtMin" sheetId="1" r:id="rId3"/>
    <sheet name="GrtMax" sheetId="2" r:id="rId4"/>
    <sheet name="SupAve" sheetId="15" r:id="rId5"/>
    <sheet name="SupMin" sheetId="14" r:id="rId6"/>
    <sheet name="SupMax" sheetId="13" r:id="rId7"/>
    <sheet name="MHGAve" sheetId="31" r:id="rId8"/>
    <sheet name="MHGMin" sheetId="30" r:id="rId9"/>
    <sheet name="MHGMax" sheetId="29" r:id="rId10"/>
    <sheet name="MicAve" sheetId="12" r:id="rId11"/>
    <sheet name="MicMin" sheetId="11" r:id="rId12"/>
    <sheet name="MicMax" sheetId="10" r:id="rId13"/>
    <sheet name="HGBAve" sheetId="25" r:id="rId14"/>
    <sheet name="HGBMin" sheetId="26" r:id="rId15"/>
    <sheet name="HGBMax" sheetId="27" r:id="rId16"/>
    <sheet name="HurAve" sheetId="9" r:id="rId17"/>
    <sheet name="HurMin" sheetId="8" r:id="rId18"/>
    <sheet name="HurMax" sheetId="7" r:id="rId19"/>
    <sheet name="GeoAve" sheetId="21" r:id="rId20"/>
    <sheet name="GeoMin" sheetId="20" r:id="rId21"/>
    <sheet name="GeoMax" sheetId="19" r:id="rId22"/>
    <sheet name="StcAve" sheetId="18" r:id="rId23"/>
    <sheet name="StcMin" sheetId="17" r:id="rId24"/>
    <sheet name="StcMax" sheetId="16" r:id="rId25"/>
    <sheet name="EriAve" sheetId="24" r:id="rId26"/>
    <sheet name="EriMin" sheetId="23" r:id="rId27"/>
    <sheet name="EriMax" sheetId="22" r:id="rId28"/>
    <sheet name="OntAve" sheetId="6" r:id="rId29"/>
    <sheet name="OntMin" sheetId="5" r:id="rId30"/>
    <sheet name="OntMax" sheetId="4" r:id="rId31"/>
    <sheet name="Area" sheetId="32" r:id="rId32"/>
  </sheets>
  <calcPr calcId="145621"/>
</workbook>
</file>

<file path=xl/calcChain.xml><?xml version="1.0" encoding="utf-8"?>
<calcChain xmlns="http://schemas.openxmlformats.org/spreadsheetml/2006/main">
  <c r="B65" i="1" l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B66" i="15"/>
  <c r="C66" i="15"/>
  <c r="D66" i="15"/>
  <c r="E66" i="15"/>
  <c r="F66" i="15"/>
  <c r="N66" i="15" s="1"/>
  <c r="G66" i="15"/>
  <c r="H66" i="15"/>
  <c r="I66" i="15"/>
  <c r="J66" i="15"/>
  <c r="K66" i="15"/>
  <c r="L66" i="15"/>
  <c r="M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B69" i="15"/>
  <c r="N69" i="15" s="1"/>
  <c r="C69" i="15"/>
  <c r="D69" i="15"/>
  <c r="E69" i="15"/>
  <c r="F69" i="15"/>
  <c r="G69" i="15"/>
  <c r="H69" i="15"/>
  <c r="I69" i="15"/>
  <c r="J69" i="15"/>
  <c r="K69" i="15"/>
  <c r="L69" i="15"/>
  <c r="M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B71" i="15"/>
  <c r="N71" i="15" s="1"/>
  <c r="C71" i="15"/>
  <c r="D71" i="15"/>
  <c r="E71" i="15"/>
  <c r="F71" i="15"/>
  <c r="G71" i="15"/>
  <c r="H71" i="15"/>
  <c r="I71" i="15"/>
  <c r="J71" i="15"/>
  <c r="K71" i="15"/>
  <c r="L71" i="15"/>
  <c r="M71" i="15"/>
  <c r="M65" i="31"/>
  <c r="I68" i="31"/>
  <c r="B65" i="30"/>
  <c r="C65" i="30"/>
  <c r="D65" i="30"/>
  <c r="E65" i="30"/>
  <c r="F65" i="30"/>
  <c r="G65" i="30"/>
  <c r="H65" i="30"/>
  <c r="I65" i="30"/>
  <c r="J65" i="30"/>
  <c r="K65" i="30"/>
  <c r="L65" i="30"/>
  <c r="M65" i="30"/>
  <c r="B66" i="30"/>
  <c r="C66" i="30"/>
  <c r="D66" i="30"/>
  <c r="E66" i="30"/>
  <c r="F66" i="30"/>
  <c r="G66" i="30"/>
  <c r="H66" i="30"/>
  <c r="I66" i="30"/>
  <c r="J66" i="30"/>
  <c r="K66" i="30"/>
  <c r="L66" i="30"/>
  <c r="M66" i="30"/>
  <c r="B67" i="30"/>
  <c r="C67" i="30"/>
  <c r="D67" i="30"/>
  <c r="E67" i="30"/>
  <c r="F67" i="30"/>
  <c r="G67" i="30"/>
  <c r="H67" i="30"/>
  <c r="I67" i="30"/>
  <c r="J67" i="30"/>
  <c r="K67" i="30"/>
  <c r="L67" i="30"/>
  <c r="M67" i="30"/>
  <c r="B68" i="30"/>
  <c r="C68" i="30"/>
  <c r="D68" i="30"/>
  <c r="E68" i="30"/>
  <c r="F68" i="30"/>
  <c r="G68" i="30"/>
  <c r="H68" i="30"/>
  <c r="I68" i="30"/>
  <c r="J68" i="30"/>
  <c r="K68" i="30"/>
  <c r="L68" i="30"/>
  <c r="M68" i="30"/>
  <c r="B69" i="30"/>
  <c r="C69" i="30"/>
  <c r="D69" i="30"/>
  <c r="E69" i="30"/>
  <c r="F69" i="30"/>
  <c r="G69" i="30"/>
  <c r="H69" i="30"/>
  <c r="I69" i="30"/>
  <c r="J69" i="30"/>
  <c r="K69" i="30"/>
  <c r="L69" i="30"/>
  <c r="M69" i="30"/>
  <c r="B70" i="30"/>
  <c r="C70" i="30"/>
  <c r="D70" i="30"/>
  <c r="E70" i="30"/>
  <c r="F70" i="30"/>
  <c r="G70" i="30"/>
  <c r="H70" i="30"/>
  <c r="I70" i="30"/>
  <c r="J70" i="30"/>
  <c r="K70" i="30"/>
  <c r="L70" i="30"/>
  <c r="M70" i="30"/>
  <c r="B71" i="30"/>
  <c r="C71" i="30"/>
  <c r="D71" i="30"/>
  <c r="E71" i="30"/>
  <c r="F71" i="30"/>
  <c r="G71" i="30"/>
  <c r="H71" i="30"/>
  <c r="I71" i="30"/>
  <c r="J71" i="30"/>
  <c r="K71" i="30"/>
  <c r="L71" i="30"/>
  <c r="M71" i="30"/>
  <c r="B63" i="29"/>
  <c r="C63" i="29"/>
  <c r="D63" i="29"/>
  <c r="E63" i="29"/>
  <c r="F63" i="29"/>
  <c r="G63" i="29"/>
  <c r="H63" i="29"/>
  <c r="I63" i="29"/>
  <c r="J63" i="29"/>
  <c r="K63" i="29"/>
  <c r="L63" i="29"/>
  <c r="M63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B63" i="12"/>
  <c r="C63" i="12"/>
  <c r="D63" i="12"/>
  <c r="E63" i="12"/>
  <c r="F63" i="12"/>
  <c r="G63" i="12"/>
  <c r="H63" i="12"/>
  <c r="I63" i="12"/>
  <c r="J63" i="12"/>
  <c r="K63" i="12"/>
  <c r="L63" i="12"/>
  <c r="M63" i="12"/>
  <c r="B64" i="12"/>
  <c r="C64" i="12"/>
  <c r="D64" i="12"/>
  <c r="E64" i="12"/>
  <c r="E64" i="31" s="1"/>
  <c r="F64" i="12"/>
  <c r="G64" i="12"/>
  <c r="H64" i="12"/>
  <c r="I64" i="12"/>
  <c r="J64" i="12"/>
  <c r="K64" i="12"/>
  <c r="L64" i="12"/>
  <c r="M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B69" i="12"/>
  <c r="C69" i="12"/>
  <c r="D69" i="12"/>
  <c r="E69" i="12"/>
  <c r="E69" i="31" s="1"/>
  <c r="F69" i="12"/>
  <c r="G69" i="12"/>
  <c r="H69" i="12"/>
  <c r="I69" i="12"/>
  <c r="J69" i="12"/>
  <c r="K69" i="12"/>
  <c r="L69" i="12"/>
  <c r="M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C65" i="25"/>
  <c r="B69" i="25"/>
  <c r="B63" i="26"/>
  <c r="C63" i="26"/>
  <c r="D63" i="26"/>
  <c r="E63" i="26"/>
  <c r="F63" i="26"/>
  <c r="G63" i="26"/>
  <c r="H63" i="26"/>
  <c r="I63" i="26"/>
  <c r="J63" i="26"/>
  <c r="K63" i="26"/>
  <c r="L63" i="26"/>
  <c r="M63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B69" i="26"/>
  <c r="C69" i="26"/>
  <c r="C69" i="25" s="1"/>
  <c r="D69" i="26"/>
  <c r="E69" i="26"/>
  <c r="F69" i="26"/>
  <c r="G69" i="26"/>
  <c r="H69" i="26"/>
  <c r="I69" i="26"/>
  <c r="J69" i="26"/>
  <c r="K69" i="26"/>
  <c r="L69" i="26"/>
  <c r="M69" i="26"/>
  <c r="M69" i="25" s="1"/>
  <c r="B70" i="26"/>
  <c r="C70" i="26"/>
  <c r="D70" i="26"/>
  <c r="E70" i="26"/>
  <c r="F70" i="26"/>
  <c r="G70" i="26"/>
  <c r="H70" i="26"/>
  <c r="I70" i="26"/>
  <c r="J70" i="26"/>
  <c r="K70" i="26"/>
  <c r="L70" i="26"/>
  <c r="M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B64" i="27"/>
  <c r="C64" i="27"/>
  <c r="D64" i="27"/>
  <c r="E64" i="27"/>
  <c r="F64" i="27"/>
  <c r="G64" i="27"/>
  <c r="H64" i="27"/>
  <c r="I64" i="27"/>
  <c r="J64" i="27"/>
  <c r="K64" i="27"/>
  <c r="L64" i="27"/>
  <c r="M64" i="27"/>
  <c r="B65" i="27"/>
  <c r="C65" i="27"/>
  <c r="D65" i="27"/>
  <c r="E65" i="27"/>
  <c r="E65" i="25" s="1"/>
  <c r="F65" i="27"/>
  <c r="G65" i="27"/>
  <c r="G65" i="25" s="1"/>
  <c r="H65" i="27"/>
  <c r="H65" i="25" s="1"/>
  <c r="I65" i="27"/>
  <c r="I65" i="25" s="1"/>
  <c r="J65" i="27"/>
  <c r="J65" i="25" s="1"/>
  <c r="K65" i="27"/>
  <c r="L65" i="27"/>
  <c r="M65" i="27"/>
  <c r="M65" i="25" s="1"/>
  <c r="B66" i="27"/>
  <c r="B66" i="25" s="1"/>
  <c r="C66" i="27"/>
  <c r="C66" i="25" s="1"/>
  <c r="D66" i="27"/>
  <c r="D66" i="25" s="1"/>
  <c r="E66" i="27"/>
  <c r="E66" i="25" s="1"/>
  <c r="F66" i="27"/>
  <c r="G66" i="27"/>
  <c r="H66" i="27"/>
  <c r="I66" i="27"/>
  <c r="I66" i="25" s="1"/>
  <c r="J66" i="27"/>
  <c r="J66" i="25" s="1"/>
  <c r="K66" i="27"/>
  <c r="K66" i="25" s="1"/>
  <c r="L66" i="27"/>
  <c r="L66" i="25" s="1"/>
  <c r="M66" i="27"/>
  <c r="M66" i="25" s="1"/>
  <c r="B67" i="27"/>
  <c r="B67" i="25" s="1"/>
  <c r="C67" i="27"/>
  <c r="C67" i="25" s="1"/>
  <c r="D67" i="27"/>
  <c r="E67" i="27"/>
  <c r="E67" i="25" s="1"/>
  <c r="F67" i="27"/>
  <c r="F67" i="25" s="1"/>
  <c r="G67" i="27"/>
  <c r="H67" i="27"/>
  <c r="H67" i="25" s="1"/>
  <c r="I67" i="27"/>
  <c r="I67" i="25" s="1"/>
  <c r="J67" i="27"/>
  <c r="J67" i="25" s="1"/>
  <c r="K67" i="27"/>
  <c r="L67" i="27"/>
  <c r="M67" i="27"/>
  <c r="M67" i="25" s="1"/>
  <c r="B68" i="27"/>
  <c r="B68" i="25" s="1"/>
  <c r="C68" i="27"/>
  <c r="C68" i="25" s="1"/>
  <c r="D68" i="27"/>
  <c r="D68" i="25" s="1"/>
  <c r="E68" i="27"/>
  <c r="E68" i="25" s="1"/>
  <c r="F68" i="27"/>
  <c r="F68" i="25" s="1"/>
  <c r="G68" i="27"/>
  <c r="H68" i="27"/>
  <c r="H68" i="25" s="1"/>
  <c r="I68" i="27"/>
  <c r="I68" i="25" s="1"/>
  <c r="J68" i="27"/>
  <c r="J68" i="25" s="1"/>
  <c r="K68" i="27"/>
  <c r="K68" i="25" s="1"/>
  <c r="L68" i="27"/>
  <c r="L68" i="25" s="1"/>
  <c r="M68" i="27"/>
  <c r="M68" i="25" s="1"/>
  <c r="B69" i="27"/>
  <c r="C69" i="27"/>
  <c r="D69" i="27"/>
  <c r="D69" i="25" s="1"/>
  <c r="E69" i="27"/>
  <c r="F69" i="27"/>
  <c r="F69" i="25" s="1"/>
  <c r="G69" i="27"/>
  <c r="H69" i="27"/>
  <c r="H69" i="25" s="1"/>
  <c r="I69" i="27"/>
  <c r="I69" i="25" s="1"/>
  <c r="J69" i="27"/>
  <c r="K69" i="27"/>
  <c r="L69" i="27"/>
  <c r="L69" i="25" s="1"/>
  <c r="M69" i="27"/>
  <c r="B70" i="27"/>
  <c r="C70" i="27"/>
  <c r="C70" i="25" s="1"/>
  <c r="D70" i="27"/>
  <c r="D70" i="25" s="1"/>
  <c r="E70" i="27"/>
  <c r="E70" i="25" s="1"/>
  <c r="F70" i="27"/>
  <c r="G70" i="27"/>
  <c r="H70" i="27"/>
  <c r="H70" i="25" s="1"/>
  <c r="I70" i="27"/>
  <c r="I70" i="25" s="1"/>
  <c r="J70" i="27"/>
  <c r="J70" i="25" s="1"/>
  <c r="K70" i="27"/>
  <c r="K70" i="25" s="1"/>
  <c r="L70" i="27"/>
  <c r="L70" i="25" s="1"/>
  <c r="M70" i="27"/>
  <c r="M70" i="25" s="1"/>
  <c r="B71" i="27"/>
  <c r="B71" i="25" s="1"/>
  <c r="C71" i="27"/>
  <c r="D71" i="27"/>
  <c r="D71" i="25" s="1"/>
  <c r="E71" i="27"/>
  <c r="F71" i="27"/>
  <c r="F71" i="25" s="1"/>
  <c r="G71" i="27"/>
  <c r="G71" i="25" s="1"/>
  <c r="H71" i="27"/>
  <c r="H71" i="25" s="1"/>
  <c r="I71" i="27"/>
  <c r="I71" i="25" s="1"/>
  <c r="J71" i="27"/>
  <c r="K71" i="27"/>
  <c r="K71" i="25" s="1"/>
  <c r="L71" i="27"/>
  <c r="L71" i="25" s="1"/>
  <c r="M71" i="27"/>
  <c r="B65" i="9"/>
  <c r="C65" i="9"/>
  <c r="D65" i="9"/>
  <c r="E65" i="9"/>
  <c r="F65" i="9"/>
  <c r="G65" i="9"/>
  <c r="H65" i="9"/>
  <c r="I65" i="9"/>
  <c r="J65" i="9"/>
  <c r="K65" i="9"/>
  <c r="L65" i="9"/>
  <c r="M65" i="9"/>
  <c r="B66" i="9"/>
  <c r="C66" i="9"/>
  <c r="D66" i="9"/>
  <c r="E66" i="9"/>
  <c r="F66" i="9"/>
  <c r="G66" i="9"/>
  <c r="H66" i="9"/>
  <c r="I66" i="9"/>
  <c r="I66" i="31" s="1"/>
  <c r="J66" i="9"/>
  <c r="K66" i="9"/>
  <c r="L66" i="9"/>
  <c r="M66" i="9"/>
  <c r="B67" i="9"/>
  <c r="C67" i="9"/>
  <c r="D67" i="9"/>
  <c r="E67" i="9"/>
  <c r="F67" i="9"/>
  <c r="G67" i="9"/>
  <c r="H67" i="9"/>
  <c r="I67" i="9"/>
  <c r="J67" i="9"/>
  <c r="K67" i="9"/>
  <c r="L67" i="9"/>
  <c r="M67" i="9"/>
  <c r="M67" i="31" s="1"/>
  <c r="B68" i="9"/>
  <c r="C68" i="9"/>
  <c r="D68" i="9"/>
  <c r="E68" i="9"/>
  <c r="F68" i="9"/>
  <c r="G68" i="9"/>
  <c r="H68" i="9"/>
  <c r="I68" i="9"/>
  <c r="J68" i="9"/>
  <c r="K68" i="9"/>
  <c r="L68" i="9"/>
  <c r="M68" i="9"/>
  <c r="B69" i="9"/>
  <c r="C69" i="9"/>
  <c r="D69" i="9"/>
  <c r="E69" i="9"/>
  <c r="F69" i="9"/>
  <c r="G69" i="9"/>
  <c r="H69" i="9"/>
  <c r="I69" i="9"/>
  <c r="J69" i="9"/>
  <c r="K69" i="9"/>
  <c r="L69" i="9"/>
  <c r="M69" i="9"/>
  <c r="B70" i="9"/>
  <c r="C70" i="9"/>
  <c r="D70" i="9"/>
  <c r="E70" i="9"/>
  <c r="F70" i="9"/>
  <c r="G70" i="9"/>
  <c r="H70" i="9"/>
  <c r="I70" i="9"/>
  <c r="J70" i="9"/>
  <c r="K70" i="9"/>
  <c r="L70" i="9"/>
  <c r="M70" i="9"/>
  <c r="B71" i="9"/>
  <c r="C71" i="9"/>
  <c r="D71" i="9"/>
  <c r="E71" i="9"/>
  <c r="F71" i="9"/>
  <c r="G71" i="9"/>
  <c r="H71" i="9"/>
  <c r="I71" i="9"/>
  <c r="J71" i="9"/>
  <c r="K71" i="9"/>
  <c r="L71" i="9"/>
  <c r="M71" i="9"/>
  <c r="B65" i="21"/>
  <c r="C65" i="21"/>
  <c r="D65" i="21"/>
  <c r="D65" i="31" s="1"/>
  <c r="E65" i="21"/>
  <c r="F65" i="21"/>
  <c r="G65" i="21"/>
  <c r="H65" i="21"/>
  <c r="I65" i="21"/>
  <c r="J65" i="21"/>
  <c r="K65" i="21"/>
  <c r="L65" i="21"/>
  <c r="L65" i="31" s="1"/>
  <c r="M65" i="21"/>
  <c r="B66" i="21"/>
  <c r="C66" i="21"/>
  <c r="D66" i="21"/>
  <c r="E66" i="21"/>
  <c r="F66" i="21"/>
  <c r="G66" i="21"/>
  <c r="H66" i="21"/>
  <c r="H66" i="31" s="1"/>
  <c r="I66" i="21"/>
  <c r="J66" i="21"/>
  <c r="K66" i="21"/>
  <c r="L66" i="21"/>
  <c r="M66" i="21"/>
  <c r="B67" i="21"/>
  <c r="C67" i="21"/>
  <c r="D67" i="21"/>
  <c r="D67" i="31" s="1"/>
  <c r="E67" i="21"/>
  <c r="F67" i="21"/>
  <c r="G67" i="21"/>
  <c r="H67" i="21"/>
  <c r="I67" i="21"/>
  <c r="J67" i="21"/>
  <c r="K67" i="21"/>
  <c r="L67" i="21"/>
  <c r="L67" i="31" s="1"/>
  <c r="M67" i="21"/>
  <c r="B68" i="21"/>
  <c r="C68" i="21"/>
  <c r="D68" i="21"/>
  <c r="E68" i="21"/>
  <c r="F68" i="21"/>
  <c r="G68" i="21"/>
  <c r="H68" i="21"/>
  <c r="H68" i="31" s="1"/>
  <c r="I68" i="21"/>
  <c r="J68" i="21"/>
  <c r="K68" i="21"/>
  <c r="L68" i="21"/>
  <c r="M68" i="21"/>
  <c r="B69" i="21"/>
  <c r="C69" i="21"/>
  <c r="D69" i="21"/>
  <c r="D69" i="31" s="1"/>
  <c r="E69" i="21"/>
  <c r="F69" i="21"/>
  <c r="G69" i="21"/>
  <c r="H69" i="21"/>
  <c r="I69" i="21"/>
  <c r="J69" i="21"/>
  <c r="K69" i="21"/>
  <c r="L69" i="21"/>
  <c r="L69" i="31" s="1"/>
  <c r="M69" i="21"/>
  <c r="B70" i="21"/>
  <c r="C70" i="21"/>
  <c r="D70" i="21"/>
  <c r="E70" i="21"/>
  <c r="F70" i="21"/>
  <c r="G70" i="21"/>
  <c r="H70" i="21"/>
  <c r="H70" i="31" s="1"/>
  <c r="I70" i="21"/>
  <c r="J70" i="21"/>
  <c r="K70" i="21"/>
  <c r="L70" i="21"/>
  <c r="M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B65" i="18"/>
  <c r="C65" i="18"/>
  <c r="D65" i="18"/>
  <c r="E65" i="18"/>
  <c r="F65" i="18"/>
  <c r="G65" i="18"/>
  <c r="H65" i="18"/>
  <c r="I65" i="18"/>
  <c r="J65" i="18"/>
  <c r="K65" i="18"/>
  <c r="L65" i="18"/>
  <c r="M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B64" i="24"/>
  <c r="C64" i="24"/>
  <c r="D64" i="24"/>
  <c r="E64" i="24"/>
  <c r="F64" i="24"/>
  <c r="G64" i="24"/>
  <c r="H64" i="24"/>
  <c r="I64" i="24"/>
  <c r="J64" i="24"/>
  <c r="K64" i="24"/>
  <c r="L64" i="24"/>
  <c r="M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B67" i="24"/>
  <c r="C67" i="24"/>
  <c r="D67" i="24"/>
  <c r="D67" i="3" s="1"/>
  <c r="E67" i="24"/>
  <c r="F67" i="24"/>
  <c r="G67" i="24"/>
  <c r="H67" i="24"/>
  <c r="I67" i="24"/>
  <c r="J67" i="24"/>
  <c r="K67" i="24"/>
  <c r="L67" i="24"/>
  <c r="L67" i="3" s="1"/>
  <c r="M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B71" i="24"/>
  <c r="C71" i="24"/>
  <c r="D71" i="24"/>
  <c r="D71" i="3" s="1"/>
  <c r="E71" i="24"/>
  <c r="F71" i="24"/>
  <c r="G71" i="24"/>
  <c r="H71" i="24"/>
  <c r="I71" i="24"/>
  <c r="J71" i="24"/>
  <c r="K71" i="24"/>
  <c r="L71" i="24"/>
  <c r="L71" i="3" s="1"/>
  <c r="M71" i="24"/>
  <c r="B67" i="6"/>
  <c r="C67" i="6"/>
  <c r="D67" i="6"/>
  <c r="E67" i="6"/>
  <c r="F67" i="6"/>
  <c r="G67" i="6"/>
  <c r="H67" i="6"/>
  <c r="I67" i="6"/>
  <c r="J67" i="6"/>
  <c r="K67" i="6"/>
  <c r="L67" i="6"/>
  <c r="M67" i="6"/>
  <c r="B68" i="6"/>
  <c r="C68" i="6"/>
  <c r="D68" i="6"/>
  <c r="E68" i="6"/>
  <c r="F68" i="6"/>
  <c r="G68" i="6"/>
  <c r="H68" i="6"/>
  <c r="I68" i="6"/>
  <c r="J68" i="6"/>
  <c r="K68" i="6"/>
  <c r="L68" i="6"/>
  <c r="M68" i="6"/>
  <c r="B69" i="6"/>
  <c r="C69" i="6"/>
  <c r="D69" i="6"/>
  <c r="E69" i="6"/>
  <c r="F69" i="6"/>
  <c r="G69" i="6"/>
  <c r="H69" i="6"/>
  <c r="I69" i="6"/>
  <c r="J69" i="6"/>
  <c r="K69" i="6"/>
  <c r="L69" i="6"/>
  <c r="M69" i="6"/>
  <c r="B70" i="6"/>
  <c r="C70" i="6"/>
  <c r="D70" i="6"/>
  <c r="E70" i="6"/>
  <c r="F70" i="6"/>
  <c r="G70" i="6"/>
  <c r="H70" i="6"/>
  <c r="I70" i="6"/>
  <c r="J70" i="6"/>
  <c r="K70" i="6"/>
  <c r="L70" i="6"/>
  <c r="M70" i="6"/>
  <c r="B71" i="6"/>
  <c r="C71" i="6"/>
  <c r="D71" i="6"/>
  <c r="E71" i="6"/>
  <c r="F71" i="6"/>
  <c r="G71" i="6"/>
  <c r="H71" i="6"/>
  <c r="I71" i="6"/>
  <c r="J71" i="6"/>
  <c r="K71" i="6"/>
  <c r="L71" i="6"/>
  <c r="M71" i="6"/>
  <c r="M60" i="1"/>
  <c r="H61" i="1"/>
  <c r="J61" i="1"/>
  <c r="K61" i="1"/>
  <c r="M62" i="1"/>
  <c r="H63" i="1"/>
  <c r="I63" i="1"/>
  <c r="J63" i="1"/>
  <c r="L64" i="1"/>
  <c r="L56" i="2"/>
  <c r="G57" i="2"/>
  <c r="H57" i="2"/>
  <c r="J57" i="2"/>
  <c r="K58" i="2"/>
  <c r="F59" i="2"/>
  <c r="H59" i="2"/>
  <c r="I59" i="2"/>
  <c r="K60" i="2"/>
  <c r="F61" i="2"/>
  <c r="G61" i="2"/>
  <c r="H61" i="2"/>
  <c r="J62" i="2"/>
  <c r="E63" i="2"/>
  <c r="F63" i="2"/>
  <c r="I63" i="2"/>
  <c r="B62" i="15"/>
  <c r="C62" i="15"/>
  <c r="D62" i="15"/>
  <c r="E62" i="15"/>
  <c r="F62" i="15"/>
  <c r="G62" i="15"/>
  <c r="H62" i="15"/>
  <c r="I62" i="15"/>
  <c r="J62" i="15"/>
  <c r="K62" i="15"/>
  <c r="L62" i="15"/>
  <c r="M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I61" i="30"/>
  <c r="D62" i="30"/>
  <c r="F62" i="30"/>
  <c r="G62" i="30"/>
  <c r="J63" i="30"/>
  <c r="E64" i="30"/>
  <c r="F64" i="30"/>
  <c r="G64" i="30"/>
  <c r="E61" i="29"/>
  <c r="H61" i="29"/>
  <c r="I61" i="29"/>
  <c r="L62" i="29"/>
  <c r="B61" i="12"/>
  <c r="C61" i="12"/>
  <c r="D61" i="12"/>
  <c r="E61" i="12"/>
  <c r="F61" i="12"/>
  <c r="G61" i="12"/>
  <c r="H61" i="12"/>
  <c r="I61" i="12"/>
  <c r="J61" i="12"/>
  <c r="K61" i="12"/>
  <c r="L61" i="12"/>
  <c r="M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D62" i="27"/>
  <c r="F62" i="27"/>
  <c r="M63" i="27"/>
  <c r="B64" i="9"/>
  <c r="C64" i="9"/>
  <c r="D64" i="9"/>
  <c r="E64" i="9"/>
  <c r="F64" i="9"/>
  <c r="G64" i="9"/>
  <c r="H64" i="9"/>
  <c r="I64" i="9"/>
  <c r="J64" i="9"/>
  <c r="K64" i="9"/>
  <c r="L64" i="9"/>
  <c r="M64" i="9"/>
  <c r="B63" i="21"/>
  <c r="C63" i="21"/>
  <c r="D63" i="21"/>
  <c r="E63" i="21"/>
  <c r="F63" i="21"/>
  <c r="G63" i="21"/>
  <c r="H63" i="21"/>
  <c r="I63" i="21"/>
  <c r="J63" i="21"/>
  <c r="K63" i="21"/>
  <c r="L63" i="21"/>
  <c r="M63" i="21"/>
  <c r="B64" i="21"/>
  <c r="C64" i="21"/>
  <c r="D64" i="21"/>
  <c r="E64" i="21"/>
  <c r="F64" i="21"/>
  <c r="G64" i="21"/>
  <c r="H64" i="21"/>
  <c r="H64" i="31" s="1"/>
  <c r="I64" i="21"/>
  <c r="J64" i="21"/>
  <c r="K64" i="21"/>
  <c r="L64" i="21"/>
  <c r="M64" i="21"/>
  <c r="B61" i="18"/>
  <c r="C61" i="18"/>
  <c r="D61" i="18"/>
  <c r="E61" i="18"/>
  <c r="F61" i="18"/>
  <c r="G61" i="18"/>
  <c r="H61" i="18"/>
  <c r="I61" i="18"/>
  <c r="J61" i="18"/>
  <c r="K61" i="18"/>
  <c r="L61" i="18"/>
  <c r="M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B63" i="24"/>
  <c r="C63" i="24"/>
  <c r="D63" i="24"/>
  <c r="E63" i="24"/>
  <c r="F63" i="24"/>
  <c r="G63" i="24"/>
  <c r="H63" i="24"/>
  <c r="I63" i="24"/>
  <c r="J63" i="24"/>
  <c r="K63" i="24"/>
  <c r="L63" i="24"/>
  <c r="M63" i="24"/>
  <c r="B64" i="6"/>
  <c r="C64" i="6"/>
  <c r="D64" i="6"/>
  <c r="E64" i="6"/>
  <c r="F64" i="6"/>
  <c r="G64" i="6"/>
  <c r="H64" i="6"/>
  <c r="I64" i="6"/>
  <c r="J64" i="6"/>
  <c r="K64" i="6"/>
  <c r="L64" i="6"/>
  <c r="M64" i="6"/>
  <c r="B65" i="6"/>
  <c r="C65" i="6"/>
  <c r="D65" i="6"/>
  <c r="E65" i="6"/>
  <c r="F65" i="6"/>
  <c r="G65" i="6"/>
  <c r="H65" i="6"/>
  <c r="I65" i="6"/>
  <c r="J65" i="6"/>
  <c r="K65" i="6"/>
  <c r="L65" i="6"/>
  <c r="M65" i="6"/>
  <c r="B66" i="6"/>
  <c r="C66" i="6"/>
  <c r="D66" i="6"/>
  <c r="E66" i="6"/>
  <c r="F66" i="6"/>
  <c r="G66" i="6"/>
  <c r="H66" i="6"/>
  <c r="I66" i="6"/>
  <c r="J66" i="6"/>
  <c r="K66" i="6"/>
  <c r="L66" i="6"/>
  <c r="M66" i="6"/>
  <c r="C76" i="4"/>
  <c r="D76" i="4"/>
  <c r="E76" i="4"/>
  <c r="F76" i="4"/>
  <c r="G76" i="4"/>
  <c r="H76" i="4"/>
  <c r="I76" i="4"/>
  <c r="J76" i="4"/>
  <c r="K76" i="4"/>
  <c r="L76" i="4"/>
  <c r="M76" i="4"/>
  <c r="N76" i="4"/>
  <c r="C77" i="4"/>
  <c r="D77" i="4"/>
  <c r="E77" i="4"/>
  <c r="F77" i="4"/>
  <c r="G77" i="4"/>
  <c r="H77" i="4"/>
  <c r="I77" i="4"/>
  <c r="J77" i="4"/>
  <c r="K77" i="4"/>
  <c r="L77" i="4"/>
  <c r="M77" i="4"/>
  <c r="N77" i="4"/>
  <c r="C78" i="4"/>
  <c r="D78" i="4"/>
  <c r="E78" i="4"/>
  <c r="F78" i="4"/>
  <c r="G78" i="4"/>
  <c r="H78" i="4"/>
  <c r="I78" i="4"/>
  <c r="J78" i="4"/>
  <c r="K78" i="4"/>
  <c r="L78" i="4"/>
  <c r="M78" i="4"/>
  <c r="N78" i="4"/>
  <c r="B78" i="4"/>
  <c r="B77" i="4"/>
  <c r="B76" i="4"/>
  <c r="C76" i="5"/>
  <c r="D76" i="5"/>
  <c r="E76" i="5"/>
  <c r="F76" i="5"/>
  <c r="G76" i="5"/>
  <c r="H76" i="5"/>
  <c r="I76" i="5"/>
  <c r="J76" i="5"/>
  <c r="K76" i="5"/>
  <c r="L76" i="5"/>
  <c r="M76" i="5"/>
  <c r="N76" i="5"/>
  <c r="C77" i="5"/>
  <c r="D77" i="5"/>
  <c r="E77" i="5"/>
  <c r="F77" i="5"/>
  <c r="G77" i="5"/>
  <c r="H77" i="5"/>
  <c r="I77" i="5"/>
  <c r="J77" i="5"/>
  <c r="K77" i="5"/>
  <c r="L77" i="5"/>
  <c r="M77" i="5"/>
  <c r="N77" i="5"/>
  <c r="C78" i="5"/>
  <c r="D78" i="5"/>
  <c r="E78" i="5"/>
  <c r="F78" i="5"/>
  <c r="G78" i="5"/>
  <c r="H78" i="5"/>
  <c r="I78" i="5"/>
  <c r="J78" i="5"/>
  <c r="K78" i="5"/>
  <c r="L78" i="5"/>
  <c r="M78" i="5"/>
  <c r="N78" i="5"/>
  <c r="B78" i="5"/>
  <c r="B77" i="5"/>
  <c r="B76" i="5"/>
  <c r="C76" i="22"/>
  <c r="D76" i="22"/>
  <c r="E76" i="22"/>
  <c r="F76" i="22"/>
  <c r="G76" i="22"/>
  <c r="H76" i="22"/>
  <c r="I76" i="22"/>
  <c r="J76" i="22"/>
  <c r="K76" i="22"/>
  <c r="L76" i="22"/>
  <c r="M76" i="22"/>
  <c r="N76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B78" i="22"/>
  <c r="B77" i="22"/>
  <c r="B76" i="22"/>
  <c r="C76" i="23"/>
  <c r="D76" i="23"/>
  <c r="E76" i="23"/>
  <c r="F76" i="23"/>
  <c r="G76" i="23"/>
  <c r="H76" i="23"/>
  <c r="I76" i="23"/>
  <c r="J76" i="23"/>
  <c r="K76" i="23"/>
  <c r="L76" i="23"/>
  <c r="M76" i="23"/>
  <c r="N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B78" i="23"/>
  <c r="B77" i="23"/>
  <c r="B76" i="23"/>
  <c r="C76" i="16"/>
  <c r="D76" i="16"/>
  <c r="E76" i="16"/>
  <c r="F76" i="16"/>
  <c r="G76" i="16"/>
  <c r="H76" i="16"/>
  <c r="I76" i="16"/>
  <c r="J76" i="16"/>
  <c r="K76" i="16"/>
  <c r="L76" i="16"/>
  <c r="M76" i="16"/>
  <c r="N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B78" i="16"/>
  <c r="B77" i="16"/>
  <c r="B76" i="16"/>
  <c r="C76" i="17"/>
  <c r="D76" i="17"/>
  <c r="E76" i="17"/>
  <c r="F76" i="17"/>
  <c r="G76" i="17"/>
  <c r="H76" i="17"/>
  <c r="I76" i="17"/>
  <c r="J76" i="17"/>
  <c r="K76" i="17"/>
  <c r="L76" i="17"/>
  <c r="M76" i="17"/>
  <c r="N76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B78" i="17"/>
  <c r="B77" i="17"/>
  <c r="B76" i="17"/>
  <c r="C76" i="19"/>
  <c r="D76" i="19"/>
  <c r="E76" i="19"/>
  <c r="F76" i="19"/>
  <c r="G76" i="19"/>
  <c r="H76" i="19"/>
  <c r="I76" i="19"/>
  <c r="J76" i="19"/>
  <c r="K76" i="19"/>
  <c r="L76" i="19"/>
  <c r="M76" i="19"/>
  <c r="N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B78" i="19"/>
  <c r="B77" i="19"/>
  <c r="B76" i="19"/>
  <c r="C76" i="20"/>
  <c r="D76" i="20"/>
  <c r="E76" i="20"/>
  <c r="F76" i="20"/>
  <c r="G76" i="20"/>
  <c r="H76" i="20"/>
  <c r="I76" i="20"/>
  <c r="J76" i="20"/>
  <c r="K76" i="20"/>
  <c r="L76" i="20"/>
  <c r="M76" i="20"/>
  <c r="N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B78" i="20"/>
  <c r="B77" i="20"/>
  <c r="B76" i="20"/>
  <c r="C76" i="7"/>
  <c r="D76" i="7"/>
  <c r="E76" i="7"/>
  <c r="F76" i="7"/>
  <c r="G76" i="7"/>
  <c r="H76" i="7"/>
  <c r="I76" i="7"/>
  <c r="J76" i="7"/>
  <c r="K76" i="7"/>
  <c r="L76" i="7"/>
  <c r="M76" i="7"/>
  <c r="N76" i="7"/>
  <c r="C77" i="7"/>
  <c r="D77" i="7"/>
  <c r="E77" i="7"/>
  <c r="F77" i="7"/>
  <c r="G77" i="7"/>
  <c r="H77" i="7"/>
  <c r="I77" i="7"/>
  <c r="J77" i="7"/>
  <c r="K77" i="7"/>
  <c r="L77" i="7"/>
  <c r="M77" i="7"/>
  <c r="N77" i="7"/>
  <c r="C78" i="7"/>
  <c r="D78" i="7"/>
  <c r="E78" i="7"/>
  <c r="F78" i="7"/>
  <c r="G78" i="7"/>
  <c r="H78" i="7"/>
  <c r="I78" i="7"/>
  <c r="J78" i="7"/>
  <c r="K78" i="7"/>
  <c r="L78" i="7"/>
  <c r="M78" i="7"/>
  <c r="N78" i="7"/>
  <c r="B78" i="7"/>
  <c r="B77" i="7"/>
  <c r="B76" i="7"/>
  <c r="C76" i="8"/>
  <c r="D76" i="8"/>
  <c r="E76" i="8"/>
  <c r="F76" i="8"/>
  <c r="G76" i="8"/>
  <c r="H76" i="8"/>
  <c r="I76" i="8"/>
  <c r="J76" i="8"/>
  <c r="K76" i="8"/>
  <c r="L76" i="8"/>
  <c r="M76" i="8"/>
  <c r="N76" i="8"/>
  <c r="C77" i="8"/>
  <c r="D77" i="8"/>
  <c r="E77" i="8"/>
  <c r="F77" i="8"/>
  <c r="G77" i="8"/>
  <c r="H77" i="8"/>
  <c r="I77" i="8"/>
  <c r="J77" i="8"/>
  <c r="K77" i="8"/>
  <c r="L77" i="8"/>
  <c r="M77" i="8"/>
  <c r="N77" i="8"/>
  <c r="C78" i="8"/>
  <c r="D78" i="8"/>
  <c r="E78" i="8"/>
  <c r="F78" i="8"/>
  <c r="G78" i="8"/>
  <c r="H78" i="8"/>
  <c r="I78" i="8"/>
  <c r="J78" i="8"/>
  <c r="K78" i="8"/>
  <c r="L78" i="8"/>
  <c r="M78" i="8"/>
  <c r="N78" i="8"/>
  <c r="B78" i="8"/>
  <c r="B77" i="8"/>
  <c r="B76" i="8"/>
  <c r="C76" i="10"/>
  <c r="D76" i="10"/>
  <c r="E76" i="10"/>
  <c r="F76" i="10"/>
  <c r="G76" i="10"/>
  <c r="H76" i="10"/>
  <c r="I76" i="10"/>
  <c r="J76" i="10"/>
  <c r="K76" i="10"/>
  <c r="L76" i="10"/>
  <c r="M76" i="10"/>
  <c r="N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B78" i="10"/>
  <c r="B77" i="10"/>
  <c r="B76" i="10"/>
  <c r="C76" i="11"/>
  <c r="D76" i="11"/>
  <c r="E76" i="11"/>
  <c r="F76" i="11"/>
  <c r="G76" i="11"/>
  <c r="H76" i="11"/>
  <c r="I76" i="11"/>
  <c r="J76" i="11"/>
  <c r="K76" i="11"/>
  <c r="L76" i="11"/>
  <c r="M76" i="11"/>
  <c r="N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B78" i="11"/>
  <c r="B77" i="11"/>
  <c r="B76" i="11"/>
  <c r="C76" i="13"/>
  <c r="D76" i="13"/>
  <c r="E76" i="13"/>
  <c r="F76" i="13"/>
  <c r="G76" i="13"/>
  <c r="H76" i="13"/>
  <c r="I76" i="13"/>
  <c r="J76" i="13"/>
  <c r="K76" i="13"/>
  <c r="L76" i="13"/>
  <c r="M76" i="13"/>
  <c r="N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B78" i="13"/>
  <c r="B77" i="13"/>
  <c r="B76" i="13"/>
  <c r="C76" i="14"/>
  <c r="D76" i="14"/>
  <c r="E76" i="14"/>
  <c r="F76" i="14"/>
  <c r="G76" i="14"/>
  <c r="H76" i="14"/>
  <c r="I76" i="14"/>
  <c r="J76" i="14"/>
  <c r="K76" i="14"/>
  <c r="L76" i="14"/>
  <c r="M76" i="14"/>
  <c r="N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B78" i="14"/>
  <c r="B77" i="14"/>
  <c r="B76" i="14"/>
  <c r="B63" i="9"/>
  <c r="C63" i="9"/>
  <c r="D63" i="9"/>
  <c r="E63" i="9"/>
  <c r="F63" i="9"/>
  <c r="G63" i="9"/>
  <c r="H63" i="9"/>
  <c r="I63" i="9"/>
  <c r="J63" i="9"/>
  <c r="K63" i="9"/>
  <c r="L63" i="9"/>
  <c r="M63" i="9"/>
  <c r="B63" i="6"/>
  <c r="C63" i="6"/>
  <c r="D63" i="6"/>
  <c r="E63" i="6"/>
  <c r="F63" i="6"/>
  <c r="G63" i="6"/>
  <c r="H63" i="6"/>
  <c r="I63" i="6"/>
  <c r="J63" i="6"/>
  <c r="K63" i="6"/>
  <c r="L63" i="6"/>
  <c r="M63" i="6"/>
  <c r="B58" i="21"/>
  <c r="C58" i="21"/>
  <c r="D58" i="21"/>
  <c r="E58" i="21"/>
  <c r="F58" i="21"/>
  <c r="G58" i="21"/>
  <c r="H58" i="21"/>
  <c r="I58" i="21"/>
  <c r="J58" i="21"/>
  <c r="K58" i="21"/>
  <c r="L58" i="21"/>
  <c r="M58" i="21"/>
  <c r="B59" i="21"/>
  <c r="C59" i="21"/>
  <c r="D59" i="21"/>
  <c r="E59" i="21"/>
  <c r="F59" i="21"/>
  <c r="G59" i="21"/>
  <c r="H59" i="21"/>
  <c r="I59" i="21"/>
  <c r="J59" i="21"/>
  <c r="K59" i="21"/>
  <c r="L59" i="21"/>
  <c r="M59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B61" i="21"/>
  <c r="C61" i="21"/>
  <c r="D61" i="21"/>
  <c r="E61" i="21"/>
  <c r="F61" i="21"/>
  <c r="G61" i="21"/>
  <c r="H61" i="21"/>
  <c r="I61" i="21"/>
  <c r="J61" i="21"/>
  <c r="K61" i="21"/>
  <c r="L61" i="21"/>
  <c r="M61" i="21"/>
  <c r="B62" i="21"/>
  <c r="C62" i="21"/>
  <c r="D62" i="21"/>
  <c r="E62" i="21"/>
  <c r="F62" i="21"/>
  <c r="G62" i="21"/>
  <c r="H62" i="21"/>
  <c r="I62" i="21"/>
  <c r="J62" i="21"/>
  <c r="K62" i="21"/>
  <c r="L62" i="21"/>
  <c r="M62" i="21"/>
  <c r="B6" i="12"/>
  <c r="B6" i="9"/>
  <c r="B6" i="21"/>
  <c r="C6" i="12"/>
  <c r="C6" i="9"/>
  <c r="C6" i="21"/>
  <c r="D6" i="12"/>
  <c r="D6" i="9"/>
  <c r="D6" i="21"/>
  <c r="E6" i="12"/>
  <c r="E6" i="9"/>
  <c r="E6" i="21"/>
  <c r="F6" i="12"/>
  <c r="F6" i="9"/>
  <c r="F6" i="21"/>
  <c r="G6" i="12"/>
  <c r="G6" i="9"/>
  <c r="G6" i="21"/>
  <c r="H6" i="12"/>
  <c r="H6" i="9"/>
  <c r="H6" i="21"/>
  <c r="I6" i="12"/>
  <c r="I6" i="9"/>
  <c r="I6" i="21"/>
  <c r="J6" i="12"/>
  <c r="J6" i="9"/>
  <c r="J6" i="21"/>
  <c r="K6" i="12"/>
  <c r="K6" i="9"/>
  <c r="K6" i="21"/>
  <c r="L6" i="12"/>
  <c r="L6" i="9"/>
  <c r="L6" i="21"/>
  <c r="M6" i="12"/>
  <c r="M6" i="31" s="1"/>
  <c r="M6" i="9"/>
  <c r="M6" i="21"/>
  <c r="B7" i="12"/>
  <c r="B7" i="9"/>
  <c r="B7" i="21"/>
  <c r="C7" i="12"/>
  <c r="C7" i="9"/>
  <c r="C7" i="21"/>
  <c r="D7" i="12"/>
  <c r="D7" i="9"/>
  <c r="D7" i="21"/>
  <c r="E7" i="12"/>
  <c r="E7" i="9"/>
  <c r="E7" i="21"/>
  <c r="F7" i="12"/>
  <c r="F7" i="9"/>
  <c r="F7" i="21"/>
  <c r="G7" i="12"/>
  <c r="G7" i="9"/>
  <c r="G7" i="21"/>
  <c r="H7" i="12"/>
  <c r="H7" i="9"/>
  <c r="H7" i="21"/>
  <c r="I7" i="12"/>
  <c r="I7" i="31" s="1"/>
  <c r="I7" i="9"/>
  <c r="I7" i="21"/>
  <c r="J7" i="12"/>
  <c r="J7" i="9"/>
  <c r="J7" i="21"/>
  <c r="K7" i="12"/>
  <c r="K7" i="9"/>
  <c r="K7" i="21"/>
  <c r="L7" i="12"/>
  <c r="L7" i="9"/>
  <c r="L7" i="21"/>
  <c r="M7" i="12"/>
  <c r="M7" i="9"/>
  <c r="M7" i="21"/>
  <c r="B8" i="12"/>
  <c r="B8" i="9"/>
  <c r="B8" i="21"/>
  <c r="C8" i="12"/>
  <c r="C8" i="9"/>
  <c r="C8" i="21"/>
  <c r="D8" i="12"/>
  <c r="D8" i="9"/>
  <c r="D8" i="21"/>
  <c r="E8" i="12"/>
  <c r="E8" i="9"/>
  <c r="E8" i="21"/>
  <c r="F8" i="12"/>
  <c r="F8" i="9"/>
  <c r="F8" i="21"/>
  <c r="G8" i="12"/>
  <c r="G8" i="9"/>
  <c r="G8" i="21"/>
  <c r="H8" i="12"/>
  <c r="H8" i="9"/>
  <c r="H8" i="21"/>
  <c r="I8" i="12"/>
  <c r="I8" i="9"/>
  <c r="I8" i="21"/>
  <c r="J8" i="12"/>
  <c r="J8" i="9"/>
  <c r="J8" i="21"/>
  <c r="K8" i="12"/>
  <c r="K8" i="9"/>
  <c r="K8" i="21"/>
  <c r="L8" i="12"/>
  <c r="L8" i="9"/>
  <c r="L8" i="21"/>
  <c r="M8" i="12"/>
  <c r="M8" i="9"/>
  <c r="M8" i="21"/>
  <c r="B9" i="12"/>
  <c r="B9" i="9"/>
  <c r="B9" i="21"/>
  <c r="C9" i="12"/>
  <c r="C9" i="9"/>
  <c r="C9" i="21"/>
  <c r="D9" i="12"/>
  <c r="D9" i="9"/>
  <c r="D9" i="21"/>
  <c r="E9" i="12"/>
  <c r="E9" i="9"/>
  <c r="E9" i="21"/>
  <c r="F9" i="12"/>
  <c r="F9" i="9"/>
  <c r="F9" i="21"/>
  <c r="G9" i="12"/>
  <c r="G9" i="9"/>
  <c r="G9" i="21"/>
  <c r="H9" i="12"/>
  <c r="H9" i="9"/>
  <c r="H9" i="21"/>
  <c r="I9" i="12"/>
  <c r="I9" i="9"/>
  <c r="I9" i="21"/>
  <c r="J9" i="12"/>
  <c r="J9" i="9"/>
  <c r="J9" i="21"/>
  <c r="K9" i="12"/>
  <c r="K9" i="9"/>
  <c r="K9" i="21"/>
  <c r="L9" i="12"/>
  <c r="L9" i="9"/>
  <c r="L9" i="21"/>
  <c r="M9" i="12"/>
  <c r="M9" i="9"/>
  <c r="M9" i="21"/>
  <c r="B10" i="12"/>
  <c r="B10" i="9"/>
  <c r="B10" i="21"/>
  <c r="C10" i="12"/>
  <c r="C10" i="9"/>
  <c r="C10" i="21"/>
  <c r="D10" i="12"/>
  <c r="D10" i="9"/>
  <c r="D10" i="21"/>
  <c r="E10" i="12"/>
  <c r="E10" i="9"/>
  <c r="E10" i="21"/>
  <c r="F10" i="12"/>
  <c r="F10" i="9"/>
  <c r="F10" i="21"/>
  <c r="G10" i="12"/>
  <c r="G10" i="9"/>
  <c r="G10" i="21"/>
  <c r="H10" i="12"/>
  <c r="H10" i="9"/>
  <c r="H10" i="21"/>
  <c r="I10" i="12"/>
  <c r="I10" i="9"/>
  <c r="I10" i="21"/>
  <c r="J10" i="12"/>
  <c r="J10" i="9"/>
  <c r="J10" i="21"/>
  <c r="K10" i="12"/>
  <c r="K10" i="9"/>
  <c r="K10" i="21"/>
  <c r="L10" i="12"/>
  <c r="L10" i="9"/>
  <c r="L10" i="21"/>
  <c r="M10" i="12"/>
  <c r="M10" i="9"/>
  <c r="M10" i="21"/>
  <c r="B11" i="12"/>
  <c r="B11" i="9"/>
  <c r="B11" i="21"/>
  <c r="C11" i="12"/>
  <c r="C11" i="9"/>
  <c r="C11" i="21"/>
  <c r="D11" i="12"/>
  <c r="D11" i="9"/>
  <c r="D11" i="21"/>
  <c r="E11" i="12"/>
  <c r="E11" i="9"/>
  <c r="E11" i="21"/>
  <c r="F11" i="12"/>
  <c r="F11" i="9"/>
  <c r="F11" i="21"/>
  <c r="G11" i="12"/>
  <c r="G11" i="9"/>
  <c r="G11" i="21"/>
  <c r="H11" i="12"/>
  <c r="H11" i="9"/>
  <c r="H11" i="21"/>
  <c r="I11" i="12"/>
  <c r="I11" i="9"/>
  <c r="I11" i="21"/>
  <c r="J11" i="12"/>
  <c r="J11" i="9"/>
  <c r="J11" i="21"/>
  <c r="K11" i="12"/>
  <c r="K11" i="9"/>
  <c r="K11" i="21"/>
  <c r="L11" i="12"/>
  <c r="L11" i="9"/>
  <c r="L11" i="21"/>
  <c r="M11" i="12"/>
  <c r="M11" i="9"/>
  <c r="M11" i="21"/>
  <c r="B12" i="12"/>
  <c r="B12" i="9"/>
  <c r="B12" i="21"/>
  <c r="C12" i="12"/>
  <c r="C12" i="9"/>
  <c r="C12" i="21"/>
  <c r="D12" i="12"/>
  <c r="D12" i="9"/>
  <c r="D12" i="21"/>
  <c r="E12" i="12"/>
  <c r="E12" i="31" s="1"/>
  <c r="E12" i="9"/>
  <c r="E12" i="21"/>
  <c r="F12" i="12"/>
  <c r="F12" i="9"/>
  <c r="F12" i="21"/>
  <c r="G12" i="12"/>
  <c r="G12" i="9"/>
  <c r="G12" i="21"/>
  <c r="H12" i="12"/>
  <c r="H12" i="9"/>
  <c r="H12" i="21"/>
  <c r="I12" i="12"/>
  <c r="I12" i="9"/>
  <c r="I12" i="21"/>
  <c r="J12" i="12"/>
  <c r="J12" i="9"/>
  <c r="J12" i="21"/>
  <c r="K12" i="12"/>
  <c r="K12" i="9"/>
  <c r="K12" i="21"/>
  <c r="L12" i="12"/>
  <c r="L12" i="9"/>
  <c r="L12" i="21"/>
  <c r="M12" i="12"/>
  <c r="M12" i="9"/>
  <c r="M12" i="21"/>
  <c r="B13" i="12"/>
  <c r="B13" i="9"/>
  <c r="B13" i="21"/>
  <c r="C13" i="12"/>
  <c r="C13" i="9"/>
  <c r="C13" i="21"/>
  <c r="D13" i="12"/>
  <c r="D13" i="9"/>
  <c r="D13" i="21"/>
  <c r="E13" i="12"/>
  <c r="E13" i="9"/>
  <c r="E13" i="21"/>
  <c r="F13" i="12"/>
  <c r="F13" i="9"/>
  <c r="F13" i="21"/>
  <c r="G13" i="12"/>
  <c r="G13" i="9"/>
  <c r="G13" i="21"/>
  <c r="H13" i="12"/>
  <c r="H13" i="9"/>
  <c r="H13" i="21"/>
  <c r="I13" i="12"/>
  <c r="I13" i="9"/>
  <c r="I13" i="21"/>
  <c r="J13" i="12"/>
  <c r="J13" i="9"/>
  <c r="J13" i="21"/>
  <c r="K13" i="12"/>
  <c r="K13" i="9"/>
  <c r="K13" i="21"/>
  <c r="L13" i="12"/>
  <c r="L13" i="9"/>
  <c r="L13" i="21"/>
  <c r="M13" i="12"/>
  <c r="M13" i="9"/>
  <c r="M13" i="21"/>
  <c r="B14" i="12"/>
  <c r="B14" i="9"/>
  <c r="B14" i="21"/>
  <c r="C14" i="12"/>
  <c r="C14" i="9"/>
  <c r="C14" i="21"/>
  <c r="D14" i="12"/>
  <c r="D14" i="9"/>
  <c r="D14" i="21"/>
  <c r="E14" i="12"/>
  <c r="E14" i="9"/>
  <c r="E14" i="21"/>
  <c r="F14" i="12"/>
  <c r="F14" i="9"/>
  <c r="F14" i="21"/>
  <c r="G14" i="12"/>
  <c r="G14" i="9"/>
  <c r="G14" i="21"/>
  <c r="H14" i="12"/>
  <c r="H14" i="9"/>
  <c r="H14" i="21"/>
  <c r="I14" i="12"/>
  <c r="I14" i="9"/>
  <c r="I14" i="21"/>
  <c r="J14" i="12"/>
  <c r="J14" i="9"/>
  <c r="J14" i="21"/>
  <c r="K14" i="12"/>
  <c r="K14" i="9"/>
  <c r="K14" i="21"/>
  <c r="L14" i="12"/>
  <c r="L14" i="9"/>
  <c r="L14" i="21"/>
  <c r="M14" i="12"/>
  <c r="M14" i="9"/>
  <c r="M14" i="21"/>
  <c r="B15" i="12"/>
  <c r="B15" i="9"/>
  <c r="B15" i="21"/>
  <c r="C15" i="12"/>
  <c r="C15" i="9"/>
  <c r="C15" i="21"/>
  <c r="D15" i="12"/>
  <c r="D15" i="9"/>
  <c r="D15" i="21"/>
  <c r="E15" i="12"/>
  <c r="E15" i="9"/>
  <c r="E15" i="21"/>
  <c r="F15" i="12"/>
  <c r="F15" i="9"/>
  <c r="F15" i="21"/>
  <c r="G15" i="12"/>
  <c r="G15" i="9"/>
  <c r="G15" i="21"/>
  <c r="H15" i="12"/>
  <c r="H15" i="9"/>
  <c r="H15" i="21"/>
  <c r="I15" i="12"/>
  <c r="I15" i="9"/>
  <c r="I15" i="21"/>
  <c r="J15" i="12"/>
  <c r="J15" i="9"/>
  <c r="J15" i="21"/>
  <c r="K15" i="12"/>
  <c r="K15" i="9"/>
  <c r="K15" i="21"/>
  <c r="L15" i="12"/>
  <c r="L15" i="9"/>
  <c r="L15" i="21"/>
  <c r="M15" i="12"/>
  <c r="M15" i="9"/>
  <c r="M15" i="21"/>
  <c r="B16" i="12"/>
  <c r="B16" i="9"/>
  <c r="B16" i="21"/>
  <c r="C16" i="12"/>
  <c r="C16" i="9"/>
  <c r="C16" i="21"/>
  <c r="D16" i="12"/>
  <c r="D16" i="9"/>
  <c r="D16" i="21"/>
  <c r="E16" i="12"/>
  <c r="E16" i="9"/>
  <c r="E16" i="21"/>
  <c r="F16" i="12"/>
  <c r="F16" i="9"/>
  <c r="F16" i="21"/>
  <c r="G16" i="12"/>
  <c r="G16" i="9"/>
  <c r="G16" i="21"/>
  <c r="H16" i="12"/>
  <c r="H16" i="9"/>
  <c r="H16" i="21"/>
  <c r="I16" i="12"/>
  <c r="I16" i="9"/>
  <c r="I16" i="21"/>
  <c r="J16" i="12"/>
  <c r="J16" i="9"/>
  <c r="J16" i="21"/>
  <c r="K16" i="12"/>
  <c r="K16" i="9"/>
  <c r="K16" i="21"/>
  <c r="L16" i="12"/>
  <c r="L16" i="9"/>
  <c r="L16" i="21"/>
  <c r="M16" i="12"/>
  <c r="M16" i="9"/>
  <c r="M16" i="21"/>
  <c r="B17" i="12"/>
  <c r="B17" i="9"/>
  <c r="B17" i="21"/>
  <c r="C17" i="12"/>
  <c r="C17" i="9"/>
  <c r="C17" i="21"/>
  <c r="D17" i="12"/>
  <c r="D17" i="9"/>
  <c r="D17" i="21"/>
  <c r="E17" i="12"/>
  <c r="E17" i="9"/>
  <c r="E17" i="21"/>
  <c r="F17" i="12"/>
  <c r="F17" i="9"/>
  <c r="F17" i="21"/>
  <c r="G17" i="12"/>
  <c r="G17" i="9"/>
  <c r="G17" i="21"/>
  <c r="H17" i="12"/>
  <c r="H17" i="9"/>
  <c r="H17" i="21"/>
  <c r="I17" i="12"/>
  <c r="I17" i="31" s="1"/>
  <c r="I17" i="9"/>
  <c r="I17" i="21"/>
  <c r="J17" i="12"/>
  <c r="J17" i="9"/>
  <c r="J17" i="21"/>
  <c r="K17" i="12"/>
  <c r="K17" i="9"/>
  <c r="K17" i="21"/>
  <c r="L17" i="12"/>
  <c r="L17" i="9"/>
  <c r="L17" i="21"/>
  <c r="M17" i="12"/>
  <c r="M17" i="9"/>
  <c r="M17" i="21"/>
  <c r="B18" i="12"/>
  <c r="B18" i="9"/>
  <c r="B18" i="21"/>
  <c r="C18" i="12"/>
  <c r="C18" i="9"/>
  <c r="C18" i="21"/>
  <c r="D18" i="12"/>
  <c r="D18" i="9"/>
  <c r="D18" i="21"/>
  <c r="E18" i="12"/>
  <c r="E18" i="9"/>
  <c r="E18" i="21"/>
  <c r="F18" i="12"/>
  <c r="F18" i="9"/>
  <c r="F18" i="21"/>
  <c r="G18" i="12"/>
  <c r="G18" i="9"/>
  <c r="G18" i="21"/>
  <c r="H18" i="12"/>
  <c r="H18" i="9"/>
  <c r="H18" i="21"/>
  <c r="I18" i="12"/>
  <c r="I18" i="9"/>
  <c r="I18" i="21"/>
  <c r="J18" i="12"/>
  <c r="J18" i="9"/>
  <c r="J18" i="21"/>
  <c r="K18" i="12"/>
  <c r="K18" i="9"/>
  <c r="K18" i="21"/>
  <c r="L18" i="12"/>
  <c r="L18" i="9"/>
  <c r="L18" i="21"/>
  <c r="M18" i="12"/>
  <c r="M18" i="31" s="1"/>
  <c r="M18" i="9"/>
  <c r="M18" i="21"/>
  <c r="B19" i="12"/>
  <c r="B19" i="9"/>
  <c r="B19" i="21"/>
  <c r="C19" i="12"/>
  <c r="C19" i="9"/>
  <c r="C19" i="21"/>
  <c r="D19" i="12"/>
  <c r="D19" i="9"/>
  <c r="D19" i="21"/>
  <c r="E19" i="12"/>
  <c r="E19" i="9"/>
  <c r="E19" i="21"/>
  <c r="F19" i="12"/>
  <c r="F19" i="9"/>
  <c r="F19" i="21"/>
  <c r="G19" i="12"/>
  <c r="G19" i="9"/>
  <c r="G19" i="21"/>
  <c r="H19" i="12"/>
  <c r="H19" i="9"/>
  <c r="H19" i="21"/>
  <c r="I19" i="12"/>
  <c r="I19" i="9"/>
  <c r="I19" i="21"/>
  <c r="J19" i="12"/>
  <c r="J19" i="9"/>
  <c r="J19" i="21"/>
  <c r="K19" i="12"/>
  <c r="K19" i="9"/>
  <c r="K19" i="21"/>
  <c r="L19" i="12"/>
  <c r="L19" i="9"/>
  <c r="L19" i="21"/>
  <c r="M19" i="12"/>
  <c r="M19" i="9"/>
  <c r="M19" i="21"/>
  <c r="B20" i="12"/>
  <c r="B20" i="9"/>
  <c r="B20" i="21"/>
  <c r="C20" i="12"/>
  <c r="C20" i="9"/>
  <c r="C20" i="21"/>
  <c r="D20" i="12"/>
  <c r="D20" i="9"/>
  <c r="D20" i="21"/>
  <c r="E20" i="12"/>
  <c r="E20" i="9"/>
  <c r="E20" i="21"/>
  <c r="F20" i="12"/>
  <c r="F20" i="9"/>
  <c r="F20" i="21"/>
  <c r="G20" i="12"/>
  <c r="G20" i="9"/>
  <c r="G20" i="21"/>
  <c r="H20" i="12"/>
  <c r="H20" i="9"/>
  <c r="H20" i="21"/>
  <c r="I20" i="12"/>
  <c r="I20" i="9"/>
  <c r="I20" i="21"/>
  <c r="J20" i="12"/>
  <c r="J20" i="9"/>
  <c r="J20" i="21"/>
  <c r="K20" i="12"/>
  <c r="K20" i="9"/>
  <c r="K20" i="21"/>
  <c r="L20" i="12"/>
  <c r="L20" i="9"/>
  <c r="L20" i="21"/>
  <c r="M20" i="12"/>
  <c r="M20" i="9"/>
  <c r="M20" i="21"/>
  <c r="B21" i="12"/>
  <c r="B21" i="9"/>
  <c r="B21" i="21"/>
  <c r="C21" i="12"/>
  <c r="C21" i="9"/>
  <c r="C21" i="21"/>
  <c r="D21" i="12"/>
  <c r="D21" i="9"/>
  <c r="D21" i="21"/>
  <c r="E21" i="12"/>
  <c r="E21" i="9"/>
  <c r="E21" i="21"/>
  <c r="F21" i="12"/>
  <c r="F21" i="9"/>
  <c r="F21" i="21"/>
  <c r="G21" i="12"/>
  <c r="G21" i="9"/>
  <c r="G21" i="21"/>
  <c r="H21" i="12"/>
  <c r="H21" i="9"/>
  <c r="H21" i="21"/>
  <c r="I21" i="12"/>
  <c r="I21" i="9"/>
  <c r="I21" i="21"/>
  <c r="J21" i="12"/>
  <c r="J21" i="9"/>
  <c r="J21" i="21"/>
  <c r="K21" i="12"/>
  <c r="K21" i="9"/>
  <c r="K21" i="21"/>
  <c r="L21" i="12"/>
  <c r="L21" i="9"/>
  <c r="L21" i="21"/>
  <c r="M21" i="12"/>
  <c r="M21" i="9"/>
  <c r="M21" i="21"/>
  <c r="B22" i="12"/>
  <c r="B22" i="9"/>
  <c r="B22" i="21"/>
  <c r="C22" i="12"/>
  <c r="C22" i="9"/>
  <c r="C22" i="21"/>
  <c r="D22" i="12"/>
  <c r="D22" i="9"/>
  <c r="D22" i="21"/>
  <c r="E22" i="12"/>
  <c r="E22" i="9"/>
  <c r="E22" i="21"/>
  <c r="F22" i="12"/>
  <c r="F22" i="9"/>
  <c r="F22" i="21"/>
  <c r="G22" i="12"/>
  <c r="G22" i="9"/>
  <c r="G22" i="21"/>
  <c r="H22" i="12"/>
  <c r="H22" i="9"/>
  <c r="H22" i="21"/>
  <c r="I22" i="12"/>
  <c r="I22" i="9"/>
  <c r="I22" i="21"/>
  <c r="J22" i="12"/>
  <c r="J22" i="9"/>
  <c r="J22" i="21"/>
  <c r="K22" i="12"/>
  <c r="K22" i="9"/>
  <c r="K22" i="21"/>
  <c r="L22" i="12"/>
  <c r="L22" i="9"/>
  <c r="L22" i="21"/>
  <c r="M22" i="12"/>
  <c r="M22" i="9"/>
  <c r="M22" i="21"/>
  <c r="B23" i="12"/>
  <c r="B23" i="9"/>
  <c r="B23" i="21"/>
  <c r="C23" i="12"/>
  <c r="C23" i="9"/>
  <c r="C23" i="21"/>
  <c r="D23" i="12"/>
  <c r="D23" i="9"/>
  <c r="D23" i="21"/>
  <c r="E23" i="12"/>
  <c r="E23" i="9"/>
  <c r="E23" i="21"/>
  <c r="F23" i="12"/>
  <c r="F23" i="9"/>
  <c r="F23" i="21"/>
  <c r="G23" i="12"/>
  <c r="G23" i="9"/>
  <c r="G23" i="21"/>
  <c r="H23" i="12"/>
  <c r="H23" i="9"/>
  <c r="H23" i="21"/>
  <c r="I23" i="12"/>
  <c r="I23" i="9"/>
  <c r="I23" i="21"/>
  <c r="J23" i="12"/>
  <c r="J23" i="9"/>
  <c r="J23" i="21"/>
  <c r="K23" i="12"/>
  <c r="K23" i="9"/>
  <c r="K23" i="21"/>
  <c r="L23" i="12"/>
  <c r="L23" i="9"/>
  <c r="L23" i="21"/>
  <c r="M23" i="12"/>
  <c r="M23" i="9"/>
  <c r="M23" i="21"/>
  <c r="B24" i="12"/>
  <c r="B24" i="9"/>
  <c r="B24" i="21"/>
  <c r="C24" i="12"/>
  <c r="C24" i="9"/>
  <c r="C24" i="21"/>
  <c r="D24" i="12"/>
  <c r="D24" i="9"/>
  <c r="D24" i="21"/>
  <c r="E24" i="12"/>
  <c r="E24" i="31" s="1"/>
  <c r="E24" i="9"/>
  <c r="E24" i="21"/>
  <c r="F24" i="12"/>
  <c r="F24" i="9"/>
  <c r="F24" i="21"/>
  <c r="G24" i="12"/>
  <c r="G24" i="9"/>
  <c r="G24" i="21"/>
  <c r="H24" i="12"/>
  <c r="H24" i="9"/>
  <c r="H24" i="21"/>
  <c r="I24" i="12"/>
  <c r="I24" i="9"/>
  <c r="I24" i="21"/>
  <c r="J24" i="12"/>
  <c r="J24" i="9"/>
  <c r="J24" i="21"/>
  <c r="K24" i="12"/>
  <c r="K24" i="9"/>
  <c r="K24" i="21"/>
  <c r="L24" i="12"/>
  <c r="L24" i="9"/>
  <c r="L24" i="21"/>
  <c r="M24" i="12"/>
  <c r="M24" i="9"/>
  <c r="M24" i="21"/>
  <c r="B25" i="12"/>
  <c r="B25" i="9"/>
  <c r="B25" i="21"/>
  <c r="C25" i="12"/>
  <c r="C25" i="9"/>
  <c r="C25" i="21"/>
  <c r="D25" i="12"/>
  <c r="D25" i="9"/>
  <c r="D25" i="21"/>
  <c r="E25" i="12"/>
  <c r="E25" i="9"/>
  <c r="E25" i="21"/>
  <c r="F25" i="12"/>
  <c r="F25" i="9"/>
  <c r="F25" i="21"/>
  <c r="G25" i="12"/>
  <c r="G25" i="9"/>
  <c r="G25" i="21"/>
  <c r="H25" i="12"/>
  <c r="H25" i="9"/>
  <c r="H25" i="21"/>
  <c r="I25" i="12"/>
  <c r="I25" i="9"/>
  <c r="I25" i="21"/>
  <c r="J25" i="12"/>
  <c r="J25" i="9"/>
  <c r="J25" i="21"/>
  <c r="K25" i="12"/>
  <c r="K25" i="9"/>
  <c r="K25" i="21"/>
  <c r="L25" i="12"/>
  <c r="L25" i="9"/>
  <c r="L25" i="21"/>
  <c r="M25" i="12"/>
  <c r="M25" i="9"/>
  <c r="M25" i="21"/>
  <c r="B26" i="12"/>
  <c r="B26" i="9"/>
  <c r="B26" i="21"/>
  <c r="C26" i="12"/>
  <c r="C26" i="9"/>
  <c r="C26" i="21"/>
  <c r="D26" i="12"/>
  <c r="D26" i="9"/>
  <c r="D26" i="21"/>
  <c r="E26" i="12"/>
  <c r="E26" i="9"/>
  <c r="E26" i="21"/>
  <c r="F26" i="12"/>
  <c r="F26" i="9"/>
  <c r="F26" i="21"/>
  <c r="G26" i="12"/>
  <c r="G26" i="9"/>
  <c r="G26" i="21"/>
  <c r="H26" i="12"/>
  <c r="H26" i="9"/>
  <c r="H26" i="21"/>
  <c r="I26" i="12"/>
  <c r="I26" i="9"/>
  <c r="I26" i="21"/>
  <c r="J26" i="12"/>
  <c r="J26" i="9"/>
  <c r="J26" i="21"/>
  <c r="K26" i="12"/>
  <c r="K26" i="9"/>
  <c r="K26" i="21"/>
  <c r="L26" i="12"/>
  <c r="L26" i="9"/>
  <c r="L26" i="21"/>
  <c r="M26" i="12"/>
  <c r="M26" i="9"/>
  <c r="M26" i="21"/>
  <c r="B27" i="12"/>
  <c r="B27" i="9"/>
  <c r="B27" i="21"/>
  <c r="C27" i="12"/>
  <c r="C27" i="9"/>
  <c r="C27" i="21"/>
  <c r="D27" i="12"/>
  <c r="D27" i="9"/>
  <c r="D27" i="21"/>
  <c r="E27" i="12"/>
  <c r="E27" i="9"/>
  <c r="E27" i="21"/>
  <c r="F27" i="12"/>
  <c r="F27" i="9"/>
  <c r="F27" i="21"/>
  <c r="G27" i="12"/>
  <c r="G27" i="9"/>
  <c r="G27" i="21"/>
  <c r="H27" i="12"/>
  <c r="H27" i="9"/>
  <c r="H27" i="21"/>
  <c r="I27" i="12"/>
  <c r="I27" i="9"/>
  <c r="I27" i="21"/>
  <c r="J27" i="12"/>
  <c r="J27" i="9"/>
  <c r="J27" i="21"/>
  <c r="K27" i="12"/>
  <c r="K27" i="9"/>
  <c r="K27" i="21"/>
  <c r="L27" i="12"/>
  <c r="L27" i="9"/>
  <c r="L27" i="21"/>
  <c r="M27" i="12"/>
  <c r="M27" i="9"/>
  <c r="M27" i="21"/>
  <c r="B28" i="12"/>
  <c r="B28" i="9"/>
  <c r="B28" i="21"/>
  <c r="C28" i="12"/>
  <c r="C28" i="9"/>
  <c r="C28" i="21"/>
  <c r="D28" i="12"/>
  <c r="D28" i="9"/>
  <c r="D28" i="21"/>
  <c r="E28" i="12"/>
  <c r="E28" i="9"/>
  <c r="E28" i="21"/>
  <c r="F28" i="12"/>
  <c r="F28" i="9"/>
  <c r="F28" i="21"/>
  <c r="G28" i="12"/>
  <c r="G28" i="9"/>
  <c r="G28" i="21"/>
  <c r="H28" i="12"/>
  <c r="H28" i="9"/>
  <c r="H28" i="21"/>
  <c r="I28" i="12"/>
  <c r="I28" i="9"/>
  <c r="I28" i="21"/>
  <c r="J28" i="12"/>
  <c r="J28" i="9"/>
  <c r="J28" i="21"/>
  <c r="K28" i="12"/>
  <c r="K28" i="9"/>
  <c r="K28" i="21"/>
  <c r="L28" i="12"/>
  <c r="L28" i="9"/>
  <c r="L28" i="21"/>
  <c r="M28" i="12"/>
  <c r="M28" i="9"/>
  <c r="M28" i="21"/>
  <c r="B29" i="12"/>
  <c r="B29" i="9"/>
  <c r="B29" i="21"/>
  <c r="C29" i="12"/>
  <c r="C29" i="9"/>
  <c r="C29" i="21"/>
  <c r="D29" i="12"/>
  <c r="D29" i="9"/>
  <c r="D29" i="21"/>
  <c r="E29" i="12"/>
  <c r="E29" i="9"/>
  <c r="E29" i="21"/>
  <c r="F29" i="12"/>
  <c r="F29" i="9"/>
  <c r="F29" i="21"/>
  <c r="G29" i="12"/>
  <c r="G29" i="9"/>
  <c r="G29" i="21"/>
  <c r="H29" i="12"/>
  <c r="H29" i="9"/>
  <c r="H29" i="21"/>
  <c r="I29" i="12"/>
  <c r="I29" i="9"/>
  <c r="I29" i="21"/>
  <c r="J29" i="12"/>
  <c r="J29" i="9"/>
  <c r="J29" i="21"/>
  <c r="K29" i="12"/>
  <c r="K29" i="9"/>
  <c r="K29" i="21"/>
  <c r="L29" i="12"/>
  <c r="L29" i="9"/>
  <c r="L29" i="21"/>
  <c r="M29" i="12"/>
  <c r="M29" i="9"/>
  <c r="M29" i="21"/>
  <c r="B30" i="12"/>
  <c r="B30" i="9"/>
  <c r="B30" i="21"/>
  <c r="C30" i="12"/>
  <c r="C30" i="9"/>
  <c r="C30" i="21"/>
  <c r="D30" i="12"/>
  <c r="D30" i="9"/>
  <c r="D30" i="21"/>
  <c r="E30" i="12"/>
  <c r="E30" i="31" s="1"/>
  <c r="E30" i="9"/>
  <c r="E30" i="21"/>
  <c r="F30" i="12"/>
  <c r="F30" i="9"/>
  <c r="F30" i="21"/>
  <c r="G30" i="12"/>
  <c r="G30" i="9"/>
  <c r="G30" i="21"/>
  <c r="H30" i="12"/>
  <c r="H30" i="9"/>
  <c r="H30" i="21"/>
  <c r="I30" i="12"/>
  <c r="I30" i="9"/>
  <c r="I30" i="21"/>
  <c r="J30" i="12"/>
  <c r="J30" i="9"/>
  <c r="J30" i="21"/>
  <c r="K30" i="12"/>
  <c r="K30" i="9"/>
  <c r="K30" i="21"/>
  <c r="L30" i="12"/>
  <c r="L30" i="9"/>
  <c r="L30" i="21"/>
  <c r="M30" i="12"/>
  <c r="M30" i="9"/>
  <c r="M30" i="21"/>
  <c r="B31" i="12"/>
  <c r="B31" i="9"/>
  <c r="B31" i="21"/>
  <c r="C31" i="12"/>
  <c r="C31" i="9"/>
  <c r="C31" i="21"/>
  <c r="D31" i="12"/>
  <c r="D31" i="9"/>
  <c r="D31" i="21"/>
  <c r="E31" i="12"/>
  <c r="E31" i="9"/>
  <c r="E31" i="21"/>
  <c r="F31" i="12"/>
  <c r="F31" i="9"/>
  <c r="F31" i="21"/>
  <c r="G31" i="12"/>
  <c r="G31" i="9"/>
  <c r="G31" i="21"/>
  <c r="H31" i="12"/>
  <c r="H31" i="9"/>
  <c r="H31" i="21"/>
  <c r="I31" i="12"/>
  <c r="I31" i="9"/>
  <c r="I31" i="21"/>
  <c r="J31" i="12"/>
  <c r="J31" i="9"/>
  <c r="J31" i="21"/>
  <c r="K31" i="12"/>
  <c r="K31" i="9"/>
  <c r="K31" i="21"/>
  <c r="L31" i="12"/>
  <c r="L31" i="9"/>
  <c r="L31" i="21"/>
  <c r="M31" i="12"/>
  <c r="M31" i="9"/>
  <c r="M31" i="21"/>
  <c r="B32" i="12"/>
  <c r="B32" i="9"/>
  <c r="B32" i="21"/>
  <c r="C32" i="12"/>
  <c r="C32" i="9"/>
  <c r="C32" i="21"/>
  <c r="D32" i="12"/>
  <c r="D32" i="9"/>
  <c r="D32" i="21"/>
  <c r="E32" i="12"/>
  <c r="E32" i="9"/>
  <c r="E32" i="21"/>
  <c r="F32" i="12"/>
  <c r="F32" i="9"/>
  <c r="F32" i="21"/>
  <c r="G32" i="12"/>
  <c r="G32" i="9"/>
  <c r="G32" i="21"/>
  <c r="H32" i="12"/>
  <c r="H32" i="9"/>
  <c r="H32" i="21"/>
  <c r="I32" i="12"/>
  <c r="I32" i="9"/>
  <c r="I32" i="21"/>
  <c r="J32" i="12"/>
  <c r="J32" i="9"/>
  <c r="J32" i="21"/>
  <c r="K32" i="12"/>
  <c r="K32" i="9"/>
  <c r="K32" i="21"/>
  <c r="L32" i="12"/>
  <c r="L32" i="9"/>
  <c r="L32" i="21"/>
  <c r="M32" i="12"/>
  <c r="M32" i="9"/>
  <c r="M32" i="21"/>
  <c r="B33" i="12"/>
  <c r="B33" i="9"/>
  <c r="B33" i="21"/>
  <c r="C33" i="12"/>
  <c r="C33" i="9"/>
  <c r="C33" i="21"/>
  <c r="D33" i="12"/>
  <c r="D33" i="9"/>
  <c r="D33" i="21"/>
  <c r="E33" i="12"/>
  <c r="E33" i="9"/>
  <c r="E33" i="21"/>
  <c r="F33" i="12"/>
  <c r="F33" i="9"/>
  <c r="F33" i="21"/>
  <c r="G33" i="12"/>
  <c r="G33" i="9"/>
  <c r="G33" i="21"/>
  <c r="H33" i="12"/>
  <c r="H33" i="9"/>
  <c r="H33" i="21"/>
  <c r="I33" i="12"/>
  <c r="I33" i="9"/>
  <c r="I33" i="21"/>
  <c r="J33" i="12"/>
  <c r="J33" i="9"/>
  <c r="J33" i="21"/>
  <c r="K33" i="12"/>
  <c r="K33" i="9"/>
  <c r="K33" i="21"/>
  <c r="L33" i="12"/>
  <c r="L33" i="9"/>
  <c r="L33" i="21"/>
  <c r="M33" i="12"/>
  <c r="M33" i="9"/>
  <c r="M33" i="21"/>
  <c r="B34" i="12"/>
  <c r="B34" i="9"/>
  <c r="B34" i="21"/>
  <c r="C34" i="12"/>
  <c r="C34" i="9"/>
  <c r="C34" i="21"/>
  <c r="D34" i="12"/>
  <c r="D34" i="9"/>
  <c r="D34" i="21"/>
  <c r="E34" i="12"/>
  <c r="E34" i="9"/>
  <c r="E34" i="21"/>
  <c r="F34" i="12"/>
  <c r="F34" i="9"/>
  <c r="F34" i="21"/>
  <c r="G34" i="12"/>
  <c r="G34" i="9"/>
  <c r="G34" i="21"/>
  <c r="H34" i="12"/>
  <c r="H34" i="9"/>
  <c r="H34" i="21"/>
  <c r="I34" i="12"/>
  <c r="I34" i="9"/>
  <c r="I34" i="21"/>
  <c r="J34" i="12"/>
  <c r="J34" i="9"/>
  <c r="J34" i="21"/>
  <c r="K34" i="12"/>
  <c r="K34" i="9"/>
  <c r="K34" i="21"/>
  <c r="L34" i="12"/>
  <c r="L34" i="9"/>
  <c r="L34" i="21"/>
  <c r="M34" i="12"/>
  <c r="M34" i="31" s="1"/>
  <c r="M34" i="9"/>
  <c r="M34" i="21"/>
  <c r="B35" i="12"/>
  <c r="B35" i="9"/>
  <c r="B35" i="21"/>
  <c r="C35" i="12"/>
  <c r="C35" i="9"/>
  <c r="C35" i="21"/>
  <c r="D35" i="12"/>
  <c r="D35" i="9"/>
  <c r="D35" i="21"/>
  <c r="E35" i="12"/>
  <c r="E35" i="9"/>
  <c r="E35" i="21"/>
  <c r="F35" i="12"/>
  <c r="F35" i="9"/>
  <c r="F35" i="21"/>
  <c r="G35" i="12"/>
  <c r="G35" i="9"/>
  <c r="G35" i="21"/>
  <c r="H35" i="12"/>
  <c r="H35" i="9"/>
  <c r="H35" i="21"/>
  <c r="I35" i="12"/>
  <c r="I35" i="9"/>
  <c r="I35" i="21"/>
  <c r="J35" i="12"/>
  <c r="J35" i="9"/>
  <c r="J35" i="21"/>
  <c r="K35" i="12"/>
  <c r="K35" i="9"/>
  <c r="K35" i="21"/>
  <c r="L35" i="12"/>
  <c r="L35" i="9"/>
  <c r="L35" i="21"/>
  <c r="M35" i="12"/>
  <c r="M35" i="9"/>
  <c r="M35" i="21"/>
  <c r="B36" i="12"/>
  <c r="B36" i="9"/>
  <c r="B36" i="21"/>
  <c r="C36" i="12"/>
  <c r="C36" i="9"/>
  <c r="C36" i="21"/>
  <c r="D36" i="12"/>
  <c r="D36" i="9"/>
  <c r="D36" i="21"/>
  <c r="E36" i="12"/>
  <c r="E36" i="9"/>
  <c r="E36" i="21"/>
  <c r="F36" i="12"/>
  <c r="F36" i="9"/>
  <c r="F36" i="21"/>
  <c r="G36" i="12"/>
  <c r="G36" i="9"/>
  <c r="G36" i="21"/>
  <c r="H36" i="12"/>
  <c r="H36" i="9"/>
  <c r="H36" i="21"/>
  <c r="I36" i="12"/>
  <c r="I36" i="9"/>
  <c r="I36" i="21"/>
  <c r="J36" i="12"/>
  <c r="J36" i="9"/>
  <c r="J36" i="21"/>
  <c r="K36" i="12"/>
  <c r="K36" i="9"/>
  <c r="K36" i="21"/>
  <c r="L36" i="12"/>
  <c r="L36" i="9"/>
  <c r="L36" i="21"/>
  <c r="M36" i="12"/>
  <c r="M36" i="31" s="1"/>
  <c r="M36" i="9"/>
  <c r="M36" i="21"/>
  <c r="B37" i="12"/>
  <c r="B37" i="9"/>
  <c r="B37" i="21"/>
  <c r="C37" i="12"/>
  <c r="C37" i="9"/>
  <c r="C37" i="21"/>
  <c r="D37" i="12"/>
  <c r="D37" i="9"/>
  <c r="D37" i="21"/>
  <c r="E37" i="12"/>
  <c r="E37" i="9"/>
  <c r="E37" i="21"/>
  <c r="F37" i="12"/>
  <c r="F37" i="9"/>
  <c r="F37" i="21"/>
  <c r="G37" i="12"/>
  <c r="G37" i="9"/>
  <c r="G37" i="21"/>
  <c r="H37" i="12"/>
  <c r="H37" i="9"/>
  <c r="H37" i="21"/>
  <c r="I37" i="12"/>
  <c r="I37" i="9"/>
  <c r="I37" i="21"/>
  <c r="J37" i="12"/>
  <c r="J37" i="9"/>
  <c r="J37" i="21"/>
  <c r="K37" i="12"/>
  <c r="K37" i="9"/>
  <c r="K37" i="21"/>
  <c r="L37" i="12"/>
  <c r="L37" i="9"/>
  <c r="L37" i="21"/>
  <c r="M37" i="12"/>
  <c r="M37" i="9"/>
  <c r="M37" i="21"/>
  <c r="B38" i="12"/>
  <c r="B38" i="9"/>
  <c r="B38" i="21"/>
  <c r="C38" i="12"/>
  <c r="C38" i="9"/>
  <c r="C38" i="21"/>
  <c r="D38" i="12"/>
  <c r="D38" i="9"/>
  <c r="D38" i="21"/>
  <c r="E38" i="12"/>
  <c r="E38" i="9"/>
  <c r="E38" i="21"/>
  <c r="F38" i="12"/>
  <c r="F38" i="9"/>
  <c r="F38" i="21"/>
  <c r="G38" i="12"/>
  <c r="G38" i="9"/>
  <c r="G38" i="21"/>
  <c r="H38" i="12"/>
  <c r="H38" i="9"/>
  <c r="H38" i="21"/>
  <c r="I38" i="12"/>
  <c r="I38" i="9"/>
  <c r="I38" i="21"/>
  <c r="J38" i="12"/>
  <c r="J38" i="9"/>
  <c r="J38" i="21"/>
  <c r="K38" i="12"/>
  <c r="K38" i="9"/>
  <c r="K38" i="21"/>
  <c r="L38" i="12"/>
  <c r="L38" i="9"/>
  <c r="L38" i="21"/>
  <c r="M38" i="12"/>
  <c r="M38" i="9"/>
  <c r="M38" i="21"/>
  <c r="B39" i="12"/>
  <c r="B39" i="9"/>
  <c r="B39" i="21"/>
  <c r="C39" i="12"/>
  <c r="C39" i="9"/>
  <c r="C39" i="21"/>
  <c r="D39" i="12"/>
  <c r="D39" i="9"/>
  <c r="D39" i="21"/>
  <c r="E39" i="12"/>
  <c r="E39" i="9"/>
  <c r="E39" i="21"/>
  <c r="F39" i="12"/>
  <c r="F39" i="9"/>
  <c r="F39" i="21"/>
  <c r="G39" i="12"/>
  <c r="G39" i="9"/>
  <c r="G39" i="21"/>
  <c r="H39" i="12"/>
  <c r="H39" i="9"/>
  <c r="H39" i="21"/>
  <c r="I39" i="12"/>
  <c r="I39" i="9"/>
  <c r="I39" i="21"/>
  <c r="J39" i="12"/>
  <c r="J39" i="9"/>
  <c r="J39" i="21"/>
  <c r="K39" i="12"/>
  <c r="K39" i="9"/>
  <c r="K39" i="21"/>
  <c r="L39" i="12"/>
  <c r="L39" i="9"/>
  <c r="L39" i="21"/>
  <c r="M39" i="12"/>
  <c r="M39" i="9"/>
  <c r="M39" i="21"/>
  <c r="B40" i="12"/>
  <c r="B40" i="9"/>
  <c r="B40" i="21"/>
  <c r="C40" i="12"/>
  <c r="C40" i="9"/>
  <c r="C40" i="21"/>
  <c r="D40" i="12"/>
  <c r="D40" i="9"/>
  <c r="D40" i="21"/>
  <c r="E40" i="12"/>
  <c r="E40" i="9"/>
  <c r="E40" i="21"/>
  <c r="F40" i="12"/>
  <c r="F40" i="9"/>
  <c r="F40" i="21"/>
  <c r="G40" i="12"/>
  <c r="G40" i="9"/>
  <c r="G40" i="21"/>
  <c r="H40" i="12"/>
  <c r="H40" i="9"/>
  <c r="H40" i="21"/>
  <c r="I40" i="12"/>
  <c r="I40" i="9"/>
  <c r="I40" i="21"/>
  <c r="J40" i="12"/>
  <c r="J40" i="9"/>
  <c r="J40" i="21"/>
  <c r="K40" i="12"/>
  <c r="K40" i="9"/>
  <c r="K40" i="21"/>
  <c r="L40" i="12"/>
  <c r="L40" i="9"/>
  <c r="L40" i="21"/>
  <c r="M40" i="12"/>
  <c r="M40" i="9"/>
  <c r="M40" i="21"/>
  <c r="B41" i="12"/>
  <c r="B41" i="9"/>
  <c r="B41" i="21"/>
  <c r="C41" i="12"/>
  <c r="C41" i="9"/>
  <c r="C41" i="21"/>
  <c r="D41" i="12"/>
  <c r="D41" i="9"/>
  <c r="D41" i="21"/>
  <c r="E41" i="12"/>
  <c r="E41" i="9"/>
  <c r="E41" i="21"/>
  <c r="F41" i="12"/>
  <c r="F41" i="9"/>
  <c r="F41" i="21"/>
  <c r="G41" i="12"/>
  <c r="G41" i="9"/>
  <c r="G41" i="21"/>
  <c r="H41" i="12"/>
  <c r="H41" i="9"/>
  <c r="H41" i="21"/>
  <c r="I41" i="12"/>
  <c r="I41" i="9"/>
  <c r="I41" i="21"/>
  <c r="J41" i="12"/>
  <c r="J41" i="9"/>
  <c r="J41" i="21"/>
  <c r="K41" i="12"/>
  <c r="K41" i="9"/>
  <c r="K41" i="21"/>
  <c r="L41" i="12"/>
  <c r="L41" i="9"/>
  <c r="L41" i="21"/>
  <c r="M41" i="12"/>
  <c r="M41" i="9"/>
  <c r="M41" i="21"/>
  <c r="B42" i="12"/>
  <c r="B42" i="9"/>
  <c r="B42" i="21"/>
  <c r="C42" i="12"/>
  <c r="C42" i="9"/>
  <c r="C42" i="21"/>
  <c r="D42" i="12"/>
  <c r="D42" i="9"/>
  <c r="D42" i="21"/>
  <c r="E42" i="12"/>
  <c r="E42" i="31" s="1"/>
  <c r="E42" i="9"/>
  <c r="E42" i="21"/>
  <c r="F42" i="12"/>
  <c r="F42" i="9"/>
  <c r="F42" i="21"/>
  <c r="G42" i="12"/>
  <c r="G42" i="9"/>
  <c r="G42" i="21"/>
  <c r="H42" i="12"/>
  <c r="H42" i="9"/>
  <c r="H42" i="21"/>
  <c r="I42" i="12"/>
  <c r="I42" i="9"/>
  <c r="I42" i="21"/>
  <c r="J42" i="12"/>
  <c r="J42" i="9"/>
  <c r="J42" i="21"/>
  <c r="K42" i="12"/>
  <c r="K42" i="9"/>
  <c r="K42" i="21"/>
  <c r="L42" i="12"/>
  <c r="L42" i="9"/>
  <c r="L42" i="21"/>
  <c r="M42" i="12"/>
  <c r="M42" i="9"/>
  <c r="M42" i="21"/>
  <c r="B43" i="12"/>
  <c r="B43" i="9"/>
  <c r="B43" i="21"/>
  <c r="C43" i="12"/>
  <c r="C43" i="9"/>
  <c r="C43" i="21"/>
  <c r="D43" i="12"/>
  <c r="D43" i="9"/>
  <c r="D43" i="21"/>
  <c r="E43" i="12"/>
  <c r="E43" i="9"/>
  <c r="E43" i="21"/>
  <c r="F43" i="12"/>
  <c r="F43" i="9"/>
  <c r="F43" i="21"/>
  <c r="G43" i="12"/>
  <c r="G43" i="9"/>
  <c r="G43" i="21"/>
  <c r="H43" i="12"/>
  <c r="H43" i="9"/>
  <c r="H43" i="21"/>
  <c r="I43" i="12"/>
  <c r="I43" i="9"/>
  <c r="I43" i="21"/>
  <c r="J43" i="12"/>
  <c r="J43" i="9"/>
  <c r="J43" i="21"/>
  <c r="K43" i="12"/>
  <c r="K43" i="9"/>
  <c r="K43" i="21"/>
  <c r="L43" i="12"/>
  <c r="L43" i="9"/>
  <c r="L43" i="21"/>
  <c r="M43" i="12"/>
  <c r="M43" i="9"/>
  <c r="M43" i="21"/>
  <c r="B44" i="12"/>
  <c r="B44" i="9"/>
  <c r="B44" i="21"/>
  <c r="C44" i="12"/>
  <c r="C44" i="9"/>
  <c r="C44" i="21"/>
  <c r="D44" i="12"/>
  <c r="D44" i="9"/>
  <c r="D44" i="21"/>
  <c r="E44" i="12"/>
  <c r="E44" i="31" s="1"/>
  <c r="E44" i="9"/>
  <c r="E44" i="21"/>
  <c r="F44" i="12"/>
  <c r="F44" i="9"/>
  <c r="F44" i="21"/>
  <c r="G44" i="12"/>
  <c r="G44" i="9"/>
  <c r="G44" i="21"/>
  <c r="H44" i="12"/>
  <c r="H44" i="9"/>
  <c r="H44" i="21"/>
  <c r="I44" i="12"/>
  <c r="I44" i="9"/>
  <c r="I44" i="21"/>
  <c r="J44" i="12"/>
  <c r="J44" i="9"/>
  <c r="J44" i="21"/>
  <c r="K44" i="12"/>
  <c r="K44" i="9"/>
  <c r="K44" i="21"/>
  <c r="L44" i="12"/>
  <c r="L44" i="9"/>
  <c r="L44" i="21"/>
  <c r="M44" i="12"/>
  <c r="M44" i="31" s="1"/>
  <c r="M44" i="9"/>
  <c r="M44" i="21"/>
  <c r="B45" i="12"/>
  <c r="B45" i="9"/>
  <c r="B45" i="21"/>
  <c r="C45" i="12"/>
  <c r="C45" i="9"/>
  <c r="C45" i="21"/>
  <c r="D45" i="12"/>
  <c r="D45" i="9"/>
  <c r="D45" i="21"/>
  <c r="E45" i="12"/>
  <c r="E45" i="9"/>
  <c r="E45" i="21"/>
  <c r="F45" i="12"/>
  <c r="F45" i="9"/>
  <c r="F45" i="21"/>
  <c r="G45" i="12"/>
  <c r="G45" i="9"/>
  <c r="G45" i="21"/>
  <c r="H45" i="12"/>
  <c r="H45" i="9"/>
  <c r="H45" i="21"/>
  <c r="I45" i="12"/>
  <c r="I45" i="9"/>
  <c r="I45" i="21"/>
  <c r="J45" i="12"/>
  <c r="J45" i="9"/>
  <c r="J45" i="21"/>
  <c r="K45" i="12"/>
  <c r="K45" i="9"/>
  <c r="K45" i="21"/>
  <c r="L45" i="12"/>
  <c r="L45" i="9"/>
  <c r="L45" i="21"/>
  <c r="M45" i="12"/>
  <c r="M45" i="9"/>
  <c r="M45" i="21"/>
  <c r="B46" i="12"/>
  <c r="B46" i="9"/>
  <c r="B46" i="21"/>
  <c r="C46" i="12"/>
  <c r="C46" i="9"/>
  <c r="C46" i="21"/>
  <c r="D46" i="12"/>
  <c r="D46" i="9"/>
  <c r="D46" i="21"/>
  <c r="E46" i="12"/>
  <c r="E46" i="9"/>
  <c r="E46" i="21"/>
  <c r="F46" i="12"/>
  <c r="F46" i="9"/>
  <c r="F46" i="21"/>
  <c r="G46" i="12"/>
  <c r="G46" i="9"/>
  <c r="G46" i="21"/>
  <c r="H46" i="12"/>
  <c r="H46" i="9"/>
  <c r="H46" i="21"/>
  <c r="I46" i="12"/>
  <c r="I46" i="9"/>
  <c r="I46" i="21"/>
  <c r="J46" i="12"/>
  <c r="J46" i="9"/>
  <c r="J46" i="21"/>
  <c r="K46" i="12"/>
  <c r="K46" i="9"/>
  <c r="K46" i="21"/>
  <c r="L46" i="12"/>
  <c r="L46" i="9"/>
  <c r="L46" i="21"/>
  <c r="M46" i="12"/>
  <c r="M46" i="9"/>
  <c r="M46" i="21"/>
  <c r="B47" i="12"/>
  <c r="B47" i="9"/>
  <c r="B47" i="21"/>
  <c r="C47" i="12"/>
  <c r="C47" i="9"/>
  <c r="C47" i="21"/>
  <c r="D47" i="12"/>
  <c r="D47" i="9"/>
  <c r="D47" i="21"/>
  <c r="E47" i="12"/>
  <c r="E47" i="9"/>
  <c r="E47" i="21"/>
  <c r="F47" i="12"/>
  <c r="F47" i="9"/>
  <c r="F47" i="21"/>
  <c r="G47" i="12"/>
  <c r="G47" i="9"/>
  <c r="G47" i="21"/>
  <c r="H47" i="12"/>
  <c r="H47" i="9"/>
  <c r="H47" i="21"/>
  <c r="I47" i="12"/>
  <c r="I47" i="9"/>
  <c r="I47" i="21"/>
  <c r="J47" i="12"/>
  <c r="J47" i="9"/>
  <c r="J47" i="21"/>
  <c r="K47" i="12"/>
  <c r="K47" i="9"/>
  <c r="K47" i="21"/>
  <c r="L47" i="12"/>
  <c r="L47" i="9"/>
  <c r="L47" i="21"/>
  <c r="M47" i="12"/>
  <c r="M47" i="9"/>
  <c r="M47" i="21"/>
  <c r="B48" i="12"/>
  <c r="B48" i="9"/>
  <c r="B48" i="21"/>
  <c r="C48" i="12"/>
  <c r="C48" i="9"/>
  <c r="C48" i="21"/>
  <c r="D48" i="12"/>
  <c r="D48" i="9"/>
  <c r="D48" i="21"/>
  <c r="E48" i="12"/>
  <c r="E48" i="9"/>
  <c r="E48" i="21"/>
  <c r="F48" i="12"/>
  <c r="F48" i="9"/>
  <c r="F48" i="21"/>
  <c r="G48" i="12"/>
  <c r="G48" i="9"/>
  <c r="G48" i="21"/>
  <c r="H48" i="12"/>
  <c r="H48" i="9"/>
  <c r="H48" i="21"/>
  <c r="I48" i="12"/>
  <c r="I48" i="9"/>
  <c r="I48" i="21"/>
  <c r="J48" i="12"/>
  <c r="J48" i="9"/>
  <c r="J48" i="21"/>
  <c r="K48" i="12"/>
  <c r="K48" i="9"/>
  <c r="K48" i="21"/>
  <c r="L48" i="12"/>
  <c r="L48" i="9"/>
  <c r="L48" i="21"/>
  <c r="M48" i="12"/>
  <c r="M48" i="9"/>
  <c r="M48" i="21"/>
  <c r="B49" i="12"/>
  <c r="B49" i="9"/>
  <c r="B49" i="21"/>
  <c r="C49" i="12"/>
  <c r="C49" i="9"/>
  <c r="C49" i="21"/>
  <c r="D49" i="12"/>
  <c r="D49" i="9"/>
  <c r="D49" i="21"/>
  <c r="E49" i="12"/>
  <c r="E49" i="9"/>
  <c r="E49" i="21"/>
  <c r="F49" i="12"/>
  <c r="F49" i="9"/>
  <c r="F49" i="21"/>
  <c r="G49" i="12"/>
  <c r="G49" i="9"/>
  <c r="G49" i="21"/>
  <c r="H49" i="12"/>
  <c r="H49" i="9"/>
  <c r="H49" i="21"/>
  <c r="I49" i="12"/>
  <c r="I49" i="31" s="1"/>
  <c r="I49" i="9"/>
  <c r="I49" i="21"/>
  <c r="J49" i="12"/>
  <c r="J49" i="9"/>
  <c r="J49" i="21"/>
  <c r="K49" i="12"/>
  <c r="K49" i="9"/>
  <c r="K49" i="21"/>
  <c r="L49" i="12"/>
  <c r="L49" i="9"/>
  <c r="L49" i="21"/>
  <c r="M49" i="12"/>
  <c r="M49" i="9"/>
  <c r="M49" i="21"/>
  <c r="B50" i="12"/>
  <c r="B50" i="9"/>
  <c r="B50" i="21"/>
  <c r="C50" i="12"/>
  <c r="C50" i="9"/>
  <c r="C50" i="21"/>
  <c r="D50" i="12"/>
  <c r="D50" i="9"/>
  <c r="D50" i="21"/>
  <c r="E50" i="12"/>
  <c r="E50" i="9"/>
  <c r="E50" i="21"/>
  <c r="F50" i="12"/>
  <c r="F50" i="9"/>
  <c r="F50" i="21"/>
  <c r="G50" i="12"/>
  <c r="G50" i="9"/>
  <c r="G50" i="21"/>
  <c r="H50" i="12"/>
  <c r="H50" i="9"/>
  <c r="H50" i="21"/>
  <c r="I50" i="12"/>
  <c r="I50" i="9"/>
  <c r="I50" i="21"/>
  <c r="J50" i="12"/>
  <c r="J50" i="9"/>
  <c r="J50" i="21"/>
  <c r="K50" i="12"/>
  <c r="K50" i="9"/>
  <c r="K50" i="21"/>
  <c r="L50" i="12"/>
  <c r="L50" i="9"/>
  <c r="L50" i="21"/>
  <c r="M50" i="12"/>
  <c r="M50" i="9"/>
  <c r="M50" i="21"/>
  <c r="B51" i="12"/>
  <c r="B51" i="9"/>
  <c r="B51" i="21"/>
  <c r="C51" i="12"/>
  <c r="C51" i="9"/>
  <c r="C51" i="21"/>
  <c r="D51" i="12"/>
  <c r="D51" i="9"/>
  <c r="D51" i="21"/>
  <c r="E51" i="12"/>
  <c r="E51" i="9"/>
  <c r="E51" i="21"/>
  <c r="F51" i="12"/>
  <c r="F51" i="9"/>
  <c r="F51" i="21"/>
  <c r="G51" i="12"/>
  <c r="G51" i="9"/>
  <c r="G51" i="21"/>
  <c r="H51" i="12"/>
  <c r="H51" i="9"/>
  <c r="H51" i="21"/>
  <c r="I51" i="12"/>
  <c r="I51" i="9"/>
  <c r="I51" i="21"/>
  <c r="J51" i="12"/>
  <c r="J51" i="9"/>
  <c r="J51" i="21"/>
  <c r="K51" i="12"/>
  <c r="K51" i="9"/>
  <c r="K51" i="21"/>
  <c r="L51" i="12"/>
  <c r="L51" i="9"/>
  <c r="L51" i="21"/>
  <c r="M51" i="12"/>
  <c r="M51" i="9"/>
  <c r="M51" i="21"/>
  <c r="B52" i="12"/>
  <c r="B52" i="9"/>
  <c r="B52" i="21"/>
  <c r="C52" i="12"/>
  <c r="C52" i="9"/>
  <c r="C52" i="21"/>
  <c r="D52" i="12"/>
  <c r="D52" i="9"/>
  <c r="D52" i="21"/>
  <c r="E52" i="12"/>
  <c r="E52" i="9"/>
  <c r="E52" i="21"/>
  <c r="F52" i="12"/>
  <c r="F52" i="9"/>
  <c r="F52" i="21"/>
  <c r="G52" i="12"/>
  <c r="G52" i="9"/>
  <c r="G52" i="21"/>
  <c r="H52" i="12"/>
  <c r="H52" i="9"/>
  <c r="H52" i="21"/>
  <c r="I52" i="12"/>
  <c r="I52" i="9"/>
  <c r="I52" i="21"/>
  <c r="J52" i="12"/>
  <c r="J52" i="9"/>
  <c r="J52" i="21"/>
  <c r="K52" i="12"/>
  <c r="K52" i="9"/>
  <c r="K52" i="21"/>
  <c r="L52" i="12"/>
  <c r="L52" i="9"/>
  <c r="L52" i="21"/>
  <c r="M52" i="12"/>
  <c r="M52" i="9"/>
  <c r="M52" i="21"/>
  <c r="B53" i="12"/>
  <c r="B53" i="9"/>
  <c r="B53" i="21"/>
  <c r="C53" i="12"/>
  <c r="C53" i="9"/>
  <c r="C53" i="21"/>
  <c r="D53" i="12"/>
  <c r="D53" i="9"/>
  <c r="D53" i="21"/>
  <c r="E53" i="12"/>
  <c r="E53" i="9"/>
  <c r="E53" i="21"/>
  <c r="F53" i="12"/>
  <c r="F53" i="9"/>
  <c r="F53" i="21"/>
  <c r="G53" i="12"/>
  <c r="G53" i="9"/>
  <c r="G53" i="21"/>
  <c r="H53" i="12"/>
  <c r="H53" i="9"/>
  <c r="H53" i="21"/>
  <c r="I53" i="12"/>
  <c r="I53" i="9"/>
  <c r="I53" i="21"/>
  <c r="J53" i="12"/>
  <c r="J53" i="9"/>
  <c r="J53" i="21"/>
  <c r="K53" i="12"/>
  <c r="K53" i="9"/>
  <c r="K53" i="21"/>
  <c r="L53" i="12"/>
  <c r="L53" i="9"/>
  <c r="L53" i="21"/>
  <c r="M53" i="12"/>
  <c r="M53" i="9"/>
  <c r="M53" i="21"/>
  <c r="B54" i="12"/>
  <c r="B54" i="9"/>
  <c r="B54" i="21"/>
  <c r="C54" i="12"/>
  <c r="C54" i="9"/>
  <c r="C54" i="21"/>
  <c r="D54" i="12"/>
  <c r="D54" i="9"/>
  <c r="D54" i="21"/>
  <c r="E54" i="12"/>
  <c r="E54" i="9"/>
  <c r="E54" i="21"/>
  <c r="F54" i="12"/>
  <c r="F54" i="9"/>
  <c r="F54" i="21"/>
  <c r="G54" i="12"/>
  <c r="G54" i="9"/>
  <c r="G54" i="21"/>
  <c r="H54" i="12"/>
  <c r="H54" i="9"/>
  <c r="H54" i="21"/>
  <c r="I54" i="12"/>
  <c r="I54" i="9"/>
  <c r="I54" i="21"/>
  <c r="J54" i="12"/>
  <c r="J54" i="9"/>
  <c r="J54" i="21"/>
  <c r="K54" i="12"/>
  <c r="K54" i="9"/>
  <c r="K54" i="21"/>
  <c r="L54" i="12"/>
  <c r="L54" i="9"/>
  <c r="L54" i="21"/>
  <c r="M54" i="12"/>
  <c r="M54" i="31" s="1"/>
  <c r="M54" i="9"/>
  <c r="M54" i="21"/>
  <c r="B55" i="12"/>
  <c r="B55" i="9"/>
  <c r="B55" i="21"/>
  <c r="C55" i="12"/>
  <c r="C55" i="9"/>
  <c r="C55" i="21"/>
  <c r="D55" i="12"/>
  <c r="D55" i="9"/>
  <c r="D55" i="21"/>
  <c r="E55" i="12"/>
  <c r="E55" i="9"/>
  <c r="E55" i="21"/>
  <c r="F55" i="12"/>
  <c r="F55" i="9"/>
  <c r="F55" i="21"/>
  <c r="G55" i="12"/>
  <c r="G55" i="9"/>
  <c r="G55" i="21"/>
  <c r="H55" i="12"/>
  <c r="H55" i="9"/>
  <c r="H55" i="21"/>
  <c r="I55" i="12"/>
  <c r="I55" i="9"/>
  <c r="I55" i="21"/>
  <c r="J55" i="12"/>
  <c r="J55" i="9"/>
  <c r="J55" i="21"/>
  <c r="K55" i="12"/>
  <c r="K55" i="9"/>
  <c r="K55" i="21"/>
  <c r="L55" i="12"/>
  <c r="L55" i="9"/>
  <c r="L55" i="21"/>
  <c r="M55" i="12"/>
  <c r="M55" i="9"/>
  <c r="M55" i="21"/>
  <c r="B56" i="12"/>
  <c r="B56" i="9"/>
  <c r="B56" i="21"/>
  <c r="C56" i="12"/>
  <c r="C56" i="9"/>
  <c r="C56" i="21"/>
  <c r="D56" i="12"/>
  <c r="D56" i="9"/>
  <c r="D56" i="21"/>
  <c r="E56" i="12"/>
  <c r="E56" i="9"/>
  <c r="E56" i="21"/>
  <c r="F56" i="12"/>
  <c r="F56" i="9"/>
  <c r="F56" i="21"/>
  <c r="G56" i="12"/>
  <c r="G56" i="9"/>
  <c r="G56" i="21"/>
  <c r="H56" i="12"/>
  <c r="H56" i="9"/>
  <c r="H56" i="21"/>
  <c r="I56" i="12"/>
  <c r="I56" i="9"/>
  <c r="I56" i="21"/>
  <c r="J56" i="12"/>
  <c r="J56" i="9"/>
  <c r="J56" i="21"/>
  <c r="K56" i="12"/>
  <c r="K56" i="9"/>
  <c r="K56" i="21"/>
  <c r="L56" i="12"/>
  <c r="L56" i="9"/>
  <c r="L56" i="21"/>
  <c r="M56" i="12"/>
  <c r="M56" i="9"/>
  <c r="M56" i="21"/>
  <c r="B57" i="12"/>
  <c r="B57" i="9"/>
  <c r="B57" i="21"/>
  <c r="C57" i="12"/>
  <c r="C57" i="9"/>
  <c r="C57" i="21"/>
  <c r="D57" i="12"/>
  <c r="D57" i="9"/>
  <c r="D57" i="21"/>
  <c r="E57" i="12"/>
  <c r="E57" i="9"/>
  <c r="E57" i="21"/>
  <c r="F57" i="12"/>
  <c r="F57" i="9"/>
  <c r="F57" i="21"/>
  <c r="G57" i="12"/>
  <c r="G57" i="9"/>
  <c r="G57" i="21"/>
  <c r="H57" i="12"/>
  <c r="H57" i="9"/>
  <c r="H57" i="21"/>
  <c r="I57" i="12"/>
  <c r="I57" i="31" s="1"/>
  <c r="I57" i="9"/>
  <c r="I57" i="21"/>
  <c r="J57" i="12"/>
  <c r="J57" i="9"/>
  <c r="J57" i="21"/>
  <c r="K57" i="12"/>
  <c r="K57" i="9"/>
  <c r="K57" i="21"/>
  <c r="L57" i="12"/>
  <c r="L57" i="9"/>
  <c r="L57" i="21"/>
  <c r="M57" i="12"/>
  <c r="M57" i="9"/>
  <c r="M57" i="21"/>
  <c r="B58" i="12"/>
  <c r="B58" i="9"/>
  <c r="C58" i="12"/>
  <c r="C58" i="9"/>
  <c r="D58" i="12"/>
  <c r="D58" i="9"/>
  <c r="E58" i="12"/>
  <c r="E58" i="9"/>
  <c r="F58" i="12"/>
  <c r="F58" i="9"/>
  <c r="G58" i="12"/>
  <c r="G58" i="9"/>
  <c r="H58" i="12"/>
  <c r="H58" i="9"/>
  <c r="I58" i="12"/>
  <c r="I58" i="9"/>
  <c r="J58" i="12"/>
  <c r="J58" i="9"/>
  <c r="K58" i="12"/>
  <c r="K58" i="9"/>
  <c r="L58" i="12"/>
  <c r="L58" i="9"/>
  <c r="M58" i="12"/>
  <c r="M58" i="9"/>
  <c r="B59" i="12"/>
  <c r="B59" i="9"/>
  <c r="C59" i="12"/>
  <c r="C59" i="9"/>
  <c r="D59" i="12"/>
  <c r="D59" i="9"/>
  <c r="E59" i="12"/>
  <c r="E59" i="9"/>
  <c r="F59" i="12"/>
  <c r="F59" i="9"/>
  <c r="G59" i="12"/>
  <c r="G59" i="9"/>
  <c r="H59" i="12"/>
  <c r="H59" i="9"/>
  <c r="I59" i="12"/>
  <c r="I59" i="9"/>
  <c r="J59" i="12"/>
  <c r="J59" i="9"/>
  <c r="K59" i="12"/>
  <c r="K59" i="9"/>
  <c r="L59" i="12"/>
  <c r="L59" i="9"/>
  <c r="M59" i="12"/>
  <c r="M59" i="9"/>
  <c r="B60" i="12"/>
  <c r="B60" i="9"/>
  <c r="C60" i="12"/>
  <c r="C60" i="9"/>
  <c r="D60" i="12"/>
  <c r="D60" i="9"/>
  <c r="E60" i="12"/>
  <c r="E60" i="9"/>
  <c r="F60" i="12"/>
  <c r="F60" i="9"/>
  <c r="G60" i="12"/>
  <c r="G60" i="9"/>
  <c r="H60" i="12"/>
  <c r="H60" i="9"/>
  <c r="I60" i="12"/>
  <c r="I60" i="9"/>
  <c r="J60" i="12"/>
  <c r="J60" i="9"/>
  <c r="K60" i="12"/>
  <c r="K60" i="9"/>
  <c r="L60" i="12"/>
  <c r="L60" i="9"/>
  <c r="M60" i="12"/>
  <c r="M60" i="9"/>
  <c r="B61" i="9"/>
  <c r="C61" i="9"/>
  <c r="D61" i="9"/>
  <c r="E61" i="9"/>
  <c r="F61" i="9"/>
  <c r="G61" i="9"/>
  <c r="H61" i="9"/>
  <c r="I61" i="9"/>
  <c r="J61" i="9"/>
  <c r="K61" i="9"/>
  <c r="L61" i="9"/>
  <c r="M61" i="9"/>
  <c r="B62" i="9"/>
  <c r="C62" i="9"/>
  <c r="D62" i="9"/>
  <c r="E62" i="9"/>
  <c r="F62" i="9"/>
  <c r="G62" i="9"/>
  <c r="H62" i="9"/>
  <c r="I62" i="9"/>
  <c r="J62" i="9"/>
  <c r="K62" i="9"/>
  <c r="L62" i="9"/>
  <c r="M62" i="9"/>
  <c r="C5" i="12"/>
  <c r="C5" i="9"/>
  <c r="C5" i="21"/>
  <c r="D5" i="12"/>
  <c r="D5" i="9"/>
  <c r="D5" i="21"/>
  <c r="E5" i="12"/>
  <c r="E5" i="9"/>
  <c r="E5" i="21"/>
  <c r="F5" i="12"/>
  <c r="F5" i="9"/>
  <c r="F5" i="21"/>
  <c r="G5" i="12"/>
  <c r="G5" i="9"/>
  <c r="G5" i="21"/>
  <c r="H5" i="12"/>
  <c r="H5" i="9"/>
  <c r="H5" i="21"/>
  <c r="I5" i="12"/>
  <c r="I5" i="9"/>
  <c r="I5" i="21"/>
  <c r="J5" i="12"/>
  <c r="J5" i="9"/>
  <c r="J5" i="21"/>
  <c r="K5" i="12"/>
  <c r="K5" i="9"/>
  <c r="K5" i="21"/>
  <c r="L5" i="12"/>
  <c r="L5" i="9"/>
  <c r="L5" i="21"/>
  <c r="M5" i="12"/>
  <c r="M5" i="9"/>
  <c r="M5" i="21"/>
  <c r="B5" i="12"/>
  <c r="B5" i="9"/>
  <c r="B5" i="21"/>
  <c r="C15" i="32"/>
  <c r="B15" i="32"/>
  <c r="C14" i="32"/>
  <c r="B14" i="32"/>
  <c r="E61" i="30" s="1"/>
  <c r="D7" i="32"/>
  <c r="D14" i="32"/>
  <c r="D8" i="32"/>
  <c r="D15" i="32" s="1"/>
  <c r="D9" i="32"/>
  <c r="D10" i="32"/>
  <c r="D11" i="32"/>
  <c r="D12" i="32"/>
  <c r="D6" i="32"/>
  <c r="D18" i="32" s="1"/>
  <c r="C18" i="32"/>
  <c r="B58" i="6"/>
  <c r="C58" i="6"/>
  <c r="D58" i="6"/>
  <c r="E58" i="6"/>
  <c r="F58" i="6"/>
  <c r="G58" i="6"/>
  <c r="H58" i="6"/>
  <c r="I58" i="6"/>
  <c r="J58" i="6"/>
  <c r="K58" i="6"/>
  <c r="L58" i="6"/>
  <c r="M58" i="6"/>
  <c r="B59" i="6"/>
  <c r="C59" i="6"/>
  <c r="D59" i="6"/>
  <c r="E59" i="6"/>
  <c r="F59" i="6"/>
  <c r="G59" i="6"/>
  <c r="H59" i="6"/>
  <c r="I59" i="6"/>
  <c r="J59" i="6"/>
  <c r="K59" i="6"/>
  <c r="L59" i="6"/>
  <c r="M59" i="6"/>
  <c r="B60" i="6"/>
  <c r="C60" i="6"/>
  <c r="D60" i="6"/>
  <c r="E60" i="6"/>
  <c r="F60" i="6"/>
  <c r="G60" i="6"/>
  <c r="H60" i="6"/>
  <c r="I60" i="6"/>
  <c r="J60" i="6"/>
  <c r="K60" i="6"/>
  <c r="L60" i="6"/>
  <c r="M60" i="6"/>
  <c r="B61" i="6"/>
  <c r="C61" i="6"/>
  <c r="D61" i="6"/>
  <c r="E61" i="6"/>
  <c r="F61" i="6"/>
  <c r="G61" i="6"/>
  <c r="H61" i="6"/>
  <c r="I61" i="6"/>
  <c r="J61" i="6"/>
  <c r="K61" i="6"/>
  <c r="L61" i="6"/>
  <c r="M61" i="6"/>
  <c r="B62" i="6"/>
  <c r="C62" i="6"/>
  <c r="D62" i="6"/>
  <c r="E62" i="6"/>
  <c r="F62" i="6"/>
  <c r="G62" i="6"/>
  <c r="H62" i="6"/>
  <c r="I62" i="6"/>
  <c r="J62" i="6"/>
  <c r="K62" i="6"/>
  <c r="L62" i="6"/>
  <c r="M62" i="6"/>
  <c r="B58" i="24"/>
  <c r="C58" i="24"/>
  <c r="D58" i="24"/>
  <c r="E58" i="24"/>
  <c r="F58" i="24"/>
  <c r="G58" i="24"/>
  <c r="H58" i="24"/>
  <c r="I58" i="24"/>
  <c r="J58" i="24"/>
  <c r="K58" i="24"/>
  <c r="L58" i="24"/>
  <c r="M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" i="18"/>
  <c r="B6" i="24"/>
  <c r="B6" i="6"/>
  <c r="B6" i="15"/>
  <c r="C6" i="18"/>
  <c r="C6" i="24"/>
  <c r="C6" i="6"/>
  <c r="C6" i="15"/>
  <c r="D6" i="18"/>
  <c r="D6" i="24"/>
  <c r="D6" i="6"/>
  <c r="D6" i="15"/>
  <c r="E6" i="18"/>
  <c r="E6" i="24"/>
  <c r="E6" i="6"/>
  <c r="E6" i="15"/>
  <c r="F6" i="18"/>
  <c r="F6" i="24"/>
  <c r="F6" i="6"/>
  <c r="F6" i="15"/>
  <c r="G6" i="18"/>
  <c r="G6" i="24"/>
  <c r="G6" i="6"/>
  <c r="G6" i="15"/>
  <c r="H6" i="18"/>
  <c r="H6" i="24"/>
  <c r="H6" i="6"/>
  <c r="H6" i="15"/>
  <c r="I6" i="18"/>
  <c r="I6" i="24"/>
  <c r="I6" i="6"/>
  <c r="I6" i="15"/>
  <c r="J6" i="18"/>
  <c r="J6" i="24"/>
  <c r="J6" i="6"/>
  <c r="J6" i="15"/>
  <c r="K6" i="18"/>
  <c r="K6" i="24"/>
  <c r="K6" i="6"/>
  <c r="K6" i="15"/>
  <c r="L6" i="18"/>
  <c r="L6" i="24"/>
  <c r="L6" i="6"/>
  <c r="L6" i="15"/>
  <c r="M6" i="18"/>
  <c r="M6" i="24"/>
  <c r="M6" i="6"/>
  <c r="M6" i="15"/>
  <c r="B7" i="18"/>
  <c r="B7" i="24"/>
  <c r="B7" i="6"/>
  <c r="B7" i="15"/>
  <c r="C7" i="18"/>
  <c r="C7" i="24"/>
  <c r="C7" i="6"/>
  <c r="C7" i="15"/>
  <c r="D7" i="18"/>
  <c r="D7" i="24"/>
  <c r="D7" i="6"/>
  <c r="D7" i="15"/>
  <c r="E7" i="18"/>
  <c r="E7" i="24"/>
  <c r="E7" i="6"/>
  <c r="E7" i="15"/>
  <c r="F7" i="18"/>
  <c r="F7" i="24"/>
  <c r="F7" i="6"/>
  <c r="F7" i="15"/>
  <c r="G7" i="18"/>
  <c r="G7" i="24"/>
  <c r="G7" i="6"/>
  <c r="G7" i="15"/>
  <c r="H7" i="18"/>
  <c r="H7" i="24"/>
  <c r="H7" i="6"/>
  <c r="H7" i="15"/>
  <c r="I7" i="18"/>
  <c r="I7" i="24"/>
  <c r="I7" i="6"/>
  <c r="I7" i="15"/>
  <c r="J7" i="18"/>
  <c r="J7" i="24"/>
  <c r="J7" i="6"/>
  <c r="J7" i="15"/>
  <c r="K7" i="18"/>
  <c r="K7" i="24"/>
  <c r="K7" i="6"/>
  <c r="K7" i="15"/>
  <c r="L7" i="18"/>
  <c r="L7" i="24"/>
  <c r="L7" i="6"/>
  <c r="L7" i="15"/>
  <c r="M7" i="18"/>
  <c r="M7" i="24"/>
  <c r="M7" i="6"/>
  <c r="M7" i="15"/>
  <c r="B8" i="18"/>
  <c r="B8" i="24"/>
  <c r="B8" i="6"/>
  <c r="B8" i="15"/>
  <c r="C8" i="18"/>
  <c r="C8" i="24"/>
  <c r="C8" i="6"/>
  <c r="C8" i="15"/>
  <c r="D8" i="18"/>
  <c r="D8" i="24"/>
  <c r="D8" i="6"/>
  <c r="D8" i="15"/>
  <c r="E8" i="18"/>
  <c r="E8" i="24"/>
  <c r="E8" i="6"/>
  <c r="E8" i="15"/>
  <c r="F8" i="18"/>
  <c r="F8" i="24"/>
  <c r="F8" i="6"/>
  <c r="F8" i="15"/>
  <c r="G8" i="18"/>
  <c r="G8" i="24"/>
  <c r="G8" i="6"/>
  <c r="G8" i="15"/>
  <c r="H8" i="18"/>
  <c r="H8" i="24"/>
  <c r="H8" i="6"/>
  <c r="H8" i="15"/>
  <c r="I8" i="18"/>
  <c r="I8" i="24"/>
  <c r="I8" i="6"/>
  <c r="I8" i="15"/>
  <c r="J8" i="18"/>
  <c r="J8" i="24"/>
  <c r="J8" i="6"/>
  <c r="J8" i="15"/>
  <c r="K8" i="18"/>
  <c r="K8" i="24"/>
  <c r="K8" i="6"/>
  <c r="K8" i="15"/>
  <c r="L8" i="18"/>
  <c r="L8" i="24"/>
  <c r="L8" i="6"/>
  <c r="L8" i="15"/>
  <c r="M8" i="18"/>
  <c r="M8" i="24"/>
  <c r="M8" i="6"/>
  <c r="M8" i="15"/>
  <c r="B9" i="18"/>
  <c r="B9" i="24"/>
  <c r="B9" i="6"/>
  <c r="B9" i="15"/>
  <c r="C9" i="18"/>
  <c r="C9" i="24"/>
  <c r="C9" i="6"/>
  <c r="C9" i="15"/>
  <c r="D9" i="18"/>
  <c r="D9" i="24"/>
  <c r="D9" i="6"/>
  <c r="D9" i="15"/>
  <c r="E9" i="18"/>
  <c r="E9" i="24"/>
  <c r="E9" i="6"/>
  <c r="E9" i="15"/>
  <c r="F9" i="18"/>
  <c r="F9" i="24"/>
  <c r="F9" i="6"/>
  <c r="F9" i="15"/>
  <c r="G9" i="18"/>
  <c r="G9" i="24"/>
  <c r="G9" i="6"/>
  <c r="G9" i="15"/>
  <c r="H9" i="18"/>
  <c r="H9" i="24"/>
  <c r="H9" i="6"/>
  <c r="H9" i="15"/>
  <c r="I9" i="18"/>
  <c r="I9" i="24"/>
  <c r="I9" i="6"/>
  <c r="I9" i="15"/>
  <c r="J9" i="18"/>
  <c r="J9" i="24"/>
  <c r="J9" i="6"/>
  <c r="J9" i="15"/>
  <c r="K9" i="18"/>
  <c r="K9" i="24"/>
  <c r="K9" i="6"/>
  <c r="K9" i="15"/>
  <c r="L9" i="18"/>
  <c r="L9" i="24"/>
  <c r="L9" i="6"/>
  <c r="L9" i="15"/>
  <c r="M9" i="18"/>
  <c r="M9" i="24"/>
  <c r="M9" i="6"/>
  <c r="M9" i="15"/>
  <c r="B10" i="18"/>
  <c r="B10" i="24"/>
  <c r="B10" i="6"/>
  <c r="B10" i="15"/>
  <c r="C10" i="18"/>
  <c r="C10" i="24"/>
  <c r="C10" i="6"/>
  <c r="C10" i="15"/>
  <c r="D10" i="18"/>
  <c r="D10" i="24"/>
  <c r="D10" i="6"/>
  <c r="D10" i="15"/>
  <c r="E10" i="18"/>
  <c r="E10" i="24"/>
  <c r="E10" i="6"/>
  <c r="E10" i="15"/>
  <c r="F10" i="18"/>
  <c r="F10" i="24"/>
  <c r="F10" i="6"/>
  <c r="F10" i="15"/>
  <c r="G10" i="18"/>
  <c r="G10" i="24"/>
  <c r="G10" i="6"/>
  <c r="G10" i="15"/>
  <c r="H10" i="18"/>
  <c r="H10" i="24"/>
  <c r="H10" i="6"/>
  <c r="H10" i="15"/>
  <c r="I10" i="18"/>
  <c r="I10" i="24"/>
  <c r="I10" i="6"/>
  <c r="I10" i="15"/>
  <c r="J10" i="18"/>
  <c r="J10" i="24"/>
  <c r="J10" i="6"/>
  <c r="J10" i="15"/>
  <c r="K10" i="18"/>
  <c r="K10" i="24"/>
  <c r="K10" i="6"/>
  <c r="K10" i="15"/>
  <c r="L10" i="18"/>
  <c r="L10" i="24"/>
  <c r="L10" i="6"/>
  <c r="L10" i="15"/>
  <c r="M10" i="18"/>
  <c r="M10" i="24"/>
  <c r="M10" i="6"/>
  <c r="M10" i="15"/>
  <c r="B11" i="18"/>
  <c r="B11" i="24"/>
  <c r="B11" i="6"/>
  <c r="B11" i="15"/>
  <c r="C11" i="18"/>
  <c r="C11" i="24"/>
  <c r="C11" i="6"/>
  <c r="C11" i="15"/>
  <c r="D11" i="18"/>
  <c r="D11" i="24"/>
  <c r="D11" i="6"/>
  <c r="D11" i="15"/>
  <c r="E11" i="18"/>
  <c r="E11" i="24"/>
  <c r="E11" i="6"/>
  <c r="E11" i="15"/>
  <c r="F11" i="18"/>
  <c r="F11" i="24"/>
  <c r="F11" i="6"/>
  <c r="F11" i="15"/>
  <c r="G11" i="18"/>
  <c r="G11" i="24"/>
  <c r="G11" i="6"/>
  <c r="G11" i="15"/>
  <c r="H11" i="18"/>
  <c r="H11" i="24"/>
  <c r="H11" i="6"/>
  <c r="H11" i="15"/>
  <c r="I11" i="18"/>
  <c r="I11" i="24"/>
  <c r="I11" i="6"/>
  <c r="I11" i="15"/>
  <c r="J11" i="18"/>
  <c r="J11" i="24"/>
  <c r="J11" i="6"/>
  <c r="J11" i="15"/>
  <c r="K11" i="18"/>
  <c r="K11" i="24"/>
  <c r="K11" i="6"/>
  <c r="K11" i="15"/>
  <c r="L11" i="18"/>
  <c r="L11" i="24"/>
  <c r="L11" i="6"/>
  <c r="L11" i="15"/>
  <c r="M11" i="18"/>
  <c r="M11" i="24"/>
  <c r="M11" i="6"/>
  <c r="M11" i="15"/>
  <c r="B12" i="18"/>
  <c r="B12" i="24"/>
  <c r="B12" i="6"/>
  <c r="B12" i="15"/>
  <c r="C12" i="18"/>
  <c r="C12" i="24"/>
  <c r="C12" i="6"/>
  <c r="C12" i="15"/>
  <c r="D12" i="18"/>
  <c r="D12" i="24"/>
  <c r="D12" i="6"/>
  <c r="D12" i="15"/>
  <c r="E12" i="18"/>
  <c r="E12" i="24"/>
  <c r="E12" i="6"/>
  <c r="E12" i="15"/>
  <c r="F12" i="18"/>
  <c r="F12" i="24"/>
  <c r="F12" i="6"/>
  <c r="F12" i="15"/>
  <c r="G12" i="18"/>
  <c r="G12" i="24"/>
  <c r="G12" i="6"/>
  <c r="G12" i="15"/>
  <c r="H12" i="18"/>
  <c r="H12" i="24"/>
  <c r="H12" i="6"/>
  <c r="H12" i="15"/>
  <c r="I12" i="18"/>
  <c r="I12" i="24"/>
  <c r="I12" i="6"/>
  <c r="I12" i="15"/>
  <c r="J12" i="18"/>
  <c r="J12" i="24"/>
  <c r="J12" i="6"/>
  <c r="J12" i="15"/>
  <c r="K12" i="18"/>
  <c r="K12" i="24"/>
  <c r="K12" i="6"/>
  <c r="K12" i="15"/>
  <c r="L12" i="18"/>
  <c r="L12" i="24"/>
  <c r="L12" i="6"/>
  <c r="L12" i="15"/>
  <c r="M12" i="18"/>
  <c r="M12" i="24"/>
  <c r="M12" i="6"/>
  <c r="M12" i="15"/>
  <c r="B13" i="18"/>
  <c r="B13" i="24"/>
  <c r="B13" i="6"/>
  <c r="B13" i="15"/>
  <c r="C13" i="18"/>
  <c r="C13" i="24"/>
  <c r="C13" i="6"/>
  <c r="C13" i="15"/>
  <c r="D13" i="18"/>
  <c r="D13" i="24"/>
  <c r="D13" i="6"/>
  <c r="D13" i="15"/>
  <c r="E13" i="18"/>
  <c r="E13" i="24"/>
  <c r="E13" i="6"/>
  <c r="E13" i="15"/>
  <c r="F13" i="18"/>
  <c r="F13" i="24"/>
  <c r="F13" i="6"/>
  <c r="F13" i="15"/>
  <c r="G13" i="18"/>
  <c r="G13" i="24"/>
  <c r="G13" i="6"/>
  <c r="G13" i="15"/>
  <c r="H13" i="18"/>
  <c r="H13" i="24"/>
  <c r="H13" i="6"/>
  <c r="H13" i="15"/>
  <c r="I13" i="18"/>
  <c r="I13" i="24"/>
  <c r="I13" i="6"/>
  <c r="I13" i="15"/>
  <c r="J13" i="18"/>
  <c r="J13" i="24"/>
  <c r="J13" i="6"/>
  <c r="J13" i="15"/>
  <c r="K13" i="18"/>
  <c r="K13" i="24"/>
  <c r="K13" i="6"/>
  <c r="K13" i="15"/>
  <c r="L13" i="18"/>
  <c r="L13" i="24"/>
  <c r="L13" i="6"/>
  <c r="L13" i="15"/>
  <c r="M13" i="18"/>
  <c r="M13" i="24"/>
  <c r="M13" i="6"/>
  <c r="M13" i="15"/>
  <c r="B14" i="18"/>
  <c r="B14" i="24"/>
  <c r="B14" i="6"/>
  <c r="B14" i="15"/>
  <c r="C14" i="18"/>
  <c r="C14" i="24"/>
  <c r="C14" i="6"/>
  <c r="C14" i="15"/>
  <c r="D14" i="18"/>
  <c r="D14" i="24"/>
  <c r="D14" i="6"/>
  <c r="D14" i="15"/>
  <c r="E14" i="18"/>
  <c r="E14" i="24"/>
  <c r="E14" i="6"/>
  <c r="E14" i="15"/>
  <c r="F14" i="18"/>
  <c r="F14" i="24"/>
  <c r="F14" i="6"/>
  <c r="F14" i="15"/>
  <c r="G14" i="18"/>
  <c r="G14" i="24"/>
  <c r="G14" i="6"/>
  <c r="G14" i="15"/>
  <c r="H14" i="18"/>
  <c r="H14" i="24"/>
  <c r="H14" i="6"/>
  <c r="H14" i="15"/>
  <c r="I14" i="18"/>
  <c r="I14" i="24"/>
  <c r="I14" i="6"/>
  <c r="I14" i="15"/>
  <c r="J14" i="18"/>
  <c r="J14" i="24"/>
  <c r="J14" i="6"/>
  <c r="J14" i="15"/>
  <c r="K14" i="18"/>
  <c r="K14" i="24"/>
  <c r="K14" i="6"/>
  <c r="K14" i="15"/>
  <c r="L14" i="18"/>
  <c r="L14" i="24"/>
  <c r="L14" i="6"/>
  <c r="L14" i="15"/>
  <c r="M14" i="18"/>
  <c r="M14" i="24"/>
  <c r="M14" i="6"/>
  <c r="M14" i="15"/>
  <c r="B15" i="18"/>
  <c r="B15" i="24"/>
  <c r="B15" i="6"/>
  <c r="B15" i="15"/>
  <c r="C15" i="18"/>
  <c r="C15" i="24"/>
  <c r="C15" i="6"/>
  <c r="C15" i="15"/>
  <c r="D15" i="18"/>
  <c r="D15" i="24"/>
  <c r="D15" i="6"/>
  <c r="D15" i="15"/>
  <c r="E15" i="18"/>
  <c r="E15" i="24"/>
  <c r="E15" i="6"/>
  <c r="E15" i="15"/>
  <c r="F15" i="18"/>
  <c r="F15" i="24"/>
  <c r="F15" i="6"/>
  <c r="F15" i="15"/>
  <c r="G15" i="18"/>
  <c r="G15" i="24"/>
  <c r="G15" i="6"/>
  <c r="G15" i="15"/>
  <c r="H15" i="18"/>
  <c r="H15" i="24"/>
  <c r="H15" i="6"/>
  <c r="H15" i="15"/>
  <c r="I15" i="18"/>
  <c r="I15" i="24"/>
  <c r="I15" i="6"/>
  <c r="I15" i="15"/>
  <c r="J15" i="18"/>
  <c r="J15" i="24"/>
  <c r="J15" i="6"/>
  <c r="J15" i="15"/>
  <c r="K15" i="18"/>
  <c r="K15" i="24"/>
  <c r="K15" i="6"/>
  <c r="K15" i="15"/>
  <c r="L15" i="18"/>
  <c r="L15" i="24"/>
  <c r="L15" i="6"/>
  <c r="L15" i="15"/>
  <c r="M15" i="18"/>
  <c r="M15" i="24"/>
  <c r="M15" i="6"/>
  <c r="M15" i="15"/>
  <c r="B16" i="18"/>
  <c r="B16" i="24"/>
  <c r="B16" i="6"/>
  <c r="B16" i="15"/>
  <c r="C16" i="18"/>
  <c r="C16" i="24"/>
  <c r="C16" i="6"/>
  <c r="C16" i="15"/>
  <c r="D16" i="18"/>
  <c r="D16" i="24"/>
  <c r="D16" i="6"/>
  <c r="D16" i="15"/>
  <c r="E16" i="18"/>
  <c r="E16" i="24"/>
  <c r="E16" i="6"/>
  <c r="E16" i="15"/>
  <c r="F16" i="18"/>
  <c r="F16" i="24"/>
  <c r="F16" i="6"/>
  <c r="F16" i="15"/>
  <c r="G16" i="18"/>
  <c r="G16" i="24"/>
  <c r="G16" i="6"/>
  <c r="G16" i="15"/>
  <c r="H16" i="18"/>
  <c r="H16" i="24"/>
  <c r="H16" i="6"/>
  <c r="H16" i="15"/>
  <c r="I16" i="18"/>
  <c r="I16" i="24"/>
  <c r="I16" i="6"/>
  <c r="I16" i="15"/>
  <c r="J16" i="18"/>
  <c r="J16" i="24"/>
  <c r="J16" i="6"/>
  <c r="J16" i="15"/>
  <c r="K16" i="18"/>
  <c r="K16" i="24"/>
  <c r="K16" i="6"/>
  <c r="K16" i="15"/>
  <c r="L16" i="18"/>
  <c r="L16" i="24"/>
  <c r="L16" i="6"/>
  <c r="L16" i="15"/>
  <c r="M16" i="18"/>
  <c r="M16" i="24"/>
  <c r="M16" i="6"/>
  <c r="M16" i="15"/>
  <c r="B17" i="18"/>
  <c r="B17" i="24"/>
  <c r="B17" i="6"/>
  <c r="B17" i="15"/>
  <c r="C17" i="18"/>
  <c r="C17" i="24"/>
  <c r="C17" i="6"/>
  <c r="C17" i="15"/>
  <c r="D17" i="18"/>
  <c r="D17" i="24"/>
  <c r="D17" i="6"/>
  <c r="D17" i="15"/>
  <c r="E17" i="18"/>
  <c r="E17" i="24"/>
  <c r="E17" i="6"/>
  <c r="E17" i="15"/>
  <c r="F17" i="18"/>
  <c r="F17" i="24"/>
  <c r="F17" i="6"/>
  <c r="F17" i="15"/>
  <c r="G17" i="18"/>
  <c r="G17" i="24"/>
  <c r="G17" i="6"/>
  <c r="G17" i="15"/>
  <c r="H17" i="18"/>
  <c r="H17" i="24"/>
  <c r="H17" i="6"/>
  <c r="H17" i="15"/>
  <c r="I17" i="18"/>
  <c r="I17" i="24"/>
  <c r="I17" i="6"/>
  <c r="I17" i="15"/>
  <c r="J17" i="18"/>
  <c r="J17" i="24"/>
  <c r="J17" i="6"/>
  <c r="J17" i="15"/>
  <c r="K17" i="18"/>
  <c r="K17" i="24"/>
  <c r="K17" i="6"/>
  <c r="K17" i="15"/>
  <c r="L17" i="18"/>
  <c r="L17" i="24"/>
  <c r="L17" i="6"/>
  <c r="L17" i="15"/>
  <c r="M17" i="18"/>
  <c r="M17" i="24"/>
  <c r="M17" i="6"/>
  <c r="M17" i="15"/>
  <c r="B18" i="18"/>
  <c r="B18" i="24"/>
  <c r="B18" i="6"/>
  <c r="B18" i="15"/>
  <c r="C18" i="18"/>
  <c r="C18" i="24"/>
  <c r="C18" i="6"/>
  <c r="C18" i="15"/>
  <c r="D18" i="18"/>
  <c r="D18" i="24"/>
  <c r="D18" i="6"/>
  <c r="D18" i="15"/>
  <c r="E18" i="18"/>
  <c r="E18" i="24"/>
  <c r="E18" i="6"/>
  <c r="E18" i="15"/>
  <c r="F18" i="18"/>
  <c r="F18" i="24"/>
  <c r="F18" i="6"/>
  <c r="F18" i="15"/>
  <c r="G18" i="18"/>
  <c r="G18" i="24"/>
  <c r="G18" i="6"/>
  <c r="G18" i="15"/>
  <c r="H18" i="18"/>
  <c r="H18" i="24"/>
  <c r="H18" i="6"/>
  <c r="H18" i="15"/>
  <c r="I18" i="18"/>
  <c r="I18" i="24"/>
  <c r="I18" i="6"/>
  <c r="I18" i="15"/>
  <c r="J18" i="18"/>
  <c r="J18" i="24"/>
  <c r="J18" i="6"/>
  <c r="J18" i="15"/>
  <c r="K18" i="18"/>
  <c r="K18" i="24"/>
  <c r="K18" i="6"/>
  <c r="K18" i="15"/>
  <c r="L18" i="18"/>
  <c r="L18" i="24"/>
  <c r="L18" i="6"/>
  <c r="L18" i="15"/>
  <c r="M18" i="18"/>
  <c r="M18" i="24"/>
  <c r="M18" i="6"/>
  <c r="M18" i="15"/>
  <c r="B19" i="18"/>
  <c r="B19" i="24"/>
  <c r="B19" i="6"/>
  <c r="B19" i="15"/>
  <c r="C19" i="18"/>
  <c r="C19" i="24"/>
  <c r="C19" i="6"/>
  <c r="C19" i="15"/>
  <c r="D19" i="18"/>
  <c r="D19" i="24"/>
  <c r="D19" i="6"/>
  <c r="D19" i="15"/>
  <c r="E19" i="18"/>
  <c r="E19" i="24"/>
  <c r="E19" i="6"/>
  <c r="E19" i="15"/>
  <c r="F19" i="18"/>
  <c r="F19" i="24"/>
  <c r="F19" i="6"/>
  <c r="F19" i="15"/>
  <c r="G19" i="18"/>
  <c r="G19" i="24"/>
  <c r="G19" i="6"/>
  <c r="G19" i="15"/>
  <c r="H19" i="18"/>
  <c r="H19" i="24"/>
  <c r="H19" i="6"/>
  <c r="H19" i="15"/>
  <c r="I19" i="18"/>
  <c r="I19" i="24"/>
  <c r="I19" i="6"/>
  <c r="I19" i="15"/>
  <c r="J19" i="18"/>
  <c r="J19" i="24"/>
  <c r="J19" i="6"/>
  <c r="J19" i="15"/>
  <c r="K19" i="18"/>
  <c r="K19" i="24"/>
  <c r="K19" i="6"/>
  <c r="K19" i="15"/>
  <c r="L19" i="18"/>
  <c r="L19" i="24"/>
  <c r="L19" i="6"/>
  <c r="L19" i="15"/>
  <c r="M19" i="18"/>
  <c r="M19" i="24"/>
  <c r="M19" i="6"/>
  <c r="M19" i="15"/>
  <c r="B20" i="18"/>
  <c r="B20" i="24"/>
  <c r="B20" i="6"/>
  <c r="B20" i="15"/>
  <c r="C20" i="18"/>
  <c r="C20" i="24"/>
  <c r="C20" i="6"/>
  <c r="C20" i="15"/>
  <c r="D20" i="18"/>
  <c r="D20" i="24"/>
  <c r="D20" i="6"/>
  <c r="D20" i="15"/>
  <c r="E20" i="18"/>
  <c r="E20" i="24"/>
  <c r="E20" i="6"/>
  <c r="E20" i="15"/>
  <c r="F20" i="18"/>
  <c r="F20" i="24"/>
  <c r="F20" i="6"/>
  <c r="F20" i="15"/>
  <c r="G20" i="18"/>
  <c r="G20" i="24"/>
  <c r="G20" i="6"/>
  <c r="G20" i="15"/>
  <c r="H20" i="18"/>
  <c r="H20" i="24"/>
  <c r="H20" i="6"/>
  <c r="H20" i="15"/>
  <c r="I20" i="18"/>
  <c r="I20" i="24"/>
  <c r="I20" i="6"/>
  <c r="I20" i="15"/>
  <c r="J20" i="18"/>
  <c r="J20" i="24"/>
  <c r="J20" i="6"/>
  <c r="J20" i="15"/>
  <c r="K20" i="18"/>
  <c r="K20" i="24"/>
  <c r="K20" i="6"/>
  <c r="K20" i="15"/>
  <c r="L20" i="18"/>
  <c r="L20" i="24"/>
  <c r="L20" i="6"/>
  <c r="L20" i="15"/>
  <c r="M20" i="18"/>
  <c r="M20" i="24"/>
  <c r="M20" i="6"/>
  <c r="M20" i="15"/>
  <c r="B21" i="18"/>
  <c r="B21" i="24"/>
  <c r="B21" i="6"/>
  <c r="B21" i="15"/>
  <c r="C21" i="18"/>
  <c r="C21" i="24"/>
  <c r="C21" i="6"/>
  <c r="C21" i="15"/>
  <c r="D21" i="18"/>
  <c r="D21" i="24"/>
  <c r="D21" i="6"/>
  <c r="D21" i="15"/>
  <c r="E21" i="18"/>
  <c r="E21" i="24"/>
  <c r="E21" i="6"/>
  <c r="E21" i="15"/>
  <c r="F21" i="18"/>
  <c r="F21" i="24"/>
  <c r="F21" i="6"/>
  <c r="F21" i="15"/>
  <c r="G21" i="18"/>
  <c r="G21" i="24"/>
  <c r="G21" i="6"/>
  <c r="G21" i="15"/>
  <c r="H21" i="18"/>
  <c r="H21" i="24"/>
  <c r="H21" i="6"/>
  <c r="H21" i="15"/>
  <c r="I21" i="18"/>
  <c r="I21" i="24"/>
  <c r="I21" i="6"/>
  <c r="I21" i="15"/>
  <c r="J21" i="18"/>
  <c r="J21" i="24"/>
  <c r="J21" i="6"/>
  <c r="J21" i="15"/>
  <c r="K21" i="18"/>
  <c r="K21" i="24"/>
  <c r="K21" i="6"/>
  <c r="K21" i="15"/>
  <c r="L21" i="18"/>
  <c r="L21" i="24"/>
  <c r="L21" i="6"/>
  <c r="L21" i="15"/>
  <c r="M21" i="18"/>
  <c r="M21" i="24"/>
  <c r="M21" i="6"/>
  <c r="M21" i="15"/>
  <c r="B22" i="18"/>
  <c r="B22" i="24"/>
  <c r="B22" i="6"/>
  <c r="B22" i="15"/>
  <c r="C22" i="18"/>
  <c r="C22" i="24"/>
  <c r="C22" i="6"/>
  <c r="C22" i="15"/>
  <c r="D22" i="18"/>
  <c r="D22" i="24"/>
  <c r="D22" i="6"/>
  <c r="D22" i="15"/>
  <c r="E22" i="18"/>
  <c r="E22" i="24"/>
  <c r="E22" i="6"/>
  <c r="E22" i="15"/>
  <c r="F22" i="18"/>
  <c r="F22" i="24"/>
  <c r="F22" i="6"/>
  <c r="F22" i="15"/>
  <c r="G22" i="18"/>
  <c r="G22" i="24"/>
  <c r="G22" i="6"/>
  <c r="G22" i="15"/>
  <c r="H22" i="18"/>
  <c r="H22" i="24"/>
  <c r="H22" i="6"/>
  <c r="H22" i="15"/>
  <c r="I22" i="18"/>
  <c r="I22" i="24"/>
  <c r="I22" i="6"/>
  <c r="I22" i="15"/>
  <c r="J22" i="18"/>
  <c r="J22" i="24"/>
  <c r="J22" i="6"/>
  <c r="J22" i="15"/>
  <c r="K22" i="18"/>
  <c r="K22" i="24"/>
  <c r="K22" i="6"/>
  <c r="K22" i="15"/>
  <c r="L22" i="18"/>
  <c r="L22" i="24"/>
  <c r="L22" i="6"/>
  <c r="L22" i="15"/>
  <c r="M22" i="18"/>
  <c r="M22" i="24"/>
  <c r="M22" i="6"/>
  <c r="M22" i="15"/>
  <c r="B23" i="18"/>
  <c r="B23" i="24"/>
  <c r="B23" i="6"/>
  <c r="B23" i="15"/>
  <c r="C23" i="18"/>
  <c r="C23" i="24"/>
  <c r="C23" i="6"/>
  <c r="C23" i="15"/>
  <c r="D23" i="18"/>
  <c r="D23" i="24"/>
  <c r="D23" i="6"/>
  <c r="D23" i="15"/>
  <c r="E23" i="18"/>
  <c r="E23" i="24"/>
  <c r="E23" i="6"/>
  <c r="E23" i="15"/>
  <c r="F23" i="18"/>
  <c r="F23" i="24"/>
  <c r="F23" i="6"/>
  <c r="F23" i="15"/>
  <c r="G23" i="18"/>
  <c r="G23" i="24"/>
  <c r="G23" i="6"/>
  <c r="G23" i="15"/>
  <c r="H23" i="18"/>
  <c r="H23" i="24"/>
  <c r="H23" i="6"/>
  <c r="H23" i="15"/>
  <c r="I23" i="18"/>
  <c r="I23" i="24"/>
  <c r="I23" i="6"/>
  <c r="I23" i="15"/>
  <c r="J23" i="18"/>
  <c r="J23" i="24"/>
  <c r="J23" i="6"/>
  <c r="J23" i="15"/>
  <c r="K23" i="18"/>
  <c r="K23" i="24"/>
  <c r="K23" i="6"/>
  <c r="K23" i="15"/>
  <c r="L23" i="18"/>
  <c r="L23" i="24"/>
  <c r="L23" i="6"/>
  <c r="L23" i="15"/>
  <c r="M23" i="18"/>
  <c r="M23" i="24"/>
  <c r="M23" i="6"/>
  <c r="M23" i="15"/>
  <c r="B24" i="18"/>
  <c r="B24" i="24"/>
  <c r="B24" i="6"/>
  <c r="B24" i="15"/>
  <c r="C24" i="18"/>
  <c r="C24" i="24"/>
  <c r="C24" i="6"/>
  <c r="C24" i="15"/>
  <c r="D24" i="18"/>
  <c r="D24" i="24"/>
  <c r="D24" i="6"/>
  <c r="D24" i="15"/>
  <c r="E24" i="18"/>
  <c r="E24" i="24"/>
  <c r="E24" i="6"/>
  <c r="E24" i="15"/>
  <c r="F24" i="18"/>
  <c r="F24" i="24"/>
  <c r="F24" i="6"/>
  <c r="F24" i="15"/>
  <c r="G24" i="18"/>
  <c r="G24" i="24"/>
  <c r="G24" i="6"/>
  <c r="G24" i="15"/>
  <c r="H24" i="18"/>
  <c r="H24" i="24"/>
  <c r="H24" i="6"/>
  <c r="H24" i="15"/>
  <c r="I24" i="18"/>
  <c r="I24" i="24"/>
  <c r="I24" i="6"/>
  <c r="I24" i="15"/>
  <c r="J24" i="18"/>
  <c r="J24" i="24"/>
  <c r="J24" i="6"/>
  <c r="J24" i="15"/>
  <c r="K24" i="18"/>
  <c r="K24" i="24"/>
  <c r="K24" i="6"/>
  <c r="K24" i="15"/>
  <c r="L24" i="18"/>
  <c r="L24" i="24"/>
  <c r="L24" i="6"/>
  <c r="L24" i="15"/>
  <c r="M24" i="18"/>
  <c r="M24" i="24"/>
  <c r="M24" i="6"/>
  <c r="M24" i="15"/>
  <c r="B25" i="18"/>
  <c r="B25" i="24"/>
  <c r="B25" i="6"/>
  <c r="B25" i="15"/>
  <c r="C25" i="18"/>
  <c r="C25" i="24"/>
  <c r="C25" i="6"/>
  <c r="C25" i="15"/>
  <c r="D25" i="18"/>
  <c r="D25" i="24"/>
  <c r="D25" i="6"/>
  <c r="D25" i="15"/>
  <c r="E25" i="18"/>
  <c r="E25" i="24"/>
  <c r="E25" i="6"/>
  <c r="E25" i="15"/>
  <c r="F25" i="18"/>
  <c r="F25" i="24"/>
  <c r="F25" i="6"/>
  <c r="F25" i="15"/>
  <c r="G25" i="18"/>
  <c r="G25" i="24"/>
  <c r="G25" i="6"/>
  <c r="G25" i="15"/>
  <c r="H25" i="18"/>
  <c r="H25" i="24"/>
  <c r="H25" i="6"/>
  <c r="H25" i="15"/>
  <c r="I25" i="18"/>
  <c r="I25" i="24"/>
  <c r="I25" i="6"/>
  <c r="I25" i="15"/>
  <c r="J25" i="18"/>
  <c r="J25" i="24"/>
  <c r="J25" i="6"/>
  <c r="J25" i="15"/>
  <c r="K25" i="18"/>
  <c r="K25" i="24"/>
  <c r="K25" i="6"/>
  <c r="K25" i="15"/>
  <c r="L25" i="18"/>
  <c r="L25" i="24"/>
  <c r="L25" i="6"/>
  <c r="L25" i="15"/>
  <c r="M25" i="18"/>
  <c r="M25" i="24"/>
  <c r="M25" i="6"/>
  <c r="M25" i="15"/>
  <c r="B26" i="18"/>
  <c r="B26" i="24"/>
  <c r="B26" i="6"/>
  <c r="B26" i="15"/>
  <c r="C26" i="18"/>
  <c r="C26" i="24"/>
  <c r="C26" i="6"/>
  <c r="C26" i="15"/>
  <c r="D26" i="18"/>
  <c r="D26" i="24"/>
  <c r="D26" i="6"/>
  <c r="D26" i="15"/>
  <c r="E26" i="18"/>
  <c r="E26" i="24"/>
  <c r="E26" i="6"/>
  <c r="E26" i="15"/>
  <c r="F26" i="18"/>
  <c r="F26" i="24"/>
  <c r="F26" i="6"/>
  <c r="F26" i="15"/>
  <c r="G26" i="18"/>
  <c r="G26" i="24"/>
  <c r="G26" i="6"/>
  <c r="G26" i="15"/>
  <c r="H26" i="18"/>
  <c r="H26" i="24"/>
  <c r="H26" i="6"/>
  <c r="H26" i="15"/>
  <c r="I26" i="18"/>
  <c r="I26" i="24"/>
  <c r="I26" i="6"/>
  <c r="I26" i="15"/>
  <c r="J26" i="18"/>
  <c r="J26" i="24"/>
  <c r="J26" i="6"/>
  <c r="J26" i="15"/>
  <c r="K26" i="18"/>
  <c r="K26" i="24"/>
  <c r="K26" i="6"/>
  <c r="K26" i="15"/>
  <c r="L26" i="18"/>
  <c r="L26" i="24"/>
  <c r="L26" i="6"/>
  <c r="L26" i="15"/>
  <c r="M26" i="18"/>
  <c r="M26" i="24"/>
  <c r="M26" i="6"/>
  <c r="M26" i="15"/>
  <c r="B27" i="18"/>
  <c r="B27" i="24"/>
  <c r="B27" i="6"/>
  <c r="B27" i="15"/>
  <c r="C27" i="18"/>
  <c r="C27" i="24"/>
  <c r="C27" i="6"/>
  <c r="C27" i="15"/>
  <c r="D27" i="18"/>
  <c r="D27" i="24"/>
  <c r="D27" i="6"/>
  <c r="D27" i="15"/>
  <c r="E27" i="18"/>
  <c r="E27" i="24"/>
  <c r="E27" i="6"/>
  <c r="E27" i="15"/>
  <c r="F27" i="18"/>
  <c r="F27" i="24"/>
  <c r="F27" i="6"/>
  <c r="F27" i="15"/>
  <c r="G27" i="18"/>
  <c r="G27" i="24"/>
  <c r="G27" i="6"/>
  <c r="G27" i="15"/>
  <c r="H27" i="18"/>
  <c r="H27" i="24"/>
  <c r="H27" i="6"/>
  <c r="H27" i="15"/>
  <c r="I27" i="18"/>
  <c r="I27" i="24"/>
  <c r="I27" i="6"/>
  <c r="I27" i="15"/>
  <c r="J27" i="18"/>
  <c r="J27" i="24"/>
  <c r="J27" i="6"/>
  <c r="J27" i="15"/>
  <c r="K27" i="18"/>
  <c r="K27" i="24"/>
  <c r="K27" i="6"/>
  <c r="K27" i="15"/>
  <c r="L27" i="18"/>
  <c r="L27" i="24"/>
  <c r="L27" i="6"/>
  <c r="L27" i="15"/>
  <c r="M27" i="18"/>
  <c r="M27" i="24"/>
  <c r="M27" i="6"/>
  <c r="M27" i="15"/>
  <c r="B28" i="18"/>
  <c r="B28" i="24"/>
  <c r="B28" i="6"/>
  <c r="B28" i="15"/>
  <c r="C28" i="18"/>
  <c r="C28" i="24"/>
  <c r="C28" i="6"/>
  <c r="C28" i="15"/>
  <c r="D28" i="18"/>
  <c r="D28" i="24"/>
  <c r="D28" i="6"/>
  <c r="D28" i="15"/>
  <c r="E28" i="18"/>
  <c r="E28" i="24"/>
  <c r="E28" i="6"/>
  <c r="E28" i="15"/>
  <c r="F28" i="18"/>
  <c r="F28" i="24"/>
  <c r="F28" i="6"/>
  <c r="F28" i="15"/>
  <c r="G28" i="18"/>
  <c r="G28" i="24"/>
  <c r="G28" i="6"/>
  <c r="G28" i="15"/>
  <c r="H28" i="18"/>
  <c r="H28" i="24"/>
  <c r="H28" i="6"/>
  <c r="H28" i="15"/>
  <c r="I28" i="18"/>
  <c r="I28" i="24"/>
  <c r="I28" i="6"/>
  <c r="I28" i="15"/>
  <c r="J28" i="18"/>
  <c r="J28" i="24"/>
  <c r="J28" i="6"/>
  <c r="J28" i="15"/>
  <c r="K28" i="18"/>
  <c r="K28" i="24"/>
  <c r="K28" i="6"/>
  <c r="K28" i="15"/>
  <c r="L28" i="18"/>
  <c r="L28" i="24"/>
  <c r="L28" i="6"/>
  <c r="L28" i="15"/>
  <c r="M28" i="18"/>
  <c r="M28" i="24"/>
  <c r="M28" i="6"/>
  <c r="M28" i="15"/>
  <c r="B29" i="18"/>
  <c r="B29" i="24"/>
  <c r="B29" i="6"/>
  <c r="B29" i="15"/>
  <c r="C29" i="18"/>
  <c r="C29" i="24"/>
  <c r="C29" i="6"/>
  <c r="C29" i="15"/>
  <c r="D29" i="18"/>
  <c r="D29" i="24"/>
  <c r="D29" i="6"/>
  <c r="D29" i="15"/>
  <c r="E29" i="18"/>
  <c r="E29" i="24"/>
  <c r="E29" i="6"/>
  <c r="E29" i="15"/>
  <c r="F29" i="18"/>
  <c r="F29" i="24"/>
  <c r="F29" i="6"/>
  <c r="F29" i="15"/>
  <c r="G29" i="18"/>
  <c r="G29" i="24"/>
  <c r="G29" i="6"/>
  <c r="G29" i="15"/>
  <c r="H29" i="18"/>
  <c r="H29" i="24"/>
  <c r="H29" i="6"/>
  <c r="H29" i="15"/>
  <c r="I29" i="18"/>
  <c r="I29" i="24"/>
  <c r="I29" i="6"/>
  <c r="I29" i="15"/>
  <c r="J29" i="18"/>
  <c r="J29" i="24"/>
  <c r="J29" i="6"/>
  <c r="J29" i="15"/>
  <c r="K29" i="18"/>
  <c r="K29" i="24"/>
  <c r="K29" i="6"/>
  <c r="K29" i="15"/>
  <c r="L29" i="18"/>
  <c r="L29" i="24"/>
  <c r="L29" i="6"/>
  <c r="L29" i="15"/>
  <c r="M29" i="18"/>
  <c r="M29" i="24"/>
  <c r="M29" i="6"/>
  <c r="M29" i="15"/>
  <c r="B30" i="18"/>
  <c r="B30" i="24"/>
  <c r="B30" i="6"/>
  <c r="B30" i="15"/>
  <c r="C30" i="18"/>
  <c r="C30" i="24"/>
  <c r="C30" i="6"/>
  <c r="C30" i="15"/>
  <c r="D30" i="18"/>
  <c r="D30" i="24"/>
  <c r="D30" i="6"/>
  <c r="D30" i="15"/>
  <c r="E30" i="18"/>
  <c r="E30" i="24"/>
  <c r="E30" i="6"/>
  <c r="E30" i="15"/>
  <c r="F30" i="18"/>
  <c r="F30" i="24"/>
  <c r="F30" i="6"/>
  <c r="F30" i="15"/>
  <c r="G30" i="18"/>
  <c r="G30" i="24"/>
  <c r="G30" i="6"/>
  <c r="G30" i="15"/>
  <c r="H30" i="18"/>
  <c r="H30" i="24"/>
  <c r="H30" i="6"/>
  <c r="H30" i="15"/>
  <c r="I30" i="18"/>
  <c r="I30" i="24"/>
  <c r="I30" i="6"/>
  <c r="I30" i="15"/>
  <c r="J30" i="18"/>
  <c r="J30" i="24"/>
  <c r="J30" i="6"/>
  <c r="J30" i="15"/>
  <c r="K30" i="18"/>
  <c r="K30" i="24"/>
  <c r="K30" i="6"/>
  <c r="K30" i="15"/>
  <c r="L30" i="18"/>
  <c r="L30" i="24"/>
  <c r="L30" i="6"/>
  <c r="L30" i="15"/>
  <c r="M30" i="18"/>
  <c r="M30" i="24"/>
  <c r="M30" i="6"/>
  <c r="M30" i="15"/>
  <c r="B31" i="18"/>
  <c r="B31" i="24"/>
  <c r="B31" i="6"/>
  <c r="B31" i="15"/>
  <c r="C31" i="18"/>
  <c r="C31" i="24"/>
  <c r="C31" i="6"/>
  <c r="C31" i="15"/>
  <c r="D31" i="18"/>
  <c r="D31" i="24"/>
  <c r="D31" i="6"/>
  <c r="D31" i="15"/>
  <c r="E31" i="18"/>
  <c r="E31" i="24"/>
  <c r="E31" i="6"/>
  <c r="E31" i="15"/>
  <c r="F31" i="18"/>
  <c r="F31" i="24"/>
  <c r="F31" i="6"/>
  <c r="F31" i="15"/>
  <c r="G31" i="18"/>
  <c r="G31" i="24"/>
  <c r="G31" i="6"/>
  <c r="G31" i="15"/>
  <c r="H31" i="18"/>
  <c r="H31" i="24"/>
  <c r="H31" i="6"/>
  <c r="H31" i="15"/>
  <c r="I31" i="18"/>
  <c r="I31" i="24"/>
  <c r="I31" i="6"/>
  <c r="I31" i="15"/>
  <c r="J31" i="18"/>
  <c r="J31" i="24"/>
  <c r="J31" i="6"/>
  <c r="J31" i="15"/>
  <c r="K31" i="18"/>
  <c r="K31" i="24"/>
  <c r="K31" i="6"/>
  <c r="K31" i="15"/>
  <c r="L31" i="18"/>
  <c r="L31" i="24"/>
  <c r="L31" i="6"/>
  <c r="L31" i="15"/>
  <c r="M31" i="18"/>
  <c r="M31" i="24"/>
  <c r="M31" i="6"/>
  <c r="M31" i="15"/>
  <c r="B32" i="18"/>
  <c r="B32" i="24"/>
  <c r="B32" i="6"/>
  <c r="B32" i="15"/>
  <c r="C32" i="18"/>
  <c r="C32" i="24"/>
  <c r="C32" i="6"/>
  <c r="C32" i="15"/>
  <c r="D32" i="18"/>
  <c r="D32" i="24"/>
  <c r="D32" i="6"/>
  <c r="D32" i="15"/>
  <c r="E32" i="18"/>
  <c r="E32" i="24"/>
  <c r="E32" i="6"/>
  <c r="E32" i="15"/>
  <c r="F32" i="18"/>
  <c r="F32" i="24"/>
  <c r="F32" i="6"/>
  <c r="F32" i="15"/>
  <c r="G32" i="18"/>
  <c r="G32" i="24"/>
  <c r="G32" i="6"/>
  <c r="G32" i="15"/>
  <c r="H32" i="18"/>
  <c r="H32" i="24"/>
  <c r="H32" i="6"/>
  <c r="H32" i="15"/>
  <c r="I32" i="18"/>
  <c r="I32" i="24"/>
  <c r="I32" i="6"/>
  <c r="I32" i="15"/>
  <c r="J32" i="18"/>
  <c r="J32" i="24"/>
  <c r="J32" i="6"/>
  <c r="J32" i="15"/>
  <c r="K32" i="18"/>
  <c r="K32" i="24"/>
  <c r="K32" i="6"/>
  <c r="K32" i="15"/>
  <c r="L32" i="18"/>
  <c r="L32" i="24"/>
  <c r="L32" i="6"/>
  <c r="L32" i="15"/>
  <c r="M32" i="18"/>
  <c r="M32" i="24"/>
  <c r="M32" i="6"/>
  <c r="M32" i="15"/>
  <c r="N32" i="18"/>
  <c r="B33" i="18"/>
  <c r="B33" i="24"/>
  <c r="B33" i="6"/>
  <c r="B33" i="15"/>
  <c r="C33" i="18"/>
  <c r="C33" i="24"/>
  <c r="C33" i="6"/>
  <c r="C33" i="15"/>
  <c r="D33" i="18"/>
  <c r="D33" i="24"/>
  <c r="D33" i="6"/>
  <c r="D33" i="15"/>
  <c r="E33" i="18"/>
  <c r="E33" i="24"/>
  <c r="E33" i="6"/>
  <c r="E33" i="15"/>
  <c r="F33" i="18"/>
  <c r="F33" i="24"/>
  <c r="F33" i="6"/>
  <c r="F33" i="15"/>
  <c r="G33" i="18"/>
  <c r="G33" i="24"/>
  <c r="G33" i="6"/>
  <c r="G33" i="15"/>
  <c r="H33" i="18"/>
  <c r="H33" i="24"/>
  <c r="H33" i="6"/>
  <c r="H33" i="15"/>
  <c r="I33" i="18"/>
  <c r="I33" i="24"/>
  <c r="I33" i="6"/>
  <c r="I33" i="15"/>
  <c r="J33" i="18"/>
  <c r="J33" i="24"/>
  <c r="J33" i="6"/>
  <c r="J33" i="15"/>
  <c r="K33" i="18"/>
  <c r="K33" i="24"/>
  <c r="K33" i="6"/>
  <c r="K33" i="15"/>
  <c r="L33" i="18"/>
  <c r="L33" i="24"/>
  <c r="L33" i="6"/>
  <c r="L33" i="15"/>
  <c r="M33" i="18"/>
  <c r="M33" i="24"/>
  <c r="M33" i="6"/>
  <c r="M33" i="15"/>
  <c r="B34" i="18"/>
  <c r="B34" i="24"/>
  <c r="B34" i="6"/>
  <c r="B34" i="15"/>
  <c r="C34" i="18"/>
  <c r="C34" i="24"/>
  <c r="C34" i="6"/>
  <c r="C34" i="15"/>
  <c r="D34" i="18"/>
  <c r="D34" i="24"/>
  <c r="D34" i="6"/>
  <c r="D34" i="15"/>
  <c r="E34" i="18"/>
  <c r="E34" i="24"/>
  <c r="E34" i="6"/>
  <c r="E34" i="15"/>
  <c r="F34" i="18"/>
  <c r="F34" i="24"/>
  <c r="F34" i="6"/>
  <c r="F34" i="15"/>
  <c r="G34" i="18"/>
  <c r="G34" i="24"/>
  <c r="G34" i="6"/>
  <c r="G34" i="15"/>
  <c r="H34" i="18"/>
  <c r="H34" i="24"/>
  <c r="H34" i="6"/>
  <c r="H34" i="15"/>
  <c r="I34" i="18"/>
  <c r="I34" i="24"/>
  <c r="I34" i="6"/>
  <c r="I34" i="15"/>
  <c r="J34" i="18"/>
  <c r="J34" i="24"/>
  <c r="J34" i="6"/>
  <c r="J34" i="15"/>
  <c r="K34" i="18"/>
  <c r="K34" i="24"/>
  <c r="K34" i="6"/>
  <c r="K34" i="15"/>
  <c r="L34" i="18"/>
  <c r="L34" i="24"/>
  <c r="L34" i="6"/>
  <c r="L34" i="15"/>
  <c r="M34" i="18"/>
  <c r="M34" i="24"/>
  <c r="M34" i="6"/>
  <c r="M34" i="15"/>
  <c r="B35" i="18"/>
  <c r="B35" i="24"/>
  <c r="B35" i="6"/>
  <c r="B35" i="15"/>
  <c r="C35" i="18"/>
  <c r="C35" i="24"/>
  <c r="C35" i="6"/>
  <c r="C35" i="15"/>
  <c r="D35" i="18"/>
  <c r="D35" i="24"/>
  <c r="D35" i="6"/>
  <c r="D35" i="15"/>
  <c r="E35" i="18"/>
  <c r="E35" i="24"/>
  <c r="E35" i="6"/>
  <c r="E35" i="15"/>
  <c r="F35" i="18"/>
  <c r="F35" i="24"/>
  <c r="F35" i="6"/>
  <c r="F35" i="15"/>
  <c r="G35" i="18"/>
  <c r="G35" i="24"/>
  <c r="G35" i="6"/>
  <c r="G35" i="15"/>
  <c r="H35" i="18"/>
  <c r="H35" i="24"/>
  <c r="H35" i="6"/>
  <c r="H35" i="15"/>
  <c r="I35" i="18"/>
  <c r="I35" i="24"/>
  <c r="I35" i="6"/>
  <c r="I35" i="15"/>
  <c r="J35" i="18"/>
  <c r="J35" i="24"/>
  <c r="J35" i="6"/>
  <c r="J35" i="15"/>
  <c r="K35" i="18"/>
  <c r="K35" i="24"/>
  <c r="K35" i="6"/>
  <c r="K35" i="15"/>
  <c r="L35" i="18"/>
  <c r="L35" i="24"/>
  <c r="L35" i="6"/>
  <c r="L35" i="15"/>
  <c r="M35" i="18"/>
  <c r="M35" i="24"/>
  <c r="M35" i="6"/>
  <c r="M35" i="15"/>
  <c r="B36" i="18"/>
  <c r="B36" i="24"/>
  <c r="B36" i="6"/>
  <c r="B36" i="15"/>
  <c r="C36" i="18"/>
  <c r="C36" i="24"/>
  <c r="N36" i="24" s="1"/>
  <c r="C36" i="6"/>
  <c r="C36" i="15"/>
  <c r="D36" i="18"/>
  <c r="D36" i="24"/>
  <c r="D36" i="6"/>
  <c r="D36" i="15"/>
  <c r="E36" i="18"/>
  <c r="E36" i="24"/>
  <c r="E36" i="6"/>
  <c r="E36" i="15"/>
  <c r="F36" i="18"/>
  <c r="F36" i="24"/>
  <c r="F36" i="6"/>
  <c r="F36" i="15"/>
  <c r="G36" i="18"/>
  <c r="G36" i="24"/>
  <c r="G36" i="6"/>
  <c r="G36" i="15"/>
  <c r="H36" i="18"/>
  <c r="H36" i="24"/>
  <c r="H36" i="6"/>
  <c r="H36" i="15"/>
  <c r="I36" i="18"/>
  <c r="I36" i="24"/>
  <c r="I36" i="6"/>
  <c r="I36" i="15"/>
  <c r="J36" i="18"/>
  <c r="J36" i="24"/>
  <c r="J36" i="6"/>
  <c r="J36" i="15"/>
  <c r="K36" i="18"/>
  <c r="K36" i="24"/>
  <c r="K36" i="6"/>
  <c r="K36" i="15"/>
  <c r="L36" i="18"/>
  <c r="L36" i="24"/>
  <c r="L36" i="6"/>
  <c r="L36" i="15"/>
  <c r="M36" i="18"/>
  <c r="M36" i="24"/>
  <c r="M36" i="6"/>
  <c r="M36" i="15"/>
  <c r="B37" i="18"/>
  <c r="B37" i="24"/>
  <c r="B37" i="6"/>
  <c r="B37" i="15"/>
  <c r="C37" i="18"/>
  <c r="C37" i="24"/>
  <c r="C37" i="6"/>
  <c r="C37" i="15"/>
  <c r="D37" i="18"/>
  <c r="D37" i="24"/>
  <c r="D37" i="6"/>
  <c r="D37" i="15"/>
  <c r="E37" i="18"/>
  <c r="E37" i="24"/>
  <c r="E37" i="6"/>
  <c r="E37" i="15"/>
  <c r="F37" i="18"/>
  <c r="F37" i="24"/>
  <c r="F37" i="6"/>
  <c r="F37" i="15"/>
  <c r="G37" i="18"/>
  <c r="G37" i="24"/>
  <c r="G37" i="6"/>
  <c r="G37" i="15"/>
  <c r="H37" i="18"/>
  <c r="H37" i="24"/>
  <c r="H37" i="6"/>
  <c r="H37" i="15"/>
  <c r="I37" i="18"/>
  <c r="I37" i="24"/>
  <c r="I37" i="6"/>
  <c r="I37" i="15"/>
  <c r="J37" i="18"/>
  <c r="J37" i="24"/>
  <c r="J37" i="6"/>
  <c r="J37" i="15"/>
  <c r="K37" i="18"/>
  <c r="K37" i="24"/>
  <c r="K37" i="6"/>
  <c r="K37" i="15"/>
  <c r="L37" i="18"/>
  <c r="L37" i="24"/>
  <c r="L37" i="6"/>
  <c r="L37" i="15"/>
  <c r="M37" i="18"/>
  <c r="M37" i="24"/>
  <c r="M37" i="6"/>
  <c r="M37" i="15"/>
  <c r="B38" i="18"/>
  <c r="B38" i="24"/>
  <c r="B38" i="6"/>
  <c r="B38" i="15"/>
  <c r="C38" i="18"/>
  <c r="C38" i="24"/>
  <c r="C38" i="6"/>
  <c r="C38" i="15"/>
  <c r="D38" i="18"/>
  <c r="D38" i="24"/>
  <c r="D38" i="6"/>
  <c r="D38" i="15"/>
  <c r="E38" i="18"/>
  <c r="E38" i="24"/>
  <c r="E38" i="6"/>
  <c r="E38" i="15"/>
  <c r="F38" i="18"/>
  <c r="F38" i="24"/>
  <c r="F38" i="6"/>
  <c r="F38" i="15"/>
  <c r="G38" i="18"/>
  <c r="G38" i="24"/>
  <c r="G38" i="6"/>
  <c r="G38" i="15"/>
  <c r="H38" i="18"/>
  <c r="H38" i="24"/>
  <c r="H38" i="6"/>
  <c r="H38" i="15"/>
  <c r="I38" i="18"/>
  <c r="I38" i="24"/>
  <c r="I38" i="6"/>
  <c r="I38" i="15"/>
  <c r="J38" i="18"/>
  <c r="J38" i="24"/>
  <c r="J38" i="6"/>
  <c r="J38" i="15"/>
  <c r="K38" i="18"/>
  <c r="K38" i="24"/>
  <c r="K38" i="6"/>
  <c r="K38" i="15"/>
  <c r="L38" i="18"/>
  <c r="L38" i="24"/>
  <c r="L38" i="6"/>
  <c r="L38" i="15"/>
  <c r="M38" i="18"/>
  <c r="M38" i="24"/>
  <c r="M38" i="6"/>
  <c r="M38" i="15"/>
  <c r="B39" i="18"/>
  <c r="B39" i="24"/>
  <c r="B39" i="6"/>
  <c r="B39" i="15"/>
  <c r="C39" i="18"/>
  <c r="C39" i="24"/>
  <c r="C39" i="6"/>
  <c r="C39" i="15"/>
  <c r="D39" i="18"/>
  <c r="D39" i="24"/>
  <c r="D39" i="6"/>
  <c r="D39" i="15"/>
  <c r="E39" i="18"/>
  <c r="E39" i="24"/>
  <c r="E39" i="6"/>
  <c r="E39" i="15"/>
  <c r="F39" i="18"/>
  <c r="F39" i="24"/>
  <c r="F39" i="6"/>
  <c r="F39" i="15"/>
  <c r="G39" i="18"/>
  <c r="G39" i="24"/>
  <c r="G39" i="6"/>
  <c r="G39" i="15"/>
  <c r="H39" i="18"/>
  <c r="H39" i="24"/>
  <c r="H39" i="6"/>
  <c r="H39" i="15"/>
  <c r="I39" i="18"/>
  <c r="I39" i="24"/>
  <c r="I39" i="6"/>
  <c r="I39" i="15"/>
  <c r="J39" i="18"/>
  <c r="J39" i="24"/>
  <c r="J39" i="6"/>
  <c r="J39" i="15"/>
  <c r="K39" i="18"/>
  <c r="K39" i="24"/>
  <c r="K39" i="6"/>
  <c r="K39" i="15"/>
  <c r="L39" i="18"/>
  <c r="L39" i="24"/>
  <c r="L39" i="6"/>
  <c r="L39" i="15"/>
  <c r="M39" i="18"/>
  <c r="M39" i="24"/>
  <c r="M39" i="6"/>
  <c r="M39" i="15"/>
  <c r="B40" i="18"/>
  <c r="B40" i="24"/>
  <c r="B40" i="6"/>
  <c r="B40" i="15"/>
  <c r="C40" i="18"/>
  <c r="C40" i="24"/>
  <c r="C40" i="6"/>
  <c r="C40" i="15"/>
  <c r="D40" i="18"/>
  <c r="D40" i="24"/>
  <c r="D40" i="6"/>
  <c r="D40" i="15"/>
  <c r="E40" i="18"/>
  <c r="E40" i="24"/>
  <c r="E40" i="6"/>
  <c r="E40" i="15"/>
  <c r="F40" i="18"/>
  <c r="F40" i="24"/>
  <c r="F40" i="6"/>
  <c r="F40" i="15"/>
  <c r="G40" i="18"/>
  <c r="G40" i="24"/>
  <c r="G40" i="6"/>
  <c r="G40" i="15"/>
  <c r="H40" i="18"/>
  <c r="H40" i="24"/>
  <c r="H40" i="6"/>
  <c r="H40" i="15"/>
  <c r="I40" i="18"/>
  <c r="I40" i="24"/>
  <c r="I40" i="6"/>
  <c r="I40" i="15"/>
  <c r="J40" i="18"/>
  <c r="J40" i="24"/>
  <c r="J40" i="6"/>
  <c r="J40" i="15"/>
  <c r="K40" i="18"/>
  <c r="K40" i="24"/>
  <c r="K40" i="6"/>
  <c r="K40" i="15"/>
  <c r="L40" i="18"/>
  <c r="L40" i="24"/>
  <c r="L40" i="6"/>
  <c r="L40" i="15"/>
  <c r="M40" i="18"/>
  <c r="M40" i="24"/>
  <c r="M40" i="6"/>
  <c r="M40" i="15"/>
  <c r="B41" i="18"/>
  <c r="B41" i="24"/>
  <c r="B41" i="6"/>
  <c r="B41" i="15"/>
  <c r="C41" i="18"/>
  <c r="C41" i="24"/>
  <c r="C41" i="6"/>
  <c r="C41" i="15"/>
  <c r="D41" i="18"/>
  <c r="D41" i="24"/>
  <c r="D41" i="6"/>
  <c r="D41" i="15"/>
  <c r="E41" i="18"/>
  <c r="E41" i="24"/>
  <c r="E41" i="6"/>
  <c r="E41" i="15"/>
  <c r="F41" i="18"/>
  <c r="F41" i="24"/>
  <c r="F41" i="6"/>
  <c r="F41" i="15"/>
  <c r="G41" i="18"/>
  <c r="G41" i="24"/>
  <c r="G41" i="6"/>
  <c r="G41" i="15"/>
  <c r="H41" i="18"/>
  <c r="H41" i="24"/>
  <c r="H41" i="6"/>
  <c r="H41" i="15"/>
  <c r="I41" i="18"/>
  <c r="I41" i="24"/>
  <c r="I41" i="6"/>
  <c r="I41" i="15"/>
  <c r="J41" i="18"/>
  <c r="J41" i="24"/>
  <c r="J41" i="6"/>
  <c r="J41" i="15"/>
  <c r="K41" i="18"/>
  <c r="K41" i="24"/>
  <c r="K41" i="6"/>
  <c r="K41" i="15"/>
  <c r="L41" i="18"/>
  <c r="L41" i="24"/>
  <c r="L41" i="6"/>
  <c r="L41" i="15"/>
  <c r="M41" i="18"/>
  <c r="M41" i="24"/>
  <c r="M41" i="6"/>
  <c r="M41" i="15"/>
  <c r="B42" i="18"/>
  <c r="B42" i="24"/>
  <c r="B42" i="6"/>
  <c r="B42" i="15"/>
  <c r="C42" i="18"/>
  <c r="C42" i="24"/>
  <c r="C42" i="6"/>
  <c r="C42" i="15"/>
  <c r="D42" i="18"/>
  <c r="D42" i="24"/>
  <c r="D42" i="6"/>
  <c r="D42" i="15"/>
  <c r="E42" i="18"/>
  <c r="E42" i="24"/>
  <c r="E42" i="6"/>
  <c r="E42" i="15"/>
  <c r="F42" i="18"/>
  <c r="F42" i="24"/>
  <c r="F42" i="6"/>
  <c r="F42" i="15"/>
  <c r="G42" i="18"/>
  <c r="G42" i="24"/>
  <c r="G42" i="6"/>
  <c r="G42" i="15"/>
  <c r="H42" i="18"/>
  <c r="H42" i="24"/>
  <c r="H42" i="6"/>
  <c r="H42" i="15"/>
  <c r="I42" i="18"/>
  <c r="I42" i="24"/>
  <c r="I42" i="6"/>
  <c r="I42" i="15"/>
  <c r="J42" i="18"/>
  <c r="J42" i="24"/>
  <c r="J42" i="6"/>
  <c r="J42" i="15"/>
  <c r="K42" i="18"/>
  <c r="K42" i="24"/>
  <c r="K42" i="6"/>
  <c r="K42" i="15"/>
  <c r="L42" i="18"/>
  <c r="L42" i="24"/>
  <c r="L42" i="6"/>
  <c r="L42" i="15"/>
  <c r="M42" i="18"/>
  <c r="M42" i="24"/>
  <c r="M42" i="6"/>
  <c r="M42" i="15"/>
  <c r="B43" i="18"/>
  <c r="B43" i="24"/>
  <c r="B43" i="6"/>
  <c r="B43" i="15"/>
  <c r="C43" i="18"/>
  <c r="C43" i="24"/>
  <c r="C43" i="6"/>
  <c r="C43" i="15"/>
  <c r="D43" i="18"/>
  <c r="D43" i="24"/>
  <c r="D43" i="6"/>
  <c r="D43" i="15"/>
  <c r="E43" i="18"/>
  <c r="E43" i="24"/>
  <c r="E43" i="6"/>
  <c r="E43" i="15"/>
  <c r="F43" i="18"/>
  <c r="F43" i="24"/>
  <c r="F43" i="6"/>
  <c r="F43" i="15"/>
  <c r="G43" i="18"/>
  <c r="G43" i="24"/>
  <c r="G43" i="6"/>
  <c r="G43" i="15"/>
  <c r="H43" i="18"/>
  <c r="H43" i="24"/>
  <c r="H43" i="6"/>
  <c r="H43" i="15"/>
  <c r="I43" i="18"/>
  <c r="I43" i="24"/>
  <c r="I43" i="6"/>
  <c r="I43" i="15"/>
  <c r="J43" i="18"/>
  <c r="J43" i="24"/>
  <c r="J43" i="6"/>
  <c r="J43" i="15"/>
  <c r="K43" i="18"/>
  <c r="K43" i="24"/>
  <c r="K43" i="6"/>
  <c r="K43" i="15"/>
  <c r="L43" i="18"/>
  <c r="L43" i="24"/>
  <c r="L43" i="6"/>
  <c r="L43" i="15"/>
  <c r="M43" i="18"/>
  <c r="M43" i="24"/>
  <c r="M43" i="6"/>
  <c r="M43" i="15"/>
  <c r="B44" i="18"/>
  <c r="B44" i="24"/>
  <c r="B44" i="6"/>
  <c r="B44" i="15"/>
  <c r="C44" i="18"/>
  <c r="C44" i="24"/>
  <c r="C44" i="6"/>
  <c r="C44" i="15"/>
  <c r="D44" i="18"/>
  <c r="D44" i="24"/>
  <c r="D44" i="6"/>
  <c r="D44" i="15"/>
  <c r="E44" i="18"/>
  <c r="E44" i="24"/>
  <c r="E44" i="6"/>
  <c r="E44" i="15"/>
  <c r="F44" i="18"/>
  <c r="F44" i="24"/>
  <c r="F44" i="6"/>
  <c r="F44" i="15"/>
  <c r="G44" i="18"/>
  <c r="G44" i="24"/>
  <c r="G44" i="6"/>
  <c r="G44" i="15"/>
  <c r="H44" i="18"/>
  <c r="H44" i="24"/>
  <c r="H44" i="6"/>
  <c r="H44" i="15"/>
  <c r="I44" i="18"/>
  <c r="I44" i="24"/>
  <c r="I44" i="6"/>
  <c r="I44" i="15"/>
  <c r="J44" i="18"/>
  <c r="J44" i="24"/>
  <c r="J44" i="6"/>
  <c r="J44" i="15"/>
  <c r="K44" i="18"/>
  <c r="K44" i="24"/>
  <c r="K44" i="6"/>
  <c r="K44" i="15"/>
  <c r="L44" i="18"/>
  <c r="L44" i="24"/>
  <c r="L44" i="6"/>
  <c r="L44" i="15"/>
  <c r="M44" i="18"/>
  <c r="M44" i="24"/>
  <c r="M44" i="6"/>
  <c r="M44" i="15"/>
  <c r="B45" i="18"/>
  <c r="B45" i="24"/>
  <c r="B45" i="6"/>
  <c r="B45" i="15"/>
  <c r="C45" i="18"/>
  <c r="C45" i="24"/>
  <c r="C45" i="6"/>
  <c r="C45" i="15"/>
  <c r="D45" i="18"/>
  <c r="D45" i="24"/>
  <c r="D45" i="6"/>
  <c r="D45" i="15"/>
  <c r="E45" i="18"/>
  <c r="E45" i="24"/>
  <c r="E45" i="6"/>
  <c r="E45" i="15"/>
  <c r="F45" i="18"/>
  <c r="F45" i="24"/>
  <c r="F45" i="6"/>
  <c r="F45" i="15"/>
  <c r="G45" i="18"/>
  <c r="G45" i="24"/>
  <c r="G45" i="6"/>
  <c r="G45" i="15"/>
  <c r="H45" i="18"/>
  <c r="H45" i="24"/>
  <c r="H45" i="6"/>
  <c r="H45" i="15"/>
  <c r="I45" i="18"/>
  <c r="I45" i="24"/>
  <c r="I45" i="6"/>
  <c r="I45" i="15"/>
  <c r="J45" i="18"/>
  <c r="J45" i="24"/>
  <c r="J45" i="6"/>
  <c r="J45" i="15"/>
  <c r="K45" i="18"/>
  <c r="K45" i="24"/>
  <c r="K45" i="6"/>
  <c r="K45" i="15"/>
  <c r="L45" i="18"/>
  <c r="L45" i="24"/>
  <c r="L45" i="6"/>
  <c r="L45" i="15"/>
  <c r="M45" i="18"/>
  <c r="M45" i="24"/>
  <c r="M45" i="6"/>
  <c r="M45" i="15"/>
  <c r="B46" i="18"/>
  <c r="B46" i="24"/>
  <c r="B46" i="6"/>
  <c r="B46" i="15"/>
  <c r="C46" i="18"/>
  <c r="C46" i="24"/>
  <c r="C46" i="6"/>
  <c r="C46" i="15"/>
  <c r="D46" i="18"/>
  <c r="D46" i="24"/>
  <c r="D46" i="6"/>
  <c r="D46" i="15"/>
  <c r="E46" i="18"/>
  <c r="E46" i="24"/>
  <c r="E46" i="6"/>
  <c r="E46" i="15"/>
  <c r="F46" i="18"/>
  <c r="F46" i="24"/>
  <c r="F46" i="6"/>
  <c r="F46" i="15"/>
  <c r="G46" i="18"/>
  <c r="G46" i="24"/>
  <c r="G46" i="6"/>
  <c r="G46" i="15"/>
  <c r="H46" i="18"/>
  <c r="H46" i="24"/>
  <c r="H46" i="6"/>
  <c r="H46" i="15"/>
  <c r="I46" i="18"/>
  <c r="I46" i="24"/>
  <c r="I46" i="6"/>
  <c r="I46" i="15"/>
  <c r="J46" i="18"/>
  <c r="J46" i="24"/>
  <c r="J46" i="6"/>
  <c r="J46" i="15"/>
  <c r="K46" i="18"/>
  <c r="K46" i="24"/>
  <c r="K46" i="6"/>
  <c r="K46" i="15"/>
  <c r="L46" i="18"/>
  <c r="L46" i="24"/>
  <c r="L46" i="6"/>
  <c r="L46" i="15"/>
  <c r="M46" i="18"/>
  <c r="M46" i="24"/>
  <c r="M46" i="6"/>
  <c r="M46" i="15"/>
  <c r="B47" i="18"/>
  <c r="B47" i="24"/>
  <c r="B47" i="6"/>
  <c r="B47" i="15"/>
  <c r="C47" i="18"/>
  <c r="C47" i="24"/>
  <c r="C47" i="6"/>
  <c r="C47" i="15"/>
  <c r="D47" i="18"/>
  <c r="D47" i="24"/>
  <c r="D47" i="6"/>
  <c r="D47" i="15"/>
  <c r="E47" i="18"/>
  <c r="E47" i="24"/>
  <c r="E47" i="6"/>
  <c r="E47" i="15"/>
  <c r="F47" i="18"/>
  <c r="F47" i="24"/>
  <c r="F47" i="6"/>
  <c r="F47" i="15"/>
  <c r="G47" i="18"/>
  <c r="G47" i="24"/>
  <c r="G47" i="6"/>
  <c r="G47" i="15"/>
  <c r="H47" i="18"/>
  <c r="H47" i="24"/>
  <c r="H47" i="6"/>
  <c r="H47" i="15"/>
  <c r="I47" i="18"/>
  <c r="I47" i="24"/>
  <c r="I47" i="6"/>
  <c r="I47" i="15"/>
  <c r="J47" i="18"/>
  <c r="J47" i="24"/>
  <c r="J47" i="6"/>
  <c r="J47" i="15"/>
  <c r="K47" i="18"/>
  <c r="K47" i="24"/>
  <c r="K47" i="6"/>
  <c r="K47" i="15"/>
  <c r="L47" i="18"/>
  <c r="L47" i="24"/>
  <c r="L47" i="6"/>
  <c r="L47" i="15"/>
  <c r="M47" i="18"/>
  <c r="M47" i="24"/>
  <c r="M47" i="6"/>
  <c r="M47" i="15"/>
  <c r="B48" i="18"/>
  <c r="B48" i="24"/>
  <c r="B48" i="6"/>
  <c r="B48" i="15"/>
  <c r="C48" i="18"/>
  <c r="C48" i="24"/>
  <c r="C48" i="6"/>
  <c r="C48" i="15"/>
  <c r="D48" i="18"/>
  <c r="D48" i="24"/>
  <c r="D48" i="6"/>
  <c r="D48" i="15"/>
  <c r="E48" i="18"/>
  <c r="E48" i="24"/>
  <c r="E48" i="6"/>
  <c r="E48" i="15"/>
  <c r="F48" i="18"/>
  <c r="F48" i="24"/>
  <c r="F48" i="6"/>
  <c r="F48" i="15"/>
  <c r="G48" i="18"/>
  <c r="G48" i="24"/>
  <c r="G48" i="6"/>
  <c r="G48" i="15"/>
  <c r="H48" i="18"/>
  <c r="H48" i="24"/>
  <c r="H48" i="6"/>
  <c r="H48" i="15"/>
  <c r="I48" i="18"/>
  <c r="I48" i="24"/>
  <c r="I48" i="6"/>
  <c r="I48" i="15"/>
  <c r="J48" i="18"/>
  <c r="J48" i="24"/>
  <c r="J48" i="6"/>
  <c r="J48" i="15"/>
  <c r="K48" i="18"/>
  <c r="K48" i="24"/>
  <c r="K48" i="6"/>
  <c r="K48" i="15"/>
  <c r="L48" i="18"/>
  <c r="L48" i="24"/>
  <c r="L48" i="6"/>
  <c r="L48" i="15"/>
  <c r="M48" i="18"/>
  <c r="M48" i="24"/>
  <c r="M48" i="6"/>
  <c r="M48" i="15"/>
  <c r="B49" i="18"/>
  <c r="B49" i="24"/>
  <c r="B49" i="6"/>
  <c r="B49" i="15"/>
  <c r="C49" i="18"/>
  <c r="C49" i="24"/>
  <c r="C49" i="6"/>
  <c r="C49" i="15"/>
  <c r="D49" i="18"/>
  <c r="D49" i="24"/>
  <c r="D49" i="6"/>
  <c r="D49" i="15"/>
  <c r="E49" i="18"/>
  <c r="E49" i="24"/>
  <c r="E49" i="6"/>
  <c r="E49" i="15"/>
  <c r="F49" i="18"/>
  <c r="F49" i="24"/>
  <c r="F49" i="6"/>
  <c r="F49" i="15"/>
  <c r="G49" i="18"/>
  <c r="G49" i="24"/>
  <c r="G49" i="6"/>
  <c r="G49" i="15"/>
  <c r="H49" i="18"/>
  <c r="H49" i="24"/>
  <c r="H49" i="6"/>
  <c r="H49" i="15"/>
  <c r="I49" i="18"/>
  <c r="I49" i="24"/>
  <c r="I49" i="6"/>
  <c r="I49" i="15"/>
  <c r="J49" i="18"/>
  <c r="J49" i="24"/>
  <c r="J49" i="6"/>
  <c r="J49" i="15"/>
  <c r="K49" i="18"/>
  <c r="K49" i="24"/>
  <c r="K49" i="6"/>
  <c r="K49" i="15"/>
  <c r="L49" i="18"/>
  <c r="L49" i="24"/>
  <c r="L49" i="6"/>
  <c r="L49" i="15"/>
  <c r="M49" i="18"/>
  <c r="M49" i="24"/>
  <c r="M49" i="6"/>
  <c r="M49" i="15"/>
  <c r="B50" i="18"/>
  <c r="B50" i="24"/>
  <c r="B50" i="6"/>
  <c r="B50" i="15"/>
  <c r="C50" i="18"/>
  <c r="C50" i="24"/>
  <c r="C50" i="6"/>
  <c r="C50" i="15"/>
  <c r="D50" i="18"/>
  <c r="D50" i="24"/>
  <c r="D50" i="6"/>
  <c r="D50" i="15"/>
  <c r="E50" i="18"/>
  <c r="E50" i="24"/>
  <c r="E50" i="6"/>
  <c r="E50" i="15"/>
  <c r="F50" i="18"/>
  <c r="F50" i="24"/>
  <c r="F50" i="6"/>
  <c r="F50" i="15"/>
  <c r="G50" i="18"/>
  <c r="G50" i="24"/>
  <c r="G50" i="6"/>
  <c r="G50" i="15"/>
  <c r="H50" i="18"/>
  <c r="H50" i="24"/>
  <c r="H50" i="6"/>
  <c r="H50" i="15"/>
  <c r="I50" i="18"/>
  <c r="I50" i="24"/>
  <c r="I50" i="6"/>
  <c r="I50" i="15"/>
  <c r="J50" i="18"/>
  <c r="J50" i="24"/>
  <c r="J50" i="6"/>
  <c r="J50" i="15"/>
  <c r="K50" i="18"/>
  <c r="K50" i="24"/>
  <c r="K50" i="6"/>
  <c r="K50" i="15"/>
  <c r="L50" i="18"/>
  <c r="L50" i="24"/>
  <c r="L50" i="6"/>
  <c r="L50" i="15"/>
  <c r="M50" i="18"/>
  <c r="M50" i="24"/>
  <c r="M50" i="6"/>
  <c r="M50" i="15"/>
  <c r="B51" i="18"/>
  <c r="B51" i="24"/>
  <c r="B51" i="6"/>
  <c r="B51" i="15"/>
  <c r="C51" i="18"/>
  <c r="C51" i="24"/>
  <c r="C51" i="6"/>
  <c r="C51" i="15"/>
  <c r="D51" i="18"/>
  <c r="D51" i="24"/>
  <c r="D51" i="6"/>
  <c r="D51" i="15"/>
  <c r="E51" i="18"/>
  <c r="E51" i="24"/>
  <c r="E51" i="6"/>
  <c r="E51" i="15"/>
  <c r="F51" i="18"/>
  <c r="F51" i="24"/>
  <c r="F51" i="6"/>
  <c r="F51" i="15"/>
  <c r="G51" i="18"/>
  <c r="G51" i="24"/>
  <c r="G51" i="6"/>
  <c r="G51" i="15"/>
  <c r="H51" i="18"/>
  <c r="H51" i="24"/>
  <c r="H51" i="6"/>
  <c r="H51" i="15"/>
  <c r="I51" i="18"/>
  <c r="I51" i="24"/>
  <c r="I51" i="6"/>
  <c r="I51" i="15"/>
  <c r="J51" i="18"/>
  <c r="J51" i="24"/>
  <c r="J51" i="6"/>
  <c r="J51" i="15"/>
  <c r="K51" i="18"/>
  <c r="K51" i="24"/>
  <c r="K51" i="6"/>
  <c r="K51" i="15"/>
  <c r="L51" i="18"/>
  <c r="L51" i="24"/>
  <c r="L51" i="6"/>
  <c r="L51" i="15"/>
  <c r="M51" i="18"/>
  <c r="M51" i="24"/>
  <c r="M51" i="6"/>
  <c r="M51" i="15"/>
  <c r="B52" i="18"/>
  <c r="B52" i="24"/>
  <c r="B52" i="6"/>
  <c r="B52" i="15"/>
  <c r="C52" i="18"/>
  <c r="C52" i="24"/>
  <c r="C52" i="6"/>
  <c r="C52" i="15"/>
  <c r="D52" i="18"/>
  <c r="D52" i="24"/>
  <c r="D52" i="6"/>
  <c r="D52" i="15"/>
  <c r="E52" i="18"/>
  <c r="E52" i="24"/>
  <c r="E52" i="6"/>
  <c r="E52" i="15"/>
  <c r="F52" i="18"/>
  <c r="F52" i="24"/>
  <c r="F52" i="6"/>
  <c r="F52" i="15"/>
  <c r="G52" i="18"/>
  <c r="G52" i="24"/>
  <c r="G52" i="6"/>
  <c r="G52" i="15"/>
  <c r="H52" i="18"/>
  <c r="H52" i="24"/>
  <c r="H52" i="6"/>
  <c r="H52" i="15"/>
  <c r="I52" i="18"/>
  <c r="I52" i="24"/>
  <c r="I52" i="6"/>
  <c r="I52" i="15"/>
  <c r="J52" i="18"/>
  <c r="J52" i="24"/>
  <c r="J52" i="6"/>
  <c r="J52" i="15"/>
  <c r="K52" i="18"/>
  <c r="K52" i="24"/>
  <c r="K52" i="6"/>
  <c r="K52" i="15"/>
  <c r="L52" i="18"/>
  <c r="L52" i="24"/>
  <c r="L52" i="6"/>
  <c r="L52" i="15"/>
  <c r="M52" i="18"/>
  <c r="M52" i="24"/>
  <c r="M52" i="6"/>
  <c r="M52" i="15"/>
  <c r="B53" i="18"/>
  <c r="B53" i="24"/>
  <c r="B53" i="6"/>
  <c r="B53" i="15"/>
  <c r="C53" i="18"/>
  <c r="C53" i="24"/>
  <c r="C53" i="6"/>
  <c r="C53" i="15"/>
  <c r="D53" i="18"/>
  <c r="D53" i="24"/>
  <c r="D53" i="6"/>
  <c r="D53" i="15"/>
  <c r="E53" i="18"/>
  <c r="E53" i="24"/>
  <c r="E53" i="6"/>
  <c r="E53" i="15"/>
  <c r="F53" i="18"/>
  <c r="F53" i="24"/>
  <c r="F53" i="6"/>
  <c r="F53" i="15"/>
  <c r="G53" i="18"/>
  <c r="G53" i="24"/>
  <c r="G53" i="6"/>
  <c r="G53" i="15"/>
  <c r="H53" i="18"/>
  <c r="H53" i="24"/>
  <c r="H53" i="6"/>
  <c r="H53" i="15"/>
  <c r="I53" i="18"/>
  <c r="I53" i="24"/>
  <c r="I53" i="6"/>
  <c r="I53" i="15"/>
  <c r="J53" i="18"/>
  <c r="J53" i="24"/>
  <c r="J53" i="6"/>
  <c r="J53" i="15"/>
  <c r="K53" i="18"/>
  <c r="K53" i="24"/>
  <c r="K53" i="6"/>
  <c r="K53" i="15"/>
  <c r="L53" i="18"/>
  <c r="L53" i="24"/>
  <c r="L53" i="6"/>
  <c r="L53" i="15"/>
  <c r="M53" i="18"/>
  <c r="M53" i="24"/>
  <c r="M53" i="6"/>
  <c r="M53" i="15"/>
  <c r="B54" i="18"/>
  <c r="B54" i="24"/>
  <c r="B54" i="6"/>
  <c r="B54" i="15"/>
  <c r="C54" i="18"/>
  <c r="C54" i="24"/>
  <c r="C54" i="6"/>
  <c r="C54" i="15"/>
  <c r="D54" i="18"/>
  <c r="D54" i="24"/>
  <c r="D54" i="6"/>
  <c r="D54" i="15"/>
  <c r="E54" i="18"/>
  <c r="E54" i="24"/>
  <c r="E54" i="6"/>
  <c r="E54" i="15"/>
  <c r="F54" i="18"/>
  <c r="F54" i="24"/>
  <c r="F54" i="6"/>
  <c r="F54" i="15"/>
  <c r="G54" i="18"/>
  <c r="G54" i="24"/>
  <c r="G54" i="6"/>
  <c r="G54" i="15"/>
  <c r="H54" i="18"/>
  <c r="H54" i="24"/>
  <c r="H54" i="6"/>
  <c r="H54" i="15"/>
  <c r="I54" i="18"/>
  <c r="I54" i="24"/>
  <c r="I54" i="6"/>
  <c r="I54" i="15"/>
  <c r="J54" i="18"/>
  <c r="J54" i="24"/>
  <c r="J54" i="6"/>
  <c r="J54" i="15"/>
  <c r="K54" i="18"/>
  <c r="K54" i="24"/>
  <c r="K54" i="6"/>
  <c r="K54" i="15"/>
  <c r="L54" i="18"/>
  <c r="L54" i="24"/>
  <c r="L54" i="6"/>
  <c r="L54" i="15"/>
  <c r="M54" i="18"/>
  <c r="M54" i="24"/>
  <c r="M54" i="6"/>
  <c r="M54" i="15"/>
  <c r="B55" i="18"/>
  <c r="B55" i="24"/>
  <c r="B55" i="6"/>
  <c r="B55" i="15"/>
  <c r="C55" i="18"/>
  <c r="C55" i="24"/>
  <c r="C55" i="6"/>
  <c r="C55" i="15"/>
  <c r="D55" i="18"/>
  <c r="D55" i="24"/>
  <c r="D55" i="6"/>
  <c r="D55" i="15"/>
  <c r="E55" i="18"/>
  <c r="E55" i="24"/>
  <c r="E55" i="6"/>
  <c r="E55" i="15"/>
  <c r="F55" i="18"/>
  <c r="F55" i="24"/>
  <c r="F55" i="6"/>
  <c r="F55" i="15"/>
  <c r="G55" i="18"/>
  <c r="G55" i="24"/>
  <c r="G55" i="6"/>
  <c r="G55" i="15"/>
  <c r="H55" i="18"/>
  <c r="H55" i="24"/>
  <c r="H55" i="6"/>
  <c r="H55" i="15"/>
  <c r="I55" i="18"/>
  <c r="I55" i="24"/>
  <c r="I55" i="6"/>
  <c r="I55" i="15"/>
  <c r="J55" i="18"/>
  <c r="J55" i="24"/>
  <c r="J55" i="6"/>
  <c r="J55" i="15"/>
  <c r="K55" i="18"/>
  <c r="K55" i="24"/>
  <c r="K55" i="6"/>
  <c r="K55" i="15"/>
  <c r="L55" i="18"/>
  <c r="L55" i="24"/>
  <c r="L55" i="6"/>
  <c r="L55" i="15"/>
  <c r="M55" i="18"/>
  <c r="M55" i="24"/>
  <c r="M55" i="6"/>
  <c r="M55" i="15"/>
  <c r="B56" i="18"/>
  <c r="B56" i="24"/>
  <c r="B56" i="6"/>
  <c r="B56" i="15"/>
  <c r="C56" i="18"/>
  <c r="C56" i="24"/>
  <c r="C56" i="6"/>
  <c r="C56" i="15"/>
  <c r="D56" i="18"/>
  <c r="D56" i="24"/>
  <c r="D56" i="6"/>
  <c r="D56" i="15"/>
  <c r="E56" i="18"/>
  <c r="E56" i="24"/>
  <c r="E56" i="6"/>
  <c r="E56" i="15"/>
  <c r="F56" i="18"/>
  <c r="F56" i="24"/>
  <c r="F56" i="6"/>
  <c r="F56" i="15"/>
  <c r="G56" i="18"/>
  <c r="G56" i="24"/>
  <c r="G56" i="6"/>
  <c r="G56" i="15"/>
  <c r="H56" i="18"/>
  <c r="H56" i="24"/>
  <c r="H56" i="6"/>
  <c r="H56" i="15"/>
  <c r="I56" i="18"/>
  <c r="I56" i="24"/>
  <c r="I56" i="6"/>
  <c r="I56" i="15"/>
  <c r="J56" i="18"/>
  <c r="J56" i="24"/>
  <c r="J56" i="6"/>
  <c r="J56" i="15"/>
  <c r="K56" i="18"/>
  <c r="K56" i="24"/>
  <c r="K56" i="6"/>
  <c r="K56" i="15"/>
  <c r="L56" i="18"/>
  <c r="L56" i="24"/>
  <c r="L56" i="6"/>
  <c r="L56" i="15"/>
  <c r="M56" i="18"/>
  <c r="M56" i="24"/>
  <c r="M56" i="6"/>
  <c r="M56" i="15"/>
  <c r="B57" i="18"/>
  <c r="B57" i="24"/>
  <c r="B57" i="6"/>
  <c r="B57" i="15"/>
  <c r="C57" i="18"/>
  <c r="C57" i="24"/>
  <c r="C57" i="6"/>
  <c r="C57" i="15"/>
  <c r="D57" i="18"/>
  <c r="D57" i="24"/>
  <c r="D57" i="6"/>
  <c r="D57" i="15"/>
  <c r="E57" i="18"/>
  <c r="E57" i="24"/>
  <c r="E57" i="6"/>
  <c r="E57" i="15"/>
  <c r="F57" i="18"/>
  <c r="F57" i="24"/>
  <c r="F57" i="6"/>
  <c r="F57" i="15"/>
  <c r="G57" i="18"/>
  <c r="G57" i="24"/>
  <c r="G57" i="6"/>
  <c r="G57" i="15"/>
  <c r="H57" i="18"/>
  <c r="H57" i="24"/>
  <c r="H57" i="6"/>
  <c r="H57" i="15"/>
  <c r="I57" i="18"/>
  <c r="I57" i="24"/>
  <c r="I57" i="6"/>
  <c r="I57" i="15"/>
  <c r="J57" i="18"/>
  <c r="J57" i="24"/>
  <c r="J57" i="6"/>
  <c r="J57" i="15"/>
  <c r="K57" i="18"/>
  <c r="K57" i="24"/>
  <c r="K57" i="6"/>
  <c r="K57" i="15"/>
  <c r="L57" i="18"/>
  <c r="L57" i="24"/>
  <c r="L57" i="6"/>
  <c r="L57" i="15"/>
  <c r="M57" i="18"/>
  <c r="M57" i="24"/>
  <c r="M57" i="6"/>
  <c r="M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B5" i="18"/>
  <c r="C5" i="18"/>
  <c r="D5" i="18"/>
  <c r="E5" i="18"/>
  <c r="F5" i="18"/>
  <c r="G5" i="18"/>
  <c r="H5" i="18"/>
  <c r="I5" i="18"/>
  <c r="J5" i="18"/>
  <c r="K5" i="18"/>
  <c r="L5" i="18"/>
  <c r="M5" i="18"/>
  <c r="B5" i="24"/>
  <c r="C5" i="24"/>
  <c r="D5" i="24"/>
  <c r="E5" i="24"/>
  <c r="F5" i="24"/>
  <c r="G5" i="24"/>
  <c r="H5" i="24"/>
  <c r="I5" i="24"/>
  <c r="J5" i="24"/>
  <c r="K5" i="24"/>
  <c r="L5" i="24"/>
  <c r="M5" i="24"/>
  <c r="B5" i="6"/>
  <c r="C5" i="6"/>
  <c r="D5" i="6"/>
  <c r="E5" i="6"/>
  <c r="F5" i="6"/>
  <c r="G5" i="6"/>
  <c r="H5" i="6"/>
  <c r="I5" i="6"/>
  <c r="J5" i="6"/>
  <c r="K5" i="6"/>
  <c r="L5" i="6"/>
  <c r="M5" i="6"/>
  <c r="B5" i="15"/>
  <c r="C5" i="15"/>
  <c r="D5" i="15"/>
  <c r="E5" i="15"/>
  <c r="F5" i="15"/>
  <c r="G5" i="15"/>
  <c r="H5" i="15"/>
  <c r="I5" i="15"/>
  <c r="J5" i="15"/>
  <c r="K5" i="15"/>
  <c r="L5" i="15"/>
  <c r="M5" i="15"/>
  <c r="B18" i="32"/>
  <c r="L61" i="1" s="1"/>
  <c r="B6" i="2"/>
  <c r="D6" i="2"/>
  <c r="F6" i="2"/>
  <c r="H6" i="2"/>
  <c r="J6" i="2"/>
  <c r="L6" i="2"/>
  <c r="N6" i="2"/>
  <c r="C7" i="2"/>
  <c r="E7" i="2"/>
  <c r="G7" i="2"/>
  <c r="I7" i="2"/>
  <c r="K7" i="2"/>
  <c r="M7" i="2"/>
  <c r="B8" i="2"/>
  <c r="D8" i="2"/>
  <c r="F8" i="2"/>
  <c r="H8" i="2"/>
  <c r="J8" i="2"/>
  <c r="L8" i="2"/>
  <c r="N8" i="2"/>
  <c r="C9" i="2"/>
  <c r="E9" i="2"/>
  <c r="G9" i="2"/>
  <c r="I9" i="2"/>
  <c r="K9" i="2"/>
  <c r="M9" i="2"/>
  <c r="B10" i="2"/>
  <c r="D10" i="2"/>
  <c r="F10" i="2"/>
  <c r="H10" i="2"/>
  <c r="J10" i="2"/>
  <c r="L10" i="2"/>
  <c r="N10" i="2"/>
  <c r="C11" i="2"/>
  <c r="E11" i="2"/>
  <c r="G11" i="2"/>
  <c r="I11" i="2"/>
  <c r="K11" i="2"/>
  <c r="M11" i="2"/>
  <c r="B12" i="2"/>
  <c r="D12" i="2"/>
  <c r="F12" i="2"/>
  <c r="H12" i="2"/>
  <c r="J12" i="2"/>
  <c r="L12" i="2"/>
  <c r="N12" i="2"/>
  <c r="C13" i="2"/>
  <c r="E13" i="2"/>
  <c r="G13" i="2"/>
  <c r="I13" i="2"/>
  <c r="K13" i="2"/>
  <c r="M13" i="2"/>
  <c r="B14" i="2"/>
  <c r="D14" i="2"/>
  <c r="F14" i="2"/>
  <c r="H14" i="2"/>
  <c r="J14" i="2"/>
  <c r="L14" i="2"/>
  <c r="N14" i="2"/>
  <c r="C15" i="2"/>
  <c r="E15" i="2"/>
  <c r="G15" i="2"/>
  <c r="I15" i="2"/>
  <c r="K15" i="2"/>
  <c r="M15" i="2"/>
  <c r="B16" i="2"/>
  <c r="D16" i="2"/>
  <c r="F16" i="2"/>
  <c r="H16" i="2"/>
  <c r="J16" i="2"/>
  <c r="L16" i="2"/>
  <c r="N16" i="2"/>
  <c r="C17" i="2"/>
  <c r="E17" i="2"/>
  <c r="G17" i="2"/>
  <c r="I17" i="2"/>
  <c r="K17" i="2"/>
  <c r="M17" i="2"/>
  <c r="B18" i="2"/>
  <c r="D18" i="2"/>
  <c r="F18" i="2"/>
  <c r="H18" i="2"/>
  <c r="J18" i="2"/>
  <c r="L18" i="2"/>
  <c r="N18" i="2"/>
  <c r="C19" i="2"/>
  <c r="E19" i="2"/>
  <c r="G19" i="2"/>
  <c r="I19" i="2"/>
  <c r="K19" i="2"/>
  <c r="M19" i="2"/>
  <c r="B20" i="2"/>
  <c r="D20" i="2"/>
  <c r="F20" i="2"/>
  <c r="H20" i="2"/>
  <c r="J20" i="2"/>
  <c r="L20" i="2"/>
  <c r="N20" i="2"/>
  <c r="C21" i="2"/>
  <c r="E21" i="2"/>
  <c r="G21" i="2"/>
  <c r="I21" i="2"/>
  <c r="K21" i="2"/>
  <c r="M21" i="2"/>
  <c r="B22" i="2"/>
  <c r="D22" i="2"/>
  <c r="F22" i="2"/>
  <c r="H22" i="2"/>
  <c r="J22" i="2"/>
  <c r="L22" i="2"/>
  <c r="N22" i="2"/>
  <c r="C23" i="2"/>
  <c r="E23" i="2"/>
  <c r="G23" i="2"/>
  <c r="I23" i="2"/>
  <c r="K23" i="2"/>
  <c r="M23" i="2"/>
  <c r="B24" i="2"/>
  <c r="D24" i="2"/>
  <c r="F24" i="2"/>
  <c r="H24" i="2"/>
  <c r="J24" i="2"/>
  <c r="L24" i="2"/>
  <c r="N24" i="2"/>
  <c r="C25" i="2"/>
  <c r="E25" i="2"/>
  <c r="G25" i="2"/>
  <c r="I25" i="2"/>
  <c r="K25" i="2"/>
  <c r="M25" i="2"/>
  <c r="B26" i="2"/>
  <c r="D26" i="2"/>
  <c r="F26" i="2"/>
  <c r="H26" i="2"/>
  <c r="J26" i="2"/>
  <c r="L26" i="2"/>
  <c r="N26" i="2"/>
  <c r="C27" i="2"/>
  <c r="E27" i="2"/>
  <c r="G27" i="2"/>
  <c r="I27" i="2"/>
  <c r="K27" i="2"/>
  <c r="M27" i="2"/>
  <c r="B28" i="2"/>
  <c r="D28" i="2"/>
  <c r="F28" i="2"/>
  <c r="H28" i="2"/>
  <c r="J28" i="2"/>
  <c r="L28" i="2"/>
  <c r="N28" i="2"/>
  <c r="C29" i="2"/>
  <c r="E29" i="2"/>
  <c r="G29" i="2"/>
  <c r="I29" i="2"/>
  <c r="K29" i="2"/>
  <c r="M29" i="2"/>
  <c r="B30" i="2"/>
  <c r="D30" i="2"/>
  <c r="F30" i="2"/>
  <c r="H30" i="2"/>
  <c r="J30" i="2"/>
  <c r="L30" i="2"/>
  <c r="N30" i="2"/>
  <c r="C31" i="2"/>
  <c r="E31" i="2"/>
  <c r="G31" i="2"/>
  <c r="I31" i="2"/>
  <c r="K31" i="2"/>
  <c r="M31" i="2"/>
  <c r="B32" i="2"/>
  <c r="D32" i="2"/>
  <c r="F32" i="2"/>
  <c r="H32" i="2"/>
  <c r="J32" i="2"/>
  <c r="L32" i="2"/>
  <c r="N32" i="2"/>
  <c r="C33" i="2"/>
  <c r="E33" i="2"/>
  <c r="G33" i="2"/>
  <c r="I33" i="2"/>
  <c r="K33" i="2"/>
  <c r="M33" i="2"/>
  <c r="B34" i="2"/>
  <c r="D34" i="2"/>
  <c r="F34" i="2"/>
  <c r="H34" i="2"/>
  <c r="J34" i="2"/>
  <c r="L34" i="2"/>
  <c r="N34" i="2"/>
  <c r="C35" i="2"/>
  <c r="E35" i="2"/>
  <c r="G35" i="2"/>
  <c r="I35" i="2"/>
  <c r="K35" i="2"/>
  <c r="M35" i="2"/>
  <c r="B36" i="2"/>
  <c r="D36" i="2"/>
  <c r="F36" i="2"/>
  <c r="H36" i="2"/>
  <c r="J36" i="2"/>
  <c r="L36" i="2"/>
  <c r="N36" i="2"/>
  <c r="C37" i="2"/>
  <c r="E37" i="2"/>
  <c r="G37" i="2"/>
  <c r="I37" i="2"/>
  <c r="K37" i="2"/>
  <c r="M37" i="2"/>
  <c r="B38" i="2"/>
  <c r="D38" i="2"/>
  <c r="F38" i="2"/>
  <c r="H38" i="2"/>
  <c r="J38" i="2"/>
  <c r="L38" i="2"/>
  <c r="N38" i="2"/>
  <c r="C39" i="2"/>
  <c r="E39" i="2"/>
  <c r="G39" i="2"/>
  <c r="I39" i="2"/>
  <c r="K39" i="2"/>
  <c r="M39" i="2"/>
  <c r="B40" i="2"/>
  <c r="D40" i="2"/>
  <c r="F40" i="2"/>
  <c r="H40" i="2"/>
  <c r="J40" i="2"/>
  <c r="L40" i="2"/>
  <c r="N40" i="2"/>
  <c r="C41" i="2"/>
  <c r="E41" i="2"/>
  <c r="G41" i="2"/>
  <c r="I41" i="2"/>
  <c r="K41" i="2"/>
  <c r="M41" i="2"/>
  <c r="B42" i="2"/>
  <c r="D42" i="2"/>
  <c r="F42" i="2"/>
  <c r="H42" i="2"/>
  <c r="J42" i="2"/>
  <c r="L42" i="2"/>
  <c r="N42" i="2"/>
  <c r="C43" i="2"/>
  <c r="E43" i="2"/>
  <c r="G43" i="2"/>
  <c r="I43" i="2"/>
  <c r="K43" i="2"/>
  <c r="M43" i="2"/>
  <c r="B44" i="2"/>
  <c r="D44" i="2"/>
  <c r="F44" i="2"/>
  <c r="H44" i="2"/>
  <c r="J44" i="2"/>
  <c r="L44" i="2"/>
  <c r="N44" i="2"/>
  <c r="C45" i="2"/>
  <c r="E45" i="2"/>
  <c r="G45" i="2"/>
  <c r="I45" i="2"/>
  <c r="K45" i="2"/>
  <c r="M45" i="2"/>
  <c r="B46" i="2"/>
  <c r="D46" i="2"/>
  <c r="F46" i="2"/>
  <c r="H46" i="2"/>
  <c r="J46" i="2"/>
  <c r="L46" i="2"/>
  <c r="N46" i="2"/>
  <c r="C47" i="2"/>
  <c r="E47" i="2"/>
  <c r="G47" i="2"/>
  <c r="I47" i="2"/>
  <c r="K47" i="2"/>
  <c r="M47" i="2"/>
  <c r="B48" i="2"/>
  <c r="D48" i="2"/>
  <c r="F48" i="2"/>
  <c r="H48" i="2"/>
  <c r="J48" i="2"/>
  <c r="L48" i="2"/>
  <c r="N48" i="2"/>
  <c r="C49" i="2"/>
  <c r="E49" i="2"/>
  <c r="G49" i="2"/>
  <c r="I49" i="2"/>
  <c r="K49" i="2"/>
  <c r="M49" i="2"/>
  <c r="B50" i="2"/>
  <c r="D50" i="2"/>
  <c r="F50" i="2"/>
  <c r="H50" i="2"/>
  <c r="J50" i="2"/>
  <c r="L50" i="2"/>
  <c r="N50" i="2"/>
  <c r="C51" i="2"/>
  <c r="E51" i="2"/>
  <c r="G51" i="2"/>
  <c r="I51" i="2"/>
  <c r="K51" i="2"/>
  <c r="M51" i="2"/>
  <c r="B52" i="2"/>
  <c r="D52" i="2"/>
  <c r="F52" i="2"/>
  <c r="H52" i="2"/>
  <c r="J52" i="2"/>
  <c r="L52" i="2"/>
  <c r="N52" i="2"/>
  <c r="C53" i="2"/>
  <c r="E53" i="2"/>
  <c r="G53" i="2"/>
  <c r="I53" i="2"/>
  <c r="K53" i="2"/>
  <c r="M53" i="2"/>
  <c r="B54" i="2"/>
  <c r="D54" i="2"/>
  <c r="F54" i="2"/>
  <c r="H54" i="2"/>
  <c r="J54" i="2"/>
  <c r="L54" i="2"/>
  <c r="N54" i="2"/>
  <c r="C55" i="2"/>
  <c r="E55" i="2"/>
  <c r="G55" i="2"/>
  <c r="I55" i="2"/>
  <c r="K55" i="2"/>
  <c r="M55" i="2"/>
  <c r="D5" i="2"/>
  <c r="F5" i="2"/>
  <c r="H5" i="2"/>
  <c r="J5" i="2"/>
  <c r="L5" i="2"/>
  <c r="N5" i="2"/>
  <c r="B6" i="1"/>
  <c r="D6" i="1"/>
  <c r="F6" i="1"/>
  <c r="H6" i="1"/>
  <c r="J6" i="1"/>
  <c r="L6" i="1"/>
  <c r="N6" i="1"/>
  <c r="C7" i="1"/>
  <c r="E7" i="1"/>
  <c r="G7" i="1"/>
  <c r="I7" i="1"/>
  <c r="K7" i="1"/>
  <c r="M7" i="1"/>
  <c r="B8" i="1"/>
  <c r="D8" i="1"/>
  <c r="F8" i="1"/>
  <c r="H8" i="1"/>
  <c r="J8" i="1"/>
  <c r="L8" i="1"/>
  <c r="N8" i="1"/>
  <c r="C9" i="1"/>
  <c r="E9" i="1"/>
  <c r="G9" i="1"/>
  <c r="I9" i="1"/>
  <c r="K9" i="1"/>
  <c r="M9" i="1"/>
  <c r="B10" i="1"/>
  <c r="D10" i="1"/>
  <c r="F10" i="1"/>
  <c r="H10" i="1"/>
  <c r="J10" i="1"/>
  <c r="L10" i="1"/>
  <c r="N10" i="1"/>
  <c r="C11" i="1"/>
  <c r="E11" i="1"/>
  <c r="G11" i="1"/>
  <c r="I11" i="1"/>
  <c r="K11" i="1"/>
  <c r="M11" i="1"/>
  <c r="B12" i="1"/>
  <c r="D12" i="1"/>
  <c r="F12" i="1"/>
  <c r="H12" i="1"/>
  <c r="J12" i="1"/>
  <c r="L12" i="1"/>
  <c r="N12" i="1"/>
  <c r="C13" i="1"/>
  <c r="E13" i="1"/>
  <c r="G13" i="1"/>
  <c r="I13" i="1"/>
  <c r="K13" i="1"/>
  <c r="M13" i="1"/>
  <c r="B14" i="1"/>
  <c r="D14" i="1"/>
  <c r="F14" i="1"/>
  <c r="H14" i="1"/>
  <c r="J14" i="1"/>
  <c r="L14" i="1"/>
  <c r="N14" i="1"/>
  <c r="C15" i="1"/>
  <c r="E15" i="1"/>
  <c r="G15" i="1"/>
  <c r="I15" i="1"/>
  <c r="K15" i="1"/>
  <c r="M15" i="1"/>
  <c r="B16" i="1"/>
  <c r="D16" i="1"/>
  <c r="F16" i="1"/>
  <c r="H16" i="1"/>
  <c r="J16" i="1"/>
  <c r="L16" i="1"/>
  <c r="N16" i="1"/>
  <c r="C17" i="1"/>
  <c r="E17" i="1"/>
  <c r="G17" i="1"/>
  <c r="I17" i="1"/>
  <c r="K17" i="1"/>
  <c r="M17" i="1"/>
  <c r="B18" i="1"/>
  <c r="D18" i="1"/>
  <c r="F18" i="1"/>
  <c r="H18" i="1"/>
  <c r="J18" i="1"/>
  <c r="L18" i="1"/>
  <c r="N18" i="1"/>
  <c r="C19" i="1"/>
  <c r="E19" i="1"/>
  <c r="G19" i="1"/>
  <c r="I19" i="1"/>
  <c r="K19" i="1"/>
  <c r="M19" i="1"/>
  <c r="B20" i="1"/>
  <c r="D20" i="1"/>
  <c r="F20" i="1"/>
  <c r="H20" i="1"/>
  <c r="J20" i="1"/>
  <c r="L20" i="1"/>
  <c r="N20" i="1"/>
  <c r="C21" i="1"/>
  <c r="E21" i="1"/>
  <c r="G21" i="1"/>
  <c r="I21" i="1"/>
  <c r="K21" i="1"/>
  <c r="M21" i="1"/>
  <c r="B22" i="1"/>
  <c r="D22" i="1"/>
  <c r="F22" i="1"/>
  <c r="H22" i="1"/>
  <c r="J22" i="1"/>
  <c r="L22" i="1"/>
  <c r="N22" i="1"/>
  <c r="C23" i="1"/>
  <c r="E23" i="1"/>
  <c r="G23" i="1"/>
  <c r="I23" i="1"/>
  <c r="K23" i="1"/>
  <c r="M23" i="1"/>
  <c r="B24" i="1"/>
  <c r="D24" i="1"/>
  <c r="F24" i="1"/>
  <c r="H24" i="1"/>
  <c r="J24" i="1"/>
  <c r="L24" i="1"/>
  <c r="N24" i="1"/>
  <c r="C25" i="1"/>
  <c r="E25" i="1"/>
  <c r="G25" i="1"/>
  <c r="I25" i="1"/>
  <c r="K25" i="1"/>
  <c r="M25" i="1"/>
  <c r="B26" i="1"/>
  <c r="D26" i="1"/>
  <c r="F26" i="1"/>
  <c r="H26" i="1"/>
  <c r="J26" i="1"/>
  <c r="L26" i="1"/>
  <c r="N26" i="1"/>
  <c r="C27" i="1"/>
  <c r="E27" i="1"/>
  <c r="G27" i="1"/>
  <c r="I27" i="1"/>
  <c r="K27" i="1"/>
  <c r="M27" i="1"/>
  <c r="B28" i="1"/>
  <c r="D28" i="1"/>
  <c r="F28" i="1"/>
  <c r="H28" i="1"/>
  <c r="J28" i="1"/>
  <c r="L28" i="1"/>
  <c r="N28" i="1"/>
  <c r="C29" i="1"/>
  <c r="E29" i="1"/>
  <c r="G29" i="1"/>
  <c r="I29" i="1"/>
  <c r="K29" i="1"/>
  <c r="M29" i="1"/>
  <c r="B30" i="1"/>
  <c r="D30" i="1"/>
  <c r="F30" i="1"/>
  <c r="H30" i="1"/>
  <c r="J30" i="1"/>
  <c r="L30" i="1"/>
  <c r="N30" i="1"/>
  <c r="C31" i="1"/>
  <c r="E31" i="1"/>
  <c r="G31" i="1"/>
  <c r="I31" i="1"/>
  <c r="K31" i="1"/>
  <c r="M31" i="1"/>
  <c r="B32" i="1"/>
  <c r="D32" i="1"/>
  <c r="F32" i="1"/>
  <c r="H32" i="1"/>
  <c r="J32" i="1"/>
  <c r="L32" i="1"/>
  <c r="N32" i="1"/>
  <c r="C33" i="1"/>
  <c r="E33" i="1"/>
  <c r="G33" i="1"/>
  <c r="I33" i="1"/>
  <c r="K33" i="1"/>
  <c r="M33" i="1"/>
  <c r="B34" i="1"/>
  <c r="D34" i="1"/>
  <c r="F34" i="1"/>
  <c r="H34" i="1"/>
  <c r="J34" i="1"/>
  <c r="L34" i="1"/>
  <c r="N34" i="1"/>
  <c r="C35" i="1"/>
  <c r="E35" i="1"/>
  <c r="G35" i="1"/>
  <c r="I35" i="1"/>
  <c r="K35" i="1"/>
  <c r="M35" i="1"/>
  <c r="B36" i="1"/>
  <c r="D36" i="1"/>
  <c r="F36" i="1"/>
  <c r="H36" i="1"/>
  <c r="J36" i="1"/>
  <c r="L36" i="1"/>
  <c r="N36" i="1"/>
  <c r="C37" i="1"/>
  <c r="E37" i="1"/>
  <c r="G37" i="1"/>
  <c r="I37" i="1"/>
  <c r="K37" i="1"/>
  <c r="M37" i="1"/>
  <c r="B38" i="1"/>
  <c r="D38" i="1"/>
  <c r="F38" i="1"/>
  <c r="H38" i="1"/>
  <c r="J38" i="1"/>
  <c r="L38" i="1"/>
  <c r="N38" i="1"/>
  <c r="C39" i="1"/>
  <c r="E39" i="1"/>
  <c r="G39" i="1"/>
  <c r="I39" i="1"/>
  <c r="K39" i="1"/>
  <c r="M39" i="1"/>
  <c r="B40" i="1"/>
  <c r="D40" i="1"/>
  <c r="F40" i="1"/>
  <c r="H40" i="1"/>
  <c r="J40" i="1"/>
  <c r="L40" i="1"/>
  <c r="N40" i="1"/>
  <c r="C41" i="1"/>
  <c r="E41" i="1"/>
  <c r="G41" i="1"/>
  <c r="I41" i="1"/>
  <c r="K41" i="1"/>
  <c r="M41" i="1"/>
  <c r="B42" i="1"/>
  <c r="D42" i="1"/>
  <c r="F42" i="1"/>
  <c r="H42" i="1"/>
  <c r="J42" i="1"/>
  <c r="L42" i="1"/>
  <c r="N42" i="1"/>
  <c r="C43" i="1"/>
  <c r="E43" i="1"/>
  <c r="G43" i="1"/>
  <c r="I43" i="1"/>
  <c r="K43" i="1"/>
  <c r="M43" i="1"/>
  <c r="B44" i="1"/>
  <c r="D44" i="1"/>
  <c r="F44" i="1"/>
  <c r="H44" i="1"/>
  <c r="J44" i="1"/>
  <c r="L44" i="1"/>
  <c r="N44" i="1"/>
  <c r="C45" i="1"/>
  <c r="E45" i="1"/>
  <c r="G45" i="1"/>
  <c r="I45" i="1"/>
  <c r="K45" i="1"/>
  <c r="M45" i="1"/>
  <c r="B46" i="1"/>
  <c r="D46" i="1"/>
  <c r="F46" i="1"/>
  <c r="H46" i="1"/>
  <c r="J46" i="1"/>
  <c r="L46" i="1"/>
  <c r="N46" i="1"/>
  <c r="C47" i="1"/>
  <c r="E47" i="1"/>
  <c r="G47" i="1"/>
  <c r="I47" i="1"/>
  <c r="K47" i="1"/>
  <c r="M47" i="1"/>
  <c r="B48" i="1"/>
  <c r="D48" i="1"/>
  <c r="F48" i="1"/>
  <c r="H48" i="1"/>
  <c r="J48" i="1"/>
  <c r="L48" i="1"/>
  <c r="N48" i="1"/>
  <c r="C49" i="1"/>
  <c r="E49" i="1"/>
  <c r="G49" i="1"/>
  <c r="I49" i="1"/>
  <c r="K49" i="1"/>
  <c r="M49" i="1"/>
  <c r="B50" i="1"/>
  <c r="D50" i="1"/>
  <c r="F50" i="1"/>
  <c r="H50" i="1"/>
  <c r="J50" i="1"/>
  <c r="L50" i="1"/>
  <c r="N50" i="1"/>
  <c r="C51" i="1"/>
  <c r="E51" i="1"/>
  <c r="G51" i="1"/>
  <c r="I51" i="1"/>
  <c r="K51" i="1"/>
  <c r="M51" i="1"/>
  <c r="B52" i="1"/>
  <c r="D52" i="1"/>
  <c r="F52" i="1"/>
  <c r="H52" i="1"/>
  <c r="J52" i="1"/>
  <c r="L52" i="1"/>
  <c r="N52" i="1"/>
  <c r="C53" i="1"/>
  <c r="E53" i="1"/>
  <c r="G53" i="1"/>
  <c r="I53" i="1"/>
  <c r="K53" i="1"/>
  <c r="M53" i="1"/>
  <c r="B54" i="1"/>
  <c r="D54" i="1"/>
  <c r="F54" i="1"/>
  <c r="H54" i="1"/>
  <c r="J54" i="1"/>
  <c r="L54" i="1"/>
  <c r="N54" i="1"/>
  <c r="C55" i="1"/>
  <c r="E55" i="1"/>
  <c r="G55" i="1"/>
  <c r="I55" i="1"/>
  <c r="K55" i="1"/>
  <c r="M55" i="1"/>
  <c r="B56" i="1"/>
  <c r="D56" i="1"/>
  <c r="F56" i="1"/>
  <c r="H56" i="1"/>
  <c r="J56" i="1"/>
  <c r="L56" i="1"/>
  <c r="N56" i="1"/>
  <c r="C57" i="1"/>
  <c r="E57" i="1"/>
  <c r="G57" i="1"/>
  <c r="I57" i="1"/>
  <c r="K57" i="1"/>
  <c r="M57" i="1"/>
  <c r="B58" i="1"/>
  <c r="D58" i="1"/>
  <c r="F58" i="1"/>
  <c r="H58" i="1"/>
  <c r="J58" i="1"/>
  <c r="L58" i="1"/>
  <c r="N58" i="1"/>
  <c r="C59" i="1"/>
  <c r="E59" i="1"/>
  <c r="G59" i="1"/>
  <c r="I59" i="1"/>
  <c r="K59" i="1"/>
  <c r="M59" i="1"/>
  <c r="D5" i="1"/>
  <c r="F5" i="1"/>
  <c r="H5" i="1"/>
  <c r="J5" i="1"/>
  <c r="L5" i="1"/>
  <c r="N5" i="1"/>
  <c r="C6" i="2"/>
  <c r="E6" i="2"/>
  <c r="G6" i="2"/>
  <c r="I6" i="2"/>
  <c r="K6" i="2"/>
  <c r="M6" i="2"/>
  <c r="B7" i="2"/>
  <c r="D7" i="2"/>
  <c r="F7" i="2"/>
  <c r="H7" i="2"/>
  <c r="J7" i="2"/>
  <c r="L7" i="2"/>
  <c r="N7" i="2"/>
  <c r="C8" i="2"/>
  <c r="E8" i="2"/>
  <c r="G8" i="2"/>
  <c r="I8" i="2"/>
  <c r="K8" i="2"/>
  <c r="M8" i="2"/>
  <c r="B9" i="2"/>
  <c r="D9" i="2"/>
  <c r="F9" i="2"/>
  <c r="H9" i="2"/>
  <c r="J9" i="2"/>
  <c r="L9" i="2"/>
  <c r="N9" i="2"/>
  <c r="C10" i="2"/>
  <c r="E10" i="2"/>
  <c r="G10" i="2"/>
  <c r="I10" i="2"/>
  <c r="K10" i="2"/>
  <c r="M10" i="2"/>
  <c r="B11" i="2"/>
  <c r="D11" i="2"/>
  <c r="F11" i="2"/>
  <c r="H11" i="2"/>
  <c r="J11" i="2"/>
  <c r="L11" i="2"/>
  <c r="N11" i="2"/>
  <c r="C12" i="2"/>
  <c r="E12" i="2"/>
  <c r="G12" i="2"/>
  <c r="I12" i="2"/>
  <c r="K12" i="2"/>
  <c r="M12" i="2"/>
  <c r="B13" i="2"/>
  <c r="D13" i="2"/>
  <c r="F13" i="2"/>
  <c r="H13" i="2"/>
  <c r="J13" i="2"/>
  <c r="L13" i="2"/>
  <c r="N13" i="2"/>
  <c r="C14" i="2"/>
  <c r="E14" i="2"/>
  <c r="G14" i="2"/>
  <c r="I14" i="2"/>
  <c r="K14" i="2"/>
  <c r="M14" i="2"/>
  <c r="B15" i="2"/>
  <c r="D15" i="2"/>
  <c r="F15" i="2"/>
  <c r="H15" i="2"/>
  <c r="J15" i="2"/>
  <c r="L15" i="2"/>
  <c r="N15" i="2"/>
  <c r="C16" i="2"/>
  <c r="E16" i="2"/>
  <c r="G16" i="2"/>
  <c r="I16" i="2"/>
  <c r="K16" i="2"/>
  <c r="M16" i="2"/>
  <c r="B17" i="2"/>
  <c r="D17" i="2"/>
  <c r="F17" i="2"/>
  <c r="H17" i="2"/>
  <c r="J17" i="2"/>
  <c r="L17" i="2"/>
  <c r="N17" i="2"/>
  <c r="C18" i="2"/>
  <c r="E18" i="2"/>
  <c r="G18" i="2"/>
  <c r="I18" i="2"/>
  <c r="K18" i="2"/>
  <c r="M18" i="2"/>
  <c r="B19" i="2"/>
  <c r="D19" i="2"/>
  <c r="F19" i="2"/>
  <c r="H19" i="2"/>
  <c r="J19" i="2"/>
  <c r="L19" i="2"/>
  <c r="N19" i="2"/>
  <c r="C20" i="2"/>
  <c r="E20" i="2"/>
  <c r="G20" i="2"/>
  <c r="I20" i="2"/>
  <c r="K20" i="2"/>
  <c r="M20" i="2"/>
  <c r="B21" i="2"/>
  <c r="D21" i="2"/>
  <c r="F21" i="2"/>
  <c r="H21" i="2"/>
  <c r="J21" i="2"/>
  <c r="L21" i="2"/>
  <c r="N21" i="2"/>
  <c r="C22" i="2"/>
  <c r="E22" i="2"/>
  <c r="G22" i="2"/>
  <c r="I22" i="2"/>
  <c r="K22" i="2"/>
  <c r="M22" i="2"/>
  <c r="B23" i="2"/>
  <c r="D23" i="2"/>
  <c r="F23" i="2"/>
  <c r="H23" i="2"/>
  <c r="J23" i="2"/>
  <c r="L23" i="2"/>
  <c r="N23" i="2"/>
  <c r="C24" i="2"/>
  <c r="E24" i="2"/>
  <c r="G24" i="2"/>
  <c r="I24" i="2"/>
  <c r="K24" i="2"/>
  <c r="M24" i="2"/>
  <c r="B25" i="2"/>
  <c r="D25" i="2"/>
  <c r="F25" i="2"/>
  <c r="H25" i="2"/>
  <c r="J25" i="2"/>
  <c r="L25" i="2"/>
  <c r="N25" i="2"/>
  <c r="C26" i="2"/>
  <c r="E26" i="2"/>
  <c r="G26" i="2"/>
  <c r="I26" i="2"/>
  <c r="K26" i="2"/>
  <c r="M26" i="2"/>
  <c r="B27" i="2"/>
  <c r="D27" i="2"/>
  <c r="F27" i="2"/>
  <c r="H27" i="2"/>
  <c r="J27" i="2"/>
  <c r="L27" i="2"/>
  <c r="N27" i="2"/>
  <c r="C28" i="2"/>
  <c r="E28" i="2"/>
  <c r="G28" i="2"/>
  <c r="I28" i="2"/>
  <c r="K28" i="2"/>
  <c r="M28" i="2"/>
  <c r="B29" i="2"/>
  <c r="D29" i="2"/>
  <c r="F29" i="2"/>
  <c r="H29" i="2"/>
  <c r="J29" i="2"/>
  <c r="L29" i="2"/>
  <c r="N29" i="2"/>
  <c r="C30" i="2"/>
  <c r="E30" i="2"/>
  <c r="G30" i="2"/>
  <c r="I30" i="2"/>
  <c r="K30" i="2"/>
  <c r="M30" i="2"/>
  <c r="B31" i="2"/>
  <c r="D31" i="2"/>
  <c r="F31" i="2"/>
  <c r="H31" i="2"/>
  <c r="J31" i="2"/>
  <c r="L31" i="2"/>
  <c r="N31" i="2"/>
  <c r="C32" i="2"/>
  <c r="E32" i="2"/>
  <c r="G32" i="2"/>
  <c r="I32" i="2"/>
  <c r="K32" i="2"/>
  <c r="M32" i="2"/>
  <c r="B33" i="2"/>
  <c r="D33" i="2"/>
  <c r="F33" i="2"/>
  <c r="H33" i="2"/>
  <c r="J33" i="2"/>
  <c r="L33" i="2"/>
  <c r="N33" i="2"/>
  <c r="C34" i="2"/>
  <c r="E34" i="2"/>
  <c r="G34" i="2"/>
  <c r="I34" i="2"/>
  <c r="K34" i="2"/>
  <c r="M34" i="2"/>
  <c r="B35" i="2"/>
  <c r="D35" i="2"/>
  <c r="F35" i="2"/>
  <c r="H35" i="2"/>
  <c r="J35" i="2"/>
  <c r="L35" i="2"/>
  <c r="N35" i="2"/>
  <c r="C36" i="2"/>
  <c r="E36" i="2"/>
  <c r="G36" i="2"/>
  <c r="I36" i="2"/>
  <c r="K36" i="2"/>
  <c r="M36" i="2"/>
  <c r="B37" i="2"/>
  <c r="D37" i="2"/>
  <c r="F37" i="2"/>
  <c r="H37" i="2"/>
  <c r="J37" i="2"/>
  <c r="L37" i="2"/>
  <c r="N37" i="2"/>
  <c r="C38" i="2"/>
  <c r="E38" i="2"/>
  <c r="G38" i="2"/>
  <c r="I38" i="2"/>
  <c r="K38" i="2"/>
  <c r="M38" i="2"/>
  <c r="B39" i="2"/>
  <c r="D39" i="2"/>
  <c r="F39" i="2"/>
  <c r="H39" i="2"/>
  <c r="J39" i="2"/>
  <c r="L39" i="2"/>
  <c r="N39" i="2"/>
  <c r="C40" i="2"/>
  <c r="E40" i="2"/>
  <c r="G40" i="2"/>
  <c r="I40" i="2"/>
  <c r="K40" i="2"/>
  <c r="M40" i="2"/>
  <c r="B41" i="2"/>
  <c r="D41" i="2"/>
  <c r="F41" i="2"/>
  <c r="H41" i="2"/>
  <c r="J41" i="2"/>
  <c r="L41" i="2"/>
  <c r="N41" i="2"/>
  <c r="C42" i="2"/>
  <c r="E42" i="2"/>
  <c r="G42" i="2"/>
  <c r="I42" i="2"/>
  <c r="K42" i="2"/>
  <c r="M42" i="2"/>
  <c r="B43" i="2"/>
  <c r="D43" i="2"/>
  <c r="F43" i="2"/>
  <c r="H43" i="2"/>
  <c r="J43" i="2"/>
  <c r="L43" i="2"/>
  <c r="N43" i="2"/>
  <c r="C44" i="2"/>
  <c r="E44" i="2"/>
  <c r="G44" i="2"/>
  <c r="I44" i="2"/>
  <c r="K44" i="2"/>
  <c r="M44" i="2"/>
  <c r="B45" i="2"/>
  <c r="D45" i="2"/>
  <c r="F45" i="2"/>
  <c r="H45" i="2"/>
  <c r="J45" i="2"/>
  <c r="L45" i="2"/>
  <c r="N45" i="2"/>
  <c r="C46" i="2"/>
  <c r="E46" i="2"/>
  <c r="G46" i="2"/>
  <c r="I46" i="2"/>
  <c r="K46" i="2"/>
  <c r="M46" i="2"/>
  <c r="B47" i="2"/>
  <c r="D47" i="2"/>
  <c r="F47" i="2"/>
  <c r="H47" i="2"/>
  <c r="J47" i="2"/>
  <c r="L47" i="2"/>
  <c r="N47" i="2"/>
  <c r="C48" i="2"/>
  <c r="E48" i="2"/>
  <c r="G48" i="2"/>
  <c r="I48" i="2"/>
  <c r="K48" i="2"/>
  <c r="M48" i="2"/>
  <c r="B49" i="2"/>
  <c r="D49" i="2"/>
  <c r="F49" i="2"/>
  <c r="H49" i="2"/>
  <c r="J49" i="2"/>
  <c r="L49" i="2"/>
  <c r="N49" i="2"/>
  <c r="C50" i="2"/>
  <c r="E50" i="2"/>
  <c r="G50" i="2"/>
  <c r="I50" i="2"/>
  <c r="K50" i="2"/>
  <c r="M50" i="2"/>
  <c r="B51" i="2"/>
  <c r="D51" i="2"/>
  <c r="F51" i="2"/>
  <c r="H51" i="2"/>
  <c r="J51" i="2"/>
  <c r="L51" i="2"/>
  <c r="N51" i="2"/>
  <c r="C52" i="2"/>
  <c r="E52" i="2"/>
  <c r="G52" i="2"/>
  <c r="I52" i="2"/>
  <c r="K52" i="2"/>
  <c r="M52" i="2"/>
  <c r="B53" i="2"/>
  <c r="D53" i="2"/>
  <c r="F53" i="2"/>
  <c r="H53" i="2"/>
  <c r="J53" i="2"/>
  <c r="L53" i="2"/>
  <c r="N53" i="2"/>
  <c r="C54" i="2"/>
  <c r="E54" i="2"/>
  <c r="G54" i="2"/>
  <c r="I54" i="2"/>
  <c r="K54" i="2"/>
  <c r="M54" i="2"/>
  <c r="B55" i="2"/>
  <c r="D55" i="2"/>
  <c r="F55" i="2"/>
  <c r="H55" i="2"/>
  <c r="J55" i="2"/>
  <c r="L55" i="2"/>
  <c r="N55" i="2"/>
  <c r="C5" i="2"/>
  <c r="E5" i="2"/>
  <c r="G5" i="2"/>
  <c r="I5" i="2"/>
  <c r="K5" i="2"/>
  <c r="M5" i="2"/>
  <c r="B5" i="2"/>
  <c r="C6" i="1"/>
  <c r="E6" i="1"/>
  <c r="G6" i="1"/>
  <c r="I6" i="1"/>
  <c r="K6" i="1"/>
  <c r="M6" i="1"/>
  <c r="B7" i="1"/>
  <c r="D7" i="1"/>
  <c r="F7" i="1"/>
  <c r="H7" i="1"/>
  <c r="J7" i="1"/>
  <c r="L7" i="1"/>
  <c r="N7" i="1"/>
  <c r="C8" i="1"/>
  <c r="E8" i="1"/>
  <c r="G8" i="1"/>
  <c r="I8" i="1"/>
  <c r="K8" i="1"/>
  <c r="M8" i="1"/>
  <c r="B9" i="1"/>
  <c r="D9" i="1"/>
  <c r="F9" i="1"/>
  <c r="H9" i="1"/>
  <c r="J9" i="1"/>
  <c r="L9" i="1"/>
  <c r="N9" i="1"/>
  <c r="C10" i="1"/>
  <c r="E10" i="1"/>
  <c r="G10" i="1"/>
  <c r="I10" i="1"/>
  <c r="K10" i="1"/>
  <c r="M10" i="1"/>
  <c r="B11" i="1"/>
  <c r="D11" i="1"/>
  <c r="F11" i="1"/>
  <c r="H11" i="1"/>
  <c r="J11" i="1"/>
  <c r="L11" i="1"/>
  <c r="N11" i="1"/>
  <c r="C12" i="1"/>
  <c r="E12" i="1"/>
  <c r="G12" i="1"/>
  <c r="I12" i="1"/>
  <c r="K12" i="1"/>
  <c r="M12" i="1"/>
  <c r="B13" i="1"/>
  <c r="D13" i="1"/>
  <c r="F13" i="1"/>
  <c r="H13" i="1"/>
  <c r="J13" i="1"/>
  <c r="L13" i="1"/>
  <c r="N13" i="1"/>
  <c r="C14" i="1"/>
  <c r="E14" i="1"/>
  <c r="G14" i="1"/>
  <c r="I14" i="1"/>
  <c r="K14" i="1"/>
  <c r="M14" i="1"/>
  <c r="B15" i="1"/>
  <c r="D15" i="1"/>
  <c r="F15" i="1"/>
  <c r="H15" i="1"/>
  <c r="J15" i="1"/>
  <c r="L15" i="1"/>
  <c r="N15" i="1"/>
  <c r="C16" i="1"/>
  <c r="E16" i="1"/>
  <c r="G16" i="1"/>
  <c r="I16" i="1"/>
  <c r="K16" i="1"/>
  <c r="M16" i="1"/>
  <c r="B17" i="1"/>
  <c r="D17" i="1"/>
  <c r="F17" i="1"/>
  <c r="H17" i="1"/>
  <c r="J17" i="1"/>
  <c r="L17" i="1"/>
  <c r="N17" i="1"/>
  <c r="C18" i="1"/>
  <c r="E18" i="1"/>
  <c r="G18" i="1"/>
  <c r="I18" i="1"/>
  <c r="K18" i="1"/>
  <c r="M18" i="1"/>
  <c r="B19" i="1"/>
  <c r="D19" i="1"/>
  <c r="F19" i="1"/>
  <c r="H19" i="1"/>
  <c r="J19" i="1"/>
  <c r="L19" i="1"/>
  <c r="N19" i="1"/>
  <c r="C20" i="1"/>
  <c r="E20" i="1"/>
  <c r="G20" i="1"/>
  <c r="I20" i="1"/>
  <c r="K20" i="1"/>
  <c r="M20" i="1"/>
  <c r="B21" i="1"/>
  <c r="D21" i="1"/>
  <c r="F21" i="1"/>
  <c r="H21" i="1"/>
  <c r="J21" i="1"/>
  <c r="L21" i="1"/>
  <c r="N21" i="1"/>
  <c r="C22" i="1"/>
  <c r="E22" i="1"/>
  <c r="G22" i="1"/>
  <c r="I22" i="1"/>
  <c r="K22" i="1"/>
  <c r="M22" i="1"/>
  <c r="B23" i="1"/>
  <c r="D23" i="1"/>
  <c r="F23" i="1"/>
  <c r="H23" i="1"/>
  <c r="J23" i="1"/>
  <c r="L23" i="1"/>
  <c r="N23" i="1"/>
  <c r="C24" i="1"/>
  <c r="E24" i="1"/>
  <c r="G24" i="1"/>
  <c r="I24" i="1"/>
  <c r="K24" i="1"/>
  <c r="M24" i="1"/>
  <c r="B25" i="1"/>
  <c r="D25" i="1"/>
  <c r="F25" i="1"/>
  <c r="H25" i="1"/>
  <c r="J25" i="1"/>
  <c r="L25" i="1"/>
  <c r="N25" i="1"/>
  <c r="C26" i="1"/>
  <c r="E26" i="1"/>
  <c r="G26" i="1"/>
  <c r="I26" i="1"/>
  <c r="K26" i="1"/>
  <c r="M26" i="1"/>
  <c r="B27" i="1"/>
  <c r="D27" i="1"/>
  <c r="F27" i="1"/>
  <c r="H27" i="1"/>
  <c r="J27" i="1"/>
  <c r="L27" i="1"/>
  <c r="N27" i="1"/>
  <c r="C28" i="1"/>
  <c r="E28" i="1"/>
  <c r="G28" i="1"/>
  <c r="I28" i="1"/>
  <c r="K28" i="1"/>
  <c r="M28" i="1"/>
  <c r="B29" i="1"/>
  <c r="D29" i="1"/>
  <c r="F29" i="1"/>
  <c r="H29" i="1"/>
  <c r="J29" i="1"/>
  <c r="L29" i="1"/>
  <c r="N29" i="1"/>
  <c r="C30" i="1"/>
  <c r="E30" i="1"/>
  <c r="G30" i="1"/>
  <c r="I30" i="1"/>
  <c r="K30" i="1"/>
  <c r="M30" i="1"/>
  <c r="B31" i="1"/>
  <c r="D31" i="1"/>
  <c r="F31" i="1"/>
  <c r="H31" i="1"/>
  <c r="J31" i="1"/>
  <c r="L31" i="1"/>
  <c r="N31" i="1"/>
  <c r="C32" i="1"/>
  <c r="E32" i="1"/>
  <c r="G32" i="1"/>
  <c r="I32" i="1"/>
  <c r="K32" i="1"/>
  <c r="M32" i="1"/>
  <c r="B33" i="1"/>
  <c r="D33" i="1"/>
  <c r="F33" i="1"/>
  <c r="H33" i="1"/>
  <c r="J33" i="1"/>
  <c r="L33" i="1"/>
  <c r="N33" i="1"/>
  <c r="C34" i="1"/>
  <c r="E34" i="1"/>
  <c r="G34" i="1"/>
  <c r="I34" i="1"/>
  <c r="K34" i="1"/>
  <c r="M34" i="1"/>
  <c r="B35" i="1"/>
  <c r="D35" i="1"/>
  <c r="F35" i="1"/>
  <c r="H35" i="1"/>
  <c r="J35" i="1"/>
  <c r="L35" i="1"/>
  <c r="N35" i="1"/>
  <c r="C36" i="1"/>
  <c r="E36" i="1"/>
  <c r="G36" i="1"/>
  <c r="I36" i="1"/>
  <c r="K36" i="1"/>
  <c r="M36" i="1"/>
  <c r="B37" i="1"/>
  <c r="D37" i="1"/>
  <c r="F37" i="1"/>
  <c r="H37" i="1"/>
  <c r="J37" i="1"/>
  <c r="L37" i="1"/>
  <c r="N37" i="1"/>
  <c r="C38" i="1"/>
  <c r="E38" i="1"/>
  <c r="G38" i="1"/>
  <c r="I38" i="1"/>
  <c r="K38" i="1"/>
  <c r="M38" i="1"/>
  <c r="B39" i="1"/>
  <c r="D39" i="1"/>
  <c r="F39" i="1"/>
  <c r="H39" i="1"/>
  <c r="J39" i="1"/>
  <c r="L39" i="1"/>
  <c r="N39" i="1"/>
  <c r="C40" i="1"/>
  <c r="E40" i="1"/>
  <c r="G40" i="1"/>
  <c r="I40" i="1"/>
  <c r="K40" i="1"/>
  <c r="M40" i="1"/>
  <c r="B41" i="1"/>
  <c r="D41" i="1"/>
  <c r="F41" i="1"/>
  <c r="H41" i="1"/>
  <c r="J41" i="1"/>
  <c r="L41" i="1"/>
  <c r="N41" i="1"/>
  <c r="C42" i="1"/>
  <c r="E42" i="1"/>
  <c r="G42" i="1"/>
  <c r="I42" i="1"/>
  <c r="K42" i="1"/>
  <c r="M42" i="1"/>
  <c r="B43" i="1"/>
  <c r="D43" i="1"/>
  <c r="F43" i="1"/>
  <c r="H43" i="1"/>
  <c r="J43" i="1"/>
  <c r="L43" i="1"/>
  <c r="N43" i="1"/>
  <c r="C44" i="1"/>
  <c r="E44" i="1"/>
  <c r="G44" i="1"/>
  <c r="I44" i="1"/>
  <c r="K44" i="1"/>
  <c r="M44" i="1"/>
  <c r="B45" i="1"/>
  <c r="D45" i="1"/>
  <c r="F45" i="1"/>
  <c r="H45" i="1"/>
  <c r="J45" i="1"/>
  <c r="L45" i="1"/>
  <c r="N45" i="1"/>
  <c r="C46" i="1"/>
  <c r="E46" i="1"/>
  <c r="G46" i="1"/>
  <c r="I46" i="1"/>
  <c r="K46" i="1"/>
  <c r="M46" i="1"/>
  <c r="B47" i="1"/>
  <c r="D47" i="1"/>
  <c r="F47" i="1"/>
  <c r="H47" i="1"/>
  <c r="J47" i="1"/>
  <c r="L47" i="1"/>
  <c r="N47" i="1"/>
  <c r="C48" i="1"/>
  <c r="E48" i="1"/>
  <c r="G48" i="1"/>
  <c r="I48" i="1"/>
  <c r="K48" i="1"/>
  <c r="M48" i="1"/>
  <c r="B49" i="1"/>
  <c r="D49" i="1"/>
  <c r="F49" i="1"/>
  <c r="H49" i="1"/>
  <c r="J49" i="1"/>
  <c r="L49" i="1"/>
  <c r="N49" i="1"/>
  <c r="C50" i="1"/>
  <c r="E50" i="1"/>
  <c r="G50" i="1"/>
  <c r="I50" i="1"/>
  <c r="K50" i="1"/>
  <c r="M50" i="1"/>
  <c r="B51" i="1"/>
  <c r="D51" i="1"/>
  <c r="F51" i="1"/>
  <c r="H51" i="1"/>
  <c r="J51" i="1"/>
  <c r="L51" i="1"/>
  <c r="N51" i="1"/>
  <c r="C52" i="1"/>
  <c r="E52" i="1"/>
  <c r="G52" i="1"/>
  <c r="I52" i="1"/>
  <c r="K52" i="1"/>
  <c r="M52" i="1"/>
  <c r="B53" i="1"/>
  <c r="D53" i="1"/>
  <c r="F53" i="1"/>
  <c r="H53" i="1"/>
  <c r="J53" i="1"/>
  <c r="L53" i="1"/>
  <c r="N53" i="1"/>
  <c r="C54" i="1"/>
  <c r="E54" i="1"/>
  <c r="G54" i="1"/>
  <c r="I54" i="1"/>
  <c r="K54" i="1"/>
  <c r="M54" i="1"/>
  <c r="B55" i="1"/>
  <c r="D55" i="1"/>
  <c r="F55" i="1"/>
  <c r="H55" i="1"/>
  <c r="J55" i="1"/>
  <c r="L55" i="1"/>
  <c r="M5" i="1"/>
  <c r="I5" i="1"/>
  <c r="E5" i="1"/>
  <c r="L59" i="1"/>
  <c r="H59" i="1"/>
  <c r="D59" i="1"/>
  <c r="M58" i="1"/>
  <c r="I58" i="1"/>
  <c r="E58" i="1"/>
  <c r="N57" i="1"/>
  <c r="J57" i="1"/>
  <c r="F57" i="1"/>
  <c r="B57" i="1"/>
  <c r="K56" i="1"/>
  <c r="G56" i="1"/>
  <c r="C56" i="1"/>
  <c r="B5" i="1"/>
  <c r="K5" i="1"/>
  <c r="G5" i="1"/>
  <c r="C5" i="1"/>
  <c r="N59" i="1"/>
  <c r="J59" i="1"/>
  <c r="F59" i="1"/>
  <c r="B59" i="1"/>
  <c r="K58" i="1"/>
  <c r="G58" i="1"/>
  <c r="C58" i="1"/>
  <c r="L57" i="1"/>
  <c r="H57" i="1"/>
  <c r="D57" i="1"/>
  <c r="M56" i="1"/>
  <c r="I56" i="1"/>
  <c r="E56" i="1"/>
  <c r="N55" i="1"/>
  <c r="B6" i="29"/>
  <c r="D6" i="29"/>
  <c r="F6" i="29"/>
  <c r="H6" i="29"/>
  <c r="J6" i="29"/>
  <c r="L6" i="29"/>
  <c r="B7" i="29"/>
  <c r="D7" i="29"/>
  <c r="F7" i="29"/>
  <c r="H7" i="29"/>
  <c r="J7" i="29"/>
  <c r="L7" i="29"/>
  <c r="B8" i="29"/>
  <c r="D8" i="29"/>
  <c r="F8" i="29"/>
  <c r="H8" i="29"/>
  <c r="J8" i="29"/>
  <c r="L8" i="29"/>
  <c r="B9" i="29"/>
  <c r="D9" i="29"/>
  <c r="F9" i="29"/>
  <c r="H9" i="29"/>
  <c r="J9" i="29"/>
  <c r="L9" i="29"/>
  <c r="B10" i="29"/>
  <c r="D10" i="29"/>
  <c r="F10" i="29"/>
  <c r="H10" i="29"/>
  <c r="J10" i="29"/>
  <c r="L10" i="29"/>
  <c r="B11" i="29"/>
  <c r="D11" i="29"/>
  <c r="F11" i="29"/>
  <c r="H11" i="29"/>
  <c r="J11" i="29"/>
  <c r="L11" i="29"/>
  <c r="B12" i="29"/>
  <c r="D12" i="29"/>
  <c r="F12" i="29"/>
  <c r="H12" i="29"/>
  <c r="J12" i="29"/>
  <c r="L12" i="29"/>
  <c r="B13" i="29"/>
  <c r="D13" i="29"/>
  <c r="F13" i="29"/>
  <c r="H13" i="29"/>
  <c r="J13" i="29"/>
  <c r="L13" i="29"/>
  <c r="B14" i="29"/>
  <c r="D14" i="29"/>
  <c r="F14" i="29"/>
  <c r="H14" i="29"/>
  <c r="J14" i="29"/>
  <c r="L14" i="29"/>
  <c r="B15" i="29"/>
  <c r="D15" i="29"/>
  <c r="F15" i="29"/>
  <c r="H15" i="29"/>
  <c r="J15" i="29"/>
  <c r="L15" i="29"/>
  <c r="B16" i="29"/>
  <c r="D16" i="29"/>
  <c r="F16" i="29"/>
  <c r="H16" i="29"/>
  <c r="J16" i="29"/>
  <c r="L16" i="29"/>
  <c r="B17" i="29"/>
  <c r="D17" i="29"/>
  <c r="F17" i="29"/>
  <c r="H17" i="29"/>
  <c r="J17" i="29"/>
  <c r="L17" i="29"/>
  <c r="B18" i="29"/>
  <c r="D18" i="29"/>
  <c r="F18" i="29"/>
  <c r="H18" i="29"/>
  <c r="J18" i="29"/>
  <c r="L18" i="29"/>
  <c r="B19" i="29"/>
  <c r="D19" i="29"/>
  <c r="F19" i="29"/>
  <c r="H19" i="29"/>
  <c r="J19" i="29"/>
  <c r="L19" i="29"/>
  <c r="B20" i="29"/>
  <c r="D20" i="29"/>
  <c r="F20" i="29"/>
  <c r="H20" i="29"/>
  <c r="J20" i="29"/>
  <c r="L20" i="29"/>
  <c r="B21" i="29"/>
  <c r="D21" i="29"/>
  <c r="F21" i="29"/>
  <c r="H21" i="29"/>
  <c r="J21" i="29"/>
  <c r="L21" i="29"/>
  <c r="B22" i="29"/>
  <c r="D22" i="29"/>
  <c r="F22" i="29"/>
  <c r="H22" i="29"/>
  <c r="J22" i="29"/>
  <c r="L22" i="29"/>
  <c r="B23" i="29"/>
  <c r="D23" i="29"/>
  <c r="F23" i="29"/>
  <c r="H23" i="29"/>
  <c r="J23" i="29"/>
  <c r="L23" i="29"/>
  <c r="B24" i="29"/>
  <c r="D24" i="29"/>
  <c r="F24" i="29"/>
  <c r="H24" i="29"/>
  <c r="J24" i="29"/>
  <c r="L24" i="29"/>
  <c r="B25" i="29"/>
  <c r="D25" i="29"/>
  <c r="F25" i="29"/>
  <c r="H25" i="29"/>
  <c r="J25" i="29"/>
  <c r="L25" i="29"/>
  <c r="B26" i="29"/>
  <c r="D26" i="29"/>
  <c r="F26" i="29"/>
  <c r="H26" i="29"/>
  <c r="J26" i="29"/>
  <c r="L26" i="29"/>
  <c r="B27" i="29"/>
  <c r="D27" i="29"/>
  <c r="F27" i="29"/>
  <c r="H27" i="29"/>
  <c r="J27" i="29"/>
  <c r="L27" i="29"/>
  <c r="B28" i="29"/>
  <c r="D28" i="29"/>
  <c r="F28" i="29"/>
  <c r="H28" i="29"/>
  <c r="J28" i="29"/>
  <c r="L28" i="29"/>
  <c r="B29" i="29"/>
  <c r="D29" i="29"/>
  <c r="F29" i="29"/>
  <c r="H29" i="29"/>
  <c r="J29" i="29"/>
  <c r="L29" i="29"/>
  <c r="B30" i="29"/>
  <c r="D30" i="29"/>
  <c r="F30" i="29"/>
  <c r="H30" i="29"/>
  <c r="J30" i="29"/>
  <c r="L30" i="29"/>
  <c r="B31" i="29"/>
  <c r="D31" i="29"/>
  <c r="F31" i="29"/>
  <c r="H31" i="29"/>
  <c r="J31" i="29"/>
  <c r="L31" i="29"/>
  <c r="B32" i="29"/>
  <c r="D32" i="29"/>
  <c r="F32" i="29"/>
  <c r="H32" i="29"/>
  <c r="J32" i="29"/>
  <c r="L32" i="29"/>
  <c r="B33" i="29"/>
  <c r="D33" i="29"/>
  <c r="F33" i="29"/>
  <c r="H33" i="29"/>
  <c r="J33" i="29"/>
  <c r="L33" i="29"/>
  <c r="B34" i="29"/>
  <c r="D34" i="29"/>
  <c r="F34" i="29"/>
  <c r="H34" i="29"/>
  <c r="J34" i="29"/>
  <c r="L34" i="29"/>
  <c r="B35" i="29"/>
  <c r="D35" i="29"/>
  <c r="F35" i="29"/>
  <c r="H35" i="29"/>
  <c r="J35" i="29"/>
  <c r="L35" i="29"/>
  <c r="B36" i="29"/>
  <c r="D36" i="29"/>
  <c r="F36" i="29"/>
  <c r="H36" i="29"/>
  <c r="J36" i="29"/>
  <c r="L36" i="29"/>
  <c r="B37" i="29"/>
  <c r="D37" i="29"/>
  <c r="F37" i="29"/>
  <c r="H37" i="29"/>
  <c r="J37" i="29"/>
  <c r="L37" i="29"/>
  <c r="B38" i="29"/>
  <c r="D38" i="29"/>
  <c r="F38" i="29"/>
  <c r="H38" i="29"/>
  <c r="J38" i="29"/>
  <c r="L38" i="29"/>
  <c r="B39" i="29"/>
  <c r="D39" i="29"/>
  <c r="F39" i="29"/>
  <c r="H39" i="29"/>
  <c r="J39" i="29"/>
  <c r="L39" i="29"/>
  <c r="B40" i="29"/>
  <c r="D40" i="29"/>
  <c r="F40" i="29"/>
  <c r="H40" i="29"/>
  <c r="J40" i="29"/>
  <c r="L40" i="29"/>
  <c r="B41" i="29"/>
  <c r="D41" i="29"/>
  <c r="F41" i="29"/>
  <c r="H41" i="29"/>
  <c r="J41" i="29"/>
  <c r="L41" i="29"/>
  <c r="B42" i="29"/>
  <c r="D42" i="29"/>
  <c r="F42" i="29"/>
  <c r="H42" i="29"/>
  <c r="J42" i="29"/>
  <c r="L42" i="29"/>
  <c r="B43" i="29"/>
  <c r="D43" i="29"/>
  <c r="F43" i="29"/>
  <c r="H43" i="29"/>
  <c r="J43" i="29"/>
  <c r="L43" i="29"/>
  <c r="B44" i="29"/>
  <c r="D44" i="29"/>
  <c r="F44" i="29"/>
  <c r="H44" i="29"/>
  <c r="J44" i="29"/>
  <c r="L44" i="29"/>
  <c r="B45" i="29"/>
  <c r="D45" i="29"/>
  <c r="F45" i="29"/>
  <c r="H45" i="29"/>
  <c r="J45" i="29"/>
  <c r="L45" i="29"/>
  <c r="B46" i="29"/>
  <c r="D46" i="29"/>
  <c r="F46" i="29"/>
  <c r="H46" i="29"/>
  <c r="J46" i="29"/>
  <c r="L46" i="29"/>
  <c r="B47" i="29"/>
  <c r="D47" i="29"/>
  <c r="F47" i="29"/>
  <c r="H47" i="29"/>
  <c r="J47" i="29"/>
  <c r="L47" i="29"/>
  <c r="B48" i="29"/>
  <c r="D48" i="29"/>
  <c r="F48" i="29"/>
  <c r="H48" i="29"/>
  <c r="J48" i="29"/>
  <c r="L48" i="29"/>
  <c r="B49" i="29"/>
  <c r="D49" i="29"/>
  <c r="F49" i="29"/>
  <c r="H49" i="29"/>
  <c r="J49" i="29"/>
  <c r="L49" i="29"/>
  <c r="B50" i="29"/>
  <c r="D50" i="29"/>
  <c r="F50" i="29"/>
  <c r="H50" i="29"/>
  <c r="J50" i="29"/>
  <c r="L50" i="29"/>
  <c r="B51" i="29"/>
  <c r="D51" i="29"/>
  <c r="F51" i="29"/>
  <c r="H51" i="29"/>
  <c r="J51" i="29"/>
  <c r="L51" i="29"/>
  <c r="B52" i="29"/>
  <c r="D52" i="29"/>
  <c r="F52" i="29"/>
  <c r="H52" i="29"/>
  <c r="J52" i="29"/>
  <c r="L52" i="29"/>
  <c r="B53" i="29"/>
  <c r="D53" i="29"/>
  <c r="F53" i="29"/>
  <c r="H53" i="29"/>
  <c r="J53" i="29"/>
  <c r="L53" i="29"/>
  <c r="B54" i="29"/>
  <c r="D54" i="29"/>
  <c r="F54" i="29"/>
  <c r="H54" i="29"/>
  <c r="J54" i="29"/>
  <c r="L54" i="29"/>
  <c r="B55" i="29"/>
  <c r="D55" i="29"/>
  <c r="F55" i="29"/>
  <c r="H55" i="29"/>
  <c r="J55" i="29"/>
  <c r="L55" i="29"/>
  <c r="B56" i="29"/>
  <c r="D56" i="29"/>
  <c r="F56" i="29"/>
  <c r="H56" i="29"/>
  <c r="J56" i="29"/>
  <c r="L56" i="29"/>
  <c r="B57" i="29"/>
  <c r="D57" i="29"/>
  <c r="F57" i="29"/>
  <c r="H57" i="29"/>
  <c r="J57" i="29"/>
  <c r="L57" i="29"/>
  <c r="B58" i="29"/>
  <c r="D58" i="29"/>
  <c r="F58" i="29"/>
  <c r="H58" i="29"/>
  <c r="J58" i="29"/>
  <c r="L58" i="29"/>
  <c r="B59" i="29"/>
  <c r="D59" i="29"/>
  <c r="F59" i="29"/>
  <c r="H59" i="29"/>
  <c r="J59" i="29"/>
  <c r="L59" i="29"/>
  <c r="B60" i="29"/>
  <c r="D60" i="29"/>
  <c r="F60" i="29"/>
  <c r="H60" i="29"/>
  <c r="J60" i="29"/>
  <c r="L60" i="29"/>
  <c r="C5" i="29"/>
  <c r="E5" i="29"/>
  <c r="G5" i="29"/>
  <c r="I5" i="29"/>
  <c r="K5" i="29"/>
  <c r="M5" i="29"/>
  <c r="B6" i="30"/>
  <c r="D6" i="30"/>
  <c r="F6" i="30"/>
  <c r="H6" i="30"/>
  <c r="J6" i="30"/>
  <c r="L6" i="30"/>
  <c r="B7" i="30"/>
  <c r="D7" i="30"/>
  <c r="F7" i="30"/>
  <c r="H7" i="30"/>
  <c r="J7" i="30"/>
  <c r="L7" i="30"/>
  <c r="B8" i="30"/>
  <c r="D8" i="30"/>
  <c r="F8" i="30"/>
  <c r="H8" i="30"/>
  <c r="J8" i="30"/>
  <c r="L8" i="30"/>
  <c r="B9" i="30"/>
  <c r="D9" i="30"/>
  <c r="F9" i="30"/>
  <c r="H9" i="30"/>
  <c r="J9" i="30"/>
  <c r="L9" i="30"/>
  <c r="B10" i="30"/>
  <c r="D10" i="30"/>
  <c r="F10" i="30"/>
  <c r="H10" i="30"/>
  <c r="J10" i="30"/>
  <c r="L10" i="30"/>
  <c r="B11" i="30"/>
  <c r="D11" i="30"/>
  <c r="F11" i="30"/>
  <c r="H11" i="30"/>
  <c r="J11" i="30"/>
  <c r="L11" i="30"/>
  <c r="B12" i="30"/>
  <c r="D12" i="30"/>
  <c r="F12" i="30"/>
  <c r="H12" i="30"/>
  <c r="J12" i="30"/>
  <c r="L12" i="30"/>
  <c r="B13" i="30"/>
  <c r="D13" i="30"/>
  <c r="F13" i="30"/>
  <c r="H13" i="30"/>
  <c r="J13" i="30"/>
  <c r="L13" i="30"/>
  <c r="B14" i="30"/>
  <c r="D14" i="30"/>
  <c r="F14" i="30"/>
  <c r="H14" i="30"/>
  <c r="J14" i="30"/>
  <c r="L14" i="30"/>
  <c r="B15" i="30"/>
  <c r="D15" i="30"/>
  <c r="F15" i="30"/>
  <c r="H15" i="30"/>
  <c r="J15" i="30"/>
  <c r="L15" i="30"/>
  <c r="B16" i="30"/>
  <c r="D16" i="30"/>
  <c r="F16" i="30"/>
  <c r="H16" i="30"/>
  <c r="J16" i="30"/>
  <c r="L16" i="30"/>
  <c r="B17" i="30"/>
  <c r="D17" i="30"/>
  <c r="F17" i="30"/>
  <c r="H17" i="30"/>
  <c r="J17" i="30"/>
  <c r="L17" i="30"/>
  <c r="B18" i="30"/>
  <c r="D18" i="30"/>
  <c r="F18" i="30"/>
  <c r="H18" i="30"/>
  <c r="J18" i="30"/>
  <c r="L18" i="30"/>
  <c r="B19" i="30"/>
  <c r="D19" i="30"/>
  <c r="F19" i="30"/>
  <c r="H19" i="30"/>
  <c r="J19" i="30"/>
  <c r="L19" i="30"/>
  <c r="B20" i="30"/>
  <c r="D20" i="30"/>
  <c r="F20" i="30"/>
  <c r="H20" i="30"/>
  <c r="J20" i="30"/>
  <c r="L20" i="30"/>
  <c r="B21" i="30"/>
  <c r="D21" i="30"/>
  <c r="F21" i="30"/>
  <c r="H21" i="30"/>
  <c r="J21" i="30"/>
  <c r="L21" i="30"/>
  <c r="B22" i="30"/>
  <c r="D22" i="30"/>
  <c r="F22" i="30"/>
  <c r="H22" i="30"/>
  <c r="J22" i="30"/>
  <c r="L22" i="30"/>
  <c r="B23" i="30"/>
  <c r="D23" i="30"/>
  <c r="F23" i="30"/>
  <c r="H23" i="30"/>
  <c r="J23" i="30"/>
  <c r="L23" i="30"/>
  <c r="B24" i="30"/>
  <c r="D24" i="30"/>
  <c r="F24" i="30"/>
  <c r="H24" i="30"/>
  <c r="J24" i="30"/>
  <c r="L24" i="30"/>
  <c r="B25" i="30"/>
  <c r="D25" i="30"/>
  <c r="F25" i="30"/>
  <c r="H25" i="30"/>
  <c r="J25" i="30"/>
  <c r="L25" i="30"/>
  <c r="B26" i="30"/>
  <c r="D26" i="30"/>
  <c r="F26" i="30"/>
  <c r="H26" i="30"/>
  <c r="J26" i="30"/>
  <c r="L26" i="30"/>
  <c r="B27" i="30"/>
  <c r="D27" i="30"/>
  <c r="F27" i="30"/>
  <c r="H27" i="30"/>
  <c r="J27" i="30"/>
  <c r="L27" i="30"/>
  <c r="B28" i="30"/>
  <c r="D28" i="30"/>
  <c r="F28" i="30"/>
  <c r="H28" i="30"/>
  <c r="J28" i="30"/>
  <c r="L28" i="30"/>
  <c r="B29" i="30"/>
  <c r="D29" i="30"/>
  <c r="F29" i="30"/>
  <c r="H29" i="30"/>
  <c r="J29" i="30"/>
  <c r="L29" i="30"/>
  <c r="B30" i="30"/>
  <c r="D30" i="30"/>
  <c r="F30" i="30"/>
  <c r="H30" i="30"/>
  <c r="J30" i="30"/>
  <c r="L30" i="30"/>
  <c r="B31" i="30"/>
  <c r="D31" i="30"/>
  <c r="F31" i="30"/>
  <c r="H31" i="30"/>
  <c r="J31" i="30"/>
  <c r="L31" i="30"/>
  <c r="B32" i="30"/>
  <c r="D32" i="30"/>
  <c r="F32" i="30"/>
  <c r="H32" i="30"/>
  <c r="J32" i="30"/>
  <c r="L32" i="30"/>
  <c r="B33" i="30"/>
  <c r="D33" i="30"/>
  <c r="F33" i="30"/>
  <c r="H33" i="30"/>
  <c r="J33" i="30"/>
  <c r="L33" i="30"/>
  <c r="B34" i="30"/>
  <c r="D34" i="30"/>
  <c r="F34" i="30"/>
  <c r="H34" i="30"/>
  <c r="J34" i="30"/>
  <c r="L34" i="30"/>
  <c r="B35" i="30"/>
  <c r="D35" i="30"/>
  <c r="F35" i="30"/>
  <c r="H35" i="30"/>
  <c r="J35" i="30"/>
  <c r="L35" i="30"/>
  <c r="B36" i="30"/>
  <c r="D36" i="30"/>
  <c r="F36" i="30"/>
  <c r="H36" i="30"/>
  <c r="J36" i="30"/>
  <c r="L36" i="30"/>
  <c r="B37" i="30"/>
  <c r="D37" i="30"/>
  <c r="F37" i="30"/>
  <c r="H37" i="30"/>
  <c r="J37" i="30"/>
  <c r="L37" i="30"/>
  <c r="B38" i="30"/>
  <c r="D38" i="30"/>
  <c r="F38" i="30"/>
  <c r="H38" i="30"/>
  <c r="J38" i="30"/>
  <c r="L38" i="30"/>
  <c r="B39" i="30"/>
  <c r="D39" i="30"/>
  <c r="F39" i="30"/>
  <c r="H39" i="30"/>
  <c r="J39" i="30"/>
  <c r="L39" i="30"/>
  <c r="B40" i="30"/>
  <c r="D40" i="30"/>
  <c r="F40" i="30"/>
  <c r="H40" i="30"/>
  <c r="J40" i="30"/>
  <c r="L40" i="30"/>
  <c r="B41" i="30"/>
  <c r="D41" i="30"/>
  <c r="F41" i="30"/>
  <c r="H41" i="30"/>
  <c r="J41" i="30"/>
  <c r="L41" i="30"/>
  <c r="B42" i="30"/>
  <c r="D42" i="30"/>
  <c r="F42" i="30"/>
  <c r="H42" i="30"/>
  <c r="J42" i="30"/>
  <c r="L42" i="30"/>
  <c r="B43" i="30"/>
  <c r="D43" i="30"/>
  <c r="F43" i="30"/>
  <c r="H43" i="30"/>
  <c r="J43" i="30"/>
  <c r="L43" i="30"/>
  <c r="B44" i="30"/>
  <c r="D44" i="30"/>
  <c r="F44" i="30"/>
  <c r="H44" i="30"/>
  <c r="J44" i="30"/>
  <c r="L44" i="30"/>
  <c r="B45" i="30"/>
  <c r="D45" i="30"/>
  <c r="F45" i="30"/>
  <c r="H45" i="30"/>
  <c r="J45" i="30"/>
  <c r="L45" i="30"/>
  <c r="B46" i="30"/>
  <c r="D46" i="30"/>
  <c r="F46" i="30"/>
  <c r="H46" i="30"/>
  <c r="J46" i="30"/>
  <c r="L46" i="30"/>
  <c r="B47" i="30"/>
  <c r="D47" i="30"/>
  <c r="F47" i="30"/>
  <c r="H47" i="30"/>
  <c r="J47" i="30"/>
  <c r="L47" i="30"/>
  <c r="B48" i="30"/>
  <c r="D48" i="30"/>
  <c r="F48" i="30"/>
  <c r="H48" i="30"/>
  <c r="J48" i="30"/>
  <c r="L48" i="30"/>
  <c r="B49" i="30"/>
  <c r="D49" i="30"/>
  <c r="F49" i="30"/>
  <c r="H49" i="30"/>
  <c r="J49" i="30"/>
  <c r="L49" i="30"/>
  <c r="B50" i="30"/>
  <c r="D50" i="30"/>
  <c r="F50" i="30"/>
  <c r="H50" i="30"/>
  <c r="J50" i="30"/>
  <c r="L50" i="30"/>
  <c r="B51" i="30"/>
  <c r="D51" i="30"/>
  <c r="F51" i="30"/>
  <c r="H51" i="30"/>
  <c r="J51" i="30"/>
  <c r="L51" i="30"/>
  <c r="B52" i="30"/>
  <c r="D52" i="30"/>
  <c r="F52" i="30"/>
  <c r="H52" i="30"/>
  <c r="J52" i="30"/>
  <c r="L52" i="30"/>
  <c r="B53" i="30"/>
  <c r="D53" i="30"/>
  <c r="F53" i="30"/>
  <c r="H53" i="30"/>
  <c r="J53" i="30"/>
  <c r="L53" i="30"/>
  <c r="B54" i="30"/>
  <c r="D54" i="30"/>
  <c r="F54" i="30"/>
  <c r="H54" i="30"/>
  <c r="J54" i="30"/>
  <c r="L54" i="30"/>
  <c r="B55" i="30"/>
  <c r="D55" i="30"/>
  <c r="F55" i="30"/>
  <c r="H55" i="30"/>
  <c r="J55" i="30"/>
  <c r="L55" i="30"/>
  <c r="B56" i="30"/>
  <c r="D56" i="30"/>
  <c r="F56" i="30"/>
  <c r="H56" i="30"/>
  <c r="J56" i="30"/>
  <c r="L56" i="30"/>
  <c r="B57" i="30"/>
  <c r="D57" i="30"/>
  <c r="F57" i="30"/>
  <c r="H57" i="30"/>
  <c r="J57" i="30"/>
  <c r="L57" i="30"/>
  <c r="B58" i="30"/>
  <c r="D58" i="30"/>
  <c r="F58" i="30"/>
  <c r="H58" i="30"/>
  <c r="J58" i="30"/>
  <c r="L58" i="30"/>
  <c r="B59" i="30"/>
  <c r="D59" i="30"/>
  <c r="F59" i="30"/>
  <c r="H59" i="30"/>
  <c r="J59" i="30"/>
  <c r="L59" i="30"/>
  <c r="B60" i="30"/>
  <c r="D60" i="30"/>
  <c r="F60" i="30"/>
  <c r="H60" i="30"/>
  <c r="J60" i="30"/>
  <c r="L60" i="30"/>
  <c r="C5" i="30"/>
  <c r="C6" i="29"/>
  <c r="E6" i="29"/>
  <c r="G6" i="29"/>
  <c r="I6" i="29"/>
  <c r="K6" i="29"/>
  <c r="M6" i="29"/>
  <c r="C7" i="29"/>
  <c r="E7" i="29"/>
  <c r="G7" i="29"/>
  <c r="I7" i="29"/>
  <c r="K7" i="29"/>
  <c r="M7" i="29"/>
  <c r="C8" i="29"/>
  <c r="E8" i="29"/>
  <c r="G8" i="29"/>
  <c r="I8" i="29"/>
  <c r="K8" i="29"/>
  <c r="M8" i="29"/>
  <c r="C9" i="29"/>
  <c r="E9" i="29"/>
  <c r="G9" i="29"/>
  <c r="I9" i="29"/>
  <c r="K9" i="29"/>
  <c r="M9" i="29"/>
  <c r="C10" i="29"/>
  <c r="E10" i="29"/>
  <c r="G10" i="29"/>
  <c r="I10" i="29"/>
  <c r="K10" i="29"/>
  <c r="M10" i="29"/>
  <c r="C11" i="29"/>
  <c r="E11" i="29"/>
  <c r="G11" i="29"/>
  <c r="I11" i="29"/>
  <c r="K11" i="29"/>
  <c r="M11" i="29"/>
  <c r="C12" i="29"/>
  <c r="E12" i="29"/>
  <c r="G12" i="29"/>
  <c r="I12" i="29"/>
  <c r="K12" i="29"/>
  <c r="M12" i="29"/>
  <c r="C13" i="29"/>
  <c r="E13" i="29"/>
  <c r="G13" i="29"/>
  <c r="I13" i="29"/>
  <c r="K13" i="29"/>
  <c r="M13" i="29"/>
  <c r="C14" i="29"/>
  <c r="E14" i="29"/>
  <c r="G14" i="29"/>
  <c r="I14" i="29"/>
  <c r="K14" i="29"/>
  <c r="M14" i="29"/>
  <c r="C15" i="29"/>
  <c r="E15" i="29"/>
  <c r="G15" i="29"/>
  <c r="I15" i="29"/>
  <c r="K15" i="29"/>
  <c r="M15" i="29"/>
  <c r="C16" i="29"/>
  <c r="E16" i="29"/>
  <c r="G16" i="29"/>
  <c r="I16" i="29"/>
  <c r="K16" i="29"/>
  <c r="M16" i="29"/>
  <c r="C17" i="29"/>
  <c r="E17" i="29"/>
  <c r="G17" i="29"/>
  <c r="I17" i="29"/>
  <c r="K17" i="29"/>
  <c r="M17" i="29"/>
  <c r="C18" i="29"/>
  <c r="E18" i="29"/>
  <c r="G18" i="29"/>
  <c r="I18" i="29"/>
  <c r="K18" i="29"/>
  <c r="M18" i="29"/>
  <c r="C19" i="29"/>
  <c r="E19" i="29"/>
  <c r="G19" i="29"/>
  <c r="I19" i="29"/>
  <c r="K19" i="29"/>
  <c r="M19" i="29"/>
  <c r="C20" i="29"/>
  <c r="E20" i="29"/>
  <c r="G20" i="29"/>
  <c r="I20" i="29"/>
  <c r="K20" i="29"/>
  <c r="M20" i="29"/>
  <c r="C21" i="29"/>
  <c r="E21" i="29"/>
  <c r="G21" i="29"/>
  <c r="I21" i="29"/>
  <c r="K21" i="29"/>
  <c r="M21" i="29"/>
  <c r="C22" i="29"/>
  <c r="E22" i="29"/>
  <c r="G22" i="29"/>
  <c r="I22" i="29"/>
  <c r="K22" i="29"/>
  <c r="M22" i="29"/>
  <c r="C23" i="29"/>
  <c r="E23" i="29"/>
  <c r="G23" i="29"/>
  <c r="I23" i="29"/>
  <c r="K23" i="29"/>
  <c r="M23" i="29"/>
  <c r="C24" i="29"/>
  <c r="E24" i="29"/>
  <c r="G24" i="29"/>
  <c r="I24" i="29"/>
  <c r="K24" i="29"/>
  <c r="M24" i="29"/>
  <c r="C25" i="29"/>
  <c r="E25" i="29"/>
  <c r="G25" i="29"/>
  <c r="I25" i="29"/>
  <c r="K25" i="29"/>
  <c r="M25" i="29"/>
  <c r="C26" i="29"/>
  <c r="E26" i="29"/>
  <c r="G26" i="29"/>
  <c r="I26" i="29"/>
  <c r="K26" i="29"/>
  <c r="M26" i="29"/>
  <c r="C27" i="29"/>
  <c r="E27" i="29"/>
  <c r="G27" i="29"/>
  <c r="I27" i="29"/>
  <c r="K27" i="29"/>
  <c r="M27" i="29"/>
  <c r="C28" i="29"/>
  <c r="E28" i="29"/>
  <c r="G28" i="29"/>
  <c r="I28" i="29"/>
  <c r="K28" i="29"/>
  <c r="M28" i="29"/>
  <c r="C29" i="29"/>
  <c r="E29" i="29"/>
  <c r="G29" i="29"/>
  <c r="I29" i="29"/>
  <c r="K29" i="29"/>
  <c r="M29" i="29"/>
  <c r="C30" i="29"/>
  <c r="E30" i="29"/>
  <c r="G30" i="29"/>
  <c r="I30" i="29"/>
  <c r="K30" i="29"/>
  <c r="M30" i="29"/>
  <c r="C31" i="29"/>
  <c r="E31" i="29"/>
  <c r="G31" i="29"/>
  <c r="I31" i="29"/>
  <c r="K31" i="29"/>
  <c r="M31" i="29"/>
  <c r="C32" i="29"/>
  <c r="E32" i="29"/>
  <c r="G32" i="29"/>
  <c r="I32" i="29"/>
  <c r="K32" i="29"/>
  <c r="M32" i="29"/>
  <c r="C33" i="29"/>
  <c r="E33" i="29"/>
  <c r="G33" i="29"/>
  <c r="I33" i="29"/>
  <c r="K33" i="29"/>
  <c r="M33" i="29"/>
  <c r="C34" i="29"/>
  <c r="E34" i="29"/>
  <c r="G34" i="29"/>
  <c r="I34" i="29"/>
  <c r="K34" i="29"/>
  <c r="M34" i="29"/>
  <c r="C35" i="29"/>
  <c r="E35" i="29"/>
  <c r="G35" i="29"/>
  <c r="I35" i="29"/>
  <c r="K35" i="29"/>
  <c r="M35" i="29"/>
  <c r="C36" i="29"/>
  <c r="E36" i="29"/>
  <c r="G36" i="29"/>
  <c r="I36" i="29"/>
  <c r="K36" i="29"/>
  <c r="M36" i="29"/>
  <c r="C37" i="29"/>
  <c r="E37" i="29"/>
  <c r="G37" i="29"/>
  <c r="I37" i="29"/>
  <c r="K37" i="29"/>
  <c r="M37" i="29"/>
  <c r="C38" i="29"/>
  <c r="E38" i="29"/>
  <c r="G38" i="29"/>
  <c r="I38" i="29"/>
  <c r="K38" i="29"/>
  <c r="M38" i="29"/>
  <c r="C39" i="29"/>
  <c r="E39" i="29"/>
  <c r="G39" i="29"/>
  <c r="I39" i="29"/>
  <c r="K39" i="29"/>
  <c r="M39" i="29"/>
  <c r="C40" i="29"/>
  <c r="E40" i="29"/>
  <c r="G40" i="29"/>
  <c r="I40" i="29"/>
  <c r="K40" i="29"/>
  <c r="M40" i="29"/>
  <c r="C41" i="29"/>
  <c r="E41" i="29"/>
  <c r="G41" i="29"/>
  <c r="I41" i="29"/>
  <c r="K41" i="29"/>
  <c r="M41" i="29"/>
  <c r="C42" i="29"/>
  <c r="E42" i="29"/>
  <c r="G42" i="29"/>
  <c r="I42" i="29"/>
  <c r="K42" i="29"/>
  <c r="M42" i="29"/>
  <c r="C43" i="29"/>
  <c r="E43" i="29"/>
  <c r="G43" i="29"/>
  <c r="I43" i="29"/>
  <c r="K43" i="29"/>
  <c r="M43" i="29"/>
  <c r="C44" i="29"/>
  <c r="E44" i="29"/>
  <c r="G44" i="29"/>
  <c r="I44" i="29"/>
  <c r="K44" i="29"/>
  <c r="M44" i="29"/>
  <c r="C45" i="29"/>
  <c r="E45" i="29"/>
  <c r="G45" i="29"/>
  <c r="I45" i="29"/>
  <c r="K45" i="29"/>
  <c r="M45" i="29"/>
  <c r="C46" i="29"/>
  <c r="E46" i="29"/>
  <c r="G46" i="29"/>
  <c r="I46" i="29"/>
  <c r="K46" i="29"/>
  <c r="M46" i="29"/>
  <c r="C47" i="29"/>
  <c r="E47" i="29"/>
  <c r="G47" i="29"/>
  <c r="I47" i="29"/>
  <c r="K47" i="29"/>
  <c r="M47" i="29"/>
  <c r="C48" i="29"/>
  <c r="E48" i="29"/>
  <c r="G48" i="29"/>
  <c r="I48" i="29"/>
  <c r="K48" i="29"/>
  <c r="M48" i="29"/>
  <c r="C49" i="29"/>
  <c r="E49" i="29"/>
  <c r="G49" i="29"/>
  <c r="I49" i="29"/>
  <c r="K49" i="29"/>
  <c r="M49" i="29"/>
  <c r="C50" i="29"/>
  <c r="E50" i="29"/>
  <c r="G50" i="29"/>
  <c r="I50" i="29"/>
  <c r="K50" i="29"/>
  <c r="M50" i="29"/>
  <c r="C51" i="29"/>
  <c r="E51" i="29"/>
  <c r="G51" i="29"/>
  <c r="I51" i="29"/>
  <c r="K51" i="29"/>
  <c r="M51" i="29"/>
  <c r="C52" i="29"/>
  <c r="E52" i="29"/>
  <c r="G52" i="29"/>
  <c r="I52" i="29"/>
  <c r="K52" i="29"/>
  <c r="M52" i="29"/>
  <c r="C53" i="29"/>
  <c r="E53" i="29"/>
  <c r="G53" i="29"/>
  <c r="I53" i="29"/>
  <c r="K53" i="29"/>
  <c r="M53" i="29"/>
  <c r="C54" i="29"/>
  <c r="E54" i="29"/>
  <c r="G54" i="29"/>
  <c r="I54" i="29"/>
  <c r="K54" i="29"/>
  <c r="M54" i="29"/>
  <c r="C55" i="29"/>
  <c r="E55" i="29"/>
  <c r="G55" i="29"/>
  <c r="I55" i="29"/>
  <c r="K55" i="29"/>
  <c r="M55" i="29"/>
  <c r="C56" i="29"/>
  <c r="E56" i="29"/>
  <c r="G56" i="29"/>
  <c r="I56" i="29"/>
  <c r="K56" i="29"/>
  <c r="M56" i="29"/>
  <c r="C57" i="29"/>
  <c r="E57" i="29"/>
  <c r="G57" i="29"/>
  <c r="I57" i="29"/>
  <c r="K57" i="29"/>
  <c r="M57" i="29"/>
  <c r="C58" i="29"/>
  <c r="E58" i="29"/>
  <c r="G58" i="29"/>
  <c r="I58" i="29"/>
  <c r="K58" i="29"/>
  <c r="M58" i="29"/>
  <c r="C59" i="29"/>
  <c r="E59" i="29"/>
  <c r="G59" i="29"/>
  <c r="I59" i="29"/>
  <c r="K59" i="29"/>
  <c r="M59" i="29"/>
  <c r="C60" i="29"/>
  <c r="E60" i="29"/>
  <c r="G60" i="29"/>
  <c r="I60" i="29"/>
  <c r="K60" i="29"/>
  <c r="M60" i="29"/>
  <c r="D5" i="29"/>
  <c r="F5" i="29"/>
  <c r="H5" i="29"/>
  <c r="J5" i="29"/>
  <c r="L5" i="29"/>
  <c r="B5" i="29"/>
  <c r="C6" i="30"/>
  <c r="E6" i="30"/>
  <c r="G6" i="30"/>
  <c r="I6" i="30"/>
  <c r="K6" i="30"/>
  <c r="M6" i="30"/>
  <c r="C7" i="30"/>
  <c r="E7" i="30"/>
  <c r="G7" i="30"/>
  <c r="I7" i="30"/>
  <c r="K7" i="30"/>
  <c r="M7" i="30"/>
  <c r="C8" i="30"/>
  <c r="E8" i="30"/>
  <c r="G8" i="30"/>
  <c r="I8" i="30"/>
  <c r="K8" i="30"/>
  <c r="M8" i="30"/>
  <c r="C9" i="30"/>
  <c r="E9" i="30"/>
  <c r="G9" i="30"/>
  <c r="I9" i="30"/>
  <c r="K9" i="30"/>
  <c r="M9" i="30"/>
  <c r="C10" i="30"/>
  <c r="E10" i="30"/>
  <c r="G10" i="30"/>
  <c r="I10" i="30"/>
  <c r="K10" i="30"/>
  <c r="M10" i="30"/>
  <c r="C11" i="30"/>
  <c r="E11" i="30"/>
  <c r="G11" i="30"/>
  <c r="I11" i="30"/>
  <c r="K11" i="30"/>
  <c r="M11" i="30"/>
  <c r="C12" i="30"/>
  <c r="E12" i="30"/>
  <c r="G12" i="30"/>
  <c r="I12" i="30"/>
  <c r="K12" i="30"/>
  <c r="M12" i="30"/>
  <c r="C13" i="30"/>
  <c r="E13" i="30"/>
  <c r="G13" i="30"/>
  <c r="I13" i="30"/>
  <c r="K13" i="30"/>
  <c r="M13" i="30"/>
  <c r="C14" i="30"/>
  <c r="E14" i="30"/>
  <c r="G14" i="30"/>
  <c r="I14" i="30"/>
  <c r="K14" i="30"/>
  <c r="M14" i="30"/>
  <c r="C15" i="30"/>
  <c r="E15" i="30"/>
  <c r="G15" i="30"/>
  <c r="I15" i="30"/>
  <c r="K15" i="30"/>
  <c r="M15" i="30"/>
  <c r="C16" i="30"/>
  <c r="E16" i="30"/>
  <c r="G16" i="30"/>
  <c r="I16" i="30"/>
  <c r="K16" i="30"/>
  <c r="M16" i="30"/>
  <c r="C17" i="30"/>
  <c r="E17" i="30"/>
  <c r="G17" i="30"/>
  <c r="I17" i="30"/>
  <c r="K17" i="30"/>
  <c r="M17" i="30"/>
  <c r="C18" i="30"/>
  <c r="E18" i="30"/>
  <c r="G18" i="30"/>
  <c r="I18" i="30"/>
  <c r="K18" i="30"/>
  <c r="M18" i="30"/>
  <c r="C19" i="30"/>
  <c r="E19" i="30"/>
  <c r="G19" i="30"/>
  <c r="I19" i="30"/>
  <c r="K19" i="30"/>
  <c r="M19" i="30"/>
  <c r="C20" i="30"/>
  <c r="E20" i="30"/>
  <c r="G20" i="30"/>
  <c r="I20" i="30"/>
  <c r="K20" i="30"/>
  <c r="M20" i="30"/>
  <c r="C21" i="30"/>
  <c r="E21" i="30"/>
  <c r="G21" i="30"/>
  <c r="I21" i="30"/>
  <c r="K21" i="30"/>
  <c r="M21" i="30"/>
  <c r="C22" i="30"/>
  <c r="E22" i="30"/>
  <c r="G22" i="30"/>
  <c r="I22" i="30"/>
  <c r="K22" i="30"/>
  <c r="M22" i="30"/>
  <c r="C23" i="30"/>
  <c r="E23" i="30"/>
  <c r="G23" i="30"/>
  <c r="I23" i="30"/>
  <c r="K23" i="30"/>
  <c r="M23" i="30"/>
  <c r="C24" i="30"/>
  <c r="E24" i="30"/>
  <c r="G24" i="30"/>
  <c r="I24" i="30"/>
  <c r="K24" i="30"/>
  <c r="M24" i="30"/>
  <c r="C25" i="30"/>
  <c r="E25" i="30"/>
  <c r="G25" i="30"/>
  <c r="I25" i="30"/>
  <c r="K25" i="30"/>
  <c r="M25" i="30"/>
  <c r="C26" i="30"/>
  <c r="E26" i="30"/>
  <c r="G26" i="30"/>
  <c r="I26" i="30"/>
  <c r="K26" i="30"/>
  <c r="M26" i="30"/>
  <c r="C27" i="30"/>
  <c r="E27" i="30"/>
  <c r="G27" i="30"/>
  <c r="I27" i="30"/>
  <c r="K27" i="30"/>
  <c r="M27" i="30"/>
  <c r="C28" i="30"/>
  <c r="E28" i="30"/>
  <c r="G28" i="30"/>
  <c r="I28" i="30"/>
  <c r="K28" i="30"/>
  <c r="M28" i="30"/>
  <c r="C29" i="30"/>
  <c r="E29" i="30"/>
  <c r="G29" i="30"/>
  <c r="I29" i="30"/>
  <c r="K29" i="30"/>
  <c r="M29" i="30"/>
  <c r="C30" i="30"/>
  <c r="E30" i="30"/>
  <c r="G30" i="30"/>
  <c r="I30" i="30"/>
  <c r="K30" i="30"/>
  <c r="M30" i="30"/>
  <c r="C31" i="30"/>
  <c r="E31" i="30"/>
  <c r="G31" i="30"/>
  <c r="I31" i="30"/>
  <c r="K31" i="30"/>
  <c r="M31" i="30"/>
  <c r="C32" i="30"/>
  <c r="E32" i="30"/>
  <c r="G32" i="30"/>
  <c r="I32" i="30"/>
  <c r="K32" i="30"/>
  <c r="M32" i="30"/>
  <c r="C33" i="30"/>
  <c r="E33" i="30"/>
  <c r="G33" i="30"/>
  <c r="I33" i="30"/>
  <c r="K33" i="30"/>
  <c r="M33" i="30"/>
  <c r="C34" i="30"/>
  <c r="E34" i="30"/>
  <c r="G34" i="30"/>
  <c r="I34" i="30"/>
  <c r="K34" i="30"/>
  <c r="M34" i="30"/>
  <c r="C35" i="30"/>
  <c r="E35" i="30"/>
  <c r="G35" i="30"/>
  <c r="I35" i="30"/>
  <c r="K35" i="30"/>
  <c r="M35" i="30"/>
  <c r="C36" i="30"/>
  <c r="E36" i="30"/>
  <c r="G36" i="30"/>
  <c r="I36" i="30"/>
  <c r="K36" i="30"/>
  <c r="M36" i="30"/>
  <c r="C37" i="30"/>
  <c r="E37" i="30"/>
  <c r="G37" i="30"/>
  <c r="I37" i="30"/>
  <c r="K37" i="30"/>
  <c r="M37" i="30"/>
  <c r="C38" i="30"/>
  <c r="E38" i="30"/>
  <c r="G38" i="30"/>
  <c r="I38" i="30"/>
  <c r="K38" i="30"/>
  <c r="M38" i="30"/>
  <c r="C39" i="30"/>
  <c r="E39" i="30"/>
  <c r="G39" i="30"/>
  <c r="I39" i="30"/>
  <c r="K39" i="30"/>
  <c r="M39" i="30"/>
  <c r="C40" i="30"/>
  <c r="E40" i="30"/>
  <c r="G40" i="30"/>
  <c r="I40" i="30"/>
  <c r="K40" i="30"/>
  <c r="M40" i="30"/>
  <c r="C41" i="30"/>
  <c r="E41" i="30"/>
  <c r="G41" i="30"/>
  <c r="I41" i="30"/>
  <c r="K41" i="30"/>
  <c r="M41" i="30"/>
  <c r="C42" i="30"/>
  <c r="E42" i="30"/>
  <c r="G42" i="30"/>
  <c r="I42" i="30"/>
  <c r="K42" i="30"/>
  <c r="M42" i="30"/>
  <c r="C43" i="30"/>
  <c r="E43" i="30"/>
  <c r="G43" i="30"/>
  <c r="I43" i="30"/>
  <c r="K43" i="30"/>
  <c r="M43" i="30"/>
  <c r="C44" i="30"/>
  <c r="E44" i="30"/>
  <c r="G44" i="30"/>
  <c r="I44" i="30"/>
  <c r="K44" i="30"/>
  <c r="M44" i="30"/>
  <c r="C45" i="30"/>
  <c r="E45" i="30"/>
  <c r="G45" i="30"/>
  <c r="I45" i="30"/>
  <c r="K45" i="30"/>
  <c r="M45" i="30"/>
  <c r="C46" i="30"/>
  <c r="E46" i="30"/>
  <c r="G46" i="30"/>
  <c r="I46" i="30"/>
  <c r="K46" i="30"/>
  <c r="M46" i="30"/>
  <c r="C47" i="30"/>
  <c r="E47" i="30"/>
  <c r="G47" i="30"/>
  <c r="I47" i="30"/>
  <c r="K47" i="30"/>
  <c r="M47" i="30"/>
  <c r="C48" i="30"/>
  <c r="E48" i="30"/>
  <c r="G48" i="30"/>
  <c r="I48" i="30"/>
  <c r="K48" i="30"/>
  <c r="M48" i="30"/>
  <c r="C49" i="30"/>
  <c r="E49" i="30"/>
  <c r="G49" i="30"/>
  <c r="I49" i="30"/>
  <c r="K49" i="30"/>
  <c r="M49" i="30"/>
  <c r="C50" i="30"/>
  <c r="E50" i="30"/>
  <c r="G50" i="30"/>
  <c r="I50" i="30"/>
  <c r="K50" i="30"/>
  <c r="M50" i="30"/>
  <c r="C51" i="30"/>
  <c r="E51" i="30"/>
  <c r="G51" i="30"/>
  <c r="I51" i="30"/>
  <c r="K51" i="30"/>
  <c r="M51" i="30"/>
  <c r="C52" i="30"/>
  <c r="E52" i="30"/>
  <c r="G52" i="30"/>
  <c r="I52" i="30"/>
  <c r="K52" i="30"/>
  <c r="M52" i="30"/>
  <c r="C53" i="30"/>
  <c r="E53" i="30"/>
  <c r="G53" i="30"/>
  <c r="I53" i="30"/>
  <c r="K53" i="30"/>
  <c r="M53" i="30"/>
  <c r="C54" i="30"/>
  <c r="E54" i="30"/>
  <c r="G54" i="30"/>
  <c r="I54" i="30"/>
  <c r="K54" i="30"/>
  <c r="M54" i="30"/>
  <c r="C55" i="30"/>
  <c r="E55" i="30"/>
  <c r="G55" i="30"/>
  <c r="I55" i="30"/>
  <c r="K55" i="30"/>
  <c r="M55" i="30"/>
  <c r="C56" i="30"/>
  <c r="E56" i="30"/>
  <c r="G56" i="30"/>
  <c r="I56" i="30"/>
  <c r="K56" i="30"/>
  <c r="M56" i="30"/>
  <c r="C57" i="30"/>
  <c r="E57" i="30"/>
  <c r="G57" i="30"/>
  <c r="I57" i="30"/>
  <c r="K57" i="30"/>
  <c r="M57" i="30"/>
  <c r="C58" i="30"/>
  <c r="E58" i="30"/>
  <c r="G58" i="30"/>
  <c r="I58" i="30"/>
  <c r="K58" i="30"/>
  <c r="M58" i="30"/>
  <c r="C59" i="30"/>
  <c r="E59" i="30"/>
  <c r="G59" i="30"/>
  <c r="I59" i="30"/>
  <c r="K59" i="30"/>
  <c r="M59" i="30"/>
  <c r="C60" i="30"/>
  <c r="E60" i="30"/>
  <c r="G60" i="30"/>
  <c r="I60" i="30"/>
  <c r="K60" i="30"/>
  <c r="M60" i="30"/>
  <c r="D5" i="30"/>
  <c r="F5" i="30"/>
  <c r="H5" i="30"/>
  <c r="J5" i="30"/>
  <c r="L5" i="30"/>
  <c r="B5" i="30"/>
  <c r="E52" i="31"/>
  <c r="I29" i="31"/>
  <c r="K5" i="30"/>
  <c r="G5" i="30"/>
  <c r="B6" i="26"/>
  <c r="C6" i="27"/>
  <c r="D6" i="26"/>
  <c r="D6" i="25" s="1"/>
  <c r="E6" i="27"/>
  <c r="F6" i="26"/>
  <c r="G6" i="27"/>
  <c r="H6" i="26"/>
  <c r="I6" i="27"/>
  <c r="J6" i="26"/>
  <c r="K6" i="27"/>
  <c r="L6" i="26"/>
  <c r="M6" i="27"/>
  <c r="B7" i="26"/>
  <c r="C7" i="27"/>
  <c r="D7" i="26"/>
  <c r="E7" i="27"/>
  <c r="F7" i="26"/>
  <c r="G7" i="27"/>
  <c r="H7" i="26"/>
  <c r="I7" i="27"/>
  <c r="J7" i="26"/>
  <c r="K7" i="27"/>
  <c r="L7" i="26"/>
  <c r="M7" i="27"/>
  <c r="B8" i="26"/>
  <c r="C8" i="27"/>
  <c r="D8" i="26"/>
  <c r="E8" i="27"/>
  <c r="F8" i="26"/>
  <c r="G8" i="27"/>
  <c r="H8" i="26"/>
  <c r="I8" i="27"/>
  <c r="J8" i="26"/>
  <c r="K8" i="27"/>
  <c r="L8" i="26"/>
  <c r="M8" i="27"/>
  <c r="B9" i="26"/>
  <c r="C9" i="27"/>
  <c r="D9" i="26"/>
  <c r="E9" i="27"/>
  <c r="F9" i="26"/>
  <c r="G9" i="27"/>
  <c r="H9" i="26"/>
  <c r="I9" i="27"/>
  <c r="J9" i="26"/>
  <c r="K9" i="27"/>
  <c r="L9" i="26"/>
  <c r="M9" i="27"/>
  <c r="B10" i="26"/>
  <c r="C10" i="27"/>
  <c r="D10" i="26"/>
  <c r="E10" i="27"/>
  <c r="F10" i="26"/>
  <c r="G10" i="27"/>
  <c r="H10" i="26"/>
  <c r="I10" i="27"/>
  <c r="J10" i="26"/>
  <c r="K10" i="27"/>
  <c r="L10" i="26"/>
  <c r="M10" i="27"/>
  <c r="B11" i="26"/>
  <c r="C11" i="27"/>
  <c r="D11" i="26"/>
  <c r="E11" i="27"/>
  <c r="F11" i="26"/>
  <c r="G11" i="27"/>
  <c r="H11" i="26"/>
  <c r="I11" i="27"/>
  <c r="J11" i="26"/>
  <c r="K11" i="27"/>
  <c r="L11" i="26"/>
  <c r="M11" i="27"/>
  <c r="B12" i="26"/>
  <c r="C12" i="27"/>
  <c r="D12" i="26"/>
  <c r="E12" i="27"/>
  <c r="F12" i="26"/>
  <c r="G12" i="27"/>
  <c r="H12" i="26"/>
  <c r="I12" i="27"/>
  <c r="J12" i="26"/>
  <c r="K12" i="27"/>
  <c r="L12" i="26"/>
  <c r="M12" i="27"/>
  <c r="B13" i="26"/>
  <c r="C13" i="27"/>
  <c r="D13" i="26"/>
  <c r="E13" i="27"/>
  <c r="F13" i="26"/>
  <c r="G13" i="27"/>
  <c r="H13" i="26"/>
  <c r="I13" i="27"/>
  <c r="J13" i="26"/>
  <c r="K13" i="27"/>
  <c r="L13" i="26"/>
  <c r="M13" i="27"/>
  <c r="B14" i="26"/>
  <c r="C14" i="27"/>
  <c r="D14" i="26"/>
  <c r="E14" i="27"/>
  <c r="F14" i="26"/>
  <c r="G14" i="27"/>
  <c r="H14" i="26"/>
  <c r="I14" i="27"/>
  <c r="J14" i="26"/>
  <c r="K14" i="27"/>
  <c r="L14" i="26"/>
  <c r="M14" i="27"/>
  <c r="B15" i="26"/>
  <c r="C15" i="27"/>
  <c r="D15" i="26"/>
  <c r="E15" i="27"/>
  <c r="F15" i="26"/>
  <c r="G15" i="27"/>
  <c r="H15" i="26"/>
  <c r="I15" i="27"/>
  <c r="J15" i="26"/>
  <c r="K15" i="27"/>
  <c r="L15" i="26"/>
  <c r="M15" i="27"/>
  <c r="B16" i="26"/>
  <c r="C16" i="27"/>
  <c r="D16" i="26"/>
  <c r="E16" i="27"/>
  <c r="F16" i="26"/>
  <c r="G16" i="27"/>
  <c r="H16" i="26"/>
  <c r="I16" i="27"/>
  <c r="J16" i="26"/>
  <c r="K16" i="27"/>
  <c r="L16" i="26"/>
  <c r="M16" i="27"/>
  <c r="B17" i="26"/>
  <c r="C17" i="27"/>
  <c r="D17" i="26"/>
  <c r="E17" i="27"/>
  <c r="F17" i="26"/>
  <c r="G17" i="27"/>
  <c r="H17" i="26"/>
  <c r="I17" i="27"/>
  <c r="J17" i="26"/>
  <c r="K17" i="27"/>
  <c r="L17" i="26"/>
  <c r="M17" i="27"/>
  <c r="B18" i="26"/>
  <c r="C18" i="27"/>
  <c r="D18" i="26"/>
  <c r="E18" i="27"/>
  <c r="B6" i="27"/>
  <c r="C6" i="26"/>
  <c r="D6" i="27"/>
  <c r="E6" i="26"/>
  <c r="F6" i="27"/>
  <c r="F6" i="25" s="1"/>
  <c r="G6" i="26"/>
  <c r="H6" i="27"/>
  <c r="I6" i="26"/>
  <c r="J6" i="27"/>
  <c r="K6" i="26"/>
  <c r="L6" i="27"/>
  <c r="M6" i="26"/>
  <c r="B7" i="27"/>
  <c r="C7" i="26"/>
  <c r="D7" i="27"/>
  <c r="E7" i="26"/>
  <c r="F7" i="27"/>
  <c r="G7" i="26"/>
  <c r="H7" i="27"/>
  <c r="I7" i="26"/>
  <c r="J7" i="27"/>
  <c r="K7" i="26"/>
  <c r="L7" i="27"/>
  <c r="M7" i="26"/>
  <c r="B8" i="27"/>
  <c r="C8" i="26"/>
  <c r="D8" i="27"/>
  <c r="E8" i="26"/>
  <c r="F8" i="27"/>
  <c r="G8" i="26"/>
  <c r="H8" i="27"/>
  <c r="I8" i="26"/>
  <c r="J8" i="27"/>
  <c r="K8" i="26"/>
  <c r="L8" i="27"/>
  <c r="M8" i="26"/>
  <c r="B9" i="27"/>
  <c r="C9" i="26"/>
  <c r="D9" i="27"/>
  <c r="E9" i="26"/>
  <c r="F9" i="27"/>
  <c r="G9" i="26"/>
  <c r="H9" i="27"/>
  <c r="I9" i="26"/>
  <c r="J9" i="27"/>
  <c r="K9" i="26"/>
  <c r="L9" i="27"/>
  <c r="M9" i="26"/>
  <c r="B10" i="27"/>
  <c r="C10" i="26"/>
  <c r="D10" i="27"/>
  <c r="E10" i="26"/>
  <c r="F10" i="27"/>
  <c r="G10" i="26"/>
  <c r="H10" i="27"/>
  <c r="I10" i="26"/>
  <c r="J10" i="27"/>
  <c r="K10" i="26"/>
  <c r="L10" i="27"/>
  <c r="M10" i="26"/>
  <c r="B11" i="27"/>
  <c r="C11" i="26"/>
  <c r="D11" i="27"/>
  <c r="E11" i="26"/>
  <c r="F11" i="27"/>
  <c r="G11" i="26"/>
  <c r="H11" i="27"/>
  <c r="I11" i="26"/>
  <c r="J11" i="27"/>
  <c r="J11" i="25" s="1"/>
  <c r="K11" i="26"/>
  <c r="L11" i="27"/>
  <c r="M11" i="26"/>
  <c r="B12" i="27"/>
  <c r="C12" i="26"/>
  <c r="D12" i="27"/>
  <c r="E12" i="26"/>
  <c r="F12" i="27"/>
  <c r="F12" i="25" s="1"/>
  <c r="G12" i="26"/>
  <c r="H12" i="27"/>
  <c r="I12" i="26"/>
  <c r="J12" i="27"/>
  <c r="K12" i="26"/>
  <c r="L12" i="27"/>
  <c r="M12" i="26"/>
  <c r="B13" i="27"/>
  <c r="B13" i="25" s="1"/>
  <c r="C13" i="26"/>
  <c r="D13" i="27"/>
  <c r="E13" i="26"/>
  <c r="F13" i="27"/>
  <c r="G13" i="26"/>
  <c r="H13" i="27"/>
  <c r="I13" i="26"/>
  <c r="J13" i="27"/>
  <c r="K13" i="26"/>
  <c r="L13" i="27"/>
  <c r="M13" i="26"/>
  <c r="B14" i="27"/>
  <c r="C14" i="26"/>
  <c r="D14" i="27"/>
  <c r="E14" i="26"/>
  <c r="F14" i="27"/>
  <c r="G14" i="26"/>
  <c r="H14" i="27"/>
  <c r="I14" i="26"/>
  <c r="J14" i="27"/>
  <c r="K14" i="26"/>
  <c r="L14" i="27"/>
  <c r="M14" i="26"/>
  <c r="B15" i="27"/>
  <c r="C15" i="26"/>
  <c r="D15" i="27"/>
  <c r="D15" i="25" s="1"/>
  <c r="E15" i="26"/>
  <c r="F15" i="27"/>
  <c r="G15" i="26"/>
  <c r="H15" i="27"/>
  <c r="I15" i="26"/>
  <c r="J15" i="27"/>
  <c r="K15" i="26"/>
  <c r="L15" i="27"/>
  <c r="M15" i="26"/>
  <c r="B16" i="27"/>
  <c r="C16" i="26"/>
  <c r="D16" i="27"/>
  <c r="E16" i="26"/>
  <c r="F16" i="27"/>
  <c r="G16" i="26"/>
  <c r="H16" i="27"/>
  <c r="I16" i="26"/>
  <c r="J16" i="27"/>
  <c r="K16" i="26"/>
  <c r="L16" i="27"/>
  <c r="M16" i="26"/>
  <c r="B17" i="27"/>
  <c r="C17" i="26"/>
  <c r="D17" i="27"/>
  <c r="E17" i="26"/>
  <c r="F17" i="27"/>
  <c r="G17" i="26"/>
  <c r="H17" i="27"/>
  <c r="I17" i="26"/>
  <c r="J17" i="27"/>
  <c r="J17" i="25" s="1"/>
  <c r="K17" i="26"/>
  <c r="L17" i="27"/>
  <c r="M17" i="26"/>
  <c r="B18" i="27"/>
  <c r="C18" i="26"/>
  <c r="D18" i="27"/>
  <c r="E18" i="26"/>
  <c r="F18" i="27"/>
  <c r="F18" i="25" s="1"/>
  <c r="G18" i="26"/>
  <c r="H18" i="27"/>
  <c r="I18" i="26"/>
  <c r="J18" i="27"/>
  <c r="K18" i="26"/>
  <c r="L18" i="27"/>
  <c r="F18" i="26"/>
  <c r="G18" i="27"/>
  <c r="J18" i="26"/>
  <c r="K18" i="27"/>
  <c r="M18" i="27"/>
  <c r="B19" i="26"/>
  <c r="C19" i="27"/>
  <c r="D19" i="26"/>
  <c r="E19" i="27"/>
  <c r="F19" i="26"/>
  <c r="G19" i="27"/>
  <c r="H19" i="26"/>
  <c r="I19" i="27"/>
  <c r="J19" i="26"/>
  <c r="K19" i="27"/>
  <c r="L19" i="26"/>
  <c r="M19" i="27"/>
  <c r="B20" i="26"/>
  <c r="C20" i="27"/>
  <c r="D20" i="26"/>
  <c r="E20" i="27"/>
  <c r="F20" i="26"/>
  <c r="G20" i="27"/>
  <c r="H20" i="26"/>
  <c r="I20" i="27"/>
  <c r="J20" i="26"/>
  <c r="K20" i="27"/>
  <c r="L20" i="26"/>
  <c r="M20" i="27"/>
  <c r="B21" i="26"/>
  <c r="C21" i="27"/>
  <c r="D21" i="26"/>
  <c r="E21" i="27"/>
  <c r="F21" i="26"/>
  <c r="G21" i="27"/>
  <c r="H21" i="26"/>
  <c r="I21" i="27"/>
  <c r="J21" i="26"/>
  <c r="K21" i="27"/>
  <c r="L21" i="26"/>
  <c r="M21" i="27"/>
  <c r="B22" i="26"/>
  <c r="C22" i="27"/>
  <c r="D22" i="26"/>
  <c r="E22" i="27"/>
  <c r="F22" i="26"/>
  <c r="G22" i="27"/>
  <c r="H22" i="26"/>
  <c r="I22" i="27"/>
  <c r="J22" i="26"/>
  <c r="K22" i="27"/>
  <c r="L22" i="26"/>
  <c r="M22" i="27"/>
  <c r="B23" i="26"/>
  <c r="C23" i="27"/>
  <c r="D23" i="26"/>
  <c r="E23" i="27"/>
  <c r="F23" i="26"/>
  <c r="G23" i="27"/>
  <c r="H23" i="26"/>
  <c r="I23" i="27"/>
  <c r="J23" i="26"/>
  <c r="K23" i="27"/>
  <c r="L23" i="26"/>
  <c r="M23" i="27"/>
  <c r="B24" i="26"/>
  <c r="C24" i="27"/>
  <c r="D24" i="26"/>
  <c r="E24" i="27"/>
  <c r="F24" i="26"/>
  <c r="G24" i="27"/>
  <c r="H24" i="26"/>
  <c r="I24" i="27"/>
  <c r="J24" i="26"/>
  <c r="K24" i="27"/>
  <c r="L24" i="26"/>
  <c r="M24" i="27"/>
  <c r="B25" i="26"/>
  <c r="C25" i="27"/>
  <c r="D25" i="26"/>
  <c r="E25" i="27"/>
  <c r="F25" i="26"/>
  <c r="G25" i="27"/>
  <c r="H25" i="26"/>
  <c r="I25" i="27"/>
  <c r="J25" i="26"/>
  <c r="K25" i="27"/>
  <c r="L25" i="26"/>
  <c r="M25" i="27"/>
  <c r="B26" i="26"/>
  <c r="C26" i="27"/>
  <c r="D26" i="26"/>
  <c r="E26" i="27"/>
  <c r="F26" i="26"/>
  <c r="G26" i="27"/>
  <c r="H26" i="26"/>
  <c r="I26" i="27"/>
  <c r="J26" i="26"/>
  <c r="K26" i="27"/>
  <c r="L26" i="26"/>
  <c r="M26" i="27"/>
  <c r="B27" i="26"/>
  <c r="C27" i="27"/>
  <c r="D27" i="26"/>
  <c r="E27" i="27"/>
  <c r="F27" i="26"/>
  <c r="G27" i="27"/>
  <c r="H27" i="26"/>
  <c r="I27" i="27"/>
  <c r="J27" i="26"/>
  <c r="K27" i="27"/>
  <c r="L27" i="26"/>
  <c r="M27" i="27"/>
  <c r="B28" i="26"/>
  <c r="C28" i="27"/>
  <c r="D28" i="26"/>
  <c r="E28" i="27"/>
  <c r="F28" i="26"/>
  <c r="G28" i="27"/>
  <c r="H28" i="26"/>
  <c r="I28" i="27"/>
  <c r="J28" i="26"/>
  <c r="K28" i="27"/>
  <c r="L28" i="26"/>
  <c r="M28" i="27"/>
  <c r="B29" i="26"/>
  <c r="C29" i="27"/>
  <c r="D29" i="26"/>
  <c r="E29" i="27"/>
  <c r="F29" i="26"/>
  <c r="G29" i="27"/>
  <c r="H29" i="26"/>
  <c r="I29" i="27"/>
  <c r="J29" i="26"/>
  <c r="K29" i="27"/>
  <c r="L29" i="26"/>
  <c r="M29" i="27"/>
  <c r="B30" i="26"/>
  <c r="C30" i="27"/>
  <c r="D30" i="26"/>
  <c r="E30" i="27"/>
  <c r="F30" i="26"/>
  <c r="G30" i="27"/>
  <c r="H30" i="26"/>
  <c r="I30" i="27"/>
  <c r="J30" i="26"/>
  <c r="K30" i="27"/>
  <c r="L30" i="26"/>
  <c r="M30" i="27"/>
  <c r="B31" i="26"/>
  <c r="C31" i="27"/>
  <c r="D31" i="26"/>
  <c r="E31" i="27"/>
  <c r="F31" i="26"/>
  <c r="G31" i="27"/>
  <c r="H31" i="26"/>
  <c r="I31" i="27"/>
  <c r="J31" i="26"/>
  <c r="K31" i="27"/>
  <c r="L31" i="26"/>
  <c r="M31" i="27"/>
  <c r="B32" i="26"/>
  <c r="C32" i="27"/>
  <c r="D32" i="26"/>
  <c r="E32" i="27"/>
  <c r="F32" i="26"/>
  <c r="G32" i="27"/>
  <c r="H32" i="26"/>
  <c r="I32" i="27"/>
  <c r="J32" i="26"/>
  <c r="K32" i="27"/>
  <c r="L32" i="26"/>
  <c r="M32" i="27"/>
  <c r="B33" i="26"/>
  <c r="C33" i="27"/>
  <c r="D33" i="26"/>
  <c r="E33" i="27"/>
  <c r="F33" i="26"/>
  <c r="G33" i="27"/>
  <c r="H33" i="26"/>
  <c r="I33" i="27"/>
  <c r="J33" i="26"/>
  <c r="K33" i="27"/>
  <c r="L33" i="26"/>
  <c r="M33" i="27"/>
  <c r="B34" i="26"/>
  <c r="C34" i="27"/>
  <c r="D34" i="26"/>
  <c r="E34" i="27"/>
  <c r="F34" i="26"/>
  <c r="G34" i="27"/>
  <c r="H34" i="26"/>
  <c r="I34" i="27"/>
  <c r="J34" i="26"/>
  <c r="K34" i="27"/>
  <c r="L34" i="26"/>
  <c r="M34" i="27"/>
  <c r="B35" i="26"/>
  <c r="C35" i="27"/>
  <c r="D35" i="26"/>
  <c r="E35" i="27"/>
  <c r="F35" i="26"/>
  <c r="G35" i="27"/>
  <c r="H35" i="26"/>
  <c r="I35" i="27"/>
  <c r="J35" i="26"/>
  <c r="K35" i="27"/>
  <c r="L35" i="26"/>
  <c r="M35" i="27"/>
  <c r="B36" i="26"/>
  <c r="C36" i="27"/>
  <c r="D36" i="26"/>
  <c r="E36" i="27"/>
  <c r="F36" i="26"/>
  <c r="G36" i="27"/>
  <c r="H36" i="26"/>
  <c r="I36" i="27"/>
  <c r="J36" i="26"/>
  <c r="K36" i="27"/>
  <c r="L36" i="26"/>
  <c r="M36" i="27"/>
  <c r="B37" i="26"/>
  <c r="C37" i="27"/>
  <c r="D37" i="26"/>
  <c r="E37" i="27"/>
  <c r="F37" i="26"/>
  <c r="G37" i="27"/>
  <c r="H37" i="26"/>
  <c r="I37" i="27"/>
  <c r="J37" i="26"/>
  <c r="K37" i="27"/>
  <c r="L37" i="26"/>
  <c r="M37" i="27"/>
  <c r="B38" i="26"/>
  <c r="C38" i="27"/>
  <c r="D38" i="26"/>
  <c r="E38" i="27"/>
  <c r="F38" i="26"/>
  <c r="G38" i="27"/>
  <c r="H38" i="26"/>
  <c r="I38" i="27"/>
  <c r="J38" i="26"/>
  <c r="K38" i="27"/>
  <c r="L38" i="26"/>
  <c r="M38" i="27"/>
  <c r="B39" i="26"/>
  <c r="C39" i="27"/>
  <c r="D39" i="26"/>
  <c r="E39" i="27"/>
  <c r="F39" i="26"/>
  <c r="G39" i="27"/>
  <c r="H39" i="26"/>
  <c r="I39" i="27"/>
  <c r="J39" i="26"/>
  <c r="K39" i="27"/>
  <c r="L39" i="26"/>
  <c r="M39" i="27"/>
  <c r="B40" i="26"/>
  <c r="C40" i="27"/>
  <c r="D40" i="26"/>
  <c r="E40" i="27"/>
  <c r="F40" i="26"/>
  <c r="G40" i="27"/>
  <c r="H40" i="26"/>
  <c r="I40" i="27"/>
  <c r="J40" i="26"/>
  <c r="K40" i="27"/>
  <c r="L40" i="26"/>
  <c r="M40" i="27"/>
  <c r="B41" i="26"/>
  <c r="C41" i="27"/>
  <c r="D41" i="26"/>
  <c r="E41" i="27"/>
  <c r="F41" i="26"/>
  <c r="G41" i="27"/>
  <c r="H41" i="26"/>
  <c r="I41" i="27"/>
  <c r="J41" i="26"/>
  <c r="K41" i="27"/>
  <c r="L41" i="26"/>
  <c r="M41" i="27"/>
  <c r="B42" i="26"/>
  <c r="C42" i="27"/>
  <c r="D42" i="26"/>
  <c r="E42" i="27"/>
  <c r="F42" i="26"/>
  <c r="G42" i="27"/>
  <c r="H42" i="26"/>
  <c r="I42" i="27"/>
  <c r="J42" i="26"/>
  <c r="K42" i="27"/>
  <c r="L42" i="26"/>
  <c r="M42" i="27"/>
  <c r="B43" i="26"/>
  <c r="C43" i="27"/>
  <c r="D43" i="26"/>
  <c r="E43" i="27"/>
  <c r="F43" i="26"/>
  <c r="G43" i="27"/>
  <c r="H43" i="26"/>
  <c r="I43" i="27"/>
  <c r="J43" i="26"/>
  <c r="K43" i="27"/>
  <c r="L43" i="26"/>
  <c r="M43" i="27"/>
  <c r="B44" i="26"/>
  <c r="C44" i="27"/>
  <c r="D44" i="26"/>
  <c r="E44" i="27"/>
  <c r="F44" i="26"/>
  <c r="G44" i="27"/>
  <c r="H44" i="26"/>
  <c r="I44" i="27"/>
  <c r="J44" i="26"/>
  <c r="K44" i="27"/>
  <c r="L44" i="26"/>
  <c r="M44" i="27"/>
  <c r="B45" i="26"/>
  <c r="C45" i="27"/>
  <c r="D45" i="26"/>
  <c r="E45" i="27"/>
  <c r="F45" i="26"/>
  <c r="G45" i="27"/>
  <c r="H45" i="26"/>
  <c r="I45" i="27"/>
  <c r="J45" i="26"/>
  <c r="K45" i="27"/>
  <c r="L45" i="26"/>
  <c r="M45" i="27"/>
  <c r="B46" i="26"/>
  <c r="C46" i="27"/>
  <c r="D46" i="26"/>
  <c r="E46" i="27"/>
  <c r="F46" i="26"/>
  <c r="G46" i="27"/>
  <c r="H46" i="26"/>
  <c r="I46" i="27"/>
  <c r="J46" i="26"/>
  <c r="K46" i="27"/>
  <c r="L46" i="26"/>
  <c r="M46" i="27"/>
  <c r="H18" i="26"/>
  <c r="I18" i="27"/>
  <c r="L18" i="26"/>
  <c r="M18" i="26"/>
  <c r="B19" i="27"/>
  <c r="C19" i="26"/>
  <c r="D19" i="27"/>
  <c r="E19" i="26"/>
  <c r="F19" i="27"/>
  <c r="G19" i="26"/>
  <c r="G19" i="25" s="1"/>
  <c r="H19" i="27"/>
  <c r="I19" i="26"/>
  <c r="J19" i="27"/>
  <c r="K19" i="26"/>
  <c r="L19" i="27"/>
  <c r="M19" i="26"/>
  <c r="B20" i="27"/>
  <c r="C20" i="26"/>
  <c r="C20" i="25" s="1"/>
  <c r="D20" i="27"/>
  <c r="E20" i="26"/>
  <c r="F20" i="27"/>
  <c r="G20" i="26"/>
  <c r="H20" i="27"/>
  <c r="I20" i="26"/>
  <c r="J20" i="27"/>
  <c r="K20" i="26"/>
  <c r="K20" i="25" s="1"/>
  <c r="L20" i="27"/>
  <c r="M20" i="26"/>
  <c r="B21" i="27"/>
  <c r="C21" i="26"/>
  <c r="D21" i="27"/>
  <c r="E21" i="26"/>
  <c r="F21" i="27"/>
  <c r="G21" i="26"/>
  <c r="G21" i="25" s="1"/>
  <c r="H21" i="27"/>
  <c r="I21" i="26"/>
  <c r="J21" i="27"/>
  <c r="K21" i="26"/>
  <c r="L21" i="27"/>
  <c r="M21" i="26"/>
  <c r="B22" i="27"/>
  <c r="C22" i="26"/>
  <c r="C22" i="25" s="1"/>
  <c r="D22" i="27"/>
  <c r="E22" i="26"/>
  <c r="F22" i="27"/>
  <c r="G22" i="26"/>
  <c r="H22" i="27"/>
  <c r="I22" i="26"/>
  <c r="J22" i="27"/>
  <c r="K22" i="26"/>
  <c r="K22" i="25" s="1"/>
  <c r="L22" i="27"/>
  <c r="M22" i="26"/>
  <c r="B23" i="27"/>
  <c r="C23" i="26"/>
  <c r="D23" i="27"/>
  <c r="E23" i="26"/>
  <c r="F23" i="27"/>
  <c r="G23" i="26"/>
  <c r="G23" i="25"/>
  <c r="H23" i="27"/>
  <c r="I23" i="26"/>
  <c r="J23" i="27"/>
  <c r="K23" i="26"/>
  <c r="L23" i="27"/>
  <c r="M23" i="26"/>
  <c r="B24" i="27"/>
  <c r="C24" i="26"/>
  <c r="C24" i="25" s="1"/>
  <c r="D24" i="27"/>
  <c r="E24" i="26"/>
  <c r="F24" i="27"/>
  <c r="G24" i="26"/>
  <c r="H24" i="27"/>
  <c r="I24" i="26"/>
  <c r="J24" i="27"/>
  <c r="K24" i="26"/>
  <c r="K24" i="25" s="1"/>
  <c r="L24" i="27"/>
  <c r="M24" i="26"/>
  <c r="B25" i="27"/>
  <c r="C25" i="26"/>
  <c r="D25" i="27"/>
  <c r="E25" i="26"/>
  <c r="F25" i="27"/>
  <c r="G25" i="26"/>
  <c r="G25" i="25" s="1"/>
  <c r="H25" i="27"/>
  <c r="I25" i="26"/>
  <c r="J25" i="27"/>
  <c r="K25" i="26"/>
  <c r="L25" i="27"/>
  <c r="M25" i="26"/>
  <c r="B26" i="27"/>
  <c r="C26" i="26"/>
  <c r="C26" i="25" s="1"/>
  <c r="D26" i="27"/>
  <c r="E26" i="26"/>
  <c r="F26" i="27"/>
  <c r="G26" i="26"/>
  <c r="H26" i="27"/>
  <c r="I26" i="26"/>
  <c r="J26" i="27"/>
  <c r="K26" i="26"/>
  <c r="K26" i="25" s="1"/>
  <c r="L26" i="27"/>
  <c r="M26" i="26"/>
  <c r="B27" i="27"/>
  <c r="C27" i="26"/>
  <c r="D27" i="27"/>
  <c r="E27" i="26"/>
  <c r="F27" i="27"/>
  <c r="G27" i="26"/>
  <c r="H27" i="27"/>
  <c r="I27" i="26"/>
  <c r="J27" i="27"/>
  <c r="K27" i="26"/>
  <c r="L27" i="27"/>
  <c r="M27" i="26"/>
  <c r="B28" i="27"/>
  <c r="C28" i="26"/>
  <c r="D28" i="27"/>
  <c r="E28" i="26"/>
  <c r="F28" i="27"/>
  <c r="G28" i="26"/>
  <c r="H28" i="27"/>
  <c r="I28" i="26"/>
  <c r="J28" i="27"/>
  <c r="K28" i="26"/>
  <c r="L28" i="27"/>
  <c r="M28" i="26"/>
  <c r="B29" i="27"/>
  <c r="C29" i="26"/>
  <c r="D29" i="27"/>
  <c r="E29" i="26"/>
  <c r="F29" i="27"/>
  <c r="G29" i="26"/>
  <c r="H29" i="27"/>
  <c r="I29" i="26"/>
  <c r="J29" i="27"/>
  <c r="K29" i="26"/>
  <c r="L29" i="27"/>
  <c r="M29" i="26"/>
  <c r="B30" i="27"/>
  <c r="C30" i="26"/>
  <c r="C30" i="25"/>
  <c r="D30" i="27"/>
  <c r="E30" i="26"/>
  <c r="F30" i="27"/>
  <c r="G30" i="26"/>
  <c r="H30" i="27"/>
  <c r="I30" i="26"/>
  <c r="J30" i="27"/>
  <c r="K30" i="26"/>
  <c r="K30" i="25" s="1"/>
  <c r="L30" i="27"/>
  <c r="M30" i="26"/>
  <c r="B31" i="27"/>
  <c r="C31" i="26"/>
  <c r="D31" i="27"/>
  <c r="E31" i="26"/>
  <c r="F31" i="27"/>
  <c r="G31" i="26"/>
  <c r="G31" i="25" s="1"/>
  <c r="H31" i="27"/>
  <c r="I31" i="26"/>
  <c r="J31" i="27"/>
  <c r="K31" i="26"/>
  <c r="L31" i="27"/>
  <c r="M31" i="26"/>
  <c r="B32" i="27"/>
  <c r="C32" i="26"/>
  <c r="D32" i="27"/>
  <c r="E32" i="26"/>
  <c r="F32" i="27"/>
  <c r="G32" i="26"/>
  <c r="H32" i="27"/>
  <c r="I32" i="26"/>
  <c r="J32" i="27"/>
  <c r="K32" i="26"/>
  <c r="L32" i="27"/>
  <c r="M32" i="26"/>
  <c r="B33" i="27"/>
  <c r="C33" i="26"/>
  <c r="D33" i="27"/>
  <c r="E33" i="26"/>
  <c r="F33" i="27"/>
  <c r="G33" i="26"/>
  <c r="H33" i="27"/>
  <c r="I33" i="26"/>
  <c r="J33" i="27"/>
  <c r="K33" i="26"/>
  <c r="L33" i="27"/>
  <c r="M33" i="26"/>
  <c r="B34" i="27"/>
  <c r="C34" i="26"/>
  <c r="D34" i="27"/>
  <c r="E34" i="26"/>
  <c r="F34" i="27"/>
  <c r="G34" i="26"/>
  <c r="H34" i="27"/>
  <c r="I34" i="26"/>
  <c r="J34" i="27"/>
  <c r="K34" i="26"/>
  <c r="K34" i="25"/>
  <c r="L34" i="27"/>
  <c r="M34" i="26"/>
  <c r="B35" i="27"/>
  <c r="C35" i="26"/>
  <c r="D35" i="27"/>
  <c r="E35" i="26"/>
  <c r="F35" i="27"/>
  <c r="G35" i="26"/>
  <c r="G35" i="25" s="1"/>
  <c r="H35" i="27"/>
  <c r="I35" i="26"/>
  <c r="J35" i="27"/>
  <c r="K35" i="26"/>
  <c r="L35" i="27"/>
  <c r="M35" i="26"/>
  <c r="B36" i="27"/>
  <c r="C36" i="26"/>
  <c r="C36" i="25" s="1"/>
  <c r="D36" i="27"/>
  <c r="E36" i="26"/>
  <c r="F36" i="27"/>
  <c r="G36" i="26"/>
  <c r="H36" i="27"/>
  <c r="I36" i="26"/>
  <c r="J36" i="27"/>
  <c r="K36" i="26"/>
  <c r="K36" i="25" s="1"/>
  <c r="L36" i="27"/>
  <c r="M36" i="26"/>
  <c r="B37" i="27"/>
  <c r="C37" i="26"/>
  <c r="D37" i="27"/>
  <c r="E37" i="26"/>
  <c r="F37" i="27"/>
  <c r="G37" i="26"/>
  <c r="G37" i="25" s="1"/>
  <c r="H37" i="27"/>
  <c r="I37" i="26"/>
  <c r="J37" i="27"/>
  <c r="K37" i="26"/>
  <c r="L37" i="27"/>
  <c r="M37" i="26"/>
  <c r="B38" i="27"/>
  <c r="C38" i="26"/>
  <c r="C38" i="25" s="1"/>
  <c r="D38" i="27"/>
  <c r="E38" i="26"/>
  <c r="F38" i="27"/>
  <c r="G38" i="26"/>
  <c r="H38" i="27"/>
  <c r="I38" i="26"/>
  <c r="J38" i="27"/>
  <c r="K38" i="26"/>
  <c r="K38" i="25" s="1"/>
  <c r="L38" i="27"/>
  <c r="M38" i="26"/>
  <c r="M38" i="25" s="1"/>
  <c r="B39" i="27"/>
  <c r="C39" i="26"/>
  <c r="D39" i="27"/>
  <c r="E39" i="26"/>
  <c r="F39" i="27"/>
  <c r="G39" i="26"/>
  <c r="G39" i="25" s="1"/>
  <c r="H39" i="27"/>
  <c r="I39" i="26"/>
  <c r="I39" i="25" s="1"/>
  <c r="J39" i="27"/>
  <c r="K39" i="26"/>
  <c r="L39" i="27"/>
  <c r="M39" i="26"/>
  <c r="B40" i="27"/>
  <c r="C40" i="26"/>
  <c r="C40" i="25" s="1"/>
  <c r="D40" i="27"/>
  <c r="E40" i="26"/>
  <c r="F40" i="27"/>
  <c r="G40" i="26"/>
  <c r="H40" i="27"/>
  <c r="I40" i="26"/>
  <c r="J40" i="27"/>
  <c r="K40" i="26"/>
  <c r="K40" i="25" s="1"/>
  <c r="L40" i="27"/>
  <c r="M40" i="26"/>
  <c r="B41" i="27"/>
  <c r="C41" i="26"/>
  <c r="D41" i="27"/>
  <c r="E41" i="26"/>
  <c r="F41" i="27"/>
  <c r="G41" i="26"/>
  <c r="G41" i="25" s="1"/>
  <c r="H41" i="27"/>
  <c r="I41" i="26"/>
  <c r="I41" i="25" s="1"/>
  <c r="J41" i="27"/>
  <c r="K41" i="26"/>
  <c r="L41" i="27"/>
  <c r="M41" i="26"/>
  <c r="B42" i="27"/>
  <c r="C42" i="26"/>
  <c r="D42" i="27"/>
  <c r="E42" i="26"/>
  <c r="F42" i="27"/>
  <c r="G42" i="26"/>
  <c r="H42" i="27"/>
  <c r="I42" i="26"/>
  <c r="J42" i="27"/>
  <c r="K42" i="26"/>
  <c r="K42" i="25" s="1"/>
  <c r="L42" i="27"/>
  <c r="M42" i="26"/>
  <c r="B43" i="27"/>
  <c r="C43" i="26"/>
  <c r="D43" i="27"/>
  <c r="E43" i="26"/>
  <c r="F43" i="27"/>
  <c r="G43" i="26"/>
  <c r="H43" i="27"/>
  <c r="I43" i="26"/>
  <c r="J43" i="27"/>
  <c r="K43" i="26"/>
  <c r="L43" i="27"/>
  <c r="M43" i="26"/>
  <c r="B44" i="27"/>
  <c r="C44" i="26"/>
  <c r="D44" i="27"/>
  <c r="E44" i="26"/>
  <c r="F44" i="27"/>
  <c r="G44" i="26"/>
  <c r="H44" i="27"/>
  <c r="I44" i="26"/>
  <c r="J44" i="27"/>
  <c r="K44" i="26"/>
  <c r="L44" i="27"/>
  <c r="M44" i="26"/>
  <c r="B45" i="27"/>
  <c r="E45" i="26"/>
  <c r="F45" i="27"/>
  <c r="I45" i="26"/>
  <c r="J45" i="27"/>
  <c r="M45" i="26"/>
  <c r="B46" i="27"/>
  <c r="E46" i="26"/>
  <c r="F46" i="27"/>
  <c r="I46" i="26"/>
  <c r="J46" i="27"/>
  <c r="M46" i="26"/>
  <c r="B47" i="26"/>
  <c r="C47" i="27"/>
  <c r="D47" i="26"/>
  <c r="E47" i="27"/>
  <c r="F47" i="26"/>
  <c r="G47" i="27"/>
  <c r="H47" i="26"/>
  <c r="I47" i="27"/>
  <c r="J47" i="26"/>
  <c r="K47" i="27"/>
  <c r="L47" i="26"/>
  <c r="M47" i="27"/>
  <c r="B48" i="26"/>
  <c r="C48" i="27"/>
  <c r="D48" i="26"/>
  <c r="E48" i="27"/>
  <c r="F48" i="26"/>
  <c r="G48" i="27"/>
  <c r="H48" i="26"/>
  <c r="I48" i="27"/>
  <c r="J48" i="26"/>
  <c r="K48" i="27"/>
  <c r="L48" i="26"/>
  <c r="M48" i="27"/>
  <c r="B49" i="26"/>
  <c r="C49" i="27"/>
  <c r="D49" i="26"/>
  <c r="E49" i="27"/>
  <c r="F49" i="26"/>
  <c r="G49" i="27"/>
  <c r="H49" i="26"/>
  <c r="I49" i="27"/>
  <c r="J49" i="26"/>
  <c r="K49" i="27"/>
  <c r="L49" i="26"/>
  <c r="M49" i="27"/>
  <c r="B50" i="26"/>
  <c r="C50" i="27"/>
  <c r="D50" i="26"/>
  <c r="E50" i="27"/>
  <c r="F50" i="26"/>
  <c r="G50" i="27"/>
  <c r="H50" i="26"/>
  <c r="I50" i="27"/>
  <c r="J50" i="26"/>
  <c r="K50" i="27"/>
  <c r="L50" i="26"/>
  <c r="M50" i="27"/>
  <c r="B51" i="26"/>
  <c r="C51" i="27"/>
  <c r="D51" i="26"/>
  <c r="E51" i="27"/>
  <c r="F51" i="26"/>
  <c r="G51" i="27"/>
  <c r="H51" i="26"/>
  <c r="I51" i="27"/>
  <c r="J51" i="26"/>
  <c r="J51" i="25" s="1"/>
  <c r="K51" i="27"/>
  <c r="L51" i="26"/>
  <c r="M51" i="27"/>
  <c r="B52" i="26"/>
  <c r="C52" i="27"/>
  <c r="D52" i="26"/>
  <c r="E52" i="27"/>
  <c r="F52" i="26"/>
  <c r="G52" i="27"/>
  <c r="H52" i="26"/>
  <c r="I52" i="27"/>
  <c r="J52" i="26"/>
  <c r="K52" i="27"/>
  <c r="L52" i="26"/>
  <c r="M52" i="27"/>
  <c r="B53" i="26"/>
  <c r="C53" i="27"/>
  <c r="D53" i="26"/>
  <c r="E53" i="27"/>
  <c r="F53" i="26"/>
  <c r="G53" i="27"/>
  <c r="H53" i="26"/>
  <c r="I53" i="27"/>
  <c r="J53" i="26"/>
  <c r="K53" i="27"/>
  <c r="L53" i="26"/>
  <c r="M53" i="27"/>
  <c r="B54" i="26"/>
  <c r="C54" i="27"/>
  <c r="D54" i="26"/>
  <c r="E54" i="27"/>
  <c r="F54" i="26"/>
  <c r="G54" i="27"/>
  <c r="H54" i="26"/>
  <c r="I54" i="27"/>
  <c r="J54" i="26"/>
  <c r="K54" i="27"/>
  <c r="L54" i="26"/>
  <c r="M54" i="27"/>
  <c r="B55" i="26"/>
  <c r="C55" i="27"/>
  <c r="D55" i="26"/>
  <c r="E55" i="27"/>
  <c r="F55" i="26"/>
  <c r="G55" i="27"/>
  <c r="H55" i="26"/>
  <c r="I55" i="27"/>
  <c r="J55" i="26"/>
  <c r="K55" i="27"/>
  <c r="L55" i="26"/>
  <c r="M55" i="27"/>
  <c r="B56" i="26"/>
  <c r="C56" i="27"/>
  <c r="D56" i="26"/>
  <c r="E56" i="27"/>
  <c r="F56" i="26"/>
  <c r="G56" i="27"/>
  <c r="H56" i="26"/>
  <c r="I56" i="27"/>
  <c r="J56" i="26"/>
  <c r="K56" i="27"/>
  <c r="L56" i="26"/>
  <c r="M56" i="27"/>
  <c r="B57" i="26"/>
  <c r="C57" i="27"/>
  <c r="D57" i="26"/>
  <c r="E57" i="27"/>
  <c r="F57" i="26"/>
  <c r="G57" i="27"/>
  <c r="H57" i="26"/>
  <c r="I57" i="27"/>
  <c r="J57" i="26"/>
  <c r="K57" i="27"/>
  <c r="L57" i="26"/>
  <c r="M57" i="27"/>
  <c r="B58" i="26"/>
  <c r="C58" i="27"/>
  <c r="D58" i="26"/>
  <c r="E58" i="27"/>
  <c r="F58" i="26"/>
  <c r="G58" i="27"/>
  <c r="H58" i="26"/>
  <c r="I58" i="27"/>
  <c r="J58" i="26"/>
  <c r="K58" i="27"/>
  <c r="L58" i="26"/>
  <c r="M58" i="27"/>
  <c r="B59" i="26"/>
  <c r="C59" i="27"/>
  <c r="D59" i="26"/>
  <c r="E59" i="27"/>
  <c r="F59" i="26"/>
  <c r="G59" i="27"/>
  <c r="H59" i="26"/>
  <c r="I59" i="27"/>
  <c r="J59" i="26"/>
  <c r="K59" i="27"/>
  <c r="L59" i="26"/>
  <c r="M59" i="27"/>
  <c r="B60" i="26"/>
  <c r="C60" i="27"/>
  <c r="D60" i="26"/>
  <c r="E60" i="27"/>
  <c r="F60" i="26"/>
  <c r="G60" i="27"/>
  <c r="H60" i="26"/>
  <c r="I60" i="27"/>
  <c r="J60" i="26"/>
  <c r="K60" i="27"/>
  <c r="L60" i="26"/>
  <c r="M60" i="27"/>
  <c r="B61" i="26"/>
  <c r="C61" i="27"/>
  <c r="D61" i="26"/>
  <c r="E61" i="27"/>
  <c r="F61" i="26"/>
  <c r="G61" i="27"/>
  <c r="H61" i="26"/>
  <c r="I61" i="27"/>
  <c r="J61" i="26"/>
  <c r="K61" i="27"/>
  <c r="L61" i="26"/>
  <c r="M61" i="27"/>
  <c r="B62" i="26"/>
  <c r="D62" i="26"/>
  <c r="F62" i="26"/>
  <c r="H62" i="26"/>
  <c r="J62" i="26"/>
  <c r="L62" i="26"/>
  <c r="C5" i="26"/>
  <c r="D5" i="27"/>
  <c r="E5" i="26"/>
  <c r="F5" i="27"/>
  <c r="G5" i="26"/>
  <c r="H5" i="27"/>
  <c r="I5" i="26"/>
  <c r="J5" i="27"/>
  <c r="K5" i="26"/>
  <c r="L5" i="27"/>
  <c r="M5" i="26"/>
  <c r="B5" i="27"/>
  <c r="C45" i="26"/>
  <c r="D45" i="27"/>
  <c r="G45" i="26"/>
  <c r="G45" i="25" s="1"/>
  <c r="H45" i="27"/>
  <c r="K45" i="26"/>
  <c r="L45" i="27"/>
  <c r="C46" i="26"/>
  <c r="C46" i="25" s="1"/>
  <c r="D46" i="27"/>
  <c r="G46" i="26"/>
  <c r="H46" i="27"/>
  <c r="K46" i="26"/>
  <c r="K46" i="25" s="1"/>
  <c r="L46" i="27"/>
  <c r="B47" i="27"/>
  <c r="C47" i="26"/>
  <c r="C47" i="25" s="1"/>
  <c r="D47" i="27"/>
  <c r="D47" i="25" s="1"/>
  <c r="E47" i="26"/>
  <c r="F47" i="27"/>
  <c r="G47" i="26"/>
  <c r="H47" i="27"/>
  <c r="I47" i="26"/>
  <c r="J47" i="27"/>
  <c r="K47" i="26"/>
  <c r="K47" i="25" s="1"/>
  <c r="L47" i="27"/>
  <c r="M47" i="26"/>
  <c r="B48" i="27"/>
  <c r="C48" i="26"/>
  <c r="D48" i="27"/>
  <c r="E48" i="26"/>
  <c r="F48" i="27"/>
  <c r="G48" i="26"/>
  <c r="G48" i="25" s="1"/>
  <c r="H48" i="27"/>
  <c r="H48" i="25" s="1"/>
  <c r="I48" i="26"/>
  <c r="J48" i="27"/>
  <c r="K48" i="26"/>
  <c r="L48" i="27"/>
  <c r="M48" i="26"/>
  <c r="B49" i="27"/>
  <c r="C49" i="26"/>
  <c r="C49" i="25" s="1"/>
  <c r="D49" i="27"/>
  <c r="D49" i="25" s="1"/>
  <c r="E49" i="26"/>
  <c r="F49" i="27"/>
  <c r="G49" i="26"/>
  <c r="H49" i="27"/>
  <c r="I49" i="26"/>
  <c r="J49" i="27"/>
  <c r="K49" i="26"/>
  <c r="K49" i="25" s="1"/>
  <c r="L49" i="27"/>
  <c r="L49" i="25" s="1"/>
  <c r="M49" i="26"/>
  <c r="B50" i="27"/>
  <c r="C50" i="26"/>
  <c r="D50" i="27"/>
  <c r="E50" i="26"/>
  <c r="F50" i="27"/>
  <c r="G50" i="26"/>
  <c r="G50" i="25" s="1"/>
  <c r="H50" i="27"/>
  <c r="I50" i="26"/>
  <c r="J50" i="27"/>
  <c r="K50" i="26"/>
  <c r="L50" i="27"/>
  <c r="M50" i="26"/>
  <c r="B51" i="27"/>
  <c r="C51" i="26"/>
  <c r="C51" i="25" s="1"/>
  <c r="D51" i="27"/>
  <c r="D51" i="25" s="1"/>
  <c r="E51" i="26"/>
  <c r="F51" i="27"/>
  <c r="G51" i="26"/>
  <c r="H51" i="27"/>
  <c r="I51" i="26"/>
  <c r="J51" i="27"/>
  <c r="K51" i="26"/>
  <c r="K51" i="25" s="1"/>
  <c r="L51" i="27"/>
  <c r="L51" i="25" s="1"/>
  <c r="M51" i="26"/>
  <c r="B52" i="27"/>
  <c r="C52" i="26"/>
  <c r="D52" i="27"/>
  <c r="E52" i="26"/>
  <c r="F52" i="27"/>
  <c r="G52" i="26"/>
  <c r="H52" i="27"/>
  <c r="H52" i="25" s="1"/>
  <c r="I52" i="26"/>
  <c r="J52" i="27"/>
  <c r="K52" i="26"/>
  <c r="L52" i="27"/>
  <c r="M52" i="26"/>
  <c r="B53" i="27"/>
  <c r="C53" i="26"/>
  <c r="D53" i="27"/>
  <c r="D53" i="25" s="1"/>
  <c r="E53" i="26"/>
  <c r="F53" i="27"/>
  <c r="G53" i="26"/>
  <c r="H53" i="27"/>
  <c r="I53" i="26"/>
  <c r="J53" i="27"/>
  <c r="K53" i="26"/>
  <c r="L53" i="27"/>
  <c r="L53" i="25" s="1"/>
  <c r="M53" i="26"/>
  <c r="B54" i="27"/>
  <c r="C54" i="26"/>
  <c r="D54" i="27"/>
  <c r="E54" i="26"/>
  <c r="F54" i="27"/>
  <c r="G54" i="26"/>
  <c r="H54" i="27"/>
  <c r="H54" i="25" s="1"/>
  <c r="I54" i="26"/>
  <c r="J54" i="27"/>
  <c r="K54" i="26"/>
  <c r="L54" i="27"/>
  <c r="M54" i="26"/>
  <c r="B55" i="27"/>
  <c r="C55" i="26"/>
  <c r="D55" i="27"/>
  <c r="E55" i="26"/>
  <c r="F55" i="27"/>
  <c r="G55" i="26"/>
  <c r="H55" i="27"/>
  <c r="I55" i="26"/>
  <c r="J55" i="27"/>
  <c r="K55" i="26"/>
  <c r="L55" i="27"/>
  <c r="L55" i="25" s="1"/>
  <c r="M55" i="26"/>
  <c r="B56" i="27"/>
  <c r="C56" i="26"/>
  <c r="D56" i="27"/>
  <c r="E56" i="26"/>
  <c r="F56" i="27"/>
  <c r="G56" i="26"/>
  <c r="H56" i="27"/>
  <c r="H56" i="25" s="1"/>
  <c r="I56" i="26"/>
  <c r="J56" i="27"/>
  <c r="K56" i="26"/>
  <c r="L56" i="27"/>
  <c r="M56" i="26"/>
  <c r="B57" i="27"/>
  <c r="C57" i="26"/>
  <c r="D57" i="27"/>
  <c r="D57" i="25" s="1"/>
  <c r="E57" i="26"/>
  <c r="F57" i="27"/>
  <c r="G57" i="26"/>
  <c r="H57" i="27"/>
  <c r="I57" i="26"/>
  <c r="J57" i="27"/>
  <c r="K57" i="26"/>
  <c r="L57" i="27"/>
  <c r="L57" i="25" s="1"/>
  <c r="M57" i="26"/>
  <c r="B58" i="27"/>
  <c r="C58" i="26"/>
  <c r="D58" i="27"/>
  <c r="E58" i="26"/>
  <c r="F58" i="27"/>
  <c r="G58" i="26"/>
  <c r="H58" i="27"/>
  <c r="H58" i="25" s="1"/>
  <c r="I58" i="26"/>
  <c r="J58" i="27"/>
  <c r="K58" i="26"/>
  <c r="L58" i="27"/>
  <c r="M58" i="26"/>
  <c r="B59" i="27"/>
  <c r="C59" i="26"/>
  <c r="D59" i="27"/>
  <c r="E59" i="26"/>
  <c r="F59" i="27"/>
  <c r="G59" i="26"/>
  <c r="H59" i="27"/>
  <c r="I59" i="26"/>
  <c r="J59" i="27"/>
  <c r="K59" i="26"/>
  <c r="L59" i="27"/>
  <c r="M59" i="26"/>
  <c r="B60" i="27"/>
  <c r="C60" i="26"/>
  <c r="D60" i="27"/>
  <c r="E60" i="26"/>
  <c r="F60" i="27"/>
  <c r="G60" i="26"/>
  <c r="H60" i="27"/>
  <c r="I60" i="26"/>
  <c r="J60" i="27"/>
  <c r="K60" i="26"/>
  <c r="L60" i="27"/>
  <c r="M60" i="26"/>
  <c r="B61" i="27"/>
  <c r="C61" i="26"/>
  <c r="D61" i="27"/>
  <c r="E61" i="26"/>
  <c r="F61" i="27"/>
  <c r="G61" i="26"/>
  <c r="H61" i="27"/>
  <c r="I61" i="26"/>
  <c r="J61" i="27"/>
  <c r="K61" i="26"/>
  <c r="L61" i="27"/>
  <c r="M61" i="26"/>
  <c r="C62" i="26"/>
  <c r="E62" i="26"/>
  <c r="G62" i="26"/>
  <c r="I62" i="26"/>
  <c r="K62" i="26"/>
  <c r="M62" i="26"/>
  <c r="C5" i="27"/>
  <c r="D5" i="26"/>
  <c r="E5" i="27"/>
  <c r="F5" i="26"/>
  <c r="G5" i="27"/>
  <c r="H5" i="26"/>
  <c r="I5" i="27"/>
  <c r="J5" i="26"/>
  <c r="K5" i="27"/>
  <c r="L5" i="26"/>
  <c r="M5" i="27"/>
  <c r="B5" i="26"/>
  <c r="M5" i="30"/>
  <c r="I5" i="30"/>
  <c r="E5" i="30"/>
  <c r="L47" i="25"/>
  <c r="L17" i="25"/>
  <c r="N35" i="15" l="1"/>
  <c r="N57" i="15"/>
  <c r="N49" i="15"/>
  <c r="N70" i="15"/>
  <c r="N48" i="15"/>
  <c r="N37" i="15"/>
  <c r="N67" i="15"/>
  <c r="N6" i="15"/>
  <c r="N46" i="15"/>
  <c r="N36" i="15"/>
  <c r="N34" i="15"/>
  <c r="N68" i="15"/>
  <c r="F64" i="31"/>
  <c r="M64" i="31"/>
  <c r="E71" i="31"/>
  <c r="M69" i="31"/>
  <c r="N70" i="12"/>
  <c r="N63" i="12"/>
  <c r="J70" i="31"/>
  <c r="J66" i="31"/>
  <c r="D64" i="31"/>
  <c r="K64" i="31"/>
  <c r="N64" i="12"/>
  <c r="B70" i="3"/>
  <c r="B68" i="3"/>
  <c r="F71" i="31"/>
  <c r="F67" i="31"/>
  <c r="I64" i="31"/>
  <c r="M71" i="31"/>
  <c r="I70" i="31"/>
  <c r="E67" i="31"/>
  <c r="E65" i="31"/>
  <c r="N71" i="12"/>
  <c r="N65" i="12"/>
  <c r="J70" i="3"/>
  <c r="F67" i="3"/>
  <c r="F69" i="31"/>
  <c r="F65" i="31"/>
  <c r="L64" i="31"/>
  <c r="C64" i="31"/>
  <c r="N66" i="12"/>
  <c r="J64" i="31"/>
  <c r="B64" i="31"/>
  <c r="F71" i="3"/>
  <c r="F69" i="3"/>
  <c r="J68" i="3"/>
  <c r="B70" i="31"/>
  <c r="J68" i="31"/>
  <c r="L57" i="31"/>
  <c r="L49" i="31"/>
  <c r="H44" i="31"/>
  <c r="D37" i="31"/>
  <c r="L29" i="31"/>
  <c r="L11" i="31"/>
  <c r="H6" i="31"/>
  <c r="J58" i="31"/>
  <c r="L71" i="31"/>
  <c r="D71" i="31"/>
  <c r="L68" i="31"/>
  <c r="N68" i="12"/>
  <c r="C58" i="31"/>
  <c r="E50" i="31"/>
  <c r="L41" i="31"/>
  <c r="I37" i="31"/>
  <c r="I31" i="31"/>
  <c r="M26" i="31"/>
  <c r="M24" i="31"/>
  <c r="H24" i="31"/>
  <c r="E22" i="31"/>
  <c r="D17" i="31"/>
  <c r="M16" i="31"/>
  <c r="E14" i="31"/>
  <c r="I11" i="31"/>
  <c r="D7" i="31"/>
  <c r="G64" i="31"/>
  <c r="N69" i="12"/>
  <c r="N67" i="12"/>
  <c r="E11" i="25"/>
  <c r="K71" i="31"/>
  <c r="K69" i="31"/>
  <c r="K67" i="31"/>
  <c r="G66" i="31"/>
  <c r="H5" i="25"/>
  <c r="N69" i="9"/>
  <c r="N67" i="30"/>
  <c r="H31" i="25"/>
  <c r="D30" i="25"/>
  <c r="M11" i="25"/>
  <c r="G70" i="31"/>
  <c r="C69" i="31"/>
  <c r="C67" i="31"/>
  <c r="C65" i="31"/>
  <c r="J56" i="25"/>
  <c r="L43" i="25"/>
  <c r="D43" i="25"/>
  <c r="H40" i="25"/>
  <c r="N63" i="9"/>
  <c r="N71" i="9"/>
  <c r="N17" i="26"/>
  <c r="C71" i="31"/>
  <c r="G68" i="31"/>
  <c r="K65" i="31"/>
  <c r="B58" i="31"/>
  <c r="M71" i="25"/>
  <c r="E71" i="25"/>
  <c r="N71" i="25" s="1"/>
  <c r="D67" i="25"/>
  <c r="D65" i="25"/>
  <c r="N65" i="9"/>
  <c r="G68" i="25"/>
  <c r="N68" i="25" s="1"/>
  <c r="J50" i="25"/>
  <c r="K58" i="31"/>
  <c r="J71" i="31"/>
  <c r="F70" i="31"/>
  <c r="J69" i="31"/>
  <c r="F68" i="31"/>
  <c r="J67" i="31"/>
  <c r="B67" i="31"/>
  <c r="F66" i="31"/>
  <c r="J65" i="31"/>
  <c r="B65" i="31"/>
  <c r="N68" i="9"/>
  <c r="N67" i="9"/>
  <c r="N66" i="9"/>
  <c r="J71" i="25"/>
  <c r="F70" i="25"/>
  <c r="N70" i="25" s="1"/>
  <c r="J69" i="25"/>
  <c r="B68" i="31"/>
  <c r="E69" i="25"/>
  <c r="H66" i="25"/>
  <c r="K67" i="25"/>
  <c r="E42" i="25"/>
  <c r="H27" i="25"/>
  <c r="H11" i="25"/>
  <c r="I71" i="31"/>
  <c r="M70" i="31"/>
  <c r="E70" i="31"/>
  <c r="I69" i="31"/>
  <c r="M68" i="31"/>
  <c r="E68" i="31"/>
  <c r="I67" i="31"/>
  <c r="M66" i="31"/>
  <c r="E66" i="31"/>
  <c r="I65" i="31"/>
  <c r="F65" i="25"/>
  <c r="L67" i="25"/>
  <c r="G70" i="25"/>
  <c r="G6" i="25"/>
  <c r="H71" i="31"/>
  <c r="L70" i="31"/>
  <c r="D70" i="31"/>
  <c r="H69" i="31"/>
  <c r="D68" i="31"/>
  <c r="H67" i="31"/>
  <c r="L66" i="31"/>
  <c r="D66" i="31"/>
  <c r="H65" i="31"/>
  <c r="L65" i="25"/>
  <c r="C71" i="25"/>
  <c r="K69" i="25"/>
  <c r="G66" i="25"/>
  <c r="K65" i="25"/>
  <c r="B12" i="25"/>
  <c r="K66" i="3"/>
  <c r="C66" i="3"/>
  <c r="G71" i="3"/>
  <c r="G71" i="31"/>
  <c r="K70" i="31"/>
  <c r="C70" i="31"/>
  <c r="G69" i="31"/>
  <c r="K68" i="31"/>
  <c r="C68" i="31"/>
  <c r="G67" i="31"/>
  <c r="K66" i="31"/>
  <c r="C66" i="31"/>
  <c r="N70" i="9"/>
  <c r="J59" i="25"/>
  <c r="B59" i="25"/>
  <c r="F58" i="25"/>
  <c r="J57" i="25"/>
  <c r="F56" i="25"/>
  <c r="J55" i="25"/>
  <c r="F54" i="25"/>
  <c r="F52" i="25"/>
  <c r="B51" i="25"/>
  <c r="F50" i="25"/>
  <c r="J49" i="25"/>
  <c r="F48" i="25"/>
  <c r="J47" i="25"/>
  <c r="I5" i="31"/>
  <c r="F5" i="31"/>
  <c r="D57" i="31"/>
  <c r="D70" i="3"/>
  <c r="K67" i="3"/>
  <c r="N71" i="26"/>
  <c r="J52" i="25"/>
  <c r="F49" i="25"/>
  <c r="B48" i="25"/>
  <c r="F47" i="25"/>
  <c r="F5" i="25"/>
  <c r="K56" i="25"/>
  <c r="K54" i="25"/>
  <c r="C54" i="25"/>
  <c r="C52" i="25"/>
  <c r="I18" i="25"/>
  <c r="H56" i="31"/>
  <c r="E56" i="31"/>
  <c r="L55" i="31"/>
  <c r="I55" i="31"/>
  <c r="D55" i="31"/>
  <c r="H54" i="31"/>
  <c r="L53" i="31"/>
  <c r="D53" i="31"/>
  <c r="N69" i="26"/>
  <c r="N68" i="26"/>
  <c r="N67" i="26"/>
  <c r="N65" i="26"/>
  <c r="N68" i="30"/>
  <c r="N66" i="30"/>
  <c r="N65" i="30"/>
  <c r="L46" i="25"/>
  <c r="G52" i="25"/>
  <c r="H37" i="25"/>
  <c r="B5" i="31"/>
  <c r="M56" i="31"/>
  <c r="E54" i="31"/>
  <c r="I53" i="31"/>
  <c r="M52" i="31"/>
  <c r="I51" i="31"/>
  <c r="M50" i="31"/>
  <c r="M48" i="31"/>
  <c r="E48" i="31"/>
  <c r="I47" i="31"/>
  <c r="M46" i="31"/>
  <c r="E46" i="31"/>
  <c r="I45" i="31"/>
  <c r="I43" i="31"/>
  <c r="M42" i="31"/>
  <c r="I41" i="31"/>
  <c r="M40" i="31"/>
  <c r="E40" i="31"/>
  <c r="I39" i="31"/>
  <c r="M38" i="31"/>
  <c r="E38" i="31"/>
  <c r="E36" i="31"/>
  <c r="I35" i="31"/>
  <c r="E34" i="31"/>
  <c r="I33" i="31"/>
  <c r="M32" i="31"/>
  <c r="E32" i="31"/>
  <c r="M30" i="31"/>
  <c r="M28" i="31"/>
  <c r="E28" i="31"/>
  <c r="I27" i="31"/>
  <c r="E26" i="31"/>
  <c r="I25" i="31"/>
  <c r="I23" i="31"/>
  <c r="M22" i="31"/>
  <c r="I21" i="31"/>
  <c r="M20" i="31"/>
  <c r="E20" i="31"/>
  <c r="I19" i="31"/>
  <c r="E18" i="31"/>
  <c r="E16" i="31"/>
  <c r="I15" i="31"/>
  <c r="M14" i="31"/>
  <c r="I13" i="31"/>
  <c r="M12" i="31"/>
  <c r="M10" i="31"/>
  <c r="E10" i="31"/>
  <c r="I9" i="31"/>
  <c r="M8" i="31"/>
  <c r="E8" i="31"/>
  <c r="E6" i="31"/>
  <c r="N70" i="26"/>
  <c r="B52" i="25"/>
  <c r="B50" i="25"/>
  <c r="J48" i="25"/>
  <c r="D16" i="25"/>
  <c r="L10" i="25"/>
  <c r="D10" i="25"/>
  <c r="H9" i="25"/>
  <c r="L8" i="25"/>
  <c r="D8" i="25"/>
  <c r="H7" i="25"/>
  <c r="N66" i="26"/>
  <c r="N64" i="26"/>
  <c r="N63" i="26"/>
  <c r="N71" i="30"/>
  <c r="N70" i="30"/>
  <c r="N69" i="30"/>
  <c r="D40" i="25"/>
  <c r="N70" i="29"/>
  <c r="E34" i="25"/>
  <c r="I33" i="25"/>
  <c r="E71" i="3"/>
  <c r="N70" i="21"/>
  <c r="N69" i="21"/>
  <c r="B69" i="31"/>
  <c r="N71" i="27"/>
  <c r="N66" i="27"/>
  <c r="F66" i="25"/>
  <c r="N66" i="25" s="1"/>
  <c r="N65" i="27"/>
  <c r="B65" i="25"/>
  <c r="N64" i="27"/>
  <c r="J40" i="25"/>
  <c r="I45" i="25"/>
  <c r="L39" i="25"/>
  <c r="H36" i="25"/>
  <c r="D35" i="25"/>
  <c r="H34" i="25"/>
  <c r="L33" i="25"/>
  <c r="H32" i="25"/>
  <c r="D27" i="25"/>
  <c r="L25" i="25"/>
  <c r="G78" i="21"/>
  <c r="N65" i="21"/>
  <c r="G65" i="31"/>
  <c r="N69" i="27"/>
  <c r="G69" i="25"/>
  <c r="N67" i="27"/>
  <c r="M46" i="25"/>
  <c r="M49" i="25"/>
  <c r="I48" i="25"/>
  <c r="E47" i="25"/>
  <c r="K18" i="25"/>
  <c r="N68" i="21"/>
  <c r="N66" i="21"/>
  <c r="N70" i="27"/>
  <c r="N68" i="27"/>
  <c r="B70" i="25"/>
  <c r="G67" i="25"/>
  <c r="M22" i="25"/>
  <c r="E51" i="25"/>
  <c r="I50" i="25"/>
  <c r="E49" i="25"/>
  <c r="M47" i="25"/>
  <c r="G56" i="25"/>
  <c r="K55" i="25"/>
  <c r="G54" i="25"/>
  <c r="K53" i="25"/>
  <c r="C53" i="25"/>
  <c r="F59" i="25"/>
  <c r="B58" i="25"/>
  <c r="B56" i="25"/>
  <c r="F55" i="25"/>
  <c r="J54" i="25"/>
  <c r="F53" i="25"/>
  <c r="M29" i="25"/>
  <c r="E29" i="25"/>
  <c r="I28" i="25"/>
  <c r="M27" i="25"/>
  <c r="H18" i="25"/>
  <c r="J27" i="25"/>
  <c r="B66" i="31"/>
  <c r="J66" i="3"/>
  <c r="B66" i="3"/>
  <c r="K70" i="3"/>
  <c r="C70" i="3"/>
  <c r="G69" i="3"/>
  <c r="K68" i="3"/>
  <c r="C68" i="3"/>
  <c r="G67" i="3"/>
  <c r="N71" i="29"/>
  <c r="N66" i="29"/>
  <c r="N64" i="29"/>
  <c r="N63" i="29"/>
  <c r="K52" i="31"/>
  <c r="K50" i="31"/>
  <c r="C40" i="31"/>
  <c r="C38" i="31"/>
  <c r="G31" i="31"/>
  <c r="G29" i="31"/>
  <c r="K18" i="31"/>
  <c r="C14" i="31"/>
  <c r="C10" i="31"/>
  <c r="H71" i="3"/>
  <c r="N65" i="29"/>
  <c r="H52" i="31"/>
  <c r="L51" i="31"/>
  <c r="D51" i="31"/>
  <c r="H50" i="31"/>
  <c r="D49" i="31"/>
  <c r="H48" i="31"/>
  <c r="L47" i="31"/>
  <c r="D47" i="31"/>
  <c r="H46" i="31"/>
  <c r="L45" i="31"/>
  <c r="D45" i="31"/>
  <c r="L43" i="31"/>
  <c r="D43" i="31"/>
  <c r="H42" i="31"/>
  <c r="D41" i="31"/>
  <c r="H40" i="31"/>
  <c r="L39" i="31"/>
  <c r="D39" i="31"/>
  <c r="H38" i="31"/>
  <c r="L37" i="31"/>
  <c r="H36" i="31"/>
  <c r="L35" i="31"/>
  <c r="D35" i="31"/>
  <c r="H34" i="31"/>
  <c r="L33" i="31"/>
  <c r="D33" i="31"/>
  <c r="H32" i="31"/>
  <c r="L31" i="31"/>
  <c r="D31" i="31"/>
  <c r="H30" i="31"/>
  <c r="D29" i="31"/>
  <c r="H28" i="31"/>
  <c r="L27" i="31"/>
  <c r="D27" i="31"/>
  <c r="H26" i="31"/>
  <c r="L25" i="31"/>
  <c r="D25" i="31"/>
  <c r="L23" i="31"/>
  <c r="D23" i="31"/>
  <c r="H22" i="31"/>
  <c r="L21" i="31"/>
  <c r="D21" i="31"/>
  <c r="H20" i="31"/>
  <c r="L19" i="31"/>
  <c r="D19" i="31"/>
  <c r="H18" i="31"/>
  <c r="L17" i="31"/>
  <c r="H16" i="31"/>
  <c r="L15" i="31"/>
  <c r="D15" i="31"/>
  <c r="H14" i="31"/>
  <c r="L13" i="31"/>
  <c r="D13" i="31"/>
  <c r="H12" i="31"/>
  <c r="D11" i="31"/>
  <c r="H10" i="31"/>
  <c r="L9" i="31"/>
  <c r="D9" i="31"/>
  <c r="H8" i="31"/>
  <c r="L7" i="31"/>
  <c r="N69" i="29"/>
  <c r="N68" i="29"/>
  <c r="N67" i="29"/>
  <c r="N71" i="21"/>
  <c r="N67" i="21"/>
  <c r="B71" i="31"/>
  <c r="M46" i="3"/>
  <c r="E46" i="3"/>
  <c r="M44" i="3"/>
  <c r="E44" i="3"/>
  <c r="N70" i="18"/>
  <c r="N28" i="18"/>
  <c r="M71" i="3"/>
  <c r="N71" i="18"/>
  <c r="N69" i="18"/>
  <c r="N67" i="18"/>
  <c r="I70" i="3"/>
  <c r="N27" i="18"/>
  <c r="N68" i="18"/>
  <c r="N66" i="18"/>
  <c r="N65" i="18"/>
  <c r="N69" i="24"/>
  <c r="L66" i="3"/>
  <c r="D66" i="3"/>
  <c r="N34" i="24"/>
  <c r="L70" i="3"/>
  <c r="H69" i="3"/>
  <c r="L68" i="3"/>
  <c r="D68" i="3"/>
  <c r="H67" i="3"/>
  <c r="N45" i="24"/>
  <c r="I66" i="3"/>
  <c r="N64" i="24"/>
  <c r="H66" i="3"/>
  <c r="E69" i="3"/>
  <c r="E67" i="3"/>
  <c r="D69" i="3"/>
  <c r="F5" i="3"/>
  <c r="F66" i="3"/>
  <c r="K71" i="3"/>
  <c r="C71" i="3"/>
  <c r="G70" i="3"/>
  <c r="K69" i="3"/>
  <c r="C69" i="3"/>
  <c r="G68" i="3"/>
  <c r="C67" i="3"/>
  <c r="N70" i="24"/>
  <c r="I68" i="3"/>
  <c r="N65" i="24"/>
  <c r="N53" i="24"/>
  <c r="G66" i="3"/>
  <c r="L69" i="3"/>
  <c r="M66" i="3"/>
  <c r="E66" i="3"/>
  <c r="J71" i="3"/>
  <c r="F70" i="3"/>
  <c r="J69" i="3"/>
  <c r="F68" i="3"/>
  <c r="J67" i="3"/>
  <c r="B67" i="3"/>
  <c r="N67" i="24"/>
  <c r="N71" i="24"/>
  <c r="M69" i="3"/>
  <c r="M67" i="3"/>
  <c r="H70" i="3"/>
  <c r="H68" i="3"/>
  <c r="I71" i="3"/>
  <c r="M70" i="3"/>
  <c r="E70" i="3"/>
  <c r="I69" i="3"/>
  <c r="M68" i="3"/>
  <c r="E68" i="3"/>
  <c r="I67" i="3"/>
  <c r="N68" i="24"/>
  <c r="N66" i="24"/>
  <c r="N71" i="6"/>
  <c r="N69" i="6"/>
  <c r="B69" i="3"/>
  <c r="N70" i="6"/>
  <c r="B71" i="3"/>
  <c r="N67" i="6"/>
  <c r="N68" i="6"/>
  <c r="B77" i="15"/>
  <c r="N51" i="15"/>
  <c r="N50" i="15"/>
  <c r="N43" i="15"/>
  <c r="N33" i="15"/>
  <c r="N24" i="15"/>
  <c r="N10" i="15"/>
  <c r="N54" i="15"/>
  <c r="N53" i="15"/>
  <c r="N52" i="15"/>
  <c r="N45" i="15"/>
  <c r="N44" i="15"/>
  <c r="N41" i="15"/>
  <c r="N38" i="15"/>
  <c r="H76" i="15"/>
  <c r="N27" i="15"/>
  <c r="N26" i="15"/>
  <c r="N21" i="15"/>
  <c r="N15" i="15"/>
  <c r="N9" i="15"/>
  <c r="N7" i="15"/>
  <c r="L78" i="15"/>
  <c r="N30" i="15"/>
  <c r="N25" i="15"/>
  <c r="N20" i="15"/>
  <c r="N17" i="15"/>
  <c r="N8" i="15"/>
  <c r="N5" i="15"/>
  <c r="N32" i="15"/>
  <c r="N31" i="15"/>
  <c r="N23" i="15"/>
  <c r="N22" i="15"/>
  <c r="N19" i="15"/>
  <c r="N14" i="15"/>
  <c r="N11" i="15"/>
  <c r="N18" i="15"/>
  <c r="I7" i="3"/>
  <c r="N23" i="30"/>
  <c r="N22" i="29"/>
  <c r="K5" i="31"/>
  <c r="F57" i="31"/>
  <c r="J56" i="31"/>
  <c r="B56" i="31"/>
  <c r="F55" i="31"/>
  <c r="J54" i="31"/>
  <c r="B54" i="31"/>
  <c r="F53" i="31"/>
  <c r="J52" i="31"/>
  <c r="B52" i="31"/>
  <c r="F51" i="31"/>
  <c r="J50" i="31"/>
  <c r="B50" i="31"/>
  <c r="F49" i="31"/>
  <c r="J48" i="31"/>
  <c r="B48" i="31"/>
  <c r="F47" i="31"/>
  <c r="J46" i="31"/>
  <c r="B46" i="31"/>
  <c r="F45" i="31"/>
  <c r="J44" i="31"/>
  <c r="B44" i="31"/>
  <c r="F43" i="31"/>
  <c r="J42" i="31"/>
  <c r="B42" i="31"/>
  <c r="F41" i="31"/>
  <c r="J40" i="31"/>
  <c r="B40" i="31"/>
  <c r="F39" i="31"/>
  <c r="J38" i="31"/>
  <c r="B38" i="31"/>
  <c r="F37" i="31"/>
  <c r="J36" i="31"/>
  <c r="B36" i="31"/>
  <c r="F35" i="31"/>
  <c r="J34" i="31"/>
  <c r="B34" i="31"/>
  <c r="F33" i="31"/>
  <c r="J32" i="31"/>
  <c r="B32" i="31"/>
  <c r="F31" i="31"/>
  <c r="J30" i="31"/>
  <c r="B30" i="31"/>
  <c r="F29" i="31"/>
  <c r="J28" i="31"/>
  <c r="B28" i="31"/>
  <c r="F27" i="31"/>
  <c r="J26" i="31"/>
  <c r="B26" i="31"/>
  <c r="F25" i="31"/>
  <c r="J24" i="31"/>
  <c r="B24" i="31"/>
  <c r="F23" i="31"/>
  <c r="J22" i="31"/>
  <c r="B22" i="31"/>
  <c r="F21" i="31"/>
  <c r="J20" i="31"/>
  <c r="B20" i="31"/>
  <c r="F19" i="31"/>
  <c r="J18" i="31"/>
  <c r="B18" i="31"/>
  <c r="F17" i="31"/>
  <c r="J16" i="31"/>
  <c r="B16" i="31"/>
  <c r="F15" i="31"/>
  <c r="J14" i="31"/>
  <c r="B14" i="31"/>
  <c r="F13" i="31"/>
  <c r="J12" i="31"/>
  <c r="B12" i="31"/>
  <c r="F11" i="31"/>
  <c r="J10" i="31"/>
  <c r="B10" i="31"/>
  <c r="F9" i="31"/>
  <c r="J8" i="31"/>
  <c r="B8" i="31"/>
  <c r="F7" i="31"/>
  <c r="J6" i="31"/>
  <c r="B6" i="31"/>
  <c r="M58" i="31"/>
  <c r="M29" i="31"/>
  <c r="F77" i="12"/>
  <c r="N12" i="30"/>
  <c r="J5" i="31"/>
  <c r="I56" i="31"/>
  <c r="M53" i="31"/>
  <c r="I52" i="31"/>
  <c r="I50" i="31"/>
  <c r="M49" i="31"/>
  <c r="M47" i="31"/>
  <c r="M45" i="31"/>
  <c r="E45" i="31"/>
  <c r="M43" i="31"/>
  <c r="M41" i="31"/>
  <c r="I40" i="31"/>
  <c r="I38" i="31"/>
  <c r="M37" i="31"/>
  <c r="M35" i="31"/>
  <c r="M33" i="31"/>
  <c r="E31" i="31"/>
  <c r="M27" i="31"/>
  <c r="E27" i="31"/>
  <c r="E25" i="31"/>
  <c r="E23" i="31"/>
  <c r="I20" i="31"/>
  <c r="E19" i="31"/>
  <c r="E17" i="31"/>
  <c r="I16" i="31"/>
  <c r="B78" i="12"/>
  <c r="F78" i="12"/>
  <c r="B9" i="31"/>
  <c r="N8" i="29"/>
  <c r="K46" i="3"/>
  <c r="K44" i="3"/>
  <c r="C44" i="3"/>
  <c r="L5" i="31"/>
  <c r="D5" i="31"/>
  <c r="G57" i="31"/>
  <c r="K56" i="31"/>
  <c r="C56" i="31"/>
  <c r="G55" i="31"/>
  <c r="K54" i="31"/>
  <c r="C54" i="31"/>
  <c r="G53" i="31"/>
  <c r="C52" i="31"/>
  <c r="G51" i="31"/>
  <c r="C50" i="31"/>
  <c r="G49" i="31"/>
  <c r="K48" i="31"/>
  <c r="C48" i="31"/>
  <c r="G47" i="31"/>
  <c r="K46" i="31"/>
  <c r="C46" i="31"/>
  <c r="G45" i="31"/>
  <c r="K44" i="31"/>
  <c r="C44" i="31"/>
  <c r="G43" i="31"/>
  <c r="K42" i="31"/>
  <c r="C42" i="31"/>
  <c r="G41" i="31"/>
  <c r="K40" i="31"/>
  <c r="G39" i="31"/>
  <c r="K38" i="31"/>
  <c r="G37" i="31"/>
  <c r="K36" i="31"/>
  <c r="C36" i="31"/>
  <c r="G35" i="31"/>
  <c r="K34" i="31"/>
  <c r="C34" i="31"/>
  <c r="G33" i="31"/>
  <c r="K32" i="31"/>
  <c r="C32" i="31"/>
  <c r="K30" i="31"/>
  <c r="C30" i="31"/>
  <c r="K28" i="31"/>
  <c r="C28" i="31"/>
  <c r="G27" i="31"/>
  <c r="K26" i="31"/>
  <c r="C26" i="31"/>
  <c r="G25" i="31"/>
  <c r="K24" i="31"/>
  <c r="C24" i="31"/>
  <c r="G23" i="31"/>
  <c r="K22" i="31"/>
  <c r="C22" i="31"/>
  <c r="G21" i="31"/>
  <c r="K20" i="31"/>
  <c r="C20" i="31"/>
  <c r="G19" i="31"/>
  <c r="C18" i="31"/>
  <c r="G17" i="31"/>
  <c r="K16" i="31"/>
  <c r="C16" i="31"/>
  <c r="G15" i="31"/>
  <c r="K14" i="31"/>
  <c r="G13" i="31"/>
  <c r="K12" i="31"/>
  <c r="C12" i="31"/>
  <c r="G11" i="31"/>
  <c r="K10" i="31"/>
  <c r="G9" i="31"/>
  <c r="K8" i="31"/>
  <c r="C8" i="31"/>
  <c r="G7" i="31"/>
  <c r="K6" i="31"/>
  <c r="C6" i="31"/>
  <c r="B76" i="12"/>
  <c r="F76" i="12"/>
  <c r="N58" i="29"/>
  <c r="N51" i="29"/>
  <c r="N50" i="29"/>
  <c r="N42" i="29"/>
  <c r="N38" i="29"/>
  <c r="N35" i="29"/>
  <c r="N30" i="29"/>
  <c r="N26" i="29"/>
  <c r="N14" i="29"/>
  <c r="H20" i="3"/>
  <c r="L19" i="3"/>
  <c r="D19" i="3"/>
  <c r="L17" i="3"/>
  <c r="D17" i="3"/>
  <c r="H16" i="3"/>
  <c r="N11" i="12"/>
  <c r="N21" i="29"/>
  <c r="L27" i="3"/>
  <c r="D27" i="3"/>
  <c r="H6" i="3"/>
  <c r="J34" i="25"/>
  <c r="F42" i="25"/>
  <c r="L35" i="25"/>
  <c r="K9" i="25"/>
  <c r="C7" i="25"/>
  <c r="J46" i="25"/>
  <c r="F23" i="25"/>
  <c r="N33" i="26"/>
  <c r="N24" i="26"/>
  <c r="B46" i="25"/>
  <c r="L29" i="25"/>
  <c r="D25" i="25"/>
  <c r="B20" i="25"/>
  <c r="K57" i="25"/>
  <c r="F34" i="25"/>
  <c r="F32" i="25"/>
  <c r="D23" i="25"/>
  <c r="J5" i="25"/>
  <c r="F28" i="25"/>
  <c r="F38" i="25"/>
  <c r="J37" i="25"/>
  <c r="L59" i="25"/>
  <c r="D59" i="25"/>
  <c r="D55" i="25"/>
  <c r="H50" i="25"/>
  <c r="M17" i="25"/>
  <c r="E17" i="25"/>
  <c r="I12" i="25"/>
  <c r="H14" i="25"/>
  <c r="L11" i="25"/>
  <c r="L5" i="25"/>
  <c r="D5" i="25"/>
  <c r="M61" i="25"/>
  <c r="E61" i="25"/>
  <c r="I60" i="25"/>
  <c r="M59" i="25"/>
  <c r="E59" i="25"/>
  <c r="I58" i="25"/>
  <c r="M57" i="25"/>
  <c r="K17" i="25"/>
  <c r="C17" i="25"/>
  <c r="G16" i="25"/>
  <c r="K15" i="25"/>
  <c r="C15" i="25"/>
  <c r="G14" i="25"/>
  <c r="K13" i="25"/>
  <c r="C13" i="25"/>
  <c r="G12" i="25"/>
  <c r="B11" i="25"/>
  <c r="J9" i="25"/>
  <c r="E57" i="25"/>
  <c r="I56" i="25"/>
  <c r="M55" i="25"/>
  <c r="E55" i="25"/>
  <c r="I54" i="25"/>
  <c r="M53" i="25"/>
  <c r="E53" i="25"/>
  <c r="I52" i="25"/>
  <c r="F45" i="25"/>
  <c r="J44" i="25"/>
  <c r="B44" i="25"/>
  <c r="B40" i="25"/>
  <c r="F39" i="25"/>
  <c r="J38" i="25"/>
  <c r="F37" i="25"/>
  <c r="F33" i="25"/>
  <c r="F31" i="25"/>
  <c r="B30" i="25"/>
  <c r="F29" i="25"/>
  <c r="B26" i="25"/>
  <c r="F25" i="25"/>
  <c r="F21" i="25"/>
  <c r="J20" i="25"/>
  <c r="K11" i="25"/>
  <c r="C11" i="25"/>
  <c r="G10" i="25"/>
  <c r="I6" i="25"/>
  <c r="C18" i="25"/>
  <c r="K61" i="25"/>
  <c r="C61" i="25"/>
  <c r="G60" i="25"/>
  <c r="K59" i="25"/>
  <c r="C59" i="25"/>
  <c r="G58" i="25"/>
  <c r="M51" i="25"/>
  <c r="N51" i="27"/>
  <c r="G5" i="25"/>
  <c r="H55" i="25"/>
  <c r="L54" i="25"/>
  <c r="H53" i="25"/>
  <c r="L52" i="25"/>
  <c r="E18" i="25"/>
  <c r="I17" i="25"/>
  <c r="E16" i="25"/>
  <c r="M14" i="25"/>
  <c r="C9" i="25"/>
  <c r="G8" i="25"/>
  <c r="K7" i="25"/>
  <c r="N14" i="9"/>
  <c r="N8" i="9"/>
  <c r="J55" i="31"/>
  <c r="F52" i="31"/>
  <c r="J51" i="31"/>
  <c r="J47" i="31"/>
  <c r="J45" i="31"/>
  <c r="J43" i="31"/>
  <c r="J39" i="31"/>
  <c r="J31" i="31"/>
  <c r="J29" i="31"/>
  <c r="F20" i="31"/>
  <c r="J13" i="31"/>
  <c r="B13" i="31"/>
  <c r="F12" i="31"/>
  <c r="J9" i="31"/>
  <c r="J7" i="31"/>
  <c r="B7" i="31"/>
  <c r="K50" i="25"/>
  <c r="L13" i="25"/>
  <c r="F57" i="25"/>
  <c r="B54" i="25"/>
  <c r="F43" i="25"/>
  <c r="F36" i="25"/>
  <c r="J22" i="25"/>
  <c r="H19" i="25"/>
  <c r="N39" i="26"/>
  <c r="D18" i="25"/>
  <c r="H17" i="25"/>
  <c r="L16" i="25"/>
  <c r="H15" i="25"/>
  <c r="L14" i="25"/>
  <c r="D14" i="25"/>
  <c r="H13" i="25"/>
  <c r="L12" i="25"/>
  <c r="D12" i="25"/>
  <c r="N39" i="30"/>
  <c r="N11" i="30"/>
  <c r="N12" i="26"/>
  <c r="N61" i="26"/>
  <c r="N56" i="26"/>
  <c r="J23" i="25"/>
  <c r="B43" i="25"/>
  <c r="H16" i="25"/>
  <c r="B34" i="25"/>
  <c r="J32" i="25"/>
  <c r="G43" i="25"/>
  <c r="C32" i="25"/>
  <c r="G27" i="25"/>
  <c r="N9" i="26"/>
  <c r="N18" i="26"/>
  <c r="N45" i="26"/>
  <c r="G49" i="25"/>
  <c r="F46" i="25"/>
  <c r="H12" i="25"/>
  <c r="H43" i="25"/>
  <c r="L22" i="25"/>
  <c r="B19" i="25"/>
  <c r="N20" i="26"/>
  <c r="H8" i="25"/>
  <c r="N50" i="26"/>
  <c r="C50" i="25"/>
  <c r="D13" i="25"/>
  <c r="M5" i="25"/>
  <c r="E5" i="25"/>
  <c r="J58" i="25"/>
  <c r="J24" i="25"/>
  <c r="B24" i="25"/>
  <c r="N57" i="30"/>
  <c r="N53" i="30"/>
  <c r="N49" i="30"/>
  <c r="N45" i="30"/>
  <c r="N41" i="30"/>
  <c r="N37" i="30"/>
  <c r="N33" i="30"/>
  <c r="N29" i="30"/>
  <c r="N26" i="30"/>
  <c r="N25" i="30"/>
  <c r="N21" i="30"/>
  <c r="N17" i="30"/>
  <c r="N13" i="30"/>
  <c r="N9" i="30"/>
  <c r="H5" i="31"/>
  <c r="K57" i="31"/>
  <c r="K55" i="31"/>
  <c r="K49" i="31"/>
  <c r="K47" i="31"/>
  <c r="G8" i="31"/>
  <c r="F77" i="9"/>
  <c r="J42" i="25"/>
  <c r="J15" i="25"/>
  <c r="F62" i="25"/>
  <c r="N32" i="29"/>
  <c r="N57" i="29"/>
  <c r="N49" i="29"/>
  <c r="N29" i="29"/>
  <c r="H44" i="25"/>
  <c r="N59" i="29"/>
  <c r="K58" i="25"/>
  <c r="M39" i="25"/>
  <c r="N45" i="27"/>
  <c r="J53" i="25"/>
  <c r="B49" i="25"/>
  <c r="G18" i="25"/>
  <c r="M5" i="31"/>
  <c r="E5" i="31"/>
  <c r="F60" i="31"/>
  <c r="J59" i="31"/>
  <c r="F59" i="31"/>
  <c r="B59" i="31"/>
  <c r="L40" i="31"/>
  <c r="L32" i="31"/>
  <c r="D26" i="31"/>
  <c r="D24" i="31"/>
  <c r="H19" i="31"/>
  <c r="H9" i="31"/>
  <c r="F58" i="31"/>
  <c r="B42" i="25"/>
  <c r="N48" i="29"/>
  <c r="N41" i="29"/>
  <c r="N33" i="29"/>
  <c r="N17" i="29"/>
  <c r="D41" i="25"/>
  <c r="I38" i="25"/>
  <c r="N39" i="27"/>
  <c r="N58" i="27"/>
  <c r="M44" i="25"/>
  <c r="E44" i="25"/>
  <c r="E37" i="25"/>
  <c r="C34" i="25"/>
  <c r="G33" i="25"/>
  <c r="K32" i="25"/>
  <c r="J45" i="25"/>
  <c r="B45" i="25"/>
  <c r="F44" i="25"/>
  <c r="J43" i="25"/>
  <c r="B35" i="25"/>
  <c r="F30" i="25"/>
  <c r="J29" i="25"/>
  <c r="B29" i="25"/>
  <c r="B27" i="25"/>
  <c r="F26" i="25"/>
  <c r="J25" i="25"/>
  <c r="B25" i="25"/>
  <c r="J21" i="25"/>
  <c r="B21" i="25"/>
  <c r="F20" i="25"/>
  <c r="J19" i="25"/>
  <c r="N18" i="27"/>
  <c r="I9" i="25"/>
  <c r="M8" i="25"/>
  <c r="J16" i="25"/>
  <c r="F15" i="25"/>
  <c r="J14" i="25"/>
  <c r="F13" i="25"/>
  <c r="J12" i="25"/>
  <c r="J10" i="25"/>
  <c r="F9" i="25"/>
  <c r="J8" i="25"/>
  <c r="B8" i="25"/>
  <c r="B6" i="25"/>
  <c r="C46" i="3"/>
  <c r="F41" i="25"/>
  <c r="N58" i="9"/>
  <c r="N57" i="27"/>
  <c r="N60" i="29"/>
  <c r="D62" i="25"/>
  <c r="D45" i="25"/>
  <c r="L41" i="25"/>
  <c r="L27" i="25"/>
  <c r="N64" i="9"/>
  <c r="E39" i="25"/>
  <c r="E23" i="25"/>
  <c r="N42" i="27"/>
  <c r="N37" i="27"/>
  <c r="N30" i="27"/>
  <c r="C56" i="25"/>
  <c r="I36" i="25"/>
  <c r="E21" i="25"/>
  <c r="I20" i="25"/>
  <c r="M19" i="25"/>
  <c r="E19" i="25"/>
  <c r="H58" i="31"/>
  <c r="J13" i="25"/>
  <c r="N59" i="9"/>
  <c r="N44" i="9"/>
  <c r="N24" i="9"/>
  <c r="N24" i="29"/>
  <c r="N11" i="29"/>
  <c r="N53" i="29"/>
  <c r="N13" i="29"/>
  <c r="H26" i="25"/>
  <c r="C58" i="25"/>
  <c r="I22" i="25"/>
  <c r="N49" i="27"/>
  <c r="M35" i="25"/>
  <c r="N48" i="27"/>
  <c r="M45" i="25"/>
  <c r="K44" i="25"/>
  <c r="C44" i="25"/>
  <c r="I32" i="25"/>
  <c r="G29" i="25"/>
  <c r="K28" i="25"/>
  <c r="C28" i="25"/>
  <c r="I25" i="25"/>
  <c r="I23" i="25"/>
  <c r="H45" i="25"/>
  <c r="H39" i="25"/>
  <c r="L38" i="25"/>
  <c r="D32" i="25"/>
  <c r="L30" i="25"/>
  <c r="H29" i="25"/>
  <c r="L28" i="25"/>
  <c r="L26" i="25"/>
  <c r="D24" i="25"/>
  <c r="D22" i="25"/>
  <c r="H21" i="25"/>
  <c r="L20" i="25"/>
  <c r="D20" i="25"/>
  <c r="D17" i="25"/>
  <c r="L15" i="25"/>
  <c r="H10" i="25"/>
  <c r="L9" i="25"/>
  <c r="D9" i="25"/>
  <c r="D7" i="25"/>
  <c r="H6" i="25"/>
  <c r="G58" i="31"/>
  <c r="D52" i="25"/>
  <c r="N52" i="26"/>
  <c r="N42" i="30"/>
  <c r="N62" i="26"/>
  <c r="N50" i="30"/>
  <c r="N47" i="30"/>
  <c r="N38" i="30"/>
  <c r="N31" i="30"/>
  <c r="N30" i="30"/>
  <c r="N22" i="30"/>
  <c r="N14" i="30"/>
  <c r="N25" i="26"/>
  <c r="N58" i="30"/>
  <c r="N44" i="30"/>
  <c r="I16" i="25"/>
  <c r="I14" i="25"/>
  <c r="M13" i="25"/>
  <c r="N59" i="30"/>
  <c r="N51" i="30"/>
  <c r="N35" i="30"/>
  <c r="N7" i="30"/>
  <c r="C78" i="21"/>
  <c r="C5" i="31"/>
  <c r="C77" i="21"/>
  <c r="N54" i="30"/>
  <c r="N46" i="30"/>
  <c r="N34" i="30"/>
  <c r="N38" i="26"/>
  <c r="D38" i="25"/>
  <c r="N18" i="30"/>
  <c r="N10" i="30"/>
  <c r="N60" i="30"/>
  <c r="N20" i="30"/>
  <c r="B16" i="25"/>
  <c r="N16" i="26"/>
  <c r="N57" i="26"/>
  <c r="D46" i="25"/>
  <c r="K48" i="25"/>
  <c r="L36" i="25"/>
  <c r="J30" i="25"/>
  <c r="D28" i="25"/>
  <c r="L23" i="25"/>
  <c r="B22" i="25"/>
  <c r="I46" i="25"/>
  <c r="B17" i="25"/>
  <c r="F16" i="25"/>
  <c r="B15" i="25"/>
  <c r="F14" i="25"/>
  <c r="J20" i="3"/>
  <c r="F20" i="3"/>
  <c r="B20" i="3"/>
  <c r="F19" i="3"/>
  <c r="F17" i="3"/>
  <c r="J16" i="3"/>
  <c r="G54" i="31"/>
  <c r="K53" i="31"/>
  <c r="K51" i="31"/>
  <c r="C49" i="31"/>
  <c r="G46" i="31"/>
  <c r="K45" i="31"/>
  <c r="K43" i="31"/>
  <c r="K41" i="31"/>
  <c r="K37" i="31"/>
  <c r="G28" i="31"/>
  <c r="K27" i="31"/>
  <c r="G22" i="31"/>
  <c r="G18" i="31"/>
  <c r="G16" i="31"/>
  <c r="G12" i="31"/>
  <c r="K7" i="31"/>
  <c r="G57" i="25"/>
  <c r="N26" i="26"/>
  <c r="B26" i="3"/>
  <c r="C57" i="25"/>
  <c r="H51" i="25"/>
  <c r="L44" i="25"/>
  <c r="D44" i="25"/>
  <c r="L34" i="25"/>
  <c r="D31" i="25"/>
  <c r="J28" i="25"/>
  <c r="D26" i="25"/>
  <c r="L21" i="25"/>
  <c r="F19" i="25"/>
  <c r="C43" i="25"/>
  <c r="G40" i="25"/>
  <c r="G38" i="25"/>
  <c r="K37" i="25"/>
  <c r="K35" i="25"/>
  <c r="G32" i="25"/>
  <c r="K29" i="25"/>
  <c r="K27" i="25"/>
  <c r="C27" i="25"/>
  <c r="C25" i="25"/>
  <c r="G24" i="25"/>
  <c r="K21" i="25"/>
  <c r="C19" i="25"/>
  <c r="F10" i="25"/>
  <c r="L7" i="25"/>
  <c r="M16" i="25"/>
  <c r="E14" i="25"/>
  <c r="I11" i="25"/>
  <c r="G59" i="25"/>
  <c r="B38" i="25"/>
  <c r="N11" i="26"/>
  <c r="N30" i="26"/>
  <c r="L42" i="25"/>
  <c r="L37" i="25"/>
  <c r="J36" i="25"/>
  <c r="B36" i="25"/>
  <c r="D34" i="25"/>
  <c r="D29" i="25"/>
  <c r="F27" i="25"/>
  <c r="H25" i="25"/>
  <c r="L24" i="25"/>
  <c r="H20" i="25"/>
  <c r="N43" i="26"/>
  <c r="N32" i="26"/>
  <c r="N28" i="26"/>
  <c r="J18" i="25"/>
  <c r="F17" i="25"/>
  <c r="B9" i="25"/>
  <c r="G47" i="25"/>
  <c r="H35" i="25"/>
  <c r="N44" i="26"/>
  <c r="L58" i="25"/>
  <c r="N55" i="26"/>
  <c r="D48" i="25"/>
  <c r="D42" i="25"/>
  <c r="H41" i="25"/>
  <c r="L40" i="25"/>
  <c r="J39" i="25"/>
  <c r="B39" i="25"/>
  <c r="D37" i="25"/>
  <c r="F35" i="25"/>
  <c r="H33" i="25"/>
  <c r="L32" i="25"/>
  <c r="J31" i="25"/>
  <c r="B31" i="25"/>
  <c r="J26" i="25"/>
  <c r="H23" i="25"/>
  <c r="D19" i="25"/>
  <c r="F8" i="25"/>
  <c r="J7" i="25"/>
  <c r="C10" i="25"/>
  <c r="G9" i="25"/>
  <c r="K6" i="25"/>
  <c r="G77" i="21"/>
  <c r="N23" i="27"/>
  <c r="G30" i="25"/>
  <c r="N22" i="27"/>
  <c r="B33" i="25"/>
  <c r="F24" i="25"/>
  <c r="B57" i="25"/>
  <c r="N44" i="27"/>
  <c r="N46" i="27"/>
  <c r="N16" i="27"/>
  <c r="N15" i="27"/>
  <c r="N13" i="27"/>
  <c r="N8" i="27"/>
  <c r="N35" i="27"/>
  <c r="C35" i="25"/>
  <c r="N26" i="27"/>
  <c r="J33" i="25"/>
  <c r="N34" i="27"/>
  <c r="N7" i="27"/>
  <c r="B7" i="25"/>
  <c r="B18" i="25"/>
  <c r="B28" i="25"/>
  <c r="N28" i="27"/>
  <c r="N21" i="27"/>
  <c r="N44" i="29"/>
  <c r="N40" i="29"/>
  <c r="N20" i="29"/>
  <c r="N12" i="29"/>
  <c r="F11" i="25"/>
  <c r="E50" i="25"/>
  <c r="N47" i="27"/>
  <c r="C41" i="25"/>
  <c r="N36" i="27"/>
  <c r="G34" i="25"/>
  <c r="G13" i="25"/>
  <c r="N45" i="29"/>
  <c r="N37" i="29"/>
  <c r="N25" i="29"/>
  <c r="D36" i="25"/>
  <c r="M58" i="25"/>
  <c r="E48" i="25"/>
  <c r="M37" i="25"/>
  <c r="M31" i="25"/>
  <c r="E31" i="25"/>
  <c r="I30" i="25"/>
  <c r="E26" i="25"/>
  <c r="M21" i="25"/>
  <c r="H46" i="25"/>
  <c r="L45" i="25"/>
  <c r="H42" i="25"/>
  <c r="D39" i="25"/>
  <c r="D33" i="25"/>
  <c r="L31" i="25"/>
  <c r="H30" i="25"/>
  <c r="H28" i="25"/>
  <c r="H24" i="25"/>
  <c r="H22" i="25"/>
  <c r="D21" i="25"/>
  <c r="L19" i="25"/>
  <c r="M10" i="25"/>
  <c r="N54" i="29"/>
  <c r="N46" i="29"/>
  <c r="N34" i="29"/>
  <c r="N18" i="29"/>
  <c r="N10" i="29"/>
  <c r="N6" i="29"/>
  <c r="K78" i="21"/>
  <c r="N63" i="21"/>
  <c r="D32" i="31"/>
  <c r="D30" i="31"/>
  <c r="H21" i="31"/>
  <c r="N59" i="27"/>
  <c r="H57" i="25"/>
  <c r="E35" i="25"/>
  <c r="K19" i="25"/>
  <c r="N5" i="27"/>
  <c r="N61" i="27"/>
  <c r="N56" i="27"/>
  <c r="I53" i="25"/>
  <c r="N53" i="27"/>
  <c r="E43" i="25"/>
  <c r="I31" i="25"/>
  <c r="M30" i="25"/>
  <c r="I26" i="25"/>
  <c r="I10" i="25"/>
  <c r="M9" i="25"/>
  <c r="G7" i="25"/>
  <c r="N32" i="21"/>
  <c r="J28" i="3"/>
  <c r="H39" i="31"/>
  <c r="L28" i="31"/>
  <c r="H15" i="31"/>
  <c r="N11" i="21"/>
  <c r="I55" i="25"/>
  <c r="D58" i="25"/>
  <c r="L48" i="25"/>
  <c r="H47" i="25"/>
  <c r="M43" i="25"/>
  <c r="B47" i="25"/>
  <c r="E45" i="25"/>
  <c r="I42" i="25"/>
  <c r="M41" i="25"/>
  <c r="E41" i="25"/>
  <c r="I34" i="25"/>
  <c r="M28" i="25"/>
  <c r="M25" i="25"/>
  <c r="E25" i="25"/>
  <c r="M20" i="25"/>
  <c r="E20" i="25"/>
  <c r="I13" i="25"/>
  <c r="M12" i="25"/>
  <c r="E12" i="25"/>
  <c r="E9" i="25"/>
  <c r="I8" i="25"/>
  <c r="K77" i="21"/>
  <c r="J62" i="31"/>
  <c r="B62" i="31"/>
  <c r="L36" i="31"/>
  <c r="L34" i="31"/>
  <c r="H11" i="31"/>
  <c r="E56" i="25"/>
  <c r="H59" i="25"/>
  <c r="L56" i="25"/>
  <c r="I44" i="25"/>
  <c r="E27" i="25"/>
  <c r="N17" i="27"/>
  <c r="M50" i="25"/>
  <c r="I40" i="25"/>
  <c r="E36" i="25"/>
  <c r="M33" i="25"/>
  <c r="E33" i="25"/>
  <c r="I24" i="25"/>
  <c r="M23" i="25"/>
  <c r="M15" i="25"/>
  <c r="E15" i="25"/>
  <c r="M7" i="25"/>
  <c r="E7" i="25"/>
  <c r="J48" i="3"/>
  <c r="K20" i="3"/>
  <c r="E20" i="3"/>
  <c r="C20" i="3"/>
  <c r="I19" i="3"/>
  <c r="G19" i="3"/>
  <c r="I15" i="3"/>
  <c r="I12" i="3"/>
  <c r="I11" i="3"/>
  <c r="G11" i="3"/>
  <c r="M10" i="3"/>
  <c r="K10" i="3"/>
  <c r="E10" i="3"/>
  <c r="I9" i="3"/>
  <c r="G9" i="3"/>
  <c r="M8" i="3"/>
  <c r="K8" i="3"/>
  <c r="E8" i="3"/>
  <c r="C8" i="3"/>
  <c r="G7" i="3"/>
  <c r="E6" i="3"/>
  <c r="N25" i="18"/>
  <c r="N22" i="18"/>
  <c r="N6" i="18"/>
  <c r="N50" i="18"/>
  <c r="N48" i="18"/>
  <c r="N46" i="18"/>
  <c r="N44" i="18"/>
  <c r="N15" i="18"/>
  <c r="N13" i="18"/>
  <c r="N10" i="18"/>
  <c r="N9" i="18"/>
  <c r="N7" i="18"/>
  <c r="H5" i="3"/>
  <c r="L57" i="3"/>
  <c r="H57" i="3"/>
  <c r="D57" i="3"/>
  <c r="J54" i="3"/>
  <c r="H54" i="3"/>
  <c r="B52" i="3"/>
  <c r="I27" i="3"/>
  <c r="G27" i="3"/>
  <c r="M26" i="3"/>
  <c r="K26" i="3"/>
  <c r="E26" i="3"/>
  <c r="C26" i="3"/>
  <c r="N20" i="18"/>
  <c r="N11" i="18"/>
  <c r="N40" i="18"/>
  <c r="B24" i="3"/>
  <c r="F16" i="3"/>
  <c r="L15" i="3"/>
  <c r="F15" i="3"/>
  <c r="D15" i="3"/>
  <c r="J14" i="3"/>
  <c r="H14" i="3"/>
  <c r="N30" i="18"/>
  <c r="N21" i="18"/>
  <c r="I57" i="3"/>
  <c r="E56" i="3"/>
  <c r="M24" i="3"/>
  <c r="E24" i="3"/>
  <c r="N12" i="18"/>
  <c r="N8" i="18"/>
  <c r="J5" i="3"/>
  <c r="N56" i="18"/>
  <c r="N54" i="18"/>
  <c r="M48" i="3"/>
  <c r="K48" i="3"/>
  <c r="E48" i="3"/>
  <c r="C48" i="3"/>
  <c r="I47" i="3"/>
  <c r="J30" i="3"/>
  <c r="H30" i="3"/>
  <c r="F29" i="3"/>
  <c r="M22" i="3"/>
  <c r="K22" i="3"/>
  <c r="E22" i="3"/>
  <c r="C22" i="3"/>
  <c r="E78" i="18"/>
  <c r="K53" i="3"/>
  <c r="G53" i="3"/>
  <c r="M52" i="3"/>
  <c r="K52" i="3"/>
  <c r="E52" i="3"/>
  <c r="K51" i="3"/>
  <c r="I51" i="3"/>
  <c r="L43" i="3"/>
  <c r="F43" i="3"/>
  <c r="L41" i="3"/>
  <c r="F41" i="3"/>
  <c r="D41" i="3"/>
  <c r="M30" i="3"/>
  <c r="K30" i="3"/>
  <c r="E30" i="3"/>
  <c r="C30" i="3"/>
  <c r="G29" i="3"/>
  <c r="J22" i="3"/>
  <c r="H22" i="3"/>
  <c r="B22" i="3"/>
  <c r="M50" i="3"/>
  <c r="K50" i="3"/>
  <c r="E50" i="3"/>
  <c r="C50" i="3"/>
  <c r="I49" i="3"/>
  <c r="N45" i="18"/>
  <c r="F37" i="3"/>
  <c r="J36" i="3"/>
  <c r="L35" i="3"/>
  <c r="F35" i="3"/>
  <c r="D35" i="3"/>
  <c r="L33" i="3"/>
  <c r="F33" i="3"/>
  <c r="D33" i="3"/>
  <c r="C28" i="3"/>
  <c r="L21" i="3"/>
  <c r="F21" i="3"/>
  <c r="D21" i="3"/>
  <c r="N41" i="18"/>
  <c r="N37" i="18"/>
  <c r="N23" i="18"/>
  <c r="K34" i="3"/>
  <c r="I34" i="3"/>
  <c r="N59" i="18"/>
  <c r="I17" i="3"/>
  <c r="G17" i="3"/>
  <c r="M16" i="3"/>
  <c r="M6" i="3"/>
  <c r="N14" i="24"/>
  <c r="N13" i="24"/>
  <c r="N30" i="24"/>
  <c r="N29" i="24"/>
  <c r="C14" i="3"/>
  <c r="J56" i="3"/>
  <c r="N57" i="24"/>
  <c r="N27" i="24"/>
  <c r="N10" i="24"/>
  <c r="L13" i="3"/>
  <c r="F13" i="3"/>
  <c r="D13" i="3"/>
  <c r="J12" i="3"/>
  <c r="H12" i="3"/>
  <c r="B12" i="3"/>
  <c r="J10" i="3"/>
  <c r="H10" i="3"/>
  <c r="B10" i="3"/>
  <c r="L9" i="3"/>
  <c r="F9" i="3"/>
  <c r="D9" i="3"/>
  <c r="J8" i="3"/>
  <c r="H8" i="3"/>
  <c r="F8" i="3"/>
  <c r="L7" i="3"/>
  <c r="F7" i="3"/>
  <c r="D7" i="3"/>
  <c r="J6" i="3"/>
  <c r="B6" i="3"/>
  <c r="N48" i="24"/>
  <c r="K14" i="3"/>
  <c r="I78" i="24"/>
  <c r="N52" i="24"/>
  <c r="N44" i="24"/>
  <c r="N49" i="24"/>
  <c r="N37" i="24"/>
  <c r="N35" i="24"/>
  <c r="N33" i="24"/>
  <c r="C5" i="3"/>
  <c r="N26" i="24"/>
  <c r="N20" i="24"/>
  <c r="N19" i="24"/>
  <c r="N18" i="24"/>
  <c r="N17" i="24"/>
  <c r="N16" i="24"/>
  <c r="N47" i="24"/>
  <c r="N56" i="24"/>
  <c r="J26" i="3"/>
  <c r="M14" i="3"/>
  <c r="G13" i="3"/>
  <c r="E77" i="24"/>
  <c r="D5" i="3"/>
  <c r="N28" i="24"/>
  <c r="N55" i="24"/>
  <c r="N46" i="24"/>
  <c r="N31" i="24"/>
  <c r="H26" i="3"/>
  <c r="E14" i="3"/>
  <c r="C10" i="3"/>
  <c r="N38" i="24"/>
  <c r="G77" i="24"/>
  <c r="N21" i="24"/>
  <c r="M56" i="3"/>
  <c r="K56" i="3"/>
  <c r="C56" i="3"/>
  <c r="G55" i="3"/>
  <c r="J46" i="3"/>
  <c r="H46" i="3"/>
  <c r="B46" i="3"/>
  <c r="L45" i="3"/>
  <c r="F45" i="3"/>
  <c r="D45" i="3"/>
  <c r="M32" i="3"/>
  <c r="K32" i="3"/>
  <c r="E32" i="3"/>
  <c r="C32" i="3"/>
  <c r="G31" i="3"/>
  <c r="L25" i="3"/>
  <c r="F25" i="3"/>
  <c r="D25" i="3"/>
  <c r="H24" i="3"/>
  <c r="L23" i="3"/>
  <c r="F23" i="3"/>
  <c r="D23" i="3"/>
  <c r="M78" i="24"/>
  <c r="B5" i="3"/>
  <c r="I5" i="3"/>
  <c r="G57" i="3"/>
  <c r="N54" i="24"/>
  <c r="H50" i="3"/>
  <c r="L49" i="3"/>
  <c r="D49" i="3"/>
  <c r="B49" i="3"/>
  <c r="L47" i="3"/>
  <c r="F47" i="3"/>
  <c r="D47" i="3"/>
  <c r="M40" i="3"/>
  <c r="K40" i="3"/>
  <c r="E40" i="3"/>
  <c r="C40" i="3"/>
  <c r="M38" i="3"/>
  <c r="E38" i="3"/>
  <c r="C38" i="3"/>
  <c r="I37" i="3"/>
  <c r="G37" i="3"/>
  <c r="M36" i="3"/>
  <c r="K36" i="3"/>
  <c r="E36" i="3"/>
  <c r="C36" i="3"/>
  <c r="I35" i="3"/>
  <c r="M34" i="3"/>
  <c r="E34" i="3"/>
  <c r="C34" i="3"/>
  <c r="B28" i="3"/>
  <c r="I21" i="3"/>
  <c r="G21" i="3"/>
  <c r="N62" i="24"/>
  <c r="N60" i="24"/>
  <c r="N58" i="24"/>
  <c r="I65" i="3"/>
  <c r="M64" i="3"/>
  <c r="E64" i="3"/>
  <c r="H56" i="3"/>
  <c r="L55" i="3"/>
  <c r="F55" i="3"/>
  <c r="D55" i="3"/>
  <c r="K24" i="3"/>
  <c r="C24" i="3"/>
  <c r="N7" i="6"/>
  <c r="N19" i="6"/>
  <c r="N8" i="6"/>
  <c r="N34" i="6"/>
  <c r="N14" i="6"/>
  <c r="N10" i="6"/>
  <c r="F27" i="3"/>
  <c r="M20" i="3"/>
  <c r="M18" i="3"/>
  <c r="K18" i="3"/>
  <c r="E18" i="3"/>
  <c r="N13" i="6"/>
  <c r="N11" i="6"/>
  <c r="N9" i="6"/>
  <c r="N6" i="6"/>
  <c r="B8" i="3"/>
  <c r="B14" i="3"/>
  <c r="N37" i="6"/>
  <c r="M61" i="3"/>
  <c r="E61" i="3"/>
  <c r="C18" i="3"/>
  <c r="N46" i="6"/>
  <c r="N54" i="6"/>
  <c r="N52" i="6"/>
  <c r="N42" i="6"/>
  <c r="J40" i="3"/>
  <c r="H40" i="3"/>
  <c r="F40" i="3"/>
  <c r="L39" i="3"/>
  <c r="J39" i="3"/>
  <c r="D39" i="3"/>
  <c r="L37" i="3"/>
  <c r="D37" i="3"/>
  <c r="G15" i="3"/>
  <c r="N5" i="6"/>
  <c r="N39" i="6"/>
  <c r="N38" i="6"/>
  <c r="N36" i="6"/>
  <c r="N35" i="6"/>
  <c r="N21" i="6"/>
  <c r="N18" i="6"/>
  <c r="N17" i="6"/>
  <c r="N26" i="6"/>
  <c r="L53" i="3"/>
  <c r="F53" i="3"/>
  <c r="D53" i="3"/>
  <c r="J52" i="3"/>
  <c r="H52" i="3"/>
  <c r="L51" i="3"/>
  <c r="D51" i="3"/>
  <c r="M42" i="3"/>
  <c r="K42" i="3"/>
  <c r="E42" i="3"/>
  <c r="I41" i="3"/>
  <c r="G41" i="3"/>
  <c r="L29" i="3"/>
  <c r="I8" i="3"/>
  <c r="G8" i="3"/>
  <c r="B78" i="6"/>
  <c r="G43" i="3"/>
  <c r="K61" i="3"/>
  <c r="C61" i="3"/>
  <c r="G60" i="3"/>
  <c r="J42" i="3"/>
  <c r="I29" i="3"/>
  <c r="F57" i="3"/>
  <c r="G59" i="3"/>
  <c r="K58" i="3"/>
  <c r="C58" i="3"/>
  <c r="J38" i="3"/>
  <c r="H38" i="3"/>
  <c r="J34" i="3"/>
  <c r="H34" i="3"/>
  <c r="K57" i="3"/>
  <c r="K55" i="3"/>
  <c r="K49" i="3"/>
  <c r="M41" i="3"/>
  <c r="D22" i="3"/>
  <c r="L78" i="6"/>
  <c r="N49" i="6"/>
  <c r="G49" i="3"/>
  <c r="H42" i="3"/>
  <c r="F61" i="3"/>
  <c r="J60" i="3"/>
  <c r="B60" i="3"/>
  <c r="F59" i="3"/>
  <c r="J58" i="3"/>
  <c r="F49" i="3"/>
  <c r="K38" i="3"/>
  <c r="I25" i="3"/>
  <c r="G25" i="3"/>
  <c r="B18" i="3"/>
  <c r="C52" i="3"/>
  <c r="H28" i="3"/>
  <c r="N27" i="6"/>
  <c r="K16" i="3"/>
  <c r="M54" i="3"/>
  <c r="K54" i="3"/>
  <c r="E54" i="3"/>
  <c r="C54" i="3"/>
  <c r="I53" i="3"/>
  <c r="J44" i="3"/>
  <c r="H44" i="3"/>
  <c r="B44" i="3"/>
  <c r="D43" i="3"/>
  <c r="I39" i="3"/>
  <c r="N61" i="6"/>
  <c r="N59" i="6"/>
  <c r="K77" i="9"/>
  <c r="K78" i="9"/>
  <c r="C78" i="9"/>
  <c r="C77" i="9"/>
  <c r="N38" i="27"/>
  <c r="N33" i="27"/>
  <c r="E13" i="25"/>
  <c r="N13" i="26"/>
  <c r="N33" i="6"/>
  <c r="N54" i="9"/>
  <c r="N52" i="9"/>
  <c r="N50" i="9"/>
  <c r="G40" i="3"/>
  <c r="G40" i="31"/>
  <c r="C35" i="3"/>
  <c r="N35" i="12"/>
  <c r="C35" i="31"/>
  <c r="G34" i="3"/>
  <c r="G34" i="31"/>
  <c r="K31" i="3"/>
  <c r="K31" i="31"/>
  <c r="N31" i="12"/>
  <c r="C31" i="3"/>
  <c r="C31" i="31"/>
  <c r="N29" i="12"/>
  <c r="C29" i="3"/>
  <c r="C29" i="31"/>
  <c r="C27" i="3"/>
  <c r="C27" i="31"/>
  <c r="N27" i="12"/>
  <c r="K25" i="31"/>
  <c r="K25" i="3"/>
  <c r="N25" i="12"/>
  <c r="C25" i="31"/>
  <c r="C25" i="3"/>
  <c r="G24" i="3"/>
  <c r="G24" i="31"/>
  <c r="K23" i="3"/>
  <c r="K23" i="31"/>
  <c r="N21" i="12"/>
  <c r="C21" i="3"/>
  <c r="C21" i="31"/>
  <c r="N20" i="9"/>
  <c r="K19" i="3"/>
  <c r="K19" i="31"/>
  <c r="N19" i="12"/>
  <c r="C19" i="3"/>
  <c r="C19" i="31"/>
  <c r="K17" i="3"/>
  <c r="K17" i="31"/>
  <c r="C17" i="31"/>
  <c r="C17" i="3"/>
  <c r="N17" i="12"/>
  <c r="N16" i="9"/>
  <c r="N13" i="12"/>
  <c r="C13" i="31"/>
  <c r="C13" i="3"/>
  <c r="N10" i="9"/>
  <c r="M77" i="21"/>
  <c r="M78" i="21"/>
  <c r="L76" i="9"/>
  <c r="N19" i="27"/>
  <c r="N58" i="26"/>
  <c r="K5" i="25"/>
  <c r="I5" i="25"/>
  <c r="K39" i="25"/>
  <c r="C39" i="25"/>
  <c r="C33" i="25"/>
  <c r="G26" i="25"/>
  <c r="C21" i="25"/>
  <c r="G20" i="25"/>
  <c r="J41" i="25"/>
  <c r="B41" i="25"/>
  <c r="N41" i="26"/>
  <c r="N40" i="26"/>
  <c r="F40" i="25"/>
  <c r="B37" i="25"/>
  <c r="N37" i="26"/>
  <c r="J35" i="25"/>
  <c r="N31" i="26"/>
  <c r="B23" i="25"/>
  <c r="N23" i="26"/>
  <c r="N22" i="26"/>
  <c r="N19" i="26"/>
  <c r="N14" i="27"/>
  <c r="N12" i="27"/>
  <c r="N6" i="27"/>
  <c r="D14" i="31"/>
  <c r="M78" i="15"/>
  <c r="M12" i="3"/>
  <c r="M77" i="15"/>
  <c r="K12" i="3"/>
  <c r="K77" i="15"/>
  <c r="K78" i="15"/>
  <c r="I77" i="15"/>
  <c r="I78" i="15"/>
  <c r="G78" i="15"/>
  <c r="G76" i="15"/>
  <c r="G77" i="15"/>
  <c r="G12" i="3"/>
  <c r="E78" i="15"/>
  <c r="E12" i="3"/>
  <c r="E77" i="15"/>
  <c r="C77" i="15"/>
  <c r="C78" i="15"/>
  <c r="N12" i="15"/>
  <c r="C12" i="3"/>
  <c r="L11" i="3"/>
  <c r="L77" i="24"/>
  <c r="L76" i="24"/>
  <c r="J77" i="24"/>
  <c r="J76" i="24"/>
  <c r="H78" i="24"/>
  <c r="H77" i="24"/>
  <c r="F78" i="24"/>
  <c r="F11" i="3"/>
  <c r="D78" i="24"/>
  <c r="D76" i="24"/>
  <c r="D11" i="3"/>
  <c r="N11" i="24"/>
  <c r="E77" i="12"/>
  <c r="E78" i="12"/>
  <c r="E5" i="3"/>
  <c r="E76" i="12"/>
  <c r="N62" i="9"/>
  <c r="M60" i="31"/>
  <c r="I60" i="31"/>
  <c r="E60" i="31"/>
  <c r="M59" i="31"/>
  <c r="I59" i="31"/>
  <c r="E59" i="31"/>
  <c r="N59" i="12"/>
  <c r="M78" i="12"/>
  <c r="M76" i="12"/>
  <c r="M77" i="12"/>
  <c r="I77" i="12"/>
  <c r="I78" i="12"/>
  <c r="I58" i="31"/>
  <c r="I76" i="12"/>
  <c r="E58" i="31"/>
  <c r="M57" i="31"/>
  <c r="J57" i="31"/>
  <c r="J57" i="3"/>
  <c r="H57" i="31"/>
  <c r="E57" i="31"/>
  <c r="N57" i="21"/>
  <c r="B57" i="3"/>
  <c r="B57" i="31"/>
  <c r="L56" i="31"/>
  <c r="I56" i="3"/>
  <c r="N56" i="21"/>
  <c r="F56" i="31"/>
  <c r="F56" i="3"/>
  <c r="N56" i="12"/>
  <c r="D56" i="31"/>
  <c r="D56" i="3"/>
  <c r="M55" i="3"/>
  <c r="M55" i="31"/>
  <c r="H55" i="31"/>
  <c r="H55" i="3"/>
  <c r="E55" i="31"/>
  <c r="N55" i="21"/>
  <c r="B55" i="31"/>
  <c r="L54" i="31"/>
  <c r="I54" i="31"/>
  <c r="F54" i="3"/>
  <c r="F54" i="31"/>
  <c r="N54" i="21"/>
  <c r="N54" i="12"/>
  <c r="D54" i="3"/>
  <c r="D54" i="31"/>
  <c r="J53" i="31"/>
  <c r="J53" i="3"/>
  <c r="H53" i="31"/>
  <c r="E53" i="3"/>
  <c r="E53" i="31"/>
  <c r="N53" i="21"/>
  <c r="B53" i="31"/>
  <c r="L52" i="31"/>
  <c r="L52" i="3"/>
  <c r="I52" i="3"/>
  <c r="N52" i="12"/>
  <c r="D52" i="3"/>
  <c r="D52" i="31"/>
  <c r="M51" i="31"/>
  <c r="H51" i="3"/>
  <c r="H51" i="31"/>
  <c r="E51" i="31"/>
  <c r="N51" i="21"/>
  <c r="B51" i="3"/>
  <c r="B51" i="31"/>
  <c r="L50" i="31"/>
  <c r="I50" i="3"/>
  <c r="F50" i="31"/>
  <c r="F50" i="3"/>
  <c r="N50" i="21"/>
  <c r="N50" i="12"/>
  <c r="D50" i="31"/>
  <c r="M49" i="3"/>
  <c r="J49" i="31"/>
  <c r="J49" i="3"/>
  <c r="H49" i="3"/>
  <c r="H49" i="31"/>
  <c r="E49" i="3"/>
  <c r="E49" i="31"/>
  <c r="N49" i="21"/>
  <c r="B49" i="31"/>
  <c r="L48" i="3"/>
  <c r="L48" i="31"/>
  <c r="I48" i="31"/>
  <c r="I48" i="3"/>
  <c r="F48" i="3"/>
  <c r="N48" i="21"/>
  <c r="F48" i="31"/>
  <c r="D48" i="3"/>
  <c r="D48" i="31"/>
  <c r="H47" i="31"/>
  <c r="E47" i="3"/>
  <c r="E47" i="31"/>
  <c r="N47" i="21"/>
  <c r="B47" i="31"/>
  <c r="L46" i="31"/>
  <c r="I46" i="31"/>
  <c r="F46" i="3"/>
  <c r="F46" i="31"/>
  <c r="N46" i="12"/>
  <c r="D46" i="31"/>
  <c r="M45" i="3"/>
  <c r="H45" i="3"/>
  <c r="H45" i="31"/>
  <c r="N45" i="21"/>
  <c r="B45" i="31"/>
  <c r="L44" i="31"/>
  <c r="I44" i="3"/>
  <c r="I44" i="31"/>
  <c r="N44" i="21"/>
  <c r="F44" i="31"/>
  <c r="F44" i="3"/>
  <c r="N44" i="12"/>
  <c r="D44" i="31"/>
  <c r="M43" i="3"/>
  <c r="H43" i="31"/>
  <c r="E43" i="3"/>
  <c r="E43" i="31"/>
  <c r="N43" i="21"/>
  <c r="B43" i="31"/>
  <c r="L42" i="3"/>
  <c r="L42" i="31"/>
  <c r="I42" i="31"/>
  <c r="N42" i="21"/>
  <c r="F42" i="3"/>
  <c r="F42" i="31"/>
  <c r="D42" i="3"/>
  <c r="D42" i="31"/>
  <c r="J41" i="3"/>
  <c r="J41" i="31"/>
  <c r="H41" i="3"/>
  <c r="H41" i="31"/>
  <c r="E41" i="31"/>
  <c r="N41" i="21"/>
  <c r="B41" i="3"/>
  <c r="B41" i="31"/>
  <c r="I40" i="3"/>
  <c r="N40" i="21"/>
  <c r="F40" i="31"/>
  <c r="N40" i="12"/>
  <c r="D40" i="31"/>
  <c r="M39" i="3"/>
  <c r="M39" i="31"/>
  <c r="E39" i="3"/>
  <c r="E39" i="31"/>
  <c r="N39" i="21"/>
  <c r="B39" i="31"/>
  <c r="L38" i="31"/>
  <c r="N38" i="21"/>
  <c r="F38" i="3"/>
  <c r="F38" i="31"/>
  <c r="N38" i="12"/>
  <c r="D38" i="31"/>
  <c r="J37" i="31"/>
  <c r="J37" i="3"/>
  <c r="H37" i="3"/>
  <c r="H37" i="31"/>
  <c r="E37" i="31"/>
  <c r="N37" i="21"/>
  <c r="B37" i="3"/>
  <c r="B37" i="31"/>
  <c r="I36" i="3"/>
  <c r="I36" i="31"/>
  <c r="F36" i="3"/>
  <c r="F36" i="31"/>
  <c r="N36" i="12"/>
  <c r="D36" i="31"/>
  <c r="M35" i="3"/>
  <c r="J35" i="31"/>
  <c r="J35" i="3"/>
  <c r="H35" i="3"/>
  <c r="H35" i="31"/>
  <c r="E35" i="3"/>
  <c r="E35" i="31"/>
  <c r="N35" i="21"/>
  <c r="B35" i="3"/>
  <c r="B35" i="31"/>
  <c r="I34" i="31"/>
  <c r="N34" i="21"/>
  <c r="F34" i="3"/>
  <c r="F34" i="31"/>
  <c r="N34" i="12"/>
  <c r="D34" i="31"/>
  <c r="M33" i="3"/>
  <c r="J33" i="31"/>
  <c r="J33" i="3"/>
  <c r="H33" i="31"/>
  <c r="E33" i="3"/>
  <c r="E33" i="31"/>
  <c r="N33" i="21"/>
  <c r="B33" i="31"/>
  <c r="B33" i="3"/>
  <c r="L32" i="3"/>
  <c r="I32" i="3"/>
  <c r="I32" i="31"/>
  <c r="F32" i="31"/>
  <c r="F32" i="3"/>
  <c r="D32" i="3"/>
  <c r="M31" i="3"/>
  <c r="M31" i="31"/>
  <c r="H31" i="3"/>
  <c r="H31" i="31"/>
  <c r="E31" i="3"/>
  <c r="N31" i="21"/>
  <c r="B31" i="31"/>
  <c r="L30" i="3"/>
  <c r="L30" i="31"/>
  <c r="I30" i="3"/>
  <c r="I30" i="31"/>
  <c r="N30" i="21"/>
  <c r="F30" i="31"/>
  <c r="F30" i="3"/>
  <c r="D30" i="3"/>
  <c r="M29" i="3"/>
  <c r="H29" i="31"/>
  <c r="E29" i="3"/>
  <c r="E29" i="31"/>
  <c r="N29" i="21"/>
  <c r="B29" i="31"/>
  <c r="L28" i="3"/>
  <c r="I28" i="3"/>
  <c r="I28" i="31"/>
  <c r="F28" i="3"/>
  <c r="N28" i="21"/>
  <c r="F28" i="31"/>
  <c r="D28" i="3"/>
  <c r="D28" i="31"/>
  <c r="M27" i="3"/>
  <c r="J27" i="3"/>
  <c r="J27" i="31"/>
  <c r="H27" i="3"/>
  <c r="H27" i="31"/>
  <c r="E27" i="3"/>
  <c r="N27" i="21"/>
  <c r="B27" i="3"/>
  <c r="B27" i="31"/>
  <c r="L26" i="3"/>
  <c r="L26" i="31"/>
  <c r="I26" i="3"/>
  <c r="I26" i="31"/>
  <c r="F26" i="3"/>
  <c r="F26" i="31"/>
  <c r="D26" i="3"/>
  <c r="M25" i="3"/>
  <c r="M25" i="31"/>
  <c r="J25" i="3"/>
  <c r="J25" i="31"/>
  <c r="H25" i="3"/>
  <c r="H25" i="31"/>
  <c r="E25" i="3"/>
  <c r="N25" i="21"/>
  <c r="B25" i="3"/>
  <c r="B25" i="31"/>
  <c r="L24" i="3"/>
  <c r="L24" i="31"/>
  <c r="I24" i="3"/>
  <c r="I24" i="31"/>
  <c r="N24" i="21"/>
  <c r="F24" i="31"/>
  <c r="F24" i="3"/>
  <c r="D24" i="3"/>
  <c r="M23" i="3"/>
  <c r="M23" i="31"/>
  <c r="J23" i="31"/>
  <c r="J23" i="3"/>
  <c r="H23" i="3"/>
  <c r="H23" i="31"/>
  <c r="E23" i="3"/>
  <c r="N23" i="21"/>
  <c r="B23" i="31"/>
  <c r="B23" i="3"/>
  <c r="L22" i="3"/>
  <c r="L22" i="31"/>
  <c r="L20" i="31"/>
  <c r="L16" i="3"/>
  <c r="D16" i="31"/>
  <c r="N51" i="26"/>
  <c r="C5" i="25"/>
  <c r="N41" i="27"/>
  <c r="C57" i="3"/>
  <c r="C57" i="31"/>
  <c r="N57" i="12"/>
  <c r="C53" i="3"/>
  <c r="N53" i="12"/>
  <c r="C53" i="31"/>
  <c r="G50" i="3"/>
  <c r="G50" i="31"/>
  <c r="N48" i="9"/>
  <c r="G44" i="31"/>
  <c r="G44" i="3"/>
  <c r="N43" i="12"/>
  <c r="C43" i="31"/>
  <c r="C41" i="31"/>
  <c r="N41" i="12"/>
  <c r="N37" i="12"/>
  <c r="C37" i="31"/>
  <c r="G36" i="31"/>
  <c r="G36" i="3"/>
  <c r="N33" i="12"/>
  <c r="C33" i="31"/>
  <c r="C33" i="3"/>
  <c r="G32" i="3"/>
  <c r="G32" i="31"/>
  <c r="G30" i="31"/>
  <c r="G30" i="3"/>
  <c r="N26" i="9"/>
  <c r="N23" i="12"/>
  <c r="C23" i="3"/>
  <c r="C23" i="31"/>
  <c r="N22" i="9"/>
  <c r="N18" i="9"/>
  <c r="K15" i="3"/>
  <c r="K15" i="31"/>
  <c r="K11" i="3"/>
  <c r="K11" i="31"/>
  <c r="C11" i="31"/>
  <c r="C11" i="3"/>
  <c r="K9" i="3"/>
  <c r="K9" i="31"/>
  <c r="N9" i="12"/>
  <c r="C9" i="3"/>
  <c r="C9" i="31"/>
  <c r="E77" i="21"/>
  <c r="I76" i="21"/>
  <c r="I77" i="21"/>
  <c r="I78" i="21"/>
  <c r="N12" i="6"/>
  <c r="G76" i="9"/>
  <c r="G5" i="31"/>
  <c r="G78" i="9"/>
  <c r="G5" i="3"/>
  <c r="G77" i="9"/>
  <c r="M76" i="9"/>
  <c r="F7" i="25"/>
  <c r="N9" i="27"/>
  <c r="N25" i="27"/>
  <c r="D50" i="25"/>
  <c r="N50" i="27"/>
  <c r="N7" i="26"/>
  <c r="N27" i="26"/>
  <c r="N47" i="26"/>
  <c r="N59" i="26"/>
  <c r="C45" i="25"/>
  <c r="N5" i="26"/>
  <c r="N60" i="26"/>
  <c r="D56" i="25"/>
  <c r="N54" i="26"/>
  <c r="D54" i="25"/>
  <c r="L50" i="25"/>
  <c r="H49" i="25"/>
  <c r="N49" i="26"/>
  <c r="C42" i="25"/>
  <c r="N42" i="26"/>
  <c r="C31" i="25"/>
  <c r="N24" i="27"/>
  <c r="C8" i="25"/>
  <c r="M6" i="25"/>
  <c r="E6" i="25"/>
  <c r="N55" i="30"/>
  <c r="N43" i="30"/>
  <c r="N27" i="30"/>
  <c r="N19" i="30"/>
  <c r="N15" i="30"/>
  <c r="N43" i="29"/>
  <c r="N27" i="29"/>
  <c r="N19" i="29"/>
  <c r="K27" i="3"/>
  <c r="L40" i="3"/>
  <c r="D40" i="3"/>
  <c r="N40" i="15"/>
  <c r="B40" i="3"/>
  <c r="H39" i="3"/>
  <c r="H77" i="15"/>
  <c r="F39" i="3"/>
  <c r="F77" i="15"/>
  <c r="B39" i="3"/>
  <c r="N39" i="15"/>
  <c r="N55" i="27"/>
  <c r="B55" i="25"/>
  <c r="F51" i="25"/>
  <c r="N29" i="27"/>
  <c r="E78" i="9"/>
  <c r="E77" i="9"/>
  <c r="N60" i="9"/>
  <c r="N56" i="9"/>
  <c r="N55" i="12"/>
  <c r="C55" i="31"/>
  <c r="G52" i="3"/>
  <c r="G52" i="31"/>
  <c r="N51" i="12"/>
  <c r="C51" i="31"/>
  <c r="N42" i="9"/>
  <c r="K39" i="3"/>
  <c r="K39" i="31"/>
  <c r="N39" i="12"/>
  <c r="C39" i="31"/>
  <c r="G38" i="31"/>
  <c r="G38" i="3"/>
  <c r="N36" i="9"/>
  <c r="K33" i="31"/>
  <c r="K33" i="3"/>
  <c r="K29" i="31"/>
  <c r="K29" i="3"/>
  <c r="K21" i="31"/>
  <c r="K21" i="3"/>
  <c r="G20" i="31"/>
  <c r="G20" i="3"/>
  <c r="K78" i="12"/>
  <c r="K7" i="3"/>
  <c r="K77" i="12"/>
  <c r="N7" i="12"/>
  <c r="C77" i="12"/>
  <c r="C7" i="3"/>
  <c r="C7" i="31"/>
  <c r="D76" i="9"/>
  <c r="D77" i="9"/>
  <c r="D78" i="9"/>
  <c r="E76" i="9"/>
  <c r="N20" i="27"/>
  <c r="B14" i="25"/>
  <c r="N14" i="26"/>
  <c r="B10" i="25"/>
  <c r="N10" i="26"/>
  <c r="N6" i="26"/>
  <c r="D14" i="3"/>
  <c r="N10" i="27"/>
  <c r="N52" i="27"/>
  <c r="N15" i="26"/>
  <c r="N21" i="26"/>
  <c r="N35" i="26"/>
  <c r="N53" i="26"/>
  <c r="N54" i="27"/>
  <c r="B5" i="25"/>
  <c r="N60" i="27"/>
  <c r="N31" i="27"/>
  <c r="N11" i="27"/>
  <c r="L6" i="25"/>
  <c r="D10" i="31"/>
  <c r="N5" i="30"/>
  <c r="N5" i="29"/>
  <c r="N9" i="29"/>
  <c r="H47" i="3"/>
  <c r="G56" i="3"/>
  <c r="G56" i="31"/>
  <c r="N49" i="12"/>
  <c r="C49" i="3"/>
  <c r="G48" i="3"/>
  <c r="G48" i="31"/>
  <c r="N47" i="12"/>
  <c r="C47" i="3"/>
  <c r="N46" i="9"/>
  <c r="C45" i="31"/>
  <c r="N45" i="12"/>
  <c r="C45" i="3"/>
  <c r="G42" i="31"/>
  <c r="G42" i="3"/>
  <c r="N40" i="9"/>
  <c r="N38" i="9"/>
  <c r="K35" i="3"/>
  <c r="K35" i="31"/>
  <c r="N34" i="9"/>
  <c r="N32" i="9"/>
  <c r="N30" i="9"/>
  <c r="N28" i="9"/>
  <c r="G26" i="3"/>
  <c r="G26" i="31"/>
  <c r="N15" i="12"/>
  <c r="C15" i="31"/>
  <c r="C15" i="3"/>
  <c r="G14" i="31"/>
  <c r="G14" i="3"/>
  <c r="K13" i="3"/>
  <c r="K13" i="31"/>
  <c r="N12" i="9"/>
  <c r="G10" i="3"/>
  <c r="G10" i="31"/>
  <c r="H78" i="9"/>
  <c r="H77" i="9"/>
  <c r="H76" i="9"/>
  <c r="G77" i="12"/>
  <c r="G78" i="12"/>
  <c r="G6" i="3"/>
  <c r="G6" i="31"/>
  <c r="G76" i="12"/>
  <c r="N34" i="26"/>
  <c r="K25" i="25"/>
  <c r="J6" i="25"/>
  <c r="D12" i="31"/>
  <c r="D22" i="31"/>
  <c r="C47" i="31"/>
  <c r="F22" i="25"/>
  <c r="N27" i="27"/>
  <c r="N43" i="27"/>
  <c r="N8" i="26"/>
  <c r="N29" i="26"/>
  <c r="N36" i="26"/>
  <c r="N48" i="26"/>
  <c r="C55" i="25"/>
  <c r="G51" i="25"/>
  <c r="N46" i="26"/>
  <c r="D18" i="31"/>
  <c r="N6" i="30"/>
  <c r="N56" i="30"/>
  <c r="N52" i="30"/>
  <c r="N48" i="30"/>
  <c r="N40" i="30"/>
  <c r="N36" i="30"/>
  <c r="N32" i="30"/>
  <c r="N28" i="30"/>
  <c r="N24" i="30"/>
  <c r="N16" i="30"/>
  <c r="N8" i="30"/>
  <c r="N56" i="29"/>
  <c r="N52" i="29"/>
  <c r="N36" i="29"/>
  <c r="N28" i="29"/>
  <c r="N16" i="29"/>
  <c r="D18" i="3"/>
  <c r="J51" i="3"/>
  <c r="I22" i="3"/>
  <c r="N22" i="21"/>
  <c r="F22" i="31"/>
  <c r="F22" i="3"/>
  <c r="M21" i="3"/>
  <c r="J21" i="31"/>
  <c r="J21" i="3"/>
  <c r="H21" i="3"/>
  <c r="E21" i="3"/>
  <c r="E21" i="31"/>
  <c r="N21" i="21"/>
  <c r="B21" i="31"/>
  <c r="B21" i="3"/>
  <c r="I20" i="3"/>
  <c r="D20" i="3"/>
  <c r="D20" i="31"/>
  <c r="M19" i="3"/>
  <c r="J19" i="31"/>
  <c r="J19" i="3"/>
  <c r="H19" i="3"/>
  <c r="E19" i="3"/>
  <c r="N19" i="21"/>
  <c r="B19" i="31"/>
  <c r="L18" i="3"/>
  <c r="I18" i="31"/>
  <c r="N18" i="21"/>
  <c r="F18" i="31"/>
  <c r="F18" i="3"/>
  <c r="M17" i="3"/>
  <c r="J17" i="31"/>
  <c r="J17" i="3"/>
  <c r="H17" i="3"/>
  <c r="H17" i="31"/>
  <c r="E17" i="3"/>
  <c r="N17" i="21"/>
  <c r="B17" i="31"/>
  <c r="B17" i="3"/>
  <c r="I16" i="3"/>
  <c r="F16" i="31"/>
  <c r="N16" i="21"/>
  <c r="M15" i="31"/>
  <c r="M15" i="3"/>
  <c r="J15" i="3"/>
  <c r="J15" i="31"/>
  <c r="H15" i="3"/>
  <c r="N15" i="9"/>
  <c r="E15" i="31"/>
  <c r="E15" i="3"/>
  <c r="N15" i="21"/>
  <c r="B15" i="31"/>
  <c r="B15" i="3"/>
  <c r="L14" i="3"/>
  <c r="L14" i="31"/>
  <c r="I14" i="31"/>
  <c r="I14" i="3"/>
  <c r="F14" i="3"/>
  <c r="F14" i="31"/>
  <c r="M13" i="31"/>
  <c r="H13" i="3"/>
  <c r="E13" i="31"/>
  <c r="E13" i="3"/>
  <c r="N13" i="21"/>
  <c r="B13" i="3"/>
  <c r="L12" i="3"/>
  <c r="L12" i="31"/>
  <c r="I12" i="31"/>
  <c r="N12" i="21"/>
  <c r="N12" i="12"/>
  <c r="M11" i="31"/>
  <c r="M11" i="3"/>
  <c r="J11" i="3"/>
  <c r="H11" i="3"/>
  <c r="E11" i="31"/>
  <c r="E11" i="3"/>
  <c r="B11" i="3"/>
  <c r="B11" i="31"/>
  <c r="L10" i="3"/>
  <c r="I10" i="3"/>
  <c r="I10" i="31"/>
  <c r="F10" i="3"/>
  <c r="F10" i="31"/>
  <c r="D10" i="3"/>
  <c r="M9" i="31"/>
  <c r="H9" i="3"/>
  <c r="E9" i="3"/>
  <c r="E9" i="31"/>
  <c r="N9" i="21"/>
  <c r="B9" i="3"/>
  <c r="L8" i="3"/>
  <c r="L8" i="31"/>
  <c r="I8" i="31"/>
  <c r="N8" i="21"/>
  <c r="D8" i="31"/>
  <c r="M77" i="9"/>
  <c r="M78" i="9"/>
  <c r="M7" i="3"/>
  <c r="M7" i="31"/>
  <c r="J76" i="21"/>
  <c r="J78" i="21"/>
  <c r="J77" i="21"/>
  <c r="J7" i="3"/>
  <c r="H77" i="12"/>
  <c r="H76" i="12"/>
  <c r="H7" i="31"/>
  <c r="H7" i="3"/>
  <c r="H78" i="12"/>
  <c r="E7" i="31"/>
  <c r="E7" i="3"/>
  <c r="N7" i="21"/>
  <c r="B76" i="21"/>
  <c r="B78" i="21"/>
  <c r="L76" i="12"/>
  <c r="L78" i="12"/>
  <c r="L6" i="3"/>
  <c r="L6" i="31"/>
  <c r="I77" i="9"/>
  <c r="I78" i="9"/>
  <c r="I6" i="3"/>
  <c r="I6" i="31"/>
  <c r="F76" i="21"/>
  <c r="F78" i="21"/>
  <c r="F77" i="21"/>
  <c r="F6" i="3"/>
  <c r="F6" i="31"/>
  <c r="D6" i="31"/>
  <c r="D77" i="12"/>
  <c r="D6" i="3"/>
  <c r="D76" i="12"/>
  <c r="N62" i="21"/>
  <c r="N60" i="21"/>
  <c r="H78" i="21"/>
  <c r="H76" i="21"/>
  <c r="H77" i="21"/>
  <c r="L77" i="21"/>
  <c r="D58" i="31"/>
  <c r="N58" i="21"/>
  <c r="D78" i="21"/>
  <c r="J76" i="9"/>
  <c r="D11" i="25"/>
  <c r="K43" i="25"/>
  <c r="K33" i="25"/>
  <c r="C29" i="25"/>
  <c r="C16" i="25"/>
  <c r="K10" i="25"/>
  <c r="H13" i="31"/>
  <c r="I22" i="31"/>
  <c r="B7" i="3"/>
  <c r="J13" i="3"/>
  <c r="B19" i="3"/>
  <c r="L20" i="3"/>
  <c r="N15" i="24"/>
  <c r="L78" i="9"/>
  <c r="L77" i="9"/>
  <c r="G55" i="25"/>
  <c r="C48" i="25"/>
  <c r="J11" i="31"/>
  <c r="L16" i="31"/>
  <c r="M13" i="3"/>
  <c r="D8" i="3"/>
  <c r="I60" i="3"/>
  <c r="B58" i="3"/>
  <c r="N58" i="15"/>
  <c r="N45" i="6"/>
  <c r="N42" i="18"/>
  <c r="B42" i="3"/>
  <c r="N14" i="18"/>
  <c r="M78" i="18"/>
  <c r="M76" i="18"/>
  <c r="K78" i="18"/>
  <c r="K76" i="18"/>
  <c r="I78" i="18"/>
  <c r="I76" i="18"/>
  <c r="I77" i="18"/>
  <c r="I13" i="3"/>
  <c r="E77" i="18"/>
  <c r="C77" i="18"/>
  <c r="C78" i="18"/>
  <c r="K77" i="6"/>
  <c r="K6" i="3"/>
  <c r="I76" i="6"/>
  <c r="I77" i="6"/>
  <c r="G78" i="6"/>
  <c r="G77" i="6"/>
  <c r="E76" i="6"/>
  <c r="E77" i="6"/>
  <c r="C77" i="6"/>
  <c r="C78" i="6"/>
  <c r="C6" i="3"/>
  <c r="N58" i="18"/>
  <c r="N61" i="24"/>
  <c r="N62" i="6"/>
  <c r="N60" i="6"/>
  <c r="B77" i="21"/>
  <c r="B53" i="25"/>
  <c r="G22" i="25"/>
  <c r="M19" i="31"/>
  <c r="M21" i="31"/>
  <c r="L58" i="31"/>
  <c r="C76" i="18"/>
  <c r="I78" i="6"/>
  <c r="L76" i="15"/>
  <c r="L5" i="3"/>
  <c r="L77" i="15"/>
  <c r="L61" i="3"/>
  <c r="D61" i="3"/>
  <c r="N61" i="15"/>
  <c r="H60" i="3"/>
  <c r="N60" i="15"/>
  <c r="M59" i="3"/>
  <c r="E59" i="3"/>
  <c r="I58" i="3"/>
  <c r="N32" i="27"/>
  <c r="G28" i="25"/>
  <c r="G15" i="25"/>
  <c r="C6" i="25"/>
  <c r="L10" i="31"/>
  <c r="M17" i="31"/>
  <c r="L18" i="31"/>
  <c r="B32" i="25"/>
  <c r="G53" i="25"/>
  <c r="K52" i="25"/>
  <c r="G46" i="25"/>
  <c r="G42" i="25"/>
  <c r="K41" i="25"/>
  <c r="N40" i="27"/>
  <c r="C37" i="25"/>
  <c r="H38" i="25"/>
  <c r="F8" i="31"/>
  <c r="J9" i="3"/>
  <c r="L77" i="12"/>
  <c r="D77" i="21"/>
  <c r="E76" i="18"/>
  <c r="K78" i="6"/>
  <c r="K76" i="24"/>
  <c r="K77" i="24"/>
  <c r="K5" i="3"/>
  <c r="K78" i="24"/>
  <c r="C78" i="24"/>
  <c r="C76" i="24"/>
  <c r="C77" i="24"/>
  <c r="G78" i="18"/>
  <c r="G77" i="18"/>
  <c r="N5" i="18"/>
  <c r="G76" i="18"/>
  <c r="F78" i="18"/>
  <c r="D78" i="18"/>
  <c r="N34" i="18"/>
  <c r="B34" i="3"/>
  <c r="N32" i="6"/>
  <c r="N31" i="6"/>
  <c r="J29" i="3"/>
  <c r="J78" i="15"/>
  <c r="J77" i="15"/>
  <c r="H29" i="3"/>
  <c r="D29" i="3"/>
  <c r="D77" i="15"/>
  <c r="B29" i="3"/>
  <c r="N29" i="15"/>
  <c r="N55" i="29"/>
  <c r="N47" i="29"/>
  <c r="N39" i="29"/>
  <c r="N31" i="29"/>
  <c r="N23" i="29"/>
  <c r="N15" i="29"/>
  <c r="N7" i="29"/>
  <c r="M9" i="3"/>
  <c r="F12" i="3"/>
  <c r="D12" i="3"/>
  <c r="D78" i="12"/>
  <c r="L78" i="21"/>
  <c r="D76" i="21"/>
  <c r="M78" i="6"/>
  <c r="N32" i="24"/>
  <c r="B30" i="3"/>
  <c r="N30" i="6"/>
  <c r="L56" i="3"/>
  <c r="B56" i="3"/>
  <c r="N56" i="15"/>
  <c r="J55" i="3"/>
  <c r="B55" i="3"/>
  <c r="N55" i="15"/>
  <c r="N51" i="24"/>
  <c r="J50" i="3"/>
  <c r="B50" i="3"/>
  <c r="D44" i="3"/>
  <c r="H43" i="3"/>
  <c r="N36" i="18"/>
  <c r="L31" i="3"/>
  <c r="J31" i="3"/>
  <c r="F31" i="3"/>
  <c r="D31" i="3"/>
  <c r="B31" i="3"/>
  <c r="N29" i="18"/>
  <c r="N26" i="18"/>
  <c r="E76" i="21"/>
  <c r="E78" i="21"/>
  <c r="C76" i="12"/>
  <c r="N5" i="12"/>
  <c r="C78" i="12"/>
  <c r="F78" i="9"/>
  <c r="F76" i="9"/>
  <c r="J78" i="9"/>
  <c r="J77" i="9"/>
  <c r="N61" i="9"/>
  <c r="B76" i="9"/>
  <c r="B78" i="9"/>
  <c r="B77" i="9"/>
  <c r="J60" i="31"/>
  <c r="J77" i="12"/>
  <c r="J76" i="12"/>
  <c r="J78" i="12"/>
  <c r="N52" i="21"/>
  <c r="N48" i="12"/>
  <c r="N46" i="21"/>
  <c r="N42" i="12"/>
  <c r="N36" i="21"/>
  <c r="N32" i="12"/>
  <c r="N26" i="21"/>
  <c r="N20" i="21"/>
  <c r="N14" i="21"/>
  <c r="N14" i="12"/>
  <c r="N8" i="12"/>
  <c r="E58" i="25"/>
  <c r="M52" i="25"/>
  <c r="I47" i="25"/>
  <c r="G36" i="25"/>
  <c r="K23" i="25"/>
  <c r="K12" i="25"/>
  <c r="I54" i="3"/>
  <c r="G54" i="3"/>
  <c r="I42" i="3"/>
  <c r="C42" i="3"/>
  <c r="N42" i="15"/>
  <c r="N40" i="6"/>
  <c r="L77" i="18"/>
  <c r="L76" i="18"/>
  <c r="J77" i="18"/>
  <c r="J76" i="18"/>
  <c r="J18" i="3"/>
  <c r="J78" i="18"/>
  <c r="H18" i="3"/>
  <c r="H78" i="18"/>
  <c r="D77" i="18"/>
  <c r="D76" i="18"/>
  <c r="N18" i="18"/>
  <c r="B77" i="18"/>
  <c r="D16" i="3"/>
  <c r="D78" i="15"/>
  <c r="N16" i="15"/>
  <c r="B76" i="15"/>
  <c r="B16" i="3"/>
  <c r="B78" i="15"/>
  <c r="G44" i="25"/>
  <c r="M36" i="25"/>
  <c r="K31" i="25"/>
  <c r="E28" i="25"/>
  <c r="C23" i="25"/>
  <c r="I15" i="25"/>
  <c r="K8" i="25"/>
  <c r="N50" i="6"/>
  <c r="J47" i="3"/>
  <c r="B47" i="3"/>
  <c r="N47" i="15"/>
  <c r="N43" i="24"/>
  <c r="K41" i="3"/>
  <c r="E41" i="3"/>
  <c r="C41" i="3"/>
  <c r="N40" i="24"/>
  <c r="M28" i="3"/>
  <c r="K28" i="3"/>
  <c r="G28" i="3"/>
  <c r="E28" i="3"/>
  <c r="N28" i="15"/>
  <c r="I18" i="3"/>
  <c r="G18" i="3"/>
  <c r="J76" i="6"/>
  <c r="J77" i="6"/>
  <c r="J78" i="6"/>
  <c r="H78" i="6"/>
  <c r="H76" i="6"/>
  <c r="H77" i="6"/>
  <c r="F77" i="6"/>
  <c r="D77" i="6"/>
  <c r="N16" i="6"/>
  <c r="B76" i="6"/>
  <c r="B77" i="6"/>
  <c r="N55" i="18"/>
  <c r="N51" i="6"/>
  <c r="N50" i="24"/>
  <c r="N48" i="6"/>
  <c r="B48" i="3"/>
  <c r="N28" i="6"/>
  <c r="N25" i="6"/>
  <c r="I57" i="25"/>
  <c r="M54" i="25"/>
  <c r="E52" i="25"/>
  <c r="I49" i="25"/>
  <c r="I43" i="25"/>
  <c r="M40" i="25"/>
  <c r="E38" i="25"/>
  <c r="I35" i="25"/>
  <c r="M32" i="25"/>
  <c r="E30" i="25"/>
  <c r="I27" i="25"/>
  <c r="M24" i="25"/>
  <c r="E22" i="25"/>
  <c r="I19" i="25"/>
  <c r="G17" i="25"/>
  <c r="K14" i="25"/>
  <c r="C12" i="25"/>
  <c r="F76" i="6"/>
  <c r="F78" i="6"/>
  <c r="E57" i="3"/>
  <c r="G51" i="3"/>
  <c r="N51" i="18"/>
  <c r="N41" i="6"/>
  <c r="G33" i="3"/>
  <c r="J32" i="3"/>
  <c r="H32" i="3"/>
  <c r="B32" i="3"/>
  <c r="N22" i="6"/>
  <c r="N19" i="18"/>
  <c r="M76" i="24"/>
  <c r="M77" i="24"/>
  <c r="I77" i="24"/>
  <c r="G78" i="24"/>
  <c r="E76" i="24"/>
  <c r="E78" i="24"/>
  <c r="N6" i="24"/>
  <c r="N60" i="18"/>
  <c r="I61" i="25"/>
  <c r="M60" i="25"/>
  <c r="E60" i="25"/>
  <c r="K45" i="25"/>
  <c r="E8" i="25"/>
  <c r="H53" i="3"/>
  <c r="B53" i="3"/>
  <c r="F52" i="3"/>
  <c r="L44" i="3"/>
  <c r="J43" i="3"/>
  <c r="B43" i="3"/>
  <c r="B38" i="3"/>
  <c r="N38" i="18"/>
  <c r="L36" i="3"/>
  <c r="H36" i="3"/>
  <c r="D36" i="3"/>
  <c r="B36" i="3"/>
  <c r="N23" i="6"/>
  <c r="N22" i="24"/>
  <c r="I59" i="25"/>
  <c r="M56" i="25"/>
  <c r="E54" i="25"/>
  <c r="I51" i="25"/>
  <c r="M48" i="25"/>
  <c r="E46" i="25"/>
  <c r="M42" i="25"/>
  <c r="E40" i="25"/>
  <c r="I37" i="25"/>
  <c r="M34" i="25"/>
  <c r="E32" i="25"/>
  <c r="I29" i="25"/>
  <c r="M26" i="25"/>
  <c r="E24" i="25"/>
  <c r="I21" i="25"/>
  <c r="M18" i="25"/>
  <c r="K16" i="25"/>
  <c r="C14" i="25"/>
  <c r="G11" i="25"/>
  <c r="N55" i="6"/>
  <c r="I46" i="3"/>
  <c r="G46" i="3"/>
  <c r="N44" i="6"/>
  <c r="I38" i="3"/>
  <c r="N25" i="24"/>
  <c r="I23" i="3"/>
  <c r="G23" i="3"/>
  <c r="N23" i="24"/>
  <c r="N20" i="6"/>
  <c r="N13" i="15"/>
  <c r="N12" i="24"/>
  <c r="J76" i="15"/>
  <c r="H78" i="15"/>
  <c r="F78" i="15"/>
  <c r="F76" i="15"/>
  <c r="G61" i="25"/>
  <c r="K60" i="25"/>
  <c r="C60" i="25"/>
  <c r="L18" i="25"/>
  <c r="E10" i="25"/>
  <c r="I7" i="25"/>
  <c r="B54" i="3"/>
  <c r="K45" i="3"/>
  <c r="I45" i="3"/>
  <c r="G45" i="3"/>
  <c r="E45" i="3"/>
  <c r="M37" i="3"/>
  <c r="K37" i="3"/>
  <c r="E37" i="3"/>
  <c r="C37" i="3"/>
  <c r="N29" i="6"/>
  <c r="G22" i="3"/>
  <c r="M76" i="6"/>
  <c r="J78" i="24"/>
  <c r="B76" i="24"/>
  <c r="B78" i="24"/>
  <c r="F76" i="18"/>
  <c r="F77" i="18"/>
  <c r="L59" i="3"/>
  <c r="D59" i="3"/>
  <c r="M57" i="3"/>
  <c r="N56" i="6"/>
  <c r="M53" i="3"/>
  <c r="N41" i="24"/>
  <c r="N35" i="18"/>
  <c r="I33" i="3"/>
  <c r="N8" i="24"/>
  <c r="K76" i="12"/>
  <c r="I63" i="3"/>
  <c r="M62" i="3"/>
  <c r="E62" i="3"/>
  <c r="L76" i="6"/>
  <c r="L77" i="6"/>
  <c r="E78" i="6"/>
  <c r="I76" i="24"/>
  <c r="M77" i="18"/>
  <c r="J61" i="3"/>
  <c r="B61" i="3"/>
  <c r="N57" i="6"/>
  <c r="N52" i="18"/>
  <c r="H48" i="3"/>
  <c r="L46" i="3"/>
  <c r="D46" i="3"/>
  <c r="G39" i="3"/>
  <c r="C39" i="3"/>
  <c r="L38" i="3"/>
  <c r="D38" i="3"/>
  <c r="G35" i="3"/>
  <c r="L34" i="3"/>
  <c r="D34" i="3"/>
  <c r="H33" i="3"/>
  <c r="N17" i="18"/>
  <c r="H76" i="18"/>
  <c r="H77" i="18"/>
  <c r="B76" i="18"/>
  <c r="B78" i="18"/>
  <c r="L78" i="24"/>
  <c r="F77" i="24"/>
  <c r="F76" i="24"/>
  <c r="D77" i="24"/>
  <c r="N7" i="24"/>
  <c r="H61" i="31"/>
  <c r="N5" i="24"/>
  <c r="M77" i="6"/>
  <c r="M76" i="15"/>
  <c r="M5" i="3"/>
  <c r="K76" i="6"/>
  <c r="D78" i="6"/>
  <c r="D76" i="6"/>
  <c r="H76" i="24"/>
  <c r="L78" i="18"/>
  <c r="N49" i="18"/>
  <c r="J45" i="3"/>
  <c r="B45" i="3"/>
  <c r="N43" i="18"/>
  <c r="N24" i="24"/>
  <c r="N9" i="24"/>
  <c r="K76" i="15"/>
  <c r="B77" i="24"/>
  <c r="I55" i="3"/>
  <c r="E55" i="3"/>
  <c r="C55" i="3"/>
  <c r="L54" i="3"/>
  <c r="N53" i="18"/>
  <c r="M51" i="3"/>
  <c r="E51" i="3"/>
  <c r="C51" i="3"/>
  <c r="L50" i="3"/>
  <c r="D50" i="3"/>
  <c r="M47" i="3"/>
  <c r="K47" i="3"/>
  <c r="G47" i="3"/>
  <c r="N42" i="24"/>
  <c r="N39" i="24"/>
  <c r="N24" i="18"/>
  <c r="K77" i="18"/>
  <c r="N58" i="6"/>
  <c r="L76" i="21"/>
  <c r="B60" i="31"/>
  <c r="N60" i="12"/>
  <c r="N58" i="12"/>
  <c r="N30" i="12"/>
  <c r="N28" i="12"/>
  <c r="N26" i="12"/>
  <c r="J24" i="3"/>
  <c r="N24" i="12"/>
  <c r="N22" i="12"/>
  <c r="N20" i="12"/>
  <c r="N18" i="12"/>
  <c r="N16" i="12"/>
  <c r="N10" i="12"/>
  <c r="K76" i="9"/>
  <c r="N6" i="12"/>
  <c r="N59" i="21"/>
  <c r="G62" i="27"/>
  <c r="N24" i="6"/>
  <c r="E62" i="27"/>
  <c r="M62" i="27"/>
  <c r="M62" i="25" s="1"/>
  <c r="M63" i="25"/>
  <c r="I62" i="27"/>
  <c r="I62" i="25" s="1"/>
  <c r="D63" i="27"/>
  <c r="L63" i="27"/>
  <c r="J62" i="27"/>
  <c r="G63" i="27"/>
  <c r="L64" i="25"/>
  <c r="K62" i="27"/>
  <c r="K62" i="25" s="1"/>
  <c r="H63" i="27"/>
  <c r="B62" i="27"/>
  <c r="B62" i="25" s="1"/>
  <c r="L62" i="27"/>
  <c r="L62" i="25" s="1"/>
  <c r="I63" i="27"/>
  <c r="H62" i="27"/>
  <c r="H62" i="25" s="1"/>
  <c r="F63" i="27"/>
  <c r="K64" i="25"/>
  <c r="B63" i="27"/>
  <c r="B63" i="25" s="1"/>
  <c r="C63" i="27"/>
  <c r="C63" i="25" s="1"/>
  <c r="B64" i="25"/>
  <c r="E63" i="27"/>
  <c r="J64" i="25"/>
  <c r="N5" i="21"/>
  <c r="N57" i="9"/>
  <c r="N55" i="9"/>
  <c r="N53" i="9"/>
  <c r="N51" i="9"/>
  <c r="N49" i="9"/>
  <c r="N47" i="9"/>
  <c r="N45" i="9"/>
  <c r="N43" i="9"/>
  <c r="N41" i="9"/>
  <c r="N39" i="9"/>
  <c r="N37" i="9"/>
  <c r="N35" i="9"/>
  <c r="N33" i="9"/>
  <c r="N31" i="9"/>
  <c r="N29" i="9"/>
  <c r="N27" i="9"/>
  <c r="N25" i="9"/>
  <c r="N23" i="9"/>
  <c r="N21" i="9"/>
  <c r="N19" i="9"/>
  <c r="N17" i="9"/>
  <c r="N13" i="9"/>
  <c r="N11" i="9"/>
  <c r="N10" i="21"/>
  <c r="N9" i="9"/>
  <c r="N7" i="9"/>
  <c r="K76" i="21"/>
  <c r="N6" i="21"/>
  <c r="C62" i="27"/>
  <c r="E76" i="15"/>
  <c r="C76" i="6"/>
  <c r="G76" i="24"/>
  <c r="M58" i="3"/>
  <c r="E58" i="3"/>
  <c r="N57" i="18"/>
  <c r="N53" i="6"/>
  <c r="F51" i="3"/>
  <c r="K43" i="3"/>
  <c r="I43" i="3"/>
  <c r="C43" i="3"/>
  <c r="N33" i="18"/>
  <c r="N5" i="9"/>
  <c r="K63" i="27"/>
  <c r="G63" i="31"/>
  <c r="K62" i="31"/>
  <c r="C62" i="31"/>
  <c r="G61" i="31"/>
  <c r="D76" i="15"/>
  <c r="K60" i="3"/>
  <c r="C60" i="3"/>
  <c r="H59" i="3"/>
  <c r="L58" i="3"/>
  <c r="D58" i="3"/>
  <c r="N47" i="18"/>
  <c r="N43" i="6"/>
  <c r="N39" i="18"/>
  <c r="I31" i="3"/>
  <c r="N15" i="6"/>
  <c r="I76" i="9"/>
  <c r="C76" i="9"/>
  <c r="E16" i="3"/>
  <c r="N6" i="9"/>
  <c r="J63" i="27"/>
  <c r="F63" i="31"/>
  <c r="N66" i="6"/>
  <c r="N64" i="6"/>
  <c r="K61" i="29"/>
  <c r="J64" i="30"/>
  <c r="H62" i="30"/>
  <c r="J63" i="2"/>
  <c r="K61" i="2"/>
  <c r="J59" i="2"/>
  <c r="K57" i="2"/>
  <c r="M63" i="1"/>
  <c r="B60" i="1"/>
  <c r="J60" i="1"/>
  <c r="E61" i="1"/>
  <c r="M61" i="1"/>
  <c r="H62" i="1"/>
  <c r="C63" i="1"/>
  <c r="K63" i="1"/>
  <c r="F64" i="1"/>
  <c r="N64" i="1"/>
  <c r="B56" i="2"/>
  <c r="J56" i="2"/>
  <c r="E57" i="2"/>
  <c r="M57" i="2"/>
  <c r="H58" i="2"/>
  <c r="C59" i="2"/>
  <c r="K59" i="2"/>
  <c r="F60" i="2"/>
  <c r="N60" i="2"/>
  <c r="I61" i="2"/>
  <c r="D62" i="2"/>
  <c r="L62" i="2"/>
  <c r="G63" i="2"/>
  <c r="C60" i="1"/>
  <c r="K60" i="1"/>
  <c r="F61" i="1"/>
  <c r="N61" i="1"/>
  <c r="I62" i="1"/>
  <c r="D63" i="1"/>
  <c r="L63" i="1"/>
  <c r="G64" i="1"/>
  <c r="C56" i="2"/>
  <c r="K56" i="2"/>
  <c r="F57" i="2"/>
  <c r="N57" i="2"/>
  <c r="I58" i="2"/>
  <c r="D59" i="2"/>
  <c r="L59" i="2"/>
  <c r="G60" i="2"/>
  <c r="B61" i="2"/>
  <c r="J61" i="2"/>
  <c r="E62" i="2"/>
  <c r="M62" i="2"/>
  <c r="H63" i="2"/>
  <c r="F60" i="1"/>
  <c r="N60" i="1"/>
  <c r="I61" i="1"/>
  <c r="D62" i="1"/>
  <c r="L62" i="1"/>
  <c r="G63" i="1"/>
  <c r="B64" i="1"/>
  <c r="J64" i="1"/>
  <c r="F56" i="2"/>
  <c r="N56" i="2"/>
  <c r="I57" i="2"/>
  <c r="D58" i="2"/>
  <c r="L58" i="2"/>
  <c r="G59" i="2"/>
  <c r="B60" i="2"/>
  <c r="J60" i="2"/>
  <c r="E61" i="2"/>
  <c r="M61" i="2"/>
  <c r="H62" i="2"/>
  <c r="C63" i="2"/>
  <c r="K63" i="2"/>
  <c r="D60" i="1"/>
  <c r="C61" i="1"/>
  <c r="C62" i="1"/>
  <c r="B63" i="1"/>
  <c r="C64" i="1"/>
  <c r="B57" i="2"/>
  <c r="B58" i="2"/>
  <c r="N58" i="2"/>
  <c r="N59" i="2"/>
  <c r="M60" i="2"/>
  <c r="N61" i="2"/>
  <c r="N62" i="2"/>
  <c r="M63" i="2"/>
  <c r="E60" i="1"/>
  <c r="D61" i="1"/>
  <c r="E62" i="1"/>
  <c r="E63" i="1"/>
  <c r="D64" i="1"/>
  <c r="D56" i="2"/>
  <c r="C57" i="2"/>
  <c r="C58" i="2"/>
  <c r="B59" i="2"/>
  <c r="C60" i="2"/>
  <c r="C61" i="2"/>
  <c r="B62" i="2"/>
  <c r="B63" i="2"/>
  <c r="N63" i="2"/>
  <c r="G60" i="1"/>
  <c r="G61" i="1"/>
  <c r="F62" i="1"/>
  <c r="F63" i="1"/>
  <c r="E64" i="1"/>
  <c r="E56" i="2"/>
  <c r="D57" i="2"/>
  <c r="E58" i="2"/>
  <c r="E59" i="2"/>
  <c r="D60" i="2"/>
  <c r="D61" i="2"/>
  <c r="C62" i="2"/>
  <c r="D63" i="2"/>
  <c r="B61" i="1"/>
  <c r="B62" i="1"/>
  <c r="N62" i="1"/>
  <c r="N63" i="1"/>
  <c r="M64" i="1"/>
  <c r="M56" i="2"/>
  <c r="L57" i="2"/>
  <c r="M58" i="2"/>
  <c r="M59" i="2"/>
  <c r="L60" i="2"/>
  <c r="L61" i="2"/>
  <c r="K62" i="2"/>
  <c r="L63" i="2"/>
  <c r="C76" i="15"/>
  <c r="I61" i="3"/>
  <c r="F60" i="3"/>
  <c r="K59" i="3"/>
  <c r="C59" i="3"/>
  <c r="H58" i="3"/>
  <c r="N47" i="6"/>
  <c r="G16" i="3"/>
  <c r="N16" i="18"/>
  <c r="B77" i="12"/>
  <c r="N63" i="24"/>
  <c r="I62" i="29"/>
  <c r="H63" i="30"/>
  <c r="H61" i="30"/>
  <c r="H65" i="3"/>
  <c r="L64" i="3"/>
  <c r="D64" i="3"/>
  <c r="H63" i="3"/>
  <c r="L62" i="3"/>
  <c r="D62" i="3"/>
  <c r="I62" i="2"/>
  <c r="I60" i="2"/>
  <c r="J58" i="2"/>
  <c r="I56" i="2"/>
  <c r="K64" i="1"/>
  <c r="K62" i="1"/>
  <c r="L60" i="1"/>
  <c r="I76" i="15"/>
  <c r="H61" i="3"/>
  <c r="M60" i="3"/>
  <c r="E60" i="3"/>
  <c r="J59" i="3"/>
  <c r="B59" i="3"/>
  <c r="G58" i="3"/>
  <c r="N31" i="18"/>
  <c r="C16" i="3"/>
  <c r="M76" i="21"/>
  <c r="H62" i="29"/>
  <c r="G63" i="30"/>
  <c r="G65" i="3"/>
  <c r="K64" i="3"/>
  <c r="N64" i="15"/>
  <c r="G63" i="3"/>
  <c r="K62" i="3"/>
  <c r="N62" i="15"/>
  <c r="G62" i="2"/>
  <c r="H60" i="2"/>
  <c r="G58" i="2"/>
  <c r="H56" i="2"/>
  <c r="I64" i="1"/>
  <c r="J62" i="1"/>
  <c r="I60" i="1"/>
  <c r="G76" i="6"/>
  <c r="G61" i="3"/>
  <c r="L60" i="3"/>
  <c r="D60" i="3"/>
  <c r="I59" i="3"/>
  <c r="F58" i="3"/>
  <c r="F61" i="30"/>
  <c r="I62" i="30"/>
  <c r="E63" i="30"/>
  <c r="M63" i="30"/>
  <c r="H64" i="30"/>
  <c r="F61" i="29"/>
  <c r="B62" i="29"/>
  <c r="J62" i="29"/>
  <c r="G61" i="30"/>
  <c r="B62" i="30"/>
  <c r="J62" i="30"/>
  <c r="F63" i="30"/>
  <c r="I64" i="30"/>
  <c r="G61" i="29"/>
  <c r="C62" i="29"/>
  <c r="K62" i="29"/>
  <c r="B61" i="30"/>
  <c r="J61" i="30"/>
  <c r="E62" i="30"/>
  <c r="M62" i="30"/>
  <c r="I63" i="30"/>
  <c r="D64" i="30"/>
  <c r="L64" i="30"/>
  <c r="B61" i="29"/>
  <c r="J61" i="29"/>
  <c r="F62" i="29"/>
  <c r="L61" i="30"/>
  <c r="L62" i="30"/>
  <c r="L63" i="30"/>
  <c r="M64" i="30"/>
  <c r="M61" i="29"/>
  <c r="M61" i="30"/>
  <c r="B63" i="30"/>
  <c r="B64" i="30"/>
  <c r="C61" i="29"/>
  <c r="D62" i="29"/>
  <c r="C61" i="30"/>
  <c r="C62" i="30"/>
  <c r="C63" i="30"/>
  <c r="C64" i="30"/>
  <c r="D61" i="29"/>
  <c r="E62" i="29"/>
  <c r="K61" i="30"/>
  <c r="K62" i="30"/>
  <c r="K63" i="30"/>
  <c r="K64" i="30"/>
  <c r="L61" i="29"/>
  <c r="M62" i="29"/>
  <c r="G76" i="21"/>
  <c r="G62" i="29"/>
  <c r="D63" i="30"/>
  <c r="D61" i="30"/>
  <c r="F62" i="2"/>
  <c r="E60" i="2"/>
  <c r="F58" i="2"/>
  <c r="G56" i="2"/>
  <c r="H64" i="1"/>
  <c r="G62" i="1"/>
  <c r="H60" i="1"/>
  <c r="J63" i="31"/>
  <c r="B63" i="31"/>
  <c r="F62" i="31"/>
  <c r="K61" i="31"/>
  <c r="C61" i="31"/>
  <c r="N59" i="24"/>
  <c r="L60" i="31"/>
  <c r="H60" i="31"/>
  <c r="D60" i="31"/>
  <c r="L59" i="31"/>
  <c r="H59" i="31"/>
  <c r="D59" i="31"/>
  <c r="N65" i="6"/>
  <c r="N64" i="18"/>
  <c r="M63" i="31"/>
  <c r="E63" i="31"/>
  <c r="I62" i="31"/>
  <c r="N61" i="12"/>
  <c r="F61" i="31"/>
  <c r="N61" i="21"/>
  <c r="M65" i="3"/>
  <c r="E65" i="3"/>
  <c r="I64" i="3"/>
  <c r="M63" i="3"/>
  <c r="E63" i="3"/>
  <c r="I62" i="3"/>
  <c r="C76" i="21"/>
  <c r="K60" i="31"/>
  <c r="G60" i="31"/>
  <c r="C60" i="31"/>
  <c r="K59" i="31"/>
  <c r="G59" i="31"/>
  <c r="C59" i="31"/>
  <c r="N63" i="6"/>
  <c r="N63" i="18"/>
  <c r="N62" i="18"/>
  <c r="N61" i="18"/>
  <c r="N64" i="21"/>
  <c r="K63" i="31"/>
  <c r="C63" i="31"/>
  <c r="G62" i="31"/>
  <c r="L61" i="31"/>
  <c r="D61" i="31"/>
  <c r="L65" i="3"/>
  <c r="D65" i="3"/>
  <c r="H64" i="3"/>
  <c r="L63" i="3"/>
  <c r="D63" i="3"/>
  <c r="H62" i="3"/>
  <c r="L63" i="31"/>
  <c r="D63" i="31"/>
  <c r="H62" i="31"/>
  <c r="M61" i="31"/>
  <c r="E61" i="31"/>
  <c r="F65" i="3"/>
  <c r="J64" i="3"/>
  <c r="B64" i="3"/>
  <c r="F63" i="3"/>
  <c r="J62" i="3"/>
  <c r="B62" i="3"/>
  <c r="I63" i="31"/>
  <c r="M62" i="31"/>
  <c r="E62" i="31"/>
  <c r="J61" i="31"/>
  <c r="B61" i="31"/>
  <c r="K65" i="3"/>
  <c r="C65" i="3"/>
  <c r="G64" i="3"/>
  <c r="K63" i="3"/>
  <c r="C63" i="3"/>
  <c r="G62" i="3"/>
  <c r="H63" i="31"/>
  <c r="L62" i="31"/>
  <c r="D62" i="31"/>
  <c r="I61" i="31"/>
  <c r="J65" i="3"/>
  <c r="B65" i="3"/>
  <c r="F64" i="3"/>
  <c r="J63" i="3"/>
  <c r="B63" i="3"/>
  <c r="F62" i="3"/>
  <c r="L61" i="25"/>
  <c r="J61" i="25"/>
  <c r="H61" i="25"/>
  <c r="F61" i="25"/>
  <c r="D61" i="25"/>
  <c r="B61" i="25"/>
  <c r="L60" i="25"/>
  <c r="J60" i="25"/>
  <c r="H60" i="25"/>
  <c r="F60" i="25"/>
  <c r="D60" i="25"/>
  <c r="B60" i="25"/>
  <c r="N59" i="15"/>
  <c r="N65" i="15"/>
  <c r="N63" i="15"/>
  <c r="C64" i="3"/>
  <c r="C62" i="3"/>
  <c r="N62" i="12"/>
  <c r="N64" i="31" l="1"/>
  <c r="N66" i="31"/>
  <c r="N67" i="31"/>
  <c r="N67" i="25"/>
  <c r="N69" i="25"/>
  <c r="N68" i="31"/>
  <c r="N70" i="31"/>
  <c r="N71" i="31"/>
  <c r="N65" i="25"/>
  <c r="N69" i="31"/>
  <c r="N65" i="31"/>
  <c r="N68" i="3"/>
  <c r="N70" i="3"/>
  <c r="N69" i="3"/>
  <c r="N71" i="3"/>
  <c r="N67" i="3"/>
  <c r="N66" i="3"/>
  <c r="I76" i="29"/>
  <c r="N44" i="25"/>
  <c r="G64" i="25"/>
  <c r="N17" i="25"/>
  <c r="G77" i="27"/>
  <c r="N40" i="31"/>
  <c r="M76" i="26"/>
  <c r="G77" i="30"/>
  <c r="N19" i="25"/>
  <c r="J77" i="30"/>
  <c r="G78" i="26"/>
  <c r="N58" i="25"/>
  <c r="I76" i="26"/>
  <c r="G77" i="26"/>
  <c r="F77" i="26"/>
  <c r="B78" i="29"/>
  <c r="N51" i="25"/>
  <c r="N56" i="25"/>
  <c r="J76" i="29"/>
  <c r="N61" i="29"/>
  <c r="N6" i="25"/>
  <c r="N25" i="25"/>
  <c r="N26" i="25"/>
  <c r="N18" i="25"/>
  <c r="N5" i="31"/>
  <c r="J76" i="27"/>
  <c r="D76" i="27"/>
  <c r="N30" i="25"/>
  <c r="N52" i="25"/>
  <c r="N28" i="25"/>
  <c r="N16" i="31"/>
  <c r="N28" i="31"/>
  <c r="N59" i="25"/>
  <c r="N12" i="31"/>
  <c r="N58" i="31"/>
  <c r="N59" i="31"/>
  <c r="N24" i="31"/>
  <c r="D76" i="26"/>
  <c r="G76" i="26"/>
  <c r="N8" i="31"/>
  <c r="N64" i="30"/>
  <c r="B76" i="30"/>
  <c r="N53" i="25"/>
  <c r="N55" i="25"/>
  <c r="N31" i="3"/>
  <c r="J78" i="26"/>
  <c r="E77" i="26"/>
  <c r="N34" i="25"/>
  <c r="N27" i="25"/>
  <c r="J76" i="30"/>
  <c r="D78" i="26"/>
  <c r="N7" i="25"/>
  <c r="N34" i="31"/>
  <c r="N54" i="31"/>
  <c r="N37" i="25"/>
  <c r="N50" i="25"/>
  <c r="N33" i="25"/>
  <c r="E78" i="30"/>
  <c r="M77" i="30"/>
  <c r="K76" i="30"/>
  <c r="D78" i="30"/>
  <c r="F77" i="30"/>
  <c r="I77" i="26"/>
  <c r="N12" i="25"/>
  <c r="N13" i="25"/>
  <c r="N5" i="25"/>
  <c r="I78" i="30"/>
  <c r="N58" i="3"/>
  <c r="N42" i="25"/>
  <c r="N32" i="31"/>
  <c r="N42" i="31"/>
  <c r="N15" i="25"/>
  <c r="N20" i="25"/>
  <c r="N9" i="25"/>
  <c r="N35" i="25"/>
  <c r="M78" i="29"/>
  <c r="C77" i="29"/>
  <c r="H76" i="29"/>
  <c r="N62" i="31"/>
  <c r="K78" i="31"/>
  <c r="J62" i="25"/>
  <c r="N43" i="25"/>
  <c r="N54" i="25"/>
  <c r="F76" i="29"/>
  <c r="D77" i="31"/>
  <c r="M77" i="31"/>
  <c r="C78" i="29"/>
  <c r="H76" i="27"/>
  <c r="F64" i="25"/>
  <c r="N60" i="31"/>
  <c r="N48" i="25"/>
  <c r="N32" i="25"/>
  <c r="J77" i="31"/>
  <c r="N29" i="25"/>
  <c r="N49" i="25"/>
  <c r="N30" i="31"/>
  <c r="N35" i="31"/>
  <c r="N38" i="31"/>
  <c r="D77" i="29"/>
  <c r="N17" i="31"/>
  <c r="N21" i="31"/>
  <c r="N14" i="31"/>
  <c r="N40" i="25"/>
  <c r="I77" i="27"/>
  <c r="M76" i="29"/>
  <c r="H77" i="29"/>
  <c r="K78" i="27"/>
  <c r="C78" i="27"/>
  <c r="C64" i="25"/>
  <c r="G76" i="27"/>
  <c r="N47" i="25"/>
  <c r="N22" i="25"/>
  <c r="K76" i="31"/>
  <c r="N39" i="25"/>
  <c r="K76" i="29"/>
  <c r="E64" i="25"/>
  <c r="N61" i="31"/>
  <c r="B77" i="29"/>
  <c r="H64" i="25"/>
  <c r="C77" i="27"/>
  <c r="E76" i="31"/>
  <c r="F78" i="29"/>
  <c r="B76" i="27"/>
  <c r="D64" i="25"/>
  <c r="G78" i="27"/>
  <c r="N21" i="25"/>
  <c r="N57" i="25"/>
  <c r="M77" i="29"/>
  <c r="N31" i="25"/>
  <c r="N10" i="25"/>
  <c r="N14" i="25"/>
  <c r="N50" i="31"/>
  <c r="J77" i="29"/>
  <c r="N11" i="25"/>
  <c r="J76" i="31"/>
  <c r="F78" i="27"/>
  <c r="E77" i="27"/>
  <c r="N23" i="25"/>
  <c r="N36" i="25"/>
  <c r="M76" i="31"/>
  <c r="N63" i="31"/>
  <c r="N62" i="29"/>
  <c r="L78" i="29"/>
  <c r="J78" i="27"/>
  <c r="F77" i="27"/>
  <c r="N24" i="25"/>
  <c r="N46" i="25"/>
  <c r="N38" i="25"/>
  <c r="N16" i="25"/>
  <c r="N20" i="31"/>
  <c r="N26" i="31"/>
  <c r="H77" i="31"/>
  <c r="N44" i="31"/>
  <c r="N45" i="31"/>
  <c r="N48" i="31"/>
  <c r="N52" i="31"/>
  <c r="N41" i="25"/>
  <c r="N13" i="31"/>
  <c r="N38" i="3"/>
  <c r="N30" i="3"/>
  <c r="N20" i="3"/>
  <c r="N35" i="3"/>
  <c r="N7" i="3"/>
  <c r="G76" i="2"/>
  <c r="N64" i="3"/>
  <c r="F77" i="2"/>
  <c r="I76" i="2"/>
  <c r="N37" i="3"/>
  <c r="N19" i="3"/>
  <c r="N26" i="3"/>
  <c r="N33" i="3"/>
  <c r="N34" i="3"/>
  <c r="N11" i="3"/>
  <c r="N18" i="3"/>
  <c r="N21" i="3"/>
  <c r="N10" i="3"/>
  <c r="N52" i="3"/>
  <c r="N27" i="3"/>
  <c r="N49" i="3"/>
  <c r="N53" i="3"/>
  <c r="N45" i="3"/>
  <c r="N51" i="3"/>
  <c r="N32" i="3"/>
  <c r="N17" i="3"/>
  <c r="M78" i="1"/>
  <c r="H77" i="1"/>
  <c r="M76" i="1"/>
  <c r="E76" i="1"/>
  <c r="N36" i="3"/>
  <c r="C77" i="1"/>
  <c r="J77" i="1"/>
  <c r="N15" i="3"/>
  <c r="D78" i="1"/>
  <c r="H76" i="1"/>
  <c r="H78" i="1"/>
  <c r="N78" i="1"/>
  <c r="B78" i="1"/>
  <c r="G76" i="1"/>
  <c r="I78" i="1"/>
  <c r="F78" i="1"/>
  <c r="L78" i="1"/>
  <c r="D76" i="1"/>
  <c r="K78" i="1"/>
  <c r="G77" i="1"/>
  <c r="J78" i="1"/>
  <c r="N76" i="1"/>
  <c r="D77" i="1"/>
  <c r="N56" i="3"/>
  <c r="J76" i="1"/>
  <c r="E76" i="2"/>
  <c r="G77" i="2"/>
  <c r="K77" i="2"/>
  <c r="N44" i="3"/>
  <c r="M76" i="2"/>
  <c r="F77" i="3"/>
  <c r="I77" i="2"/>
  <c r="D78" i="2"/>
  <c r="K76" i="2"/>
  <c r="N25" i="3"/>
  <c r="N50" i="3"/>
  <c r="H78" i="2"/>
  <c r="M77" i="2"/>
  <c r="K78" i="2"/>
  <c r="H76" i="2"/>
  <c r="J76" i="2"/>
  <c r="B78" i="3"/>
  <c r="N77" i="2"/>
  <c r="G78" i="2"/>
  <c r="B77" i="2"/>
  <c r="N60" i="3"/>
  <c r="N78" i="6"/>
  <c r="N24" i="3"/>
  <c r="C78" i="2"/>
  <c r="M76" i="3"/>
  <c r="M78" i="3"/>
  <c r="M77" i="3"/>
  <c r="F78" i="31"/>
  <c r="F76" i="31"/>
  <c r="F77" i="31"/>
  <c r="N11" i="31"/>
  <c r="B76" i="31"/>
  <c r="B78" i="31"/>
  <c r="L76" i="29"/>
  <c r="I77" i="30"/>
  <c r="G78" i="1"/>
  <c r="N77" i="21"/>
  <c r="N78" i="21"/>
  <c r="N76" i="21"/>
  <c r="L78" i="31"/>
  <c r="L76" i="31"/>
  <c r="N22" i="31"/>
  <c r="J78" i="31"/>
  <c r="I76" i="30"/>
  <c r="N41" i="3"/>
  <c r="N62" i="30"/>
  <c r="N78" i="9"/>
  <c r="N76" i="9"/>
  <c r="N77" i="9"/>
  <c r="N61" i="3"/>
  <c r="N15" i="31"/>
  <c r="N18" i="31"/>
  <c r="N78" i="2"/>
  <c r="I78" i="29"/>
  <c r="D76" i="30"/>
  <c r="L77" i="27"/>
  <c r="M78" i="30"/>
  <c r="C76" i="26"/>
  <c r="C77" i="26"/>
  <c r="N41" i="31"/>
  <c r="N43" i="31"/>
  <c r="I78" i="2"/>
  <c r="N77" i="6"/>
  <c r="H77" i="26"/>
  <c r="I78" i="27"/>
  <c r="E78" i="31"/>
  <c r="M77" i="1"/>
  <c r="L76" i="27"/>
  <c r="N63" i="3"/>
  <c r="E77" i="29"/>
  <c r="E78" i="29"/>
  <c r="E76" i="29"/>
  <c r="C78" i="30"/>
  <c r="C77" i="30"/>
  <c r="C76" i="30"/>
  <c r="L76" i="30"/>
  <c r="L77" i="30"/>
  <c r="L76" i="1"/>
  <c r="L77" i="1"/>
  <c r="K63" i="25"/>
  <c r="K78" i="26"/>
  <c r="F63" i="25"/>
  <c r="F78" i="26"/>
  <c r="N76" i="24"/>
  <c r="N77" i="24"/>
  <c r="N78" i="24"/>
  <c r="N10" i="31"/>
  <c r="N16" i="3"/>
  <c r="N42" i="3"/>
  <c r="N77" i="1"/>
  <c r="K78" i="29"/>
  <c r="K76" i="3"/>
  <c r="K78" i="3"/>
  <c r="K77" i="3"/>
  <c r="I78" i="26"/>
  <c r="H76" i="3"/>
  <c r="H77" i="3"/>
  <c r="H78" i="3"/>
  <c r="J78" i="2"/>
  <c r="I77" i="29"/>
  <c r="L78" i="27"/>
  <c r="K77" i="27"/>
  <c r="B77" i="26"/>
  <c r="N40" i="3"/>
  <c r="M76" i="30"/>
  <c r="B77" i="31"/>
  <c r="C78" i="26"/>
  <c r="N45" i="25"/>
  <c r="K76" i="26"/>
  <c r="H77" i="27"/>
  <c r="N33" i="31"/>
  <c r="N36" i="31"/>
  <c r="N47" i="31"/>
  <c r="N76" i="6"/>
  <c r="I76" i="27"/>
  <c r="E77" i="31"/>
  <c r="C76" i="2"/>
  <c r="L76" i="26"/>
  <c r="B78" i="27"/>
  <c r="C76" i="31"/>
  <c r="C77" i="31"/>
  <c r="N7" i="31"/>
  <c r="N37" i="31"/>
  <c r="H76" i="26"/>
  <c r="K76" i="27"/>
  <c r="C76" i="29"/>
  <c r="N62" i="27"/>
  <c r="N65" i="3"/>
  <c r="K77" i="1"/>
  <c r="L63" i="25"/>
  <c r="L78" i="26"/>
  <c r="N63" i="27"/>
  <c r="N22" i="3"/>
  <c r="D78" i="29"/>
  <c r="L77" i="31"/>
  <c r="I77" i="1"/>
  <c r="N39" i="3"/>
  <c r="E78" i="26"/>
  <c r="G77" i="3"/>
  <c r="G76" i="3"/>
  <c r="G78" i="3"/>
  <c r="N23" i="3"/>
  <c r="N43" i="3"/>
  <c r="N23" i="31"/>
  <c r="N57" i="31"/>
  <c r="K78" i="30"/>
  <c r="K77" i="30"/>
  <c r="B76" i="29"/>
  <c r="L77" i="2"/>
  <c r="G63" i="25"/>
  <c r="M64" i="25"/>
  <c r="L77" i="26"/>
  <c r="E78" i="27"/>
  <c r="N14" i="3"/>
  <c r="N48" i="3"/>
  <c r="N55" i="3"/>
  <c r="N29" i="3"/>
  <c r="H78" i="29"/>
  <c r="J77" i="27"/>
  <c r="D78" i="3"/>
  <c r="D76" i="3"/>
  <c r="D77" i="3"/>
  <c r="I78" i="31"/>
  <c r="I76" i="31"/>
  <c r="I77" i="31"/>
  <c r="N19" i="31"/>
  <c r="E77" i="30"/>
  <c r="J77" i="2"/>
  <c r="L78" i="30"/>
  <c r="C78" i="31"/>
  <c r="E76" i="26"/>
  <c r="B76" i="26"/>
  <c r="K77" i="26"/>
  <c r="F77" i="29"/>
  <c r="F76" i="26"/>
  <c r="N9" i="31"/>
  <c r="N57" i="3"/>
  <c r="C76" i="27"/>
  <c r="C62" i="25"/>
  <c r="N25" i="31"/>
  <c r="N31" i="31"/>
  <c r="N46" i="31"/>
  <c r="N55" i="31"/>
  <c r="N56" i="31"/>
  <c r="E76" i="3"/>
  <c r="E77" i="3"/>
  <c r="E78" i="3"/>
  <c r="L78" i="2"/>
  <c r="C77" i="2"/>
  <c r="K76" i="1"/>
  <c r="C76" i="1"/>
  <c r="D78" i="27"/>
  <c r="N61" i="30"/>
  <c r="B77" i="30"/>
  <c r="B78" i="30"/>
  <c r="F78" i="30"/>
  <c r="F76" i="3"/>
  <c r="F78" i="3"/>
  <c r="H77" i="2"/>
  <c r="G78" i="29"/>
  <c r="G76" i="29"/>
  <c r="G77" i="29"/>
  <c r="E78" i="2"/>
  <c r="D76" i="29"/>
  <c r="I64" i="25"/>
  <c r="K77" i="29"/>
  <c r="N76" i="18"/>
  <c r="N77" i="18"/>
  <c r="N78" i="18"/>
  <c r="L77" i="29"/>
  <c r="H76" i="30"/>
  <c r="N76" i="2"/>
  <c r="J63" i="25"/>
  <c r="E63" i="25"/>
  <c r="N6" i="3"/>
  <c r="B78" i="26"/>
  <c r="N28" i="3"/>
  <c r="J77" i="26"/>
  <c r="L76" i="3"/>
  <c r="L77" i="3"/>
  <c r="L78" i="3"/>
  <c r="D77" i="27"/>
  <c r="H78" i="27"/>
  <c r="I76" i="3"/>
  <c r="I78" i="3"/>
  <c r="I77" i="3"/>
  <c r="J78" i="29"/>
  <c r="J78" i="30"/>
  <c r="M78" i="31"/>
  <c r="M78" i="2"/>
  <c r="C78" i="1"/>
  <c r="H78" i="30"/>
  <c r="F76" i="30"/>
  <c r="M78" i="26"/>
  <c r="G76" i="31"/>
  <c r="G77" i="31"/>
  <c r="G78" i="31"/>
  <c r="N27" i="31"/>
  <c r="N46" i="3"/>
  <c r="N53" i="31"/>
  <c r="N12" i="3"/>
  <c r="L76" i="2"/>
  <c r="E77" i="2"/>
  <c r="K77" i="31"/>
  <c r="I76" i="1"/>
  <c r="B78" i="2"/>
  <c r="E62" i="25"/>
  <c r="D77" i="30"/>
  <c r="N49" i="31"/>
  <c r="N51" i="31"/>
  <c r="D63" i="25"/>
  <c r="D77" i="26"/>
  <c r="G78" i="30"/>
  <c r="N47" i="3"/>
  <c r="F77" i="1"/>
  <c r="F76" i="1"/>
  <c r="N8" i="3"/>
  <c r="N5" i="3"/>
  <c r="H76" i="31"/>
  <c r="H78" i="31"/>
  <c r="B77" i="27"/>
  <c r="N8" i="25"/>
  <c r="N61" i="25"/>
  <c r="N63" i="30"/>
  <c r="D76" i="2"/>
  <c r="E77" i="1"/>
  <c r="E78" i="1"/>
  <c r="F76" i="2"/>
  <c r="H63" i="25"/>
  <c r="H78" i="26"/>
  <c r="M78" i="27"/>
  <c r="M77" i="27"/>
  <c r="I63" i="25"/>
  <c r="N13" i="3"/>
  <c r="G62" i="25"/>
  <c r="E76" i="30"/>
  <c r="J76" i="26"/>
  <c r="E76" i="27"/>
  <c r="B77" i="3"/>
  <c r="B76" i="1"/>
  <c r="N6" i="31"/>
  <c r="D78" i="31"/>
  <c r="D76" i="31"/>
  <c r="J77" i="3"/>
  <c r="J78" i="3"/>
  <c r="J76" i="3"/>
  <c r="D77" i="2"/>
  <c r="F76" i="27"/>
  <c r="B76" i="3"/>
  <c r="H77" i="30"/>
  <c r="G76" i="30"/>
  <c r="F78" i="2"/>
  <c r="B77" i="1"/>
  <c r="M77" i="26"/>
  <c r="M76" i="27"/>
  <c r="N9" i="3"/>
  <c r="N29" i="31"/>
  <c r="N39" i="31"/>
  <c r="N54" i="3"/>
  <c r="B76" i="2"/>
  <c r="N76" i="12"/>
  <c r="N77" i="12"/>
  <c r="N78" i="12"/>
  <c r="N59" i="3"/>
  <c r="N78" i="15"/>
  <c r="N76" i="15"/>
  <c r="N77" i="15"/>
  <c r="N60" i="25"/>
  <c r="C77" i="3"/>
  <c r="C78" i="3"/>
  <c r="C76" i="3"/>
  <c r="N62" i="3"/>
  <c r="N77" i="29" l="1"/>
  <c r="B77" i="25"/>
  <c r="D77" i="25"/>
  <c r="F77" i="25"/>
  <c r="J76" i="25"/>
  <c r="M76" i="25"/>
  <c r="J77" i="25"/>
  <c r="N77" i="30"/>
  <c r="N78" i="26"/>
  <c r="C76" i="25"/>
  <c r="L78" i="25"/>
  <c r="D76" i="25"/>
  <c r="H78" i="25"/>
  <c r="B76" i="25"/>
  <c r="B78" i="25"/>
  <c r="D78" i="25"/>
  <c r="F76" i="25"/>
  <c r="E78" i="25"/>
  <c r="G76" i="25"/>
  <c r="N63" i="25"/>
  <c r="M78" i="25"/>
  <c r="L77" i="25"/>
  <c r="N64" i="25"/>
  <c r="N77" i="27"/>
  <c r="K76" i="25"/>
  <c r="N76" i="31"/>
  <c r="I77" i="25"/>
  <c r="N78" i="29"/>
  <c r="C77" i="25"/>
  <c r="N77" i="31"/>
  <c r="N62" i="25"/>
  <c r="N78" i="31"/>
  <c r="N76" i="30"/>
  <c r="J78" i="25"/>
  <c r="L76" i="25"/>
  <c r="N78" i="30"/>
  <c r="F78" i="25"/>
  <c r="I76" i="25"/>
  <c r="I78" i="25"/>
  <c r="N78" i="27"/>
  <c r="N76" i="27"/>
  <c r="N76" i="26"/>
  <c r="G77" i="25"/>
  <c r="M77" i="25"/>
  <c r="H77" i="25"/>
  <c r="N77" i="26"/>
  <c r="K77" i="25"/>
  <c r="C78" i="25"/>
  <c r="E76" i="25"/>
  <c r="H76" i="25"/>
  <c r="N76" i="29"/>
  <c r="K78" i="25"/>
  <c r="E77" i="25"/>
  <c r="G78" i="25"/>
  <c r="N78" i="3"/>
  <c r="N77" i="3"/>
  <c r="N76" i="3"/>
  <c r="N78" i="25" l="1"/>
  <c r="N77" i="25"/>
  <c r="N76" i="25"/>
</calcChain>
</file>

<file path=xl/sharedStrings.xml><?xml version="1.0" encoding="utf-8"?>
<sst xmlns="http://schemas.openxmlformats.org/spreadsheetml/2006/main" count="636" uniqueCount="86">
  <si>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</si>
  <si>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</si>
  <si>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</si>
  <si>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</si>
  <si>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</si>
  <si>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Road</t>
  </si>
  <si>
    <t>Ann Arbor, MI  48108</t>
  </si>
  <si>
    <t>tim.hunter@noaa.gov</t>
  </si>
  <si>
    <t>changed by a small amount due to the use of a few additional stations.</t>
  </si>
  <si>
    <t>History of changes since Oct 1, 2009:</t>
  </si>
  <si>
    <t>The 2008 values should be considered provisional.</t>
  </si>
  <si>
    <t>Updated through end of 2008 with latest data.  Note that many values from 1948-2005 have</t>
  </si>
  <si>
    <t>SUP</t>
  </si>
  <si>
    <t>MIC</t>
  </si>
  <si>
    <t>STC</t>
  </si>
  <si>
    <t>ERI</t>
  </si>
  <si>
    <t>ONT</t>
  </si>
  <si>
    <t>Total</t>
  </si>
  <si>
    <t>(values are computed by averaging the max/min values)</t>
  </si>
  <si>
    <t>(values are computed by averaging the daily minimum air temps)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</si>
  <si>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</si>
  <si>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</si>
  <si>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</si>
  <si>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</si>
  <si>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</si>
  <si>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</si>
  <si>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</si>
  <si>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</si>
  <si>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</si>
  <si>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</si>
  <si>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</si>
  <si>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</si>
  <si>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</si>
  <si>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(values are computed by averaging the daily maximum air temps)</t>
  </si>
  <si>
    <t>(values are computed by averaging the monthly minimum and maximum air temps)</t>
  </si>
  <si>
    <t>Average</t>
  </si>
  <si>
    <t>Annual</t>
  </si>
  <si>
    <t>GEO</t>
  </si>
  <si>
    <t>Monthly maximum overland air temperature for Lake Superior (Celsius)</t>
  </si>
  <si>
    <t>Monthly minimum overland air temperature for Lake Superior (Celsius)</t>
  </si>
  <si>
    <t>Monthly Mean overland air temperature for Lake Superior (Celsius)</t>
  </si>
  <si>
    <t>Monthly maximum overland air temperature for the entire Great Lakes region (Celsius)</t>
  </si>
  <si>
    <t>Monthly minimum overland air temperature for the entire Great Lakes region (Celsius)</t>
  </si>
  <si>
    <t>Monthly Mean overland air temperature for the entire Great Lakes region (Celsius)</t>
  </si>
  <si>
    <t>Monthly Mean overland air temperature for Lake Michigan (Celsius)</t>
  </si>
  <si>
    <t>Monthly minimum overland air temperature for Lake Michigan (Celsius)</t>
  </si>
  <si>
    <t>Monthly maximum overland air temperature for Lake Michigan (Celsius)</t>
  </si>
  <si>
    <t>Monthly Mean overland air temperature for Lake Huron including Georgian Bay (Celsius)</t>
  </si>
  <si>
    <t>Mean monthly minimum overland air temperature for Lake Huron including Georgian Bay (Celsius)</t>
  </si>
  <si>
    <t>Mean monthly maximum overland air temperature for Lake Huron including Georgian Bay (Celsius)</t>
  </si>
  <si>
    <t>Monthly Mean overland air temperature for Lake Huron w/o Georgian Bay (Celsius)</t>
  </si>
  <si>
    <t>Monthly minimum overland air temperature for Lake Huron w/o Georgian Bay (Celsius)</t>
  </si>
  <si>
    <t>Monthly maximum overland air temperature for Lake Huron w/o Georgian Bay (Celsius)</t>
  </si>
  <si>
    <t>Monthly Mean overland air temperature for Georgian Bay (Celsius)</t>
  </si>
  <si>
    <t>Monthly minimum overland air temperature for Georgian Bay (Celsius)</t>
  </si>
  <si>
    <t>Monthly maximum overland air temperature for Georgian Bay (Celsius)</t>
  </si>
  <si>
    <t>Monthly Mean overland air temperature for Lake St. Clair (Celsius)</t>
  </si>
  <si>
    <t>Monthly minimum overland air temperature for Lake St. Clair (Celsius)</t>
  </si>
  <si>
    <t>Monthly maximum overland air temperature for Lake St. Clair (Celsius)</t>
  </si>
  <si>
    <t>Monthly Mean overland air temperature for Lake Erie (Celsius)</t>
  </si>
  <si>
    <t>Monthly minimum overland air temperature for Lake Erie (Celsius)</t>
  </si>
  <si>
    <t>Monthly maximum overland air temperature for Lake Erie (Celsius)</t>
  </si>
  <si>
    <t>Monthly Mean overland air temperature for Lake Ontario (Celsius)</t>
  </si>
  <si>
    <t>Monthly minimum overland air temperature for Lake Ontario (Celsius)</t>
  </si>
  <si>
    <t>Monthly maximum overland air temperature for Lake Ontario (Celsius)</t>
  </si>
  <si>
    <t>Monthly Mean overland air temperature for Lake Michigan-Huron</t>
  </si>
  <si>
    <t>mean</t>
  </si>
  <si>
    <t>max</t>
  </si>
  <si>
    <t>min</t>
  </si>
  <si>
    <t>These are taken from GLERL's digital maps</t>
  </si>
  <si>
    <t>HUR</t>
  </si>
  <si>
    <t>Areas in square meters</t>
  </si>
  <si>
    <t>Land</t>
  </si>
  <si>
    <t>Lake</t>
  </si>
  <si>
    <t>Basin</t>
  </si>
  <si>
    <t>MHG</t>
  </si>
  <si>
    <t>MIC + HUR + GEO</t>
  </si>
  <si>
    <t>HGB</t>
  </si>
  <si>
    <t>HUR + GEO</t>
  </si>
  <si>
    <t>ALL</t>
  </si>
  <si>
    <t>They are not the Coordinated areas.</t>
  </si>
  <si>
    <t>20 October 2009</t>
  </si>
  <si>
    <t>05 June 2012</t>
  </si>
  <si>
    <t xml:space="preserve">and do, change as a result of updated station data. </t>
  </si>
  <si>
    <t>Updated through 2010 with latest data. As usual, values thoughout the entire data set can,</t>
  </si>
  <si>
    <t>Updated 1948-2014. The station set was expanded significantly with this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</si>
</sst>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</font>
    <font>
      <sz val="8"/>
      <name val="Arial"/>
    </font>
    <font>
      <u/>
      <sz val="10"/>
      <color indexed="12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" fillId="0" borderId="0" xfId="1" applyAlignment="1" applyProtection="1"/>
    <xf numFmtId="15" fontId="0" fillId="0" borderId="0" xfId="0" quotePrefix="1" applyNumberFormat="1"/>
    <xf numFmtId="0" fontId="0" fillId="0" borderId="0" xfId="0" quotePrefix="1"/>
    <xf numFmtId="0" fontId="3" fillId="0" borderId="0" xfId="0" applyFon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C29" sqref="C29"/>
    </sheetView>
  </sheetViews>
  <sheetFormatPr defaultRowHeight="12.75" x14ac:dyDescent="0.2"/>
  <cols>
    <col min="1" max="1" width="9.28515625" bestFit="1" customWidth="1"/>
  </cols>
  <sheetData>
    <row r="1" spans="1:1" x14ac:dyDescent="0.2">
      <c r="A1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s="5" t="s">
        <v>7</v>
      </c>
    </row>
    <row r="10" spans="1:1" x14ac:dyDescent="0.2">
      <c r="A10" s="5"/>
    </row>
    <row r="13" spans="1:1" x14ac:dyDescent="0.2">
      <c r="A13" t="s">
        <v>9</v>
      </c>
    </row>
    <row r="15" spans="1:1" x14ac:dyDescent="0.2">
      <c r="A15" s="6" t="s">
        <v>81</v>
      </c>
    </row>
    <row r="16" spans="1:1" x14ac:dyDescent="0.2">
      <c r="A16" t="s">
        <v>11</v>
      </c>
    </row>
    <row r="17" spans="1:1" x14ac:dyDescent="0.2">
      <c r="A17" t="s">
        <v>8</v>
      </c>
    </row>
    <row r="18" spans="1:1" x14ac:dyDescent="0.2">
      <c r="A18" t="s">
        <v>10</v>
      </c>
    </row>
    <row r="21" spans="1:1" x14ac:dyDescent="0.2">
      <c r="A21" s="7" t="s">
        <v>82</v>
      </c>
    </row>
    <row r="22" spans="1:1" x14ac:dyDescent="0.2">
      <c r="A22" t="s">
        <v>84</v>
      </c>
    </row>
    <row r="23" spans="1:1" x14ac:dyDescent="0.2">
      <c r="A23" t="s">
        <v>83</v>
      </c>
    </row>
    <row r="25" spans="1:1" x14ac:dyDescent="0.2">
      <c r="A25" s="9">
        <v>42298</v>
      </c>
    </row>
    <row r="26" spans="1:1" x14ac:dyDescent="0.2">
      <c r="A26" t="s">
        <v>85</v>
      </c>
    </row>
  </sheetData>
  <phoneticPr fontId="1" type="noConversion"/>
  <hyperlinks>
    <hyperlink ref="A9" r:id="rId1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3" workbookViewId="0">
      <selection activeCell="A72" sqref="A72"/>
    </sheetView>
  </sheetViews>
  <sheetFormatPr defaultRowHeight="12.75" x14ac:dyDescent="0.2"/>
  <sheetData>
    <row r="1" spans="1:17" x14ac:dyDescent="0.2">
      <c r="A1" t="s">
        <v>65</v>
      </c>
    </row>
    <row r="2" spans="1:17" x14ac:dyDescent="0.2">
      <c r="A2" t="s">
        <v>34</v>
      </c>
      <c r="Q2" s="3"/>
    </row>
    <row r="3" spans="1:17" x14ac:dyDescent="0.2">
      <c r="N3" s="1" t="s">
        <v>35</v>
      </c>
      <c r="Q3" s="3"/>
    </row>
    <row r="4" spans="1:17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 x14ac:dyDescent="0.2">
      <c r="A5">
        <v>1948</v>
      </c>
      <c r="B5" s="2">
        <f>(MicMax!B5*Area!$B$7+HurMax!B5*Area!$B$8+GeoMax!B5*Area!$B$9)/(Area!$B$14)</f>
        <v>-5.5796785639404547</v>
      </c>
      <c r="C5" s="2">
        <f>(MicMax!C5*Area!$B$7+HurMax!C5*Area!$B$8+GeoMax!C5*Area!$B$9)/(Area!$B$14)</f>
        <v>-2.5618020095801817</v>
      </c>
      <c r="D5" s="2">
        <f>(MicMax!D5*Area!$B$7+HurMax!D5*Area!$B$8+GeoMax!D5*Area!$B$9)/(Area!$B$14)</f>
        <v>3.3219866780639653</v>
      </c>
      <c r="E5" s="2">
        <f>(MicMax!E5*Area!$B$7+HurMax!E5*Area!$B$8+GeoMax!E5*Area!$B$9)/(Area!$B$14)</f>
        <v>13.854505265874232</v>
      </c>
      <c r="F5" s="2">
        <f>(MicMax!F5*Area!$B$7+HurMax!F5*Area!$B$8+GeoMax!F5*Area!$B$9)/(Area!$B$14)</f>
        <v>17.584664290437559</v>
      </c>
      <c r="G5" s="2">
        <f>(MicMax!G5*Area!$B$7+HurMax!G5*Area!$B$8+GeoMax!G5*Area!$B$9)/(Area!$B$14)</f>
        <v>23.8392963243714</v>
      </c>
      <c r="H5" s="2">
        <f>(MicMax!H5*Area!$B$7+HurMax!H5*Area!$B$8+GeoMax!H5*Area!$B$9)/(Area!$B$14)</f>
        <v>26.916103414350918</v>
      </c>
      <c r="I5" s="2">
        <f>(MicMax!I5*Area!$B$7+HurMax!I5*Area!$B$8+GeoMax!I5*Area!$B$9)/(Area!$B$14)</f>
        <v>26.553114042868895</v>
      </c>
      <c r="J5" s="2">
        <f>(MicMax!J5*Area!$B$7+HurMax!J5*Area!$B$8+GeoMax!J5*Area!$B$9)/(Area!$B$14)</f>
        <v>23.868168959566471</v>
      </c>
      <c r="K5" s="2">
        <f>(MicMax!K5*Area!$B$7+HurMax!K5*Area!$B$8+GeoMax!K5*Area!$B$9)/(Area!$B$14)</f>
        <v>13.945079754205441</v>
      </c>
      <c r="L5" s="2">
        <f>(MicMax!L5*Area!$B$7+HurMax!L5*Area!$B$8+GeoMax!L5*Area!$B$9)/(Area!$B$14)</f>
        <v>7.837544151089463</v>
      </c>
      <c r="M5" s="2">
        <f>(MicMax!M5*Area!$B$7+HurMax!M5*Area!$B$8+GeoMax!M5*Area!$B$9)/(Area!$B$14)</f>
        <v>0.51612841314129965</v>
      </c>
      <c r="N5" s="2">
        <f>AVERAGE(B5:M5)</f>
        <v>12.507925893370754</v>
      </c>
      <c r="Q5" s="3"/>
    </row>
    <row r="6" spans="1:17" x14ac:dyDescent="0.2">
      <c r="A6">
        <v>1949</v>
      </c>
      <c r="B6" s="2">
        <f>(MicMax!B6*Area!$B$7+HurMax!B6*Area!$B$8+GeoMax!B6*Area!$B$9)/(Area!$B$14)</f>
        <v>-0.77614970243375325</v>
      </c>
      <c r="C6" s="2">
        <f>(MicMax!C6*Area!$B$7+HurMax!C6*Area!$B$8+GeoMax!C6*Area!$B$9)/(Area!$B$14)</f>
        <v>-0.63459606793219681</v>
      </c>
      <c r="D6" s="2">
        <f>(MicMax!D6*Area!$B$7+HurMax!D6*Area!$B$8+GeoMax!D6*Area!$B$9)/(Area!$B$14)</f>
        <v>2.8277493024531073</v>
      </c>
      <c r="E6" s="2">
        <f>(MicMax!E6*Area!$B$7+HurMax!E6*Area!$B$8+GeoMax!E6*Area!$B$9)/(Area!$B$14)</f>
        <v>12.832134090285955</v>
      </c>
      <c r="F6" s="2">
        <f>(MicMax!F6*Area!$B$7+HurMax!F6*Area!$B$8+GeoMax!F6*Area!$B$9)/(Area!$B$14)</f>
        <v>19.755970356273085</v>
      </c>
      <c r="G6" s="2">
        <f>(MicMax!G6*Area!$B$7+HurMax!G6*Area!$B$8+GeoMax!G6*Area!$B$9)/(Area!$B$14)</f>
        <v>26.444203022434397</v>
      </c>
      <c r="H6" s="2">
        <f>(MicMax!H6*Area!$B$7+HurMax!H6*Area!$B$8+GeoMax!H6*Area!$B$9)/(Area!$B$14)</f>
        <v>27.593631114623484</v>
      </c>
      <c r="I6" s="2">
        <f>(MicMax!I6*Area!$B$7+HurMax!I6*Area!$B$8+GeoMax!I6*Area!$B$9)/(Area!$B$14)</f>
        <v>26.833109688240892</v>
      </c>
      <c r="J6" s="2">
        <f>(MicMax!J6*Area!$B$7+HurMax!J6*Area!$B$8+GeoMax!J6*Area!$B$9)/(Area!$B$14)</f>
        <v>18.997991710078544</v>
      </c>
      <c r="K6" s="2">
        <f>(MicMax!K6*Area!$B$7+HurMax!K6*Area!$B$8+GeoMax!K6*Area!$B$9)/(Area!$B$14)</f>
        <v>17.394905085237809</v>
      </c>
      <c r="L6" s="2">
        <f>(MicMax!L6*Area!$B$7+HurMax!L6*Area!$B$8+GeoMax!L6*Area!$B$9)/(Area!$B$14)</f>
        <v>4.6602411173652891</v>
      </c>
      <c r="M6" s="2">
        <f>(MicMax!M6*Area!$B$7+HurMax!M6*Area!$B$8+GeoMax!M6*Area!$B$9)/(Area!$B$14)</f>
        <v>0.50852345854232861</v>
      </c>
      <c r="N6" s="2">
        <f t="shared" ref="N6:N60" si="0">AVERAGE(B6:M6)</f>
        <v>13.036476097930747</v>
      </c>
    </row>
    <row r="7" spans="1:17" x14ac:dyDescent="0.2">
      <c r="A7">
        <v>1950</v>
      </c>
      <c r="B7" s="2">
        <f>(MicMax!B7*Area!$B$7+HurMax!B7*Area!$B$8+GeoMax!B7*Area!$B$9)/(Area!$B$14)</f>
        <v>-0.30289018273309354</v>
      </c>
      <c r="C7" s="2">
        <f>(MicMax!C7*Area!$B$7+HurMax!C7*Area!$B$8+GeoMax!C7*Area!$B$9)/(Area!$B$14)</f>
        <v>-2.6528892150379821</v>
      </c>
      <c r="D7" s="2">
        <f>(MicMax!D7*Area!$B$7+HurMax!D7*Area!$B$8+GeoMax!D7*Area!$B$9)/(Area!$B$14)</f>
        <v>0.95785123300485464</v>
      </c>
      <c r="E7" s="2">
        <f>(MicMax!E7*Area!$B$7+HurMax!E7*Area!$B$8+GeoMax!E7*Area!$B$9)/(Area!$B$14)</f>
        <v>6.6860074512523591</v>
      </c>
      <c r="F7" s="2">
        <f>(MicMax!F7*Area!$B$7+HurMax!F7*Area!$B$8+GeoMax!F7*Area!$B$9)/(Area!$B$14)</f>
        <v>18.852211022047321</v>
      </c>
      <c r="G7" s="2">
        <f>(MicMax!G7*Area!$B$7+HurMax!G7*Area!$B$8+GeoMax!G7*Area!$B$9)/(Area!$B$14)</f>
        <v>23.671366708062514</v>
      </c>
      <c r="H7" s="2">
        <f>(MicMax!H7*Area!$B$7+HurMax!H7*Area!$B$8+GeoMax!H7*Area!$B$9)/(Area!$B$14)</f>
        <v>25.085566020998986</v>
      </c>
      <c r="I7" s="2">
        <f>(MicMax!I7*Area!$B$7+HurMax!I7*Area!$B$8+GeoMax!I7*Area!$B$9)/(Area!$B$14)</f>
        <v>23.438704578810704</v>
      </c>
      <c r="J7" s="2">
        <f>(MicMax!J7*Area!$B$7+HurMax!J7*Area!$B$8+GeoMax!J7*Area!$B$9)/(Area!$B$14)</f>
        <v>19.494306404528814</v>
      </c>
      <c r="K7" s="2">
        <f>(MicMax!K7*Area!$B$7+HurMax!K7*Area!$B$8+GeoMax!K7*Area!$B$9)/(Area!$B$14)</f>
        <v>16.124324629453415</v>
      </c>
      <c r="L7" s="2">
        <f>(MicMax!L7*Area!$B$7+HurMax!L7*Area!$B$8+GeoMax!L7*Area!$B$9)/(Area!$B$14)</f>
        <v>4.2826327758334273</v>
      </c>
      <c r="M7" s="2">
        <f>(MicMax!M7*Area!$B$7+HurMax!M7*Area!$B$8+GeoMax!M7*Area!$B$9)/(Area!$B$14)</f>
        <v>-3.0065730690450461</v>
      </c>
      <c r="N7" s="2">
        <f t="shared" si="0"/>
        <v>11.052551529764692</v>
      </c>
    </row>
    <row r="8" spans="1:17" x14ac:dyDescent="0.2">
      <c r="A8">
        <v>1951</v>
      </c>
      <c r="B8" s="2">
        <f>(MicMax!B8*Area!$B$7+HurMax!B8*Area!$B$8+GeoMax!B8*Area!$B$9)/(Area!$B$14)</f>
        <v>-3.2918310404335274</v>
      </c>
      <c r="C8" s="2">
        <f>(MicMax!C8*Area!$B$7+HurMax!C8*Area!$B$8+GeoMax!C8*Area!$B$9)/(Area!$B$14)</f>
        <v>-1.4885805525539086</v>
      </c>
      <c r="D8" s="2">
        <f>(MicMax!D8*Area!$B$7+HurMax!D8*Area!$B$8+GeoMax!D8*Area!$B$9)/(Area!$B$14)</f>
        <v>2.8082700837056271</v>
      </c>
      <c r="E8" s="2">
        <f>(MicMax!E8*Area!$B$7+HurMax!E8*Area!$B$8+GeoMax!E8*Area!$B$9)/(Area!$B$14)</f>
        <v>10.510056287598987</v>
      </c>
      <c r="F8" s="2">
        <f>(MicMax!F8*Area!$B$7+HurMax!F8*Area!$B$8+GeoMax!F8*Area!$B$9)/(Area!$B$14)</f>
        <v>20.90536070835282</v>
      </c>
      <c r="G8" s="2">
        <f>(MicMax!G8*Area!$B$7+HurMax!G8*Area!$B$8+GeoMax!G8*Area!$B$9)/(Area!$B$14)</f>
        <v>22.884188668290243</v>
      </c>
      <c r="H8" s="2">
        <f>(MicMax!H8*Area!$B$7+HurMax!H8*Area!$B$8+GeoMax!H8*Area!$B$9)/(Area!$B$14)</f>
        <v>25.645386674838313</v>
      </c>
      <c r="I8" s="2">
        <f>(MicMax!I8*Area!$B$7+HurMax!I8*Area!$B$8+GeoMax!I8*Area!$B$9)/(Area!$B$14)</f>
        <v>23.483013725142332</v>
      </c>
      <c r="J8" s="2">
        <f>(MicMax!J8*Area!$B$7+HurMax!J8*Area!$B$8+GeoMax!J8*Area!$B$9)/(Area!$B$14)</f>
        <v>19.427458671354611</v>
      </c>
      <c r="K8" s="2">
        <f>(MicMax!K8*Area!$B$7+HurMax!K8*Area!$B$8+GeoMax!K8*Area!$B$9)/(Area!$B$14)</f>
        <v>14.458189765011371</v>
      </c>
      <c r="L8" s="2">
        <f>(MicMax!L8*Area!$B$7+HurMax!L8*Area!$B$8+GeoMax!L8*Area!$B$9)/(Area!$B$14)</f>
        <v>2.055434575746335</v>
      </c>
      <c r="M8" s="2">
        <f>(MicMax!M8*Area!$B$7+HurMax!M8*Area!$B$8+GeoMax!M8*Area!$B$9)/(Area!$B$14)</f>
        <v>-1.4836532103285325</v>
      </c>
      <c r="N8" s="2">
        <f t="shared" si="0"/>
        <v>11.326107863060392</v>
      </c>
    </row>
    <row r="9" spans="1:17" x14ac:dyDescent="0.2">
      <c r="A9">
        <v>1952</v>
      </c>
      <c r="B9" s="2">
        <f>(MicMax!B9*Area!$B$7+HurMax!B9*Area!$B$8+GeoMax!B9*Area!$B$9)/(Area!$B$14)</f>
        <v>-1.6752595842136671</v>
      </c>
      <c r="C9" s="2">
        <f>(MicMax!C9*Area!$B$7+HurMax!C9*Area!$B$8+GeoMax!C9*Area!$B$9)/(Area!$B$14)</f>
        <v>-0.22415802461171233</v>
      </c>
      <c r="D9" s="2">
        <f>(MicMax!D9*Area!$B$7+HurMax!D9*Area!$B$8+GeoMax!D9*Area!$B$9)/(Area!$B$14)</f>
        <v>2.0277539796461461</v>
      </c>
      <c r="E9" s="2">
        <f>(MicMax!E9*Area!$B$7+HurMax!E9*Area!$B$8+GeoMax!E9*Area!$B$9)/(Area!$B$14)</f>
        <v>13.828729255036047</v>
      </c>
      <c r="F9" s="2">
        <f>(MicMax!F9*Area!$B$7+HurMax!F9*Area!$B$8+GeoMax!F9*Area!$B$9)/(Area!$B$14)</f>
        <v>17.9484763640469</v>
      </c>
      <c r="G9" s="2">
        <f>(MicMax!G9*Area!$B$7+HurMax!G9*Area!$B$8+GeoMax!G9*Area!$B$9)/(Area!$B$14)</f>
        <v>24.999550666903215</v>
      </c>
      <c r="H9" s="2">
        <f>(MicMax!H9*Area!$B$7+HurMax!H9*Area!$B$8+GeoMax!H9*Area!$B$9)/(Area!$B$14)</f>
        <v>27.478993758366531</v>
      </c>
      <c r="I9" s="2">
        <f>(MicMax!I9*Area!$B$7+HurMax!I9*Area!$B$8+GeoMax!I9*Area!$B$9)/(Area!$B$14)</f>
        <v>25.301028176055997</v>
      </c>
      <c r="J9" s="2">
        <f>(MicMax!J9*Area!$B$7+HurMax!J9*Area!$B$8+GeoMax!J9*Area!$B$9)/(Area!$B$14)</f>
        <v>22.079991129461476</v>
      </c>
      <c r="K9" s="2">
        <f>(MicMax!K9*Area!$B$7+HurMax!K9*Area!$B$8+GeoMax!K9*Area!$B$9)/(Area!$B$14)</f>
        <v>12.005578278470397</v>
      </c>
      <c r="L9" s="2">
        <f>(MicMax!L9*Area!$B$7+HurMax!L9*Area!$B$8+GeoMax!L9*Area!$B$9)/(Area!$B$14)</f>
        <v>7.3688265083947551</v>
      </c>
      <c r="M9" s="2">
        <f>(MicMax!M9*Area!$B$7+HurMax!M9*Area!$B$8+GeoMax!M9*Area!$B$9)/(Area!$B$14)</f>
        <v>1.2197100140315791</v>
      </c>
      <c r="N9" s="2">
        <f t="shared" si="0"/>
        <v>12.696601710132308</v>
      </c>
    </row>
    <row r="10" spans="1:17" x14ac:dyDescent="0.2">
      <c r="A10">
        <v>1953</v>
      </c>
      <c r="B10" s="2">
        <f>(MicMax!B10*Area!$B$7+HurMax!B10*Area!$B$8+GeoMax!B10*Area!$B$9)/(Area!$B$14)</f>
        <v>-1.1393716433075818</v>
      </c>
      <c r="C10" s="2">
        <f>(MicMax!C10*Area!$B$7+HurMax!C10*Area!$B$8+GeoMax!C10*Area!$B$9)/(Area!$B$14)</f>
        <v>-0.15300646742899537</v>
      </c>
      <c r="D10" s="2">
        <f>(MicMax!D10*Area!$B$7+HurMax!D10*Area!$B$8+GeoMax!D10*Area!$B$9)/(Area!$B$14)</f>
        <v>4.1638083641114143</v>
      </c>
      <c r="E10" s="2">
        <f>(MicMax!E10*Area!$B$7+HurMax!E10*Area!$B$8+GeoMax!E10*Area!$B$9)/(Area!$B$14)</f>
        <v>9.5747818653936108</v>
      </c>
      <c r="F10" s="2">
        <f>(MicMax!F10*Area!$B$7+HurMax!F10*Area!$B$8+GeoMax!F10*Area!$B$9)/(Area!$B$14)</f>
        <v>19.506239536796606</v>
      </c>
      <c r="G10" s="2">
        <f>(MicMax!G10*Area!$B$7+HurMax!G10*Area!$B$8+GeoMax!G10*Area!$B$9)/(Area!$B$14)</f>
        <v>24.721489605341677</v>
      </c>
      <c r="H10" s="2">
        <f>(MicMax!H10*Area!$B$7+HurMax!H10*Area!$B$8+GeoMax!H10*Area!$B$9)/(Area!$B$14)</f>
        <v>26.9064069480509</v>
      </c>
      <c r="I10" s="2">
        <f>(MicMax!I10*Area!$B$7+HurMax!I10*Area!$B$8+GeoMax!I10*Area!$B$9)/(Area!$B$14)</f>
        <v>26.712532619389386</v>
      </c>
      <c r="J10" s="2">
        <f>(MicMax!J10*Area!$B$7+HurMax!J10*Area!$B$8+GeoMax!J10*Area!$B$9)/(Area!$B$14)</f>
        <v>21.394197538828767</v>
      </c>
      <c r="K10" s="2">
        <f>(MicMax!K10*Area!$B$7+HurMax!K10*Area!$B$8+GeoMax!K10*Area!$B$9)/(Area!$B$14)</f>
        <v>17.652010547876717</v>
      </c>
      <c r="L10" s="2">
        <f>(MicMax!L10*Area!$B$7+HurMax!L10*Area!$B$8+GeoMax!L10*Area!$B$9)/(Area!$B$14)</f>
        <v>8.7739652920019999</v>
      </c>
      <c r="M10" s="2">
        <f>(MicMax!M10*Area!$B$7+HurMax!M10*Area!$B$8+GeoMax!M10*Area!$B$9)/(Area!$B$14)</f>
        <v>1.2700377401093494</v>
      </c>
      <c r="N10" s="2">
        <f t="shared" si="0"/>
        <v>13.281924328930323</v>
      </c>
    </row>
    <row r="11" spans="1:17" x14ac:dyDescent="0.2">
      <c r="A11">
        <v>1954</v>
      </c>
      <c r="B11" s="2">
        <f>(MicMax!B11*Area!$B$7+HurMax!B11*Area!$B$8+GeoMax!B11*Area!$B$9)/(Area!$B$14)</f>
        <v>-4.1019652274889928</v>
      </c>
      <c r="C11" s="2">
        <f>(MicMax!C11*Area!$B$7+HurMax!C11*Area!$B$8+GeoMax!C11*Area!$B$9)/(Area!$B$14)</f>
        <v>2.4511441381868617</v>
      </c>
      <c r="D11" s="2">
        <f>(MicMax!D11*Area!$B$7+HurMax!D11*Area!$B$8+GeoMax!D11*Area!$B$9)/(Area!$B$14)</f>
        <v>2.0626632582294406</v>
      </c>
      <c r="E11" s="2">
        <f>(MicMax!E11*Area!$B$7+HurMax!E11*Area!$B$8+GeoMax!E11*Area!$B$9)/(Area!$B$14)</f>
        <v>12.381133009693079</v>
      </c>
      <c r="F11" s="2">
        <f>(MicMax!F11*Area!$B$7+HurMax!F11*Area!$B$8+GeoMax!F11*Area!$B$9)/(Area!$B$14)</f>
        <v>16.28949518571682</v>
      </c>
      <c r="G11" s="2">
        <f>(MicMax!G11*Area!$B$7+HurMax!G11*Area!$B$8+GeoMax!G11*Area!$B$9)/(Area!$B$14)</f>
        <v>24.805613276776931</v>
      </c>
      <c r="H11" s="2">
        <f>(MicMax!H11*Area!$B$7+HurMax!H11*Area!$B$8+GeoMax!H11*Area!$B$9)/(Area!$B$14)</f>
        <v>25.866229698562972</v>
      </c>
      <c r="I11" s="2">
        <f>(MicMax!I11*Area!$B$7+HurMax!I11*Area!$B$8+GeoMax!I11*Area!$B$9)/(Area!$B$14)</f>
        <v>24.48742673741593</v>
      </c>
      <c r="J11" s="2">
        <f>(MicMax!J11*Area!$B$7+HurMax!J11*Area!$B$8+GeoMax!J11*Area!$B$9)/(Area!$B$14)</f>
        <v>19.670851087850586</v>
      </c>
      <c r="K11" s="2">
        <f>(MicMax!K11*Area!$B$7+HurMax!K11*Area!$B$8+GeoMax!K11*Area!$B$9)/(Area!$B$14)</f>
        <v>13.854491395577634</v>
      </c>
      <c r="L11" s="2">
        <f>(MicMax!L11*Area!$B$7+HurMax!L11*Area!$B$8+GeoMax!L11*Area!$B$9)/(Area!$B$14)</f>
        <v>6.7951908778607484</v>
      </c>
      <c r="M11" s="2">
        <f>(MicMax!M11*Area!$B$7+HurMax!M11*Area!$B$8+GeoMax!M11*Area!$B$9)/(Area!$B$14)</f>
        <v>-1.1355189265035563</v>
      </c>
      <c r="N11" s="2">
        <f t="shared" si="0"/>
        <v>11.952229542656539</v>
      </c>
    </row>
    <row r="12" spans="1:17" x14ac:dyDescent="0.2">
      <c r="A12">
        <v>1955</v>
      </c>
      <c r="B12" s="2">
        <f>(MicMax!B12*Area!$B$7+HurMax!B12*Area!$B$8+GeoMax!B12*Area!$B$9)/(Area!$B$14)</f>
        <v>-3.4914163830782381</v>
      </c>
      <c r="C12" s="2">
        <f>(MicMax!C12*Area!$B$7+HurMax!C12*Area!$B$8+GeoMax!C12*Area!$B$9)/(Area!$B$14)</f>
        <v>-1.6323311775236682</v>
      </c>
      <c r="D12" s="2">
        <f>(MicMax!D12*Area!$B$7+HurMax!D12*Area!$B$8+GeoMax!D12*Area!$B$9)/(Area!$B$14)</f>
        <v>2.3436840152895826</v>
      </c>
      <c r="E12" s="2">
        <f>(MicMax!E12*Area!$B$7+HurMax!E12*Area!$B$8+GeoMax!E12*Area!$B$9)/(Area!$B$14)</f>
        <v>15.740586907085142</v>
      </c>
      <c r="F12" s="2">
        <f>(MicMax!F12*Area!$B$7+HurMax!F12*Area!$B$8+GeoMax!F12*Area!$B$9)/(Area!$B$14)</f>
        <v>20.782859055207005</v>
      </c>
      <c r="G12" s="2">
        <f>(MicMax!G12*Area!$B$7+HurMax!G12*Area!$B$8+GeoMax!G12*Area!$B$9)/(Area!$B$14)</f>
        <v>24.786584842668905</v>
      </c>
      <c r="H12" s="2">
        <f>(MicMax!H12*Area!$B$7+HurMax!H12*Area!$B$8+GeoMax!H12*Area!$B$9)/(Area!$B$14)</f>
        <v>29.849775817299165</v>
      </c>
      <c r="I12" s="2">
        <f>(MicMax!I12*Area!$B$7+HurMax!I12*Area!$B$8+GeoMax!I12*Area!$B$9)/(Area!$B$14)</f>
        <v>28.291824589132784</v>
      </c>
      <c r="J12" s="2">
        <f>(MicMax!J12*Area!$B$7+HurMax!J12*Area!$B$8+GeoMax!J12*Area!$B$9)/(Area!$B$14)</f>
        <v>21.480063867877362</v>
      </c>
      <c r="K12" s="2">
        <f>(MicMax!K12*Area!$B$7+HurMax!K12*Area!$B$8+GeoMax!K12*Area!$B$9)/(Area!$B$14)</f>
        <v>15.544686386142606</v>
      </c>
      <c r="L12" s="2">
        <f>(MicMax!L12*Area!$B$7+HurMax!L12*Area!$B$8+GeoMax!L12*Area!$B$9)/(Area!$B$14)</f>
        <v>3.9117557214973471</v>
      </c>
      <c r="M12" s="2">
        <f>(MicMax!M12*Area!$B$7+HurMax!M12*Area!$B$8+GeoMax!M12*Area!$B$9)/(Area!$B$14)</f>
        <v>-3.1345951002370853</v>
      </c>
      <c r="N12" s="2">
        <f t="shared" si="0"/>
        <v>12.872789878446744</v>
      </c>
    </row>
    <row r="13" spans="1:17" x14ac:dyDescent="0.2">
      <c r="A13">
        <v>1956</v>
      </c>
      <c r="B13" s="2">
        <f>(MicMax!B13*Area!$B$7+HurMax!B13*Area!$B$8+GeoMax!B13*Area!$B$9)/(Area!$B$14)</f>
        <v>-2.8381368643452736</v>
      </c>
      <c r="C13" s="2">
        <f>(MicMax!C13*Area!$B$7+HurMax!C13*Area!$B$8+GeoMax!C13*Area!$B$9)/(Area!$B$14)</f>
        <v>-1.2366840314178347</v>
      </c>
      <c r="D13" s="2">
        <f>(MicMax!D13*Area!$B$7+HurMax!D13*Area!$B$8+GeoMax!D13*Area!$B$9)/(Area!$B$14)</f>
        <v>1.4150534651549118</v>
      </c>
      <c r="E13" s="2">
        <f>(MicMax!E13*Area!$B$7+HurMax!E13*Area!$B$8+GeoMax!E13*Area!$B$9)/(Area!$B$14)</f>
        <v>9.3664974275438286</v>
      </c>
      <c r="F13" s="2">
        <f>(MicMax!F13*Area!$B$7+HurMax!F13*Area!$B$8+GeoMax!F13*Area!$B$9)/(Area!$B$14)</f>
        <v>16.518793445478444</v>
      </c>
      <c r="G13" s="2">
        <f>(MicMax!G13*Area!$B$7+HurMax!G13*Area!$B$8+GeoMax!G13*Area!$B$9)/(Area!$B$14)</f>
        <v>24.866104382046029</v>
      </c>
      <c r="H13" s="2">
        <f>(MicMax!H13*Area!$B$7+HurMax!H13*Area!$B$8+GeoMax!H13*Area!$B$9)/(Area!$B$14)</f>
        <v>24.180898504911053</v>
      </c>
      <c r="I13" s="2">
        <f>(MicMax!I13*Area!$B$7+HurMax!I13*Area!$B$8+GeoMax!I13*Area!$B$9)/(Area!$B$14)</f>
        <v>24.353214844443009</v>
      </c>
      <c r="J13" s="2">
        <f>(MicMax!J13*Area!$B$7+HurMax!J13*Area!$B$8+GeoMax!J13*Area!$B$9)/(Area!$B$14)</f>
        <v>18.611077689789205</v>
      </c>
      <c r="K13" s="2">
        <f>(MicMax!K13*Area!$B$7+HurMax!K13*Area!$B$8+GeoMax!K13*Area!$B$9)/(Area!$B$14)</f>
        <v>17.783271132042</v>
      </c>
      <c r="L13" s="2">
        <f>(MicMax!L13*Area!$B$7+HurMax!L13*Area!$B$8+GeoMax!L13*Area!$B$9)/(Area!$B$14)</f>
        <v>6.2222156992403592</v>
      </c>
      <c r="M13" s="2">
        <f>(MicMax!M13*Area!$B$7+HurMax!M13*Area!$B$8+GeoMax!M13*Area!$B$9)/(Area!$B$14)</f>
        <v>-7.8143799493572891E-2</v>
      </c>
      <c r="N13" s="2">
        <f t="shared" si="0"/>
        <v>11.597013491282679</v>
      </c>
    </row>
    <row r="14" spans="1:17" x14ac:dyDescent="0.2">
      <c r="A14">
        <v>1957</v>
      </c>
      <c r="B14" s="2">
        <f>(MicMax!B14*Area!$B$7+HurMax!B14*Area!$B$8+GeoMax!B14*Area!$B$9)/(Area!$B$14)</f>
        <v>-6.0552889376320502</v>
      </c>
      <c r="C14" s="2">
        <f>(MicMax!C14*Area!$B$7+HurMax!C14*Area!$B$8+GeoMax!C14*Area!$B$9)/(Area!$B$14)</f>
        <v>-7.6045513926745481E-2</v>
      </c>
      <c r="D14" s="2">
        <f>(MicMax!D14*Area!$B$7+HurMax!D14*Area!$B$8+GeoMax!D14*Area!$B$9)/(Area!$B$14)</f>
        <v>4.2232148444430111</v>
      </c>
      <c r="E14" s="2">
        <f>(MicMax!E14*Area!$B$7+HurMax!E14*Area!$B$8+GeoMax!E14*Area!$B$9)/(Area!$B$14)</f>
        <v>11.975260874473816</v>
      </c>
      <c r="F14" s="2">
        <f>(MicMax!F14*Area!$B$7+HurMax!F14*Area!$B$8+GeoMax!F14*Area!$B$9)/(Area!$B$14)</f>
        <v>17.472488105414254</v>
      </c>
      <c r="G14" s="2">
        <f>(MicMax!G14*Area!$B$7+HurMax!G14*Area!$B$8+GeoMax!G14*Area!$B$9)/(Area!$B$14)</f>
        <v>23.470623195651822</v>
      </c>
      <c r="H14" s="2">
        <f>(MicMax!H14*Area!$B$7+HurMax!H14*Area!$B$8+GeoMax!H14*Area!$B$9)/(Area!$B$14)</f>
        <v>26.54088302178927</v>
      </c>
      <c r="I14" s="2">
        <f>(MicMax!I14*Area!$B$7+HurMax!I14*Area!$B$8+GeoMax!I14*Area!$B$9)/(Area!$B$14)</f>
        <v>24.786674999596794</v>
      </c>
      <c r="J14" s="2">
        <f>(MicMax!J14*Area!$B$7+HurMax!J14*Area!$B$8+GeoMax!J14*Area!$B$9)/(Area!$B$14)</f>
        <v>19.884690256923051</v>
      </c>
      <c r="K14" s="2">
        <f>(MicMax!K14*Area!$B$7+HurMax!K14*Area!$B$8+GeoMax!K14*Area!$B$9)/(Area!$B$14)</f>
        <v>13.539363417899134</v>
      </c>
      <c r="L14" s="2">
        <f>(MicMax!L14*Area!$B$7+HurMax!L14*Area!$B$8+GeoMax!L14*Area!$B$9)/(Area!$B$14)</f>
        <v>5.7840628679257451</v>
      </c>
      <c r="M14" s="2">
        <f>(MicMax!M14*Area!$B$7+HurMax!M14*Area!$B$8+GeoMax!M14*Area!$B$9)/(Area!$B$14)</f>
        <v>1.0661821202199893</v>
      </c>
      <c r="N14" s="2">
        <f t="shared" si="0"/>
        <v>11.884342437731506</v>
      </c>
    </row>
    <row r="15" spans="1:17" x14ac:dyDescent="0.2">
      <c r="A15">
        <v>1958</v>
      </c>
      <c r="B15" s="2">
        <f>(MicMax!B15*Area!$B$7+HurMax!B15*Area!$B$8+GeoMax!B15*Area!$B$9)/(Area!$B$14)</f>
        <v>-2.4895376030192087</v>
      </c>
      <c r="C15" s="2">
        <f>(MicMax!C15*Area!$B$7+HurMax!C15*Area!$B$8+GeoMax!C15*Area!$B$9)/(Area!$B$14)</f>
        <v>-4.827739141654436</v>
      </c>
      <c r="D15" s="2">
        <f>(MicMax!D15*Area!$B$7+HurMax!D15*Area!$B$8+GeoMax!D15*Area!$B$9)/(Area!$B$14)</f>
        <v>4.1766156476299532</v>
      </c>
      <c r="E15" s="2">
        <f>(MicMax!E15*Area!$B$7+HurMax!E15*Area!$B$8+GeoMax!E15*Area!$B$9)/(Area!$B$14)</f>
        <v>13.439113107430286</v>
      </c>
      <c r="F15" s="2">
        <f>(MicMax!F15*Area!$B$7+HurMax!F15*Area!$B$8+GeoMax!F15*Area!$B$9)/(Area!$B$14)</f>
        <v>18.272343918842637</v>
      </c>
      <c r="G15" s="2">
        <f>(MicMax!G15*Area!$B$7+HurMax!G15*Area!$B$8+GeoMax!G15*Area!$B$9)/(Area!$B$14)</f>
        <v>21.196143251133009</v>
      </c>
      <c r="H15" s="2">
        <f>(MicMax!H15*Area!$B$7+HurMax!H15*Area!$B$8+GeoMax!H15*Area!$B$9)/(Area!$B$14)</f>
        <v>25.116220182894377</v>
      </c>
      <c r="I15" s="2">
        <f>(MicMax!I15*Area!$B$7+HurMax!I15*Area!$B$8+GeoMax!I15*Area!$B$9)/(Area!$B$14)</f>
        <v>25.391945228456688</v>
      </c>
      <c r="J15" s="2">
        <f>(MicMax!J15*Area!$B$7+HurMax!J15*Area!$B$8+GeoMax!J15*Area!$B$9)/(Area!$B$14)</f>
        <v>20.467109010854312</v>
      </c>
      <c r="K15" s="2">
        <f>(MicMax!K15*Area!$B$7+HurMax!K15*Area!$B$8+GeoMax!K15*Area!$B$9)/(Area!$B$14)</f>
        <v>14.964416721771528</v>
      </c>
      <c r="L15" s="2">
        <f>(MicMax!L15*Area!$B$7+HurMax!L15*Area!$B$8+GeoMax!L15*Area!$B$9)/(Area!$B$14)</f>
        <v>7.2148929890489173</v>
      </c>
      <c r="M15" s="2">
        <f>(MicMax!M15*Area!$B$7+HurMax!M15*Area!$B$8+GeoMax!M15*Area!$B$9)/(Area!$B$14)</f>
        <v>-4.5722835991806852</v>
      </c>
      <c r="N15" s="2">
        <f t="shared" si="0"/>
        <v>11.529103309517282</v>
      </c>
    </row>
    <row r="16" spans="1:17" x14ac:dyDescent="0.2">
      <c r="A16">
        <v>1959</v>
      </c>
      <c r="B16" s="2">
        <f>(MicMax!B16*Area!$B$7+HurMax!B16*Area!$B$8+GeoMax!B16*Area!$B$9)/(Area!$B$14)</f>
        <v>-5.9132308114123511</v>
      </c>
      <c r="C16" s="2">
        <f>(MicMax!C16*Area!$B$7+HurMax!C16*Area!$B$8+GeoMax!C16*Area!$B$9)/(Area!$B$14)</f>
        <v>-3.7936028901827332</v>
      </c>
      <c r="D16" s="2">
        <f>(MicMax!D16*Area!$B$7+HurMax!D16*Area!$B$8+GeoMax!D16*Area!$B$9)/(Area!$B$14)</f>
        <v>2.3884271728787319</v>
      </c>
      <c r="E16" s="2">
        <f>(MicMax!E16*Area!$B$7+HurMax!E16*Area!$B$8+GeoMax!E16*Area!$B$9)/(Area!$B$14)</f>
        <v>10.951059464864603</v>
      </c>
      <c r="F16" s="2">
        <f>(MicMax!F16*Area!$B$7+HurMax!F16*Area!$B$8+GeoMax!F16*Area!$B$9)/(Area!$B$14)</f>
        <v>20.498761834104801</v>
      </c>
      <c r="G16" s="2">
        <f>(MicMax!G16*Area!$B$7+HurMax!G16*Area!$B$8+GeoMax!G16*Area!$B$9)/(Area!$B$14)</f>
        <v>24.904376884989436</v>
      </c>
      <c r="H16" s="2">
        <f>(MicMax!H16*Area!$B$7+HurMax!H16*Area!$B$8+GeoMax!H16*Area!$B$9)/(Area!$B$14)</f>
        <v>26.952299566150025</v>
      </c>
      <c r="I16" s="2">
        <f>(MicMax!I16*Area!$B$7+HurMax!I16*Area!$B$8+GeoMax!I16*Area!$B$9)/(Area!$B$14)</f>
        <v>27.183493218070094</v>
      </c>
      <c r="J16" s="2">
        <f>(MicMax!J16*Area!$B$7+HurMax!J16*Area!$B$8+GeoMax!J16*Area!$B$9)/(Area!$B$14)</f>
        <v>21.905027498669419</v>
      </c>
      <c r="K16" s="2">
        <f>(MicMax!K16*Area!$B$7+HurMax!K16*Area!$B$8+GeoMax!K16*Area!$B$9)/(Area!$B$14)</f>
        <v>11.462045868748286</v>
      </c>
      <c r="L16" s="2">
        <f>(MicMax!L16*Area!$B$7+HurMax!L16*Area!$B$8+GeoMax!L16*Area!$B$9)/(Area!$B$14)</f>
        <v>2.3431611373643211</v>
      </c>
      <c r="M16" s="2">
        <f>(MicMax!M16*Area!$B$7+HurMax!M16*Area!$B$8+GeoMax!M16*Area!$B$9)/(Area!$B$14)</f>
        <v>0.80783107269003118</v>
      </c>
      <c r="N16" s="2">
        <f t="shared" si="0"/>
        <v>11.640804168077887</v>
      </c>
    </row>
    <row r="17" spans="1:14" x14ac:dyDescent="0.2">
      <c r="A17">
        <v>1960</v>
      </c>
      <c r="B17" s="2">
        <f>(MicMax!B17*Area!$B$7+HurMax!B17*Area!$B$8+GeoMax!B17*Area!$B$9)/(Area!$B$14)</f>
        <v>-2.6320328048642807</v>
      </c>
      <c r="C17" s="2">
        <f>(MicMax!C17*Area!$B$7+HurMax!C17*Area!$B$8+GeoMax!C17*Area!$B$9)/(Area!$B$14)</f>
        <v>-2.1208647968646677</v>
      </c>
      <c r="D17" s="2">
        <f>(MicMax!D17*Area!$B$7+HurMax!D17*Area!$B$8+GeoMax!D17*Area!$B$9)/(Area!$B$14)</f>
        <v>-0.79992581004144958</v>
      </c>
      <c r="E17" s="2">
        <f>(MicMax!E17*Area!$B$7+HurMax!E17*Area!$B$8+GeoMax!E17*Area!$B$9)/(Area!$B$14)</f>
        <v>11.682373272261019</v>
      </c>
      <c r="F17" s="2">
        <f>(MicMax!F17*Area!$B$7+HurMax!F17*Area!$B$8+GeoMax!F17*Area!$B$9)/(Area!$B$14)</f>
        <v>18.004272051352356</v>
      </c>
      <c r="G17" s="2">
        <f>(MicMax!G17*Area!$B$7+HurMax!G17*Area!$B$8+GeoMax!G17*Area!$B$9)/(Area!$B$14)</f>
        <v>22.551917004015934</v>
      </c>
      <c r="H17" s="2">
        <f>(MicMax!H17*Area!$B$7+HurMax!H17*Area!$B$8+GeoMax!H17*Area!$B$9)/(Area!$B$14)</f>
        <v>25.225791816525007</v>
      </c>
      <c r="I17" s="2">
        <f>(MicMax!I17*Area!$B$7+HurMax!I17*Area!$B$8+GeoMax!I17*Area!$B$9)/(Area!$B$14)</f>
        <v>25.566947728335727</v>
      </c>
      <c r="J17" s="2">
        <f>(MicMax!J17*Area!$B$7+HurMax!J17*Area!$B$8+GeoMax!J17*Area!$B$9)/(Area!$B$14)</f>
        <v>21.335268777317225</v>
      </c>
      <c r="K17" s="2">
        <f>(MicMax!K17*Area!$B$7+HurMax!K17*Area!$B$8+GeoMax!K17*Area!$B$9)/(Area!$B$14)</f>
        <v>14.316816766930632</v>
      </c>
      <c r="L17" s="2">
        <f>(MicMax!L17*Area!$B$7+HurMax!L17*Area!$B$8+GeoMax!L17*Area!$B$9)/(Area!$B$14)</f>
        <v>7.6778036546618713</v>
      </c>
      <c r="M17" s="2">
        <f>(MicMax!M17*Area!$B$7+HurMax!M17*Area!$B$8+GeoMax!M17*Area!$B$9)/(Area!$B$14)</f>
        <v>-2.5489332774220603</v>
      </c>
      <c r="N17" s="2">
        <f t="shared" si="0"/>
        <v>11.521619531850606</v>
      </c>
    </row>
    <row r="18" spans="1:14" x14ac:dyDescent="0.2">
      <c r="A18">
        <v>1961</v>
      </c>
      <c r="B18" s="2">
        <f>(MicMax!B18*Area!$B$7+HurMax!B18*Area!$B$8+GeoMax!B18*Area!$B$9)/(Area!$B$14)</f>
        <v>-4.9076020515136367</v>
      </c>
      <c r="C18" s="2">
        <f>(MicMax!C18*Area!$B$7+HurMax!C18*Area!$B$8+GeoMax!C18*Area!$B$9)/(Area!$B$14)</f>
        <v>0.79002757931067868</v>
      </c>
      <c r="D18" s="2">
        <f>(MicMax!D18*Area!$B$7+HurMax!D18*Area!$B$8+GeoMax!D18*Area!$B$9)/(Area!$B$14)</f>
        <v>4.3584868474106093</v>
      </c>
      <c r="E18" s="2">
        <f>(MicMax!E18*Area!$B$7+HurMax!E18*Area!$B$8+GeoMax!E18*Area!$B$9)/(Area!$B$14)</f>
        <v>9.2444641388319919</v>
      </c>
      <c r="F18" s="2">
        <f>(MicMax!F18*Area!$B$7+HurMax!F18*Area!$B$8+GeoMax!F18*Area!$B$9)/(Area!$B$14)</f>
        <v>17.083294840572229</v>
      </c>
      <c r="G18" s="2">
        <f>(MicMax!G18*Area!$B$7+HurMax!G18*Area!$B$8+GeoMax!G18*Area!$B$9)/(Area!$B$14)</f>
        <v>23.208031224295599</v>
      </c>
      <c r="H18" s="2">
        <f>(MicMax!H18*Area!$B$7+HurMax!H18*Area!$B$8+GeoMax!H18*Area!$B$9)/(Area!$B$14)</f>
        <v>25.781100430624324</v>
      </c>
      <c r="I18" s="2">
        <f>(MicMax!I18*Area!$B$7+HurMax!I18*Area!$B$8+GeoMax!I18*Area!$B$9)/(Area!$B$14)</f>
        <v>25.362965824234312</v>
      </c>
      <c r="J18" s="2">
        <f>(MicMax!J18*Area!$B$7+HurMax!J18*Area!$B$8+GeoMax!J18*Area!$B$9)/(Area!$B$14)</f>
        <v>22.546633388706997</v>
      </c>
      <c r="K18" s="2">
        <f>(MicMax!K18*Area!$B$7+HurMax!K18*Area!$B$8+GeoMax!K18*Area!$B$9)/(Area!$B$14)</f>
        <v>15.281380094511556</v>
      </c>
      <c r="L18" s="2">
        <f>(MicMax!L18*Area!$B$7+HurMax!L18*Area!$B$8+GeoMax!L18*Area!$B$9)/(Area!$B$14)</f>
        <v>6.3454229634049968</v>
      </c>
      <c r="M18" s="2">
        <f>(MicMax!M18*Area!$B$7+HurMax!M18*Area!$B$8+GeoMax!M18*Area!$B$9)/(Area!$B$14)</f>
        <v>-1.2669703078883279</v>
      </c>
      <c r="N18" s="2">
        <f t="shared" si="0"/>
        <v>11.985602914375109</v>
      </c>
    </row>
    <row r="19" spans="1:14" x14ac:dyDescent="0.2">
      <c r="A19">
        <v>1962</v>
      </c>
      <c r="B19" s="2">
        <f>(MicMax!B19*Area!$B$7+HurMax!B19*Area!$B$8+GeoMax!B19*Area!$B$9)/(Area!$B$14)</f>
        <v>-5.6611367191910071</v>
      </c>
      <c r="C19" s="2">
        <f>(MicMax!C19*Area!$B$7+HurMax!C19*Area!$B$8+GeoMax!C19*Area!$B$9)/(Area!$B$14)</f>
        <v>-4.8257034337048204</v>
      </c>
      <c r="D19" s="2">
        <f>(MicMax!D19*Area!$B$7+HurMax!D19*Area!$B$8+GeoMax!D19*Area!$B$9)/(Area!$B$14)</f>
        <v>3.5248812154250602</v>
      </c>
      <c r="E19" s="2">
        <f>(MicMax!E19*Area!$B$7+HurMax!E19*Area!$B$8+GeoMax!E19*Area!$B$9)/(Area!$B$14)</f>
        <v>11.171021402190217</v>
      </c>
      <c r="F19" s="2">
        <f>(MicMax!F19*Area!$B$7+HurMax!F19*Area!$B$8+GeoMax!F19*Area!$B$9)/(Area!$B$14)</f>
        <v>21.109636630485621</v>
      </c>
      <c r="G19" s="2">
        <f>(MicMax!G19*Area!$B$7+HurMax!G19*Area!$B$8+GeoMax!G19*Area!$B$9)/(Area!$B$14)</f>
        <v>23.95974210925278</v>
      </c>
      <c r="H19" s="2">
        <f>(MicMax!H19*Area!$B$7+HurMax!H19*Area!$B$8+GeoMax!H19*Area!$B$9)/(Area!$B$14)</f>
        <v>25.143243230166281</v>
      </c>
      <c r="I19" s="2">
        <f>(MicMax!I19*Area!$B$7+HurMax!I19*Area!$B$8+GeoMax!I19*Area!$B$9)/(Area!$B$14)</f>
        <v>25.679235037014337</v>
      </c>
      <c r="J19" s="2">
        <f>(MicMax!J19*Area!$B$7+HurMax!J19*Area!$B$8+GeoMax!J19*Area!$B$9)/(Area!$B$14)</f>
        <v>19.242911794590583</v>
      </c>
      <c r="K19" s="2">
        <f>(MicMax!K19*Area!$B$7+HurMax!K19*Area!$B$8+GeoMax!K19*Area!$B$9)/(Area!$B$14)</f>
        <v>14.473479025208457</v>
      </c>
      <c r="L19" s="2">
        <f>(MicMax!L19*Area!$B$7+HurMax!L19*Area!$B$8+GeoMax!L19*Area!$B$9)/(Area!$B$14)</f>
        <v>5.9464838798122672</v>
      </c>
      <c r="M19" s="2">
        <f>(MicMax!M19*Area!$B$7+HurMax!M19*Area!$B$8+GeoMax!M19*Area!$B$9)/(Area!$B$14)</f>
        <v>-1.6957156911762334</v>
      </c>
      <c r="N19" s="2">
        <f t="shared" si="0"/>
        <v>11.505673206672794</v>
      </c>
    </row>
    <row r="20" spans="1:14" x14ac:dyDescent="0.2">
      <c r="A20">
        <v>1963</v>
      </c>
      <c r="B20" s="2">
        <f>(MicMax!B20*Area!$B$7+HurMax!B20*Area!$B$8+GeoMax!B20*Area!$B$9)/(Area!$B$14)</f>
        <v>-7.9976888215086364</v>
      </c>
      <c r="C20" s="2">
        <f>(MicMax!C20*Area!$B$7+HurMax!C20*Area!$B$8+GeoMax!C20*Area!$B$9)/(Area!$B$14)</f>
        <v>-5.9685497475928582</v>
      </c>
      <c r="D20" s="2">
        <f>(MicMax!D20*Area!$B$7+HurMax!D20*Area!$B$8+GeoMax!D20*Area!$B$9)/(Area!$B$14)</f>
        <v>4.2548131542022158</v>
      </c>
      <c r="E20" s="2">
        <f>(MicMax!E20*Area!$B$7+HurMax!E20*Area!$B$8+GeoMax!E20*Area!$B$9)/(Area!$B$14)</f>
        <v>13.040137412705837</v>
      </c>
      <c r="F20" s="2">
        <f>(MicMax!F20*Area!$B$7+HurMax!F20*Area!$B$8+GeoMax!F20*Area!$B$9)/(Area!$B$14)</f>
        <v>17.471253487734465</v>
      </c>
      <c r="G20" s="2">
        <f>(MicMax!G20*Area!$B$7+HurMax!G20*Area!$B$8+GeoMax!G20*Area!$B$9)/(Area!$B$14)</f>
        <v>25.604341402835345</v>
      </c>
      <c r="H20" s="2">
        <f>(MicMax!H20*Area!$B$7+HurMax!H20*Area!$B$8+GeoMax!H20*Area!$B$9)/(Area!$B$14)</f>
        <v>27.074009805977131</v>
      </c>
      <c r="I20" s="2">
        <f>(MicMax!I20*Area!$B$7+HurMax!I20*Area!$B$8+GeoMax!I20*Area!$B$9)/(Area!$B$14)</f>
        <v>23.583841265745207</v>
      </c>
      <c r="J20" s="2">
        <f>(MicMax!J20*Area!$B$7+HurMax!J20*Area!$B$8+GeoMax!J20*Area!$B$9)/(Area!$B$14)</f>
        <v>20.155167653178072</v>
      </c>
      <c r="K20" s="2">
        <f>(MicMax!K20*Area!$B$7+HurMax!K20*Area!$B$8+GeoMax!K20*Area!$B$9)/(Area!$B$14)</f>
        <v>19.978138799735497</v>
      </c>
      <c r="L20" s="2">
        <f>(MicMax!L20*Area!$B$7+HurMax!L20*Area!$B$8+GeoMax!L20*Area!$B$9)/(Area!$B$14)</f>
        <v>8.7045359095527637</v>
      </c>
      <c r="M20" s="2">
        <f>(MicMax!M20*Area!$B$7+HurMax!M20*Area!$B$8+GeoMax!M20*Area!$B$9)/(Area!$B$14)</f>
        <v>-4.3845302646646127</v>
      </c>
      <c r="N20" s="2">
        <f t="shared" si="0"/>
        <v>11.792955838158369</v>
      </c>
    </row>
    <row r="21" spans="1:14" x14ac:dyDescent="0.2">
      <c r="A21">
        <v>1964</v>
      </c>
      <c r="B21" s="2">
        <f>(MicMax!B21*Area!$B$7+HurMax!B21*Area!$B$8+GeoMax!B21*Area!$B$9)/(Area!$B$14)</f>
        <v>-0.50711110752705513</v>
      </c>
      <c r="C21" s="2">
        <f>(MicMax!C21*Area!$B$7+HurMax!C21*Area!$B$8+GeoMax!C21*Area!$B$9)/(Area!$B$14)</f>
        <v>-0.4896875957614954</v>
      </c>
      <c r="D21" s="2">
        <f>(MicMax!D21*Area!$B$7+HurMax!D21*Area!$B$8+GeoMax!D21*Area!$B$9)/(Area!$B$14)</f>
        <v>3.1303543376933374</v>
      </c>
      <c r="E21" s="2">
        <f>(MicMax!E21*Area!$B$7+HurMax!E21*Area!$B$8+GeoMax!E21*Area!$B$9)/(Area!$B$14)</f>
        <v>12.074393819653888</v>
      </c>
      <c r="F21" s="2">
        <f>(MicMax!F21*Area!$B$7+HurMax!F21*Area!$B$8+GeoMax!F21*Area!$B$9)/(Area!$B$14)</f>
        <v>21.268389916616936</v>
      </c>
      <c r="G21" s="2">
        <f>(MicMax!G21*Area!$B$7+HurMax!G21*Area!$B$8+GeoMax!G21*Area!$B$9)/(Area!$B$14)</f>
        <v>24.588926019708722</v>
      </c>
      <c r="H21" s="2">
        <f>(MicMax!H21*Area!$B$7+HurMax!H21*Area!$B$8+GeoMax!H21*Area!$B$9)/(Area!$B$14)</f>
        <v>27.548593455155395</v>
      </c>
      <c r="I21" s="2">
        <f>(MicMax!I21*Area!$B$7+HurMax!I21*Area!$B$8+GeoMax!I21*Area!$B$9)/(Area!$B$14)</f>
        <v>22.88995193780946</v>
      </c>
      <c r="J21" s="2">
        <f>(MicMax!J21*Area!$B$7+HurMax!J21*Area!$B$8+GeoMax!J21*Area!$B$9)/(Area!$B$14)</f>
        <v>19.752425043949486</v>
      </c>
      <c r="K21" s="2">
        <f>(MicMax!K21*Area!$B$7+HurMax!K21*Area!$B$8+GeoMax!K21*Area!$B$9)/(Area!$B$14)</f>
        <v>13.645723916584682</v>
      </c>
      <c r="L21" s="2">
        <f>(MicMax!L21*Area!$B$7+HurMax!L21*Area!$B$8+GeoMax!L21*Area!$B$9)/(Area!$B$14)</f>
        <v>8.1252713578375246</v>
      </c>
      <c r="M21" s="2">
        <f>(MicMax!M21*Area!$B$7+HurMax!M21*Area!$B$8+GeoMax!M21*Area!$B$9)/(Area!$B$14)</f>
        <v>-1.855206038417496</v>
      </c>
      <c r="N21" s="2">
        <f t="shared" si="0"/>
        <v>12.514335421941949</v>
      </c>
    </row>
    <row r="22" spans="1:14" x14ac:dyDescent="0.2">
      <c r="A22">
        <v>1965</v>
      </c>
      <c r="B22" s="2">
        <f>(MicMax!B22*Area!$B$7+HurMax!B22*Area!$B$8+GeoMax!B22*Area!$B$9)/(Area!$B$14)</f>
        <v>-4.1828472815831494</v>
      </c>
      <c r="C22" s="2">
        <f>(MicMax!C22*Area!$B$7+HurMax!C22*Area!$B$8+GeoMax!C22*Area!$B$9)/(Area!$B$14)</f>
        <v>-2.8452171669112785</v>
      </c>
      <c r="D22" s="2">
        <f>(MicMax!D22*Area!$B$7+HurMax!D22*Area!$B$8+GeoMax!D22*Area!$B$9)/(Area!$B$14)</f>
        <v>0.5111218811992968</v>
      </c>
      <c r="E22" s="2">
        <f>(MicMax!E22*Area!$B$7+HurMax!E22*Area!$B$8+GeoMax!E22*Area!$B$9)/(Area!$B$14)</f>
        <v>9.3206123897230775</v>
      </c>
      <c r="F22" s="2">
        <f>(MicMax!F22*Area!$B$7+HurMax!F22*Area!$B$8+GeoMax!F22*Area!$B$9)/(Area!$B$14)</f>
        <v>21.161050271761045</v>
      </c>
      <c r="G22" s="2">
        <f>(MicMax!G22*Area!$B$7+HurMax!G22*Area!$B$8+GeoMax!G22*Area!$B$9)/(Area!$B$14)</f>
        <v>23.535436833701596</v>
      </c>
      <c r="H22" s="2">
        <f>(MicMax!H22*Area!$B$7+HurMax!H22*Area!$B$8+GeoMax!H22*Area!$B$9)/(Area!$B$14)</f>
        <v>24.564610422076353</v>
      </c>
      <c r="I22" s="2">
        <f>(MicMax!I22*Area!$B$7+HurMax!I22*Area!$B$8+GeoMax!I22*Area!$B$9)/(Area!$B$14)</f>
        <v>23.507017402383756</v>
      </c>
      <c r="J22" s="2">
        <f>(MicMax!J22*Area!$B$7+HurMax!J22*Area!$B$8+GeoMax!J22*Area!$B$9)/(Area!$B$14)</f>
        <v>19.417134009644695</v>
      </c>
      <c r="K22" s="2">
        <f>(MicMax!K22*Area!$B$7+HurMax!K22*Area!$B$8+GeoMax!K22*Area!$B$9)/(Area!$B$14)</f>
        <v>13.140421431221069</v>
      </c>
      <c r="L22" s="2">
        <f>(MicMax!L22*Area!$B$7+HurMax!L22*Area!$B$8+GeoMax!L22*Area!$B$9)/(Area!$B$14)</f>
        <v>5.7328963114688003</v>
      </c>
      <c r="M22" s="2">
        <f>(MicMax!M22*Area!$B$7+HurMax!M22*Area!$B$8+GeoMax!M22*Area!$B$9)/(Area!$B$14)</f>
        <v>1.6702457945583278</v>
      </c>
      <c r="N22" s="2">
        <f t="shared" si="0"/>
        <v>11.294373524936965</v>
      </c>
    </row>
    <row r="23" spans="1:14" x14ac:dyDescent="0.2">
      <c r="A23">
        <v>1966</v>
      </c>
      <c r="B23" s="2">
        <f>(MicMax!B23*Area!$B$7+HurMax!B23*Area!$B$8+GeoMax!B23*Area!$B$9)/(Area!$B$14)</f>
        <v>-5.3949604051416866</v>
      </c>
      <c r="C23" s="2">
        <f>(MicMax!C23*Area!$B$7+HurMax!C23*Area!$B$8+GeoMax!C23*Area!$B$9)/(Area!$B$14)</f>
        <v>-1.3052842604390109</v>
      </c>
      <c r="D23" s="2">
        <f>(MicMax!D23*Area!$B$7+HurMax!D23*Area!$B$8+GeoMax!D23*Area!$B$9)/(Area!$B$14)</f>
        <v>4.8448715384739449</v>
      </c>
      <c r="E23" s="2">
        <f>(MicMax!E23*Area!$B$7+HurMax!E23*Area!$B$8+GeoMax!E23*Area!$B$9)/(Area!$B$14)</f>
        <v>9.7566148412173597</v>
      </c>
      <c r="F23" s="2">
        <f>(MicMax!F23*Area!$B$7+HurMax!F23*Area!$B$8+GeoMax!F23*Area!$B$9)/(Area!$B$14)</f>
        <v>15.598522652129736</v>
      </c>
      <c r="G23" s="2">
        <f>(MicMax!G23*Area!$B$7+HurMax!G23*Area!$B$8+GeoMax!G23*Area!$B$9)/(Area!$B$14)</f>
        <v>25.301941680241278</v>
      </c>
      <c r="H23" s="2">
        <f>(MicMax!H23*Area!$B$7+HurMax!H23*Area!$B$8+GeoMax!H23*Area!$B$9)/(Area!$B$14)</f>
        <v>28.476812412302632</v>
      </c>
      <c r="I23" s="2">
        <f>(MicMax!I23*Area!$B$7+HurMax!I23*Area!$B$8+GeoMax!I23*Area!$B$9)/(Area!$B$14)</f>
        <v>24.394714449300839</v>
      </c>
      <c r="J23" s="2">
        <f>(MicMax!J23*Area!$B$7+HurMax!J23*Area!$B$8+GeoMax!J23*Area!$B$9)/(Area!$B$14)</f>
        <v>20.163459993871264</v>
      </c>
      <c r="K23" s="2">
        <f>(MicMax!K23*Area!$B$7+HurMax!K23*Area!$B$8+GeoMax!K23*Area!$B$9)/(Area!$B$14)</f>
        <v>13.579151653952229</v>
      </c>
      <c r="L23" s="2">
        <f>(MicMax!L23*Area!$B$7+HurMax!L23*Area!$B$8+GeoMax!L23*Area!$B$9)/(Area!$B$14)</f>
        <v>5.6139349708885051</v>
      </c>
      <c r="M23" s="2">
        <f>(MicMax!M23*Area!$B$7+HurMax!M23*Area!$B$8+GeoMax!M23*Area!$B$9)/(Area!$B$14)</f>
        <v>-1.5816800799961293</v>
      </c>
      <c r="N23" s="2">
        <f t="shared" si="0"/>
        <v>11.62067495390008</v>
      </c>
    </row>
    <row r="24" spans="1:14" x14ac:dyDescent="0.2">
      <c r="A24">
        <v>1967</v>
      </c>
      <c r="B24" s="2">
        <f>(MicMax!B24*Area!$B$7+HurMax!B24*Area!$B$8+GeoMax!B24*Area!$B$9)/(Area!$B$14)</f>
        <v>-1.3354208667322549</v>
      </c>
      <c r="C24" s="2">
        <f>(MicMax!C24*Area!$B$7+HurMax!C24*Area!$B$8+GeoMax!C24*Area!$B$9)/(Area!$B$14)</f>
        <v>-4.7711681692821317</v>
      </c>
      <c r="D24" s="2">
        <f>(MicMax!D24*Area!$B$7+HurMax!D24*Area!$B$8+GeoMax!D24*Area!$B$9)/(Area!$B$14)</f>
        <v>3.0345589729529214</v>
      </c>
      <c r="E24" s="2">
        <f>(MicMax!E24*Area!$B$7+HurMax!E24*Area!$B$8+GeoMax!E24*Area!$B$9)/(Area!$B$14)</f>
        <v>11.29007644791381</v>
      </c>
      <c r="F24" s="2">
        <f>(MicMax!F24*Area!$B$7+HurMax!F24*Area!$B$8+GeoMax!F24*Area!$B$9)/(Area!$B$14)</f>
        <v>15.322937761076076</v>
      </c>
      <c r="G24" s="2">
        <f>(MicMax!G24*Area!$B$7+HurMax!G24*Area!$B$8+GeoMax!G24*Area!$B$9)/(Area!$B$14)</f>
        <v>24.811026401948293</v>
      </c>
      <c r="H24" s="2">
        <f>(MicMax!H24*Area!$B$7+HurMax!H24*Area!$B$8+GeoMax!H24*Area!$B$9)/(Area!$B$14)</f>
        <v>24.855884231408158</v>
      </c>
      <c r="I24" s="2">
        <f>(MicMax!I24*Area!$B$7+HurMax!I24*Area!$B$8+GeoMax!I24*Area!$B$9)/(Area!$B$14)</f>
        <v>23.660003225650371</v>
      </c>
      <c r="J24" s="2">
        <f>(MicMax!J24*Area!$B$7+HurMax!J24*Area!$B$8+GeoMax!J24*Area!$B$9)/(Area!$B$14)</f>
        <v>20.903298227505122</v>
      </c>
      <c r="K24" s="2">
        <f>(MicMax!K24*Area!$B$7+HurMax!K24*Area!$B$8+GeoMax!K24*Area!$B$9)/(Area!$B$14)</f>
        <v>12.938465558118155</v>
      </c>
      <c r="L24" s="2">
        <f>(MicMax!L24*Area!$B$7+HurMax!L24*Area!$B$8+GeoMax!L24*Area!$B$9)/(Area!$B$14)</f>
        <v>2.9743275325387479</v>
      </c>
      <c r="M24" s="2">
        <f>(MicMax!M24*Area!$B$7+HurMax!M24*Area!$B$8+GeoMax!M24*Area!$B$9)/(Area!$B$14)</f>
        <v>9.7839943228553453E-2</v>
      </c>
      <c r="N24" s="2">
        <f t="shared" si="0"/>
        <v>11.148485772193821</v>
      </c>
    </row>
    <row r="25" spans="1:14" x14ac:dyDescent="0.2">
      <c r="A25">
        <v>1968</v>
      </c>
      <c r="B25" s="2">
        <f>(MicMax!B25*Area!$B$7+HurMax!B25*Area!$B$8+GeoMax!B25*Area!$B$9)/(Area!$B$14)</f>
        <v>-4.4503714336403073</v>
      </c>
      <c r="C25" s="2">
        <f>(MicMax!C25*Area!$B$7+HurMax!C25*Area!$B$8+GeoMax!C25*Area!$B$9)/(Area!$B$14)</f>
        <v>-4.0492642291502028</v>
      </c>
      <c r="D25" s="2">
        <f>(MicMax!D25*Area!$B$7+HurMax!D25*Area!$B$8+GeoMax!D25*Area!$B$9)/(Area!$B$14)</f>
        <v>6.4686784510426918</v>
      </c>
      <c r="E25" s="2">
        <f>(MicMax!E25*Area!$B$7+HurMax!E25*Area!$B$8+GeoMax!E25*Area!$B$9)/(Area!$B$14)</f>
        <v>13.613244197861393</v>
      </c>
      <c r="F25" s="2">
        <f>(MicMax!F25*Area!$B$7+HurMax!F25*Area!$B$8+GeoMax!F25*Area!$B$9)/(Area!$B$14)</f>
        <v>16.912064416237925</v>
      </c>
      <c r="G25" s="2">
        <f>(MicMax!G25*Area!$B$7+HurMax!G25*Area!$B$8+GeoMax!G25*Area!$B$9)/(Area!$B$14)</f>
        <v>22.803503217586247</v>
      </c>
      <c r="H25" s="2">
        <f>(MicMax!H25*Area!$B$7+HurMax!H25*Area!$B$8+GeoMax!H25*Area!$B$9)/(Area!$B$14)</f>
        <v>25.654765898424269</v>
      </c>
      <c r="I25" s="2">
        <f>(MicMax!I25*Area!$B$7+HurMax!I25*Area!$B$8+GeoMax!I25*Area!$B$9)/(Area!$B$14)</f>
        <v>25.146633549989517</v>
      </c>
      <c r="J25" s="2">
        <f>(MicMax!J25*Area!$B$7+HurMax!J25*Area!$B$8+GeoMax!J25*Area!$B$9)/(Area!$B$14)</f>
        <v>21.696086479686468</v>
      </c>
      <c r="K25" s="2">
        <f>(MicMax!K25*Area!$B$7+HurMax!K25*Area!$B$8+GeoMax!K25*Area!$B$9)/(Area!$B$14)</f>
        <v>15.079797429156654</v>
      </c>
      <c r="L25" s="2">
        <f>(MicMax!L25*Area!$B$7+HurMax!L25*Area!$B$8+GeoMax!L25*Area!$B$9)/(Area!$B$14)</f>
        <v>4.932804219150686</v>
      </c>
      <c r="M25" s="2">
        <f>(MicMax!M25*Area!$B$7+HurMax!M25*Area!$B$8+GeoMax!M25*Area!$B$9)/(Area!$B$14)</f>
        <v>-2.1130150154024809</v>
      </c>
      <c r="N25" s="2">
        <f t="shared" si="0"/>
        <v>11.807910598411903</v>
      </c>
    </row>
    <row r="26" spans="1:14" x14ac:dyDescent="0.2">
      <c r="A26">
        <v>1969</v>
      </c>
      <c r="B26" s="2">
        <f>(MicMax!B26*Area!$B$7+HurMax!B26*Area!$B$8+GeoMax!B26*Area!$B$9)/(Area!$B$14)</f>
        <v>-3.6706344854281245</v>
      </c>
      <c r="C26" s="2">
        <f>(MicMax!C26*Area!$B$7+HurMax!C26*Area!$B$8+GeoMax!C26*Area!$B$9)/(Area!$B$14)</f>
        <v>-0.7828958276212441</v>
      </c>
      <c r="D26" s="2">
        <f>(MicMax!D26*Area!$B$7+HurMax!D26*Area!$B$8+GeoMax!D26*Area!$B$9)/(Area!$B$14)</f>
        <v>2.2483631437188523</v>
      </c>
      <c r="E26" s="2">
        <f>(MicMax!E26*Area!$B$7+HurMax!E26*Area!$B$8+GeoMax!E26*Area!$B$9)/(Area!$B$14)</f>
        <v>12.222445849394385</v>
      </c>
      <c r="F26" s="2">
        <f>(MicMax!F26*Area!$B$7+HurMax!F26*Area!$B$8+GeoMax!F26*Area!$B$9)/(Area!$B$14)</f>
        <v>18.290101930551746</v>
      </c>
      <c r="G26" s="2">
        <f>(MicMax!G26*Area!$B$7+HurMax!G26*Area!$B$8+GeoMax!G26*Area!$B$9)/(Area!$B$14)</f>
        <v>20.482267954776383</v>
      </c>
      <c r="H26" s="2">
        <f>(MicMax!H26*Area!$B$7+HurMax!H26*Area!$B$8+GeoMax!H26*Area!$B$9)/(Area!$B$14)</f>
        <v>25.928060416431464</v>
      </c>
      <c r="I26" s="2">
        <f>(MicMax!I26*Area!$B$7+HurMax!I26*Area!$B$8+GeoMax!I26*Area!$B$9)/(Area!$B$14)</f>
        <v>27.394814767027402</v>
      </c>
      <c r="J26" s="2">
        <f>(MicMax!J26*Area!$B$7+HurMax!J26*Area!$B$8+GeoMax!J26*Area!$B$9)/(Area!$B$14)</f>
        <v>20.755755044110767</v>
      </c>
      <c r="K26" s="2">
        <f>(MicMax!K26*Area!$B$7+HurMax!K26*Area!$B$8+GeoMax!K26*Area!$B$9)/(Area!$B$14)</f>
        <v>12.399523410157572</v>
      </c>
      <c r="L26" s="2">
        <f>(MicMax!L26*Area!$B$7+HurMax!L26*Area!$B$8+GeoMax!L26*Area!$B$9)/(Area!$B$14)</f>
        <v>5.2285973259358416</v>
      </c>
      <c r="M26" s="2">
        <f>(MicMax!M26*Area!$B$7+HurMax!M26*Area!$B$8+GeoMax!M26*Area!$B$9)/(Area!$B$14)</f>
        <v>-1.9844662355047336</v>
      </c>
      <c r="N26" s="2">
        <f t="shared" si="0"/>
        <v>11.54266110779586</v>
      </c>
    </row>
    <row r="27" spans="1:14" x14ac:dyDescent="0.2">
      <c r="A27">
        <v>1970</v>
      </c>
      <c r="B27" s="2">
        <f>(MicMax!B27*Area!$B$7+HurMax!B27*Area!$B$8+GeoMax!B27*Area!$B$9)/(Area!$B$14)</f>
        <v>-6.3402224085931325</v>
      </c>
      <c r="C27" s="2">
        <f>(MicMax!C27*Area!$B$7+HurMax!C27*Area!$B$8+GeoMax!C27*Area!$B$9)/(Area!$B$14)</f>
        <v>-2.5958971340096446</v>
      </c>
      <c r="D27" s="2">
        <f>(MicMax!D27*Area!$B$7+HurMax!D27*Area!$B$8+GeoMax!D27*Area!$B$9)/(Area!$B$14)</f>
        <v>1.884059964840411</v>
      </c>
      <c r="E27" s="2">
        <f>(MicMax!E27*Area!$B$7+HurMax!E27*Area!$B$8+GeoMax!E27*Area!$B$9)/(Area!$B$14)</f>
        <v>11.863348870215956</v>
      </c>
      <c r="F27" s="2">
        <f>(MicMax!F27*Area!$B$7+HurMax!F27*Area!$B$8+GeoMax!F27*Area!$B$9)/(Area!$B$14)</f>
        <v>18.075287808654419</v>
      </c>
      <c r="G27" s="2">
        <f>(MicMax!G27*Area!$B$7+HurMax!G27*Area!$B$8+GeoMax!G27*Area!$B$9)/(Area!$B$14)</f>
        <v>24.303923358547166</v>
      </c>
      <c r="H27" s="2">
        <f>(MicMax!H27*Area!$B$7+HurMax!H27*Area!$B$8+GeoMax!H27*Area!$B$9)/(Area!$B$14)</f>
        <v>26.74219634533813</v>
      </c>
      <c r="I27" s="2">
        <f>(MicMax!I27*Area!$B$7+HurMax!I27*Area!$B$8+GeoMax!I27*Area!$B$9)/(Area!$B$14)</f>
        <v>26.129116171798138</v>
      </c>
      <c r="J27" s="2">
        <f>(MicMax!J27*Area!$B$7+HurMax!J27*Area!$B$8+GeoMax!J27*Area!$B$9)/(Area!$B$14)</f>
        <v>20.327195942131834</v>
      </c>
      <c r="K27" s="2">
        <f>(MicMax!K27*Area!$B$7+HurMax!K27*Area!$B$8+GeoMax!K27*Area!$B$9)/(Area!$B$14)</f>
        <v>15.168768124123027</v>
      </c>
      <c r="L27" s="2">
        <f>(MicMax!L27*Area!$B$7+HurMax!L27*Area!$B$8+GeoMax!L27*Area!$B$9)/(Area!$B$14)</f>
        <v>5.6621084463654983</v>
      </c>
      <c r="M27" s="2">
        <f>(MicMax!M27*Area!$B$7+HurMax!M27*Area!$B$8+GeoMax!M27*Area!$B$9)/(Area!$B$14)</f>
        <v>-1.8591224618163638</v>
      </c>
      <c r="N27" s="2">
        <f t="shared" si="0"/>
        <v>11.613396918966286</v>
      </c>
    </row>
    <row r="28" spans="1:14" x14ac:dyDescent="0.2">
      <c r="A28">
        <v>1971</v>
      </c>
      <c r="B28" s="2">
        <f>(MicMax!B28*Area!$B$7+HurMax!B28*Area!$B$8+GeoMax!B28*Area!$B$9)/(Area!$B$14)</f>
        <v>-6.1182605680370301</v>
      </c>
      <c r="C28" s="2">
        <f>(MicMax!C28*Area!$B$7+HurMax!C28*Area!$B$8+GeoMax!C28*Area!$B$9)/(Area!$B$14)</f>
        <v>-2.36246004225602</v>
      </c>
      <c r="D28" s="2">
        <f>(MicMax!D28*Area!$B$7+HurMax!D28*Area!$B$8+GeoMax!D28*Area!$B$9)/(Area!$B$14)</f>
        <v>1.3874768962792123</v>
      </c>
      <c r="E28" s="2">
        <f>(MicMax!E28*Area!$B$7+HurMax!E28*Area!$B$8+GeoMax!E28*Area!$B$9)/(Area!$B$14)</f>
        <v>10.690949308904408</v>
      </c>
      <c r="F28" s="2">
        <f>(MicMax!F28*Area!$B$7+HurMax!F28*Area!$B$8+GeoMax!F28*Area!$B$9)/(Area!$B$14)</f>
        <v>18.295394416399205</v>
      </c>
      <c r="G28" s="2">
        <f>(MicMax!G28*Area!$B$7+HurMax!G28*Area!$B$8+GeoMax!G28*Area!$B$9)/(Area!$B$14)</f>
        <v>26.036580326758383</v>
      </c>
      <c r="H28" s="2">
        <f>(MicMax!H28*Area!$B$7+HurMax!H28*Area!$B$8+GeoMax!H28*Area!$B$9)/(Area!$B$14)</f>
        <v>24.958520878022032</v>
      </c>
      <c r="I28" s="2">
        <f>(MicMax!I28*Area!$B$7+HurMax!I28*Area!$B$8+GeoMax!I28*Area!$B$9)/(Area!$B$14)</f>
        <v>24.702890182733093</v>
      </c>
      <c r="J28" s="2">
        <f>(MicMax!J28*Area!$B$7+HurMax!J28*Area!$B$8+GeoMax!J28*Area!$B$9)/(Area!$B$14)</f>
        <v>22.148203957873005</v>
      </c>
      <c r="K28" s="2">
        <f>(MicMax!K28*Area!$B$7+HurMax!K28*Area!$B$8+GeoMax!K28*Area!$B$9)/(Area!$B$14)</f>
        <v>17.706336467590276</v>
      </c>
      <c r="L28" s="2">
        <f>(MicMax!L28*Area!$B$7+HurMax!L28*Area!$B$8+GeoMax!L28*Area!$B$9)/(Area!$B$14)</f>
        <v>5.541919261971195</v>
      </c>
      <c r="M28" s="2">
        <f>(MicMax!M28*Area!$B$7+HurMax!M28*Area!$B$8+GeoMax!M28*Area!$B$9)/(Area!$B$14)</f>
        <v>0.91103253068399914</v>
      </c>
      <c r="N28" s="2">
        <f t="shared" si="0"/>
        <v>11.991548634743481</v>
      </c>
    </row>
    <row r="29" spans="1:14" x14ac:dyDescent="0.2">
      <c r="A29">
        <v>1972</v>
      </c>
      <c r="B29" s="2">
        <f>(MicMax!B29*Area!$B$7+HurMax!B29*Area!$B$8+GeoMax!B29*Area!$B$9)/(Area!$B$14)</f>
        <v>-3.304226569682112</v>
      </c>
      <c r="C29" s="2">
        <f>(MicMax!C29*Area!$B$7+HurMax!C29*Area!$B$8+GeoMax!C29*Area!$B$9)/(Area!$B$14)</f>
        <v>-3.7216865312968728</v>
      </c>
      <c r="D29" s="2">
        <f>(MicMax!D29*Area!$B$7+HurMax!D29*Area!$B$8+GeoMax!D29*Area!$B$9)/(Area!$B$14)</f>
        <v>0.62741996355015095</v>
      </c>
      <c r="E29" s="2">
        <f>(MicMax!E29*Area!$B$7+HurMax!E29*Area!$B$8+GeoMax!E29*Area!$B$9)/(Area!$B$14)</f>
        <v>8.73650645936487</v>
      </c>
      <c r="F29" s="2">
        <f>(MicMax!F29*Area!$B$7+HurMax!F29*Area!$B$8+GeoMax!F29*Area!$B$9)/(Area!$B$14)</f>
        <v>20.888349273422254</v>
      </c>
      <c r="G29" s="2">
        <f>(MicMax!G29*Area!$B$7+HurMax!G29*Area!$B$8+GeoMax!G29*Area!$B$9)/(Area!$B$14)</f>
        <v>22.322913084850732</v>
      </c>
      <c r="H29" s="2">
        <f>(MicMax!H29*Area!$B$7+HurMax!H29*Area!$B$8+GeoMax!H29*Area!$B$9)/(Area!$B$14)</f>
        <v>25.467711562343759</v>
      </c>
      <c r="I29" s="2">
        <f>(MicMax!I29*Area!$B$7+HurMax!I29*Area!$B$8+GeoMax!I29*Area!$B$9)/(Area!$B$14)</f>
        <v>23.846721287679628</v>
      </c>
      <c r="J29" s="2">
        <f>(MicMax!J29*Area!$B$7+HurMax!J29*Area!$B$8+GeoMax!J29*Area!$B$9)/(Area!$B$14)</f>
        <v>19.881092205215875</v>
      </c>
      <c r="K29" s="2">
        <f>(MicMax!K29*Area!$B$7+HurMax!K29*Area!$B$8+GeoMax!K29*Area!$B$9)/(Area!$B$14)</f>
        <v>11.115399738722321</v>
      </c>
      <c r="L29" s="2">
        <f>(MicMax!L29*Area!$B$7+HurMax!L29*Area!$B$8+GeoMax!L29*Area!$B$9)/(Area!$B$14)</f>
        <v>3.6212923568214439</v>
      </c>
      <c r="M29" s="2">
        <f>(MicMax!M29*Area!$B$7+HurMax!M29*Area!$B$8+GeoMax!M29*Area!$B$9)/(Area!$B$14)</f>
        <v>-2.3936804670741738</v>
      </c>
      <c r="N29" s="2">
        <f t="shared" si="0"/>
        <v>10.590651030326489</v>
      </c>
    </row>
    <row r="30" spans="1:14" x14ac:dyDescent="0.2">
      <c r="A30">
        <v>1973</v>
      </c>
      <c r="B30" s="2">
        <f>(MicMax!B30*Area!$B$7+HurMax!B30*Area!$B$8+GeoMax!B30*Area!$B$9)/(Area!$B$14)</f>
        <v>-1.2258302017644307</v>
      </c>
      <c r="C30" s="2">
        <f>(MicMax!C30*Area!$B$7+HurMax!C30*Area!$B$8+GeoMax!C30*Area!$B$9)/(Area!$B$14)</f>
        <v>-2.3430603357902036</v>
      </c>
      <c r="D30" s="2">
        <f>(MicMax!D30*Area!$B$7+HurMax!D30*Area!$B$8+GeoMax!D30*Area!$B$9)/(Area!$B$14)</f>
        <v>7.7012362305049766</v>
      </c>
      <c r="E30" s="2">
        <f>(MicMax!E30*Area!$B$7+HurMax!E30*Area!$B$8+GeoMax!E30*Area!$B$9)/(Area!$B$14)</f>
        <v>11.259167943486606</v>
      </c>
      <c r="F30" s="2">
        <f>(MicMax!F30*Area!$B$7+HurMax!F30*Area!$B$8+GeoMax!F30*Area!$B$9)/(Area!$B$14)</f>
        <v>16.296336790155316</v>
      </c>
      <c r="G30" s="2">
        <f>(MicMax!G30*Area!$B$7+HurMax!G30*Area!$B$8+GeoMax!G30*Area!$B$9)/(Area!$B$14)</f>
        <v>24.260048223473056</v>
      </c>
      <c r="H30" s="2">
        <f>(MicMax!H30*Area!$B$7+HurMax!H30*Area!$B$8+GeoMax!H30*Area!$B$9)/(Area!$B$14)</f>
        <v>26.596437591729433</v>
      </c>
      <c r="I30" s="2">
        <f>(MicMax!I30*Area!$B$7+HurMax!I30*Area!$B$8+GeoMax!I30*Area!$B$9)/(Area!$B$14)</f>
        <v>26.489550989468253</v>
      </c>
      <c r="J30" s="2">
        <f>(MicMax!J30*Area!$B$7+HurMax!J30*Area!$B$8+GeoMax!J30*Area!$B$9)/(Area!$B$14)</f>
        <v>20.811902811154297</v>
      </c>
      <c r="K30" s="2">
        <f>(MicMax!K30*Area!$B$7+HurMax!K30*Area!$B$8+GeoMax!K30*Area!$B$9)/(Area!$B$14)</f>
        <v>16.662749705659404</v>
      </c>
      <c r="L30" s="2">
        <f>(MicMax!L30*Area!$B$7+HurMax!L30*Area!$B$8+GeoMax!L30*Area!$B$9)/(Area!$B$14)</f>
        <v>5.401142847926713</v>
      </c>
      <c r="M30" s="2">
        <f>(MicMax!M30*Area!$B$7+HurMax!M30*Area!$B$8+GeoMax!M30*Area!$B$9)/(Area!$B$14)</f>
        <v>-1.7642938244923634</v>
      </c>
      <c r="N30" s="2">
        <f t="shared" si="0"/>
        <v>12.512115730959254</v>
      </c>
    </row>
    <row r="31" spans="1:14" x14ac:dyDescent="0.2">
      <c r="A31">
        <v>1974</v>
      </c>
      <c r="B31" s="2">
        <f>(MicMax!B31*Area!$B$7+HurMax!B31*Area!$B$8+GeoMax!B31*Area!$B$9)/(Area!$B$14)</f>
        <v>-3.0080284824927825</v>
      </c>
      <c r="C31" s="2">
        <f>(MicMax!C31*Area!$B$7+HurMax!C31*Area!$B$8+GeoMax!C31*Area!$B$9)/(Area!$B$14)</f>
        <v>-3.5057747205780365</v>
      </c>
      <c r="D31" s="2">
        <f>(MicMax!D31*Area!$B$7+HurMax!D31*Area!$B$8+GeoMax!D31*Area!$B$9)/(Area!$B$14)</f>
        <v>2.6025245552634551</v>
      </c>
      <c r="E31" s="2">
        <f>(MicMax!E31*Area!$B$7+HurMax!E31*Area!$B$8+GeoMax!E31*Area!$B$9)/(Area!$B$14)</f>
        <v>12.284722352144252</v>
      </c>
      <c r="F31" s="2">
        <f>(MicMax!F31*Area!$B$7+HurMax!F31*Area!$B$8+GeoMax!F31*Area!$B$9)/(Area!$B$14)</f>
        <v>16.06546844507524</v>
      </c>
      <c r="G31" s="2">
        <f>(MicMax!G31*Area!$B$7+HurMax!G31*Area!$B$8+GeoMax!G31*Area!$B$9)/(Area!$B$14)</f>
        <v>22.710908826992242</v>
      </c>
      <c r="H31" s="2">
        <f>(MicMax!H31*Area!$B$7+HurMax!H31*Area!$B$8+GeoMax!H31*Area!$B$9)/(Area!$B$14)</f>
        <v>26.761084947502539</v>
      </c>
      <c r="I31" s="2">
        <f>(MicMax!I31*Area!$B$7+HurMax!I31*Area!$B$8+GeoMax!I31*Area!$B$9)/(Area!$B$14)</f>
        <v>25.159729529216328</v>
      </c>
      <c r="J31" s="2">
        <f>(MicMax!J31*Area!$B$7+HurMax!J31*Area!$B$8+GeoMax!J31*Area!$B$9)/(Area!$B$14)</f>
        <v>18.543989968227343</v>
      </c>
      <c r="K31" s="2">
        <f>(MicMax!K31*Area!$B$7+HurMax!K31*Area!$B$8+GeoMax!K31*Area!$B$9)/(Area!$B$14)</f>
        <v>12.761196555005403</v>
      </c>
      <c r="L31" s="2">
        <f>(MicMax!L31*Area!$B$7+HurMax!L31*Area!$B$8+GeoMax!L31*Area!$B$9)/(Area!$B$14)</f>
        <v>6.1662271180426753</v>
      </c>
      <c r="M31" s="2">
        <f>(MicMax!M31*Area!$B$7+HurMax!M31*Area!$B$8+GeoMax!M31*Area!$B$9)/(Area!$B$14)</f>
        <v>0.59074109317291101</v>
      </c>
      <c r="N31" s="2">
        <f t="shared" si="0"/>
        <v>11.427732515630964</v>
      </c>
    </row>
    <row r="32" spans="1:14" x14ac:dyDescent="0.2">
      <c r="A32">
        <v>1975</v>
      </c>
      <c r="B32" s="2">
        <f>(MicMax!B32*Area!$B$7+HurMax!B32*Area!$B$8+GeoMax!B32*Area!$B$9)/(Area!$B$14)</f>
        <v>-1.6760753511926842</v>
      </c>
      <c r="C32" s="2">
        <f>(MicMax!C32*Area!$B$7+HurMax!C32*Area!$B$8+GeoMax!C32*Area!$B$9)/(Area!$B$14)</f>
        <v>-1.7023113397738818</v>
      </c>
      <c r="D32" s="2">
        <f>(MicMax!D32*Area!$B$7+HurMax!D32*Area!$B$8+GeoMax!D32*Area!$B$9)/(Area!$B$14)</f>
        <v>1.5201727335774076</v>
      </c>
      <c r="E32" s="2">
        <f>(MicMax!E32*Area!$B$7+HurMax!E32*Area!$B$8+GeoMax!E32*Area!$B$9)/(Area!$B$14)</f>
        <v>8.0797356579520354</v>
      </c>
      <c r="F32" s="2">
        <f>(MicMax!F32*Area!$B$7+HurMax!F32*Area!$B$8+GeoMax!F32*Area!$B$9)/(Area!$B$14)</f>
        <v>22.035964550102413</v>
      </c>
      <c r="G32" s="2">
        <f>(MicMax!G32*Area!$B$7+HurMax!G32*Area!$B$8+GeoMax!G32*Area!$B$9)/(Area!$B$14)</f>
        <v>24.141459122945665</v>
      </c>
      <c r="H32" s="2">
        <f>(MicMax!H32*Area!$B$7+HurMax!H32*Area!$B$8+GeoMax!H32*Area!$B$9)/(Area!$B$14)</f>
        <v>27.36713352579714</v>
      </c>
      <c r="I32" s="2">
        <f>(MicMax!I32*Area!$B$7+HurMax!I32*Area!$B$8+GeoMax!I32*Area!$B$9)/(Area!$B$14)</f>
        <v>25.70428511523636</v>
      </c>
      <c r="J32" s="2">
        <f>(MicMax!J32*Area!$B$7+HurMax!J32*Area!$B$8+GeoMax!J32*Area!$B$9)/(Area!$B$14)</f>
        <v>17.979569214392853</v>
      </c>
      <c r="K32" s="2">
        <f>(MicMax!K32*Area!$B$7+HurMax!K32*Area!$B$8+GeoMax!K32*Area!$B$9)/(Area!$B$14)</f>
        <v>15.604457364966212</v>
      </c>
      <c r="L32" s="2">
        <f>(MicMax!L32*Area!$B$7+HurMax!L32*Area!$B$8+GeoMax!L32*Area!$B$9)/(Area!$B$14)</f>
        <v>9.2273281937970744</v>
      </c>
      <c r="M32" s="2">
        <f>(MicMax!M32*Area!$B$7+HurMax!M32*Area!$B$8+GeoMax!M32*Area!$B$9)/(Area!$B$14)</f>
        <v>-1.1608452816799186</v>
      </c>
      <c r="N32" s="2">
        <f t="shared" si="0"/>
        <v>12.260072792176723</v>
      </c>
    </row>
    <row r="33" spans="1:14" x14ac:dyDescent="0.2">
      <c r="A33">
        <v>1976</v>
      </c>
      <c r="B33" s="2">
        <f>(MicMax!B33*Area!$B$7+HurMax!B33*Area!$B$8+GeoMax!B33*Area!$B$9)/(Area!$B$14)</f>
        <v>-5.6020907052884539</v>
      </c>
      <c r="C33" s="2">
        <f>(MicMax!C33*Area!$B$7+HurMax!C33*Area!$B$8+GeoMax!C33*Area!$B$9)/(Area!$B$14)</f>
        <v>1.1456695643759174</v>
      </c>
      <c r="D33" s="2">
        <f>(MicMax!D33*Area!$B$7+HurMax!D33*Area!$B$8+GeoMax!D33*Area!$B$9)/(Area!$B$14)</f>
        <v>4.5371169136977247</v>
      </c>
      <c r="E33" s="2">
        <f>(MicMax!E33*Area!$B$7+HurMax!E33*Area!$B$8+GeoMax!E33*Area!$B$9)/(Area!$B$14)</f>
        <v>13.288661838943277</v>
      </c>
      <c r="F33" s="2">
        <f>(MicMax!F33*Area!$B$7+HurMax!F33*Area!$B$8+GeoMax!F33*Area!$B$9)/(Area!$B$14)</f>
        <v>17.181535732141992</v>
      </c>
      <c r="G33" s="2">
        <f>(MicMax!G33*Area!$B$7+HurMax!G33*Area!$B$8+GeoMax!G33*Area!$B$9)/(Area!$B$14)</f>
        <v>26.027954937664308</v>
      </c>
      <c r="H33" s="2">
        <f>(MicMax!H33*Area!$B$7+HurMax!H33*Area!$B$8+GeoMax!H33*Area!$B$9)/(Area!$B$14)</f>
        <v>26.542456655323129</v>
      </c>
      <c r="I33" s="2">
        <f>(MicMax!I33*Area!$B$7+HurMax!I33*Area!$B$8+GeoMax!I33*Area!$B$9)/(Area!$B$14)</f>
        <v>25.813382094414788</v>
      </c>
      <c r="J33" s="2">
        <f>(MicMax!J33*Area!$B$7+HurMax!J33*Area!$B$8+GeoMax!J33*Area!$B$9)/(Area!$B$14)</f>
        <v>20.416876925310067</v>
      </c>
      <c r="K33" s="2">
        <f>(MicMax!K33*Area!$B$7+HurMax!K33*Area!$B$8+GeoMax!K33*Area!$B$9)/(Area!$B$14)</f>
        <v>11.176844023676274</v>
      </c>
      <c r="L33" s="2">
        <f>(MicMax!L33*Area!$B$7+HurMax!L33*Area!$B$8+GeoMax!L33*Area!$B$9)/(Area!$B$14)</f>
        <v>2.4131343644662353</v>
      </c>
      <c r="M33" s="2">
        <f>(MicMax!M33*Area!$B$7+HurMax!M33*Area!$B$8+GeoMax!M33*Area!$B$9)/(Area!$B$14)</f>
        <v>-5.0904415915358934</v>
      </c>
      <c r="N33" s="2">
        <f t="shared" si="0"/>
        <v>11.487591729432445</v>
      </c>
    </row>
    <row r="34" spans="1:14" x14ac:dyDescent="0.2">
      <c r="A34">
        <v>1977</v>
      </c>
      <c r="B34" s="2">
        <f>(MicMax!B34*Area!$B$7+HurMax!B34*Area!$B$8+GeoMax!B34*Area!$B$9)/(Area!$B$14)</f>
        <v>-8.6495079270357884</v>
      </c>
      <c r="C34" s="2">
        <f>(MicMax!C34*Area!$B$7+HurMax!C34*Area!$B$8+GeoMax!C34*Area!$B$9)/(Area!$B$14)</f>
        <v>-2.5202651484605583</v>
      </c>
      <c r="D34" s="2">
        <f>(MicMax!D34*Area!$B$7+HurMax!D34*Area!$B$8+GeoMax!D34*Area!$B$9)/(Area!$B$14)</f>
        <v>6.9185481347676729</v>
      </c>
      <c r="E34" s="2">
        <f>(MicMax!E34*Area!$B$7+HurMax!E34*Area!$B$8+GeoMax!E34*Area!$B$9)/(Area!$B$14)</f>
        <v>14.476191313323548</v>
      </c>
      <c r="F34" s="2">
        <f>(MicMax!F34*Area!$B$7+HurMax!F34*Area!$B$8+GeoMax!F34*Area!$B$9)/(Area!$B$14)</f>
        <v>23.632315694401886</v>
      </c>
      <c r="G34" s="2">
        <f>(MicMax!G34*Area!$B$7+HurMax!G34*Area!$B$8+GeoMax!G34*Area!$B$9)/(Area!$B$14)</f>
        <v>22.91751963614664</v>
      </c>
      <c r="H34" s="2">
        <f>(MicMax!H34*Area!$B$7+HurMax!H34*Area!$B$8+GeoMax!H34*Area!$B$9)/(Area!$B$14)</f>
        <v>27.251099624211733</v>
      </c>
      <c r="I34" s="2">
        <f>(MicMax!I34*Area!$B$7+HurMax!I34*Area!$B$8+GeoMax!I34*Area!$B$9)/(Area!$B$14)</f>
        <v>23.281694434140284</v>
      </c>
      <c r="J34" s="2">
        <f>(MicMax!J34*Area!$B$7+HurMax!J34*Area!$B$8+GeoMax!J34*Area!$B$9)/(Area!$B$14)</f>
        <v>19.215890360143863</v>
      </c>
      <c r="K34" s="2">
        <f>(MicMax!K34*Area!$B$7+HurMax!K34*Area!$B$8+GeoMax!K34*Area!$B$9)/(Area!$B$14)</f>
        <v>13.273364837185298</v>
      </c>
      <c r="L34" s="2">
        <f>(MicMax!L34*Area!$B$7+HurMax!L34*Area!$B$8+GeoMax!L34*Area!$B$9)/(Area!$B$14)</f>
        <v>6.0049802428914729</v>
      </c>
      <c r="M34" s="2">
        <f>(MicMax!M34*Area!$B$7+HurMax!M34*Area!$B$8+GeoMax!M34*Area!$B$9)/(Area!$B$14)</f>
        <v>-2.4906759350354015</v>
      </c>
      <c r="N34" s="2">
        <f t="shared" si="0"/>
        <v>11.942596272223385</v>
      </c>
    </row>
    <row r="35" spans="1:14" x14ac:dyDescent="0.2">
      <c r="A35">
        <v>1978</v>
      </c>
      <c r="B35" s="2">
        <f>(MicMax!B35*Area!$B$7+HurMax!B35*Area!$B$8+GeoMax!B35*Area!$B$9)/(Area!$B$14)</f>
        <v>-5.8256516620163543</v>
      </c>
      <c r="C35" s="2">
        <f>(MicMax!C35*Area!$B$7+HurMax!C35*Area!$B$8+GeoMax!C35*Area!$B$9)/(Area!$B$14)</f>
        <v>-4.8974972178765546</v>
      </c>
      <c r="D35" s="2">
        <f>(MicMax!D35*Area!$B$7+HurMax!D35*Area!$B$8+GeoMax!D35*Area!$B$9)/(Area!$B$14)</f>
        <v>1.7658052029740496</v>
      </c>
      <c r="E35" s="2">
        <f>(MicMax!E35*Area!$B$7+HurMax!E35*Area!$B$8+GeoMax!E35*Area!$B$9)/(Area!$B$14)</f>
        <v>9.4521121558634267</v>
      </c>
      <c r="F35" s="2">
        <f>(MicMax!F35*Area!$B$7+HurMax!F35*Area!$B$8+GeoMax!F35*Area!$B$9)/(Area!$B$14)</f>
        <v>20.117185781333163</v>
      </c>
      <c r="G35" s="2">
        <f>(MicMax!G35*Area!$B$7+HurMax!G35*Area!$B$8+GeoMax!G35*Area!$B$9)/(Area!$B$14)</f>
        <v>23.207459639049723</v>
      </c>
      <c r="H35" s="2">
        <f>(MicMax!H35*Area!$B$7+HurMax!H35*Area!$B$8+GeoMax!H35*Area!$B$9)/(Area!$B$14)</f>
        <v>25.282107156105351</v>
      </c>
      <c r="I35" s="2">
        <f>(MicMax!I35*Area!$B$7+HurMax!I35*Area!$B$8+GeoMax!I35*Area!$B$9)/(Area!$B$14)</f>
        <v>25.376359369707917</v>
      </c>
      <c r="J35" s="2">
        <f>(MicMax!J35*Area!$B$7+HurMax!J35*Area!$B$8+GeoMax!J35*Area!$B$9)/(Area!$B$14)</f>
        <v>20.859261648629904</v>
      </c>
      <c r="K35" s="2">
        <f>(MicMax!K35*Area!$B$7+HurMax!K35*Area!$B$8+GeoMax!K35*Area!$B$9)/(Area!$B$14)</f>
        <v>12.913935938583617</v>
      </c>
      <c r="L35" s="2">
        <f>(MicMax!L35*Area!$B$7+HurMax!L35*Area!$B$8+GeoMax!L35*Area!$B$9)/(Area!$B$14)</f>
        <v>6.2177418834572524</v>
      </c>
      <c r="M35" s="2">
        <f>(MicMax!M35*Area!$B$7+HurMax!M35*Area!$B$8+GeoMax!M35*Area!$B$9)/(Area!$B$14)</f>
        <v>-1.8431046884828153</v>
      </c>
      <c r="N35" s="2">
        <f t="shared" si="0"/>
        <v>11.052142933944056</v>
      </c>
    </row>
    <row r="36" spans="1:14" x14ac:dyDescent="0.2">
      <c r="A36">
        <v>1979</v>
      </c>
      <c r="B36" s="2">
        <f>(MicMax!B36*Area!$B$7+HurMax!B36*Area!$B$8+GeoMax!B36*Area!$B$9)/(Area!$B$14)</f>
        <v>-7.2286182926632581</v>
      </c>
      <c r="C36" s="2">
        <f>(MicMax!C36*Area!$B$7+HurMax!C36*Area!$B$8+GeoMax!C36*Area!$B$9)/(Area!$B$14)</f>
        <v>-6.7831503314355759</v>
      </c>
      <c r="D36" s="2">
        <f>(MicMax!D36*Area!$B$7+HurMax!D36*Area!$B$8+GeoMax!D36*Area!$B$9)/(Area!$B$14)</f>
        <v>4.25935470864313</v>
      </c>
      <c r="E36" s="2">
        <f>(MicMax!E36*Area!$B$7+HurMax!E36*Area!$B$8+GeoMax!E36*Area!$B$9)/(Area!$B$14)</f>
        <v>9.6011583310484969</v>
      </c>
      <c r="F36" s="2">
        <f>(MicMax!F36*Area!$B$7+HurMax!F36*Area!$B$8+GeoMax!F36*Area!$B$9)/(Area!$B$14)</f>
        <v>17.230211118816833</v>
      </c>
      <c r="G36" s="2">
        <f>(MicMax!G36*Area!$B$7+HurMax!G36*Area!$B$8+GeoMax!G36*Area!$B$9)/(Area!$B$14)</f>
        <v>23.38649162137316</v>
      </c>
      <c r="H36" s="2">
        <f>(MicMax!H36*Area!$B$7+HurMax!H36*Area!$B$8+GeoMax!H36*Area!$B$9)/(Area!$B$14)</f>
        <v>26.215609244713967</v>
      </c>
      <c r="I36" s="2">
        <f>(MicMax!I36*Area!$B$7+HurMax!I36*Area!$B$8+GeoMax!I36*Area!$B$9)/(Area!$B$14)</f>
        <v>23.255563924326243</v>
      </c>
      <c r="J36" s="2">
        <f>(MicMax!J36*Area!$B$7+HurMax!J36*Area!$B$8+GeoMax!J36*Area!$B$9)/(Area!$B$14)</f>
        <v>21.393667080625132</v>
      </c>
      <c r="K36" s="2">
        <f>(MicMax!K36*Area!$B$7+HurMax!K36*Area!$B$8+GeoMax!K36*Area!$B$9)/(Area!$B$14)</f>
        <v>11.888703772398109</v>
      </c>
      <c r="L36" s="2">
        <f>(MicMax!L36*Area!$B$7+HurMax!L36*Area!$B$8+GeoMax!L36*Area!$B$9)/(Area!$B$14)</f>
        <v>5.6867262874377049</v>
      </c>
      <c r="M36" s="2">
        <f>(MicMax!M36*Area!$B$7+HurMax!M36*Area!$B$8+GeoMax!M36*Area!$B$9)/(Area!$B$14)</f>
        <v>1.3455644081737981</v>
      </c>
      <c r="N36" s="2">
        <f t="shared" si="0"/>
        <v>10.85427348945481</v>
      </c>
    </row>
    <row r="37" spans="1:14" x14ac:dyDescent="0.2">
      <c r="A37">
        <v>1980</v>
      </c>
      <c r="B37" s="2">
        <f>(MicMax!B37*Area!$B$7+HurMax!B37*Area!$B$8+GeoMax!B37*Area!$B$9)/(Area!$B$14)</f>
        <v>-3.0795601825718109</v>
      </c>
      <c r="C37" s="2">
        <f>(MicMax!C37*Area!$B$7+HurMax!C37*Area!$B$8+GeoMax!C37*Area!$B$9)/(Area!$B$14)</f>
        <v>-4.0282116994338981</v>
      </c>
      <c r="D37" s="2">
        <f>(MicMax!D37*Area!$B$7+HurMax!D37*Area!$B$8+GeoMax!D37*Area!$B$9)/(Area!$B$14)</f>
        <v>1.8814505749721788</v>
      </c>
      <c r="E37" s="2">
        <f>(MicMax!E37*Area!$B$7+HurMax!E37*Area!$B$8+GeoMax!E37*Area!$B$9)/(Area!$B$14)</f>
        <v>11.235706175507637</v>
      </c>
      <c r="F37" s="2">
        <f>(MicMax!F37*Area!$B$7+HurMax!F37*Area!$B$8+GeoMax!F37*Area!$B$9)/(Area!$B$14)</f>
        <v>20.242527458348789</v>
      </c>
      <c r="G37" s="2">
        <f>(MicMax!G37*Area!$B$7+HurMax!G37*Area!$B$8+GeoMax!G37*Area!$B$9)/(Area!$B$14)</f>
        <v>21.599064400109672</v>
      </c>
      <c r="H37" s="2">
        <f>(MicMax!H37*Area!$B$7+HurMax!H37*Area!$B$8+GeoMax!H37*Area!$B$9)/(Area!$B$14)</f>
        <v>26.14310291437511</v>
      </c>
      <c r="I37" s="2">
        <f>(MicMax!I37*Area!$B$7+HurMax!I37*Area!$B$8+GeoMax!I37*Area!$B$9)/(Area!$B$14)</f>
        <v>25.481213650952373</v>
      </c>
      <c r="J37" s="2">
        <f>(MicMax!J37*Area!$B$7+HurMax!J37*Area!$B$8+GeoMax!J37*Area!$B$9)/(Area!$B$14)</f>
        <v>19.604900891892328</v>
      </c>
      <c r="K37" s="2">
        <f>(MicMax!K37*Area!$B$7+HurMax!K37*Area!$B$8+GeoMax!K37*Area!$B$9)/(Area!$B$14)</f>
        <v>10.654467203199845</v>
      </c>
      <c r="L37" s="2">
        <f>(MicMax!L37*Area!$B$7+HurMax!L37*Area!$B$8+GeoMax!L37*Area!$B$9)/(Area!$B$14)</f>
        <v>5.0945947776720484</v>
      </c>
      <c r="M37" s="2">
        <f>(MicMax!M37*Area!$B$7+HurMax!M37*Area!$B$8+GeoMax!M37*Area!$B$9)/(Area!$B$14)</f>
        <v>-3.2518157185942616</v>
      </c>
      <c r="N37" s="2">
        <f t="shared" si="0"/>
        <v>10.964786703869168</v>
      </c>
    </row>
    <row r="38" spans="1:14" x14ac:dyDescent="0.2">
      <c r="A38">
        <v>1981</v>
      </c>
      <c r="B38" s="2">
        <f>(MicMax!B38*Area!$B$7+HurMax!B38*Area!$B$8+GeoMax!B38*Area!$B$9)/(Area!$B$14)</f>
        <v>-4.9514987984452361</v>
      </c>
      <c r="C38" s="2">
        <f>(MicMax!C38*Area!$B$7+HurMax!C38*Area!$B$8+GeoMax!C38*Area!$B$9)/(Area!$B$14)</f>
        <v>0.17081108978597809</v>
      </c>
      <c r="D38" s="2">
        <f>(MicMax!D38*Area!$B$7+HurMax!D38*Area!$B$8+GeoMax!D38*Area!$B$9)/(Area!$B$14)</f>
        <v>4.9918042675354419</v>
      </c>
      <c r="E38" s="2">
        <f>(MicMax!E38*Area!$B$7+HurMax!E38*Area!$B$8+GeoMax!E38*Area!$B$9)/(Area!$B$14)</f>
        <v>12.668133154847347</v>
      </c>
      <c r="F38" s="2">
        <f>(MicMax!F38*Area!$B$7+HurMax!F38*Area!$B$8+GeoMax!F38*Area!$B$9)/(Area!$B$14)</f>
        <v>17.939439059400353</v>
      </c>
      <c r="G38" s="2">
        <f>(MicMax!G38*Area!$B$7+HurMax!G38*Area!$B$8+GeoMax!G38*Area!$B$9)/(Area!$B$14)</f>
        <v>23.067984452365209</v>
      </c>
      <c r="H38" s="2">
        <f>(MicMax!H38*Area!$B$7+HurMax!H38*Area!$B$8+GeoMax!H38*Area!$B$9)/(Area!$B$14)</f>
        <v>26.475629082463751</v>
      </c>
      <c r="I38" s="2">
        <f>(MicMax!I38*Area!$B$7+HurMax!I38*Area!$B$8+GeoMax!I38*Area!$B$9)/(Area!$B$14)</f>
        <v>25.116846926761607</v>
      </c>
      <c r="J38" s="2">
        <f>(MicMax!J38*Area!$B$7+HurMax!J38*Area!$B$8+GeoMax!J38*Area!$B$9)/(Area!$B$14)</f>
        <v>18.679058271373965</v>
      </c>
      <c r="K38" s="2">
        <f>(MicMax!K38*Area!$B$7+HurMax!K38*Area!$B$8+GeoMax!K38*Area!$B$9)/(Area!$B$14)</f>
        <v>11.108292663258229</v>
      </c>
      <c r="L38" s="2">
        <f>(MicMax!L38*Area!$B$7+HurMax!L38*Area!$B$8+GeoMax!L38*Area!$B$9)/(Area!$B$14)</f>
        <v>7.2894801864425913</v>
      </c>
      <c r="M38" s="2">
        <f>(MicMax!M38*Area!$B$7+HurMax!M38*Area!$B$8+GeoMax!M38*Area!$B$9)/(Area!$B$14)</f>
        <v>-1.0025413286453881</v>
      </c>
      <c r="N38" s="2">
        <f t="shared" si="0"/>
        <v>11.796119918928655</v>
      </c>
    </row>
    <row r="39" spans="1:14" x14ac:dyDescent="0.2">
      <c r="A39">
        <v>1982</v>
      </c>
      <c r="B39" s="2">
        <f>(MicMax!B39*Area!$B$7+HurMax!B39*Area!$B$8+GeoMax!B39*Area!$B$9)/(Area!$B$14)</f>
        <v>-7.2709391481057368</v>
      </c>
      <c r="C39" s="2">
        <f>(MicMax!C39*Area!$B$7+HurMax!C39*Area!$B$8+GeoMax!C39*Area!$B$9)/(Area!$B$14)</f>
        <v>-3.343862393755141</v>
      </c>
      <c r="D39" s="2">
        <f>(MicMax!D39*Area!$B$7+HurMax!D39*Area!$B$8+GeoMax!D39*Area!$B$9)/(Area!$B$14)</f>
        <v>2.0913463864651711</v>
      </c>
      <c r="E39" s="2">
        <f>(MicMax!E39*Area!$B$7+HurMax!E39*Area!$B$8+GeoMax!E39*Area!$B$9)/(Area!$B$14)</f>
        <v>9.1815794397045298</v>
      </c>
      <c r="F39" s="2">
        <f>(MicMax!F39*Area!$B$7+HurMax!F39*Area!$B$8+GeoMax!F39*Area!$B$9)/(Area!$B$14)</f>
        <v>21.56207264164637</v>
      </c>
      <c r="G39" s="2">
        <f>(MicMax!G39*Area!$B$7+HurMax!G39*Area!$B$8+GeoMax!G39*Area!$B$9)/(Area!$B$14)</f>
        <v>20.990007096430819</v>
      </c>
      <c r="H39" s="2">
        <f>(MicMax!H39*Area!$B$7+HurMax!H39*Area!$B$8+GeoMax!H39*Area!$B$9)/(Area!$B$14)</f>
        <v>26.437261100269343</v>
      </c>
      <c r="I39" s="2">
        <f>(MicMax!I39*Area!$B$7+HurMax!I39*Area!$B$8+GeoMax!I39*Area!$B$9)/(Area!$B$14)</f>
        <v>23.299936293405157</v>
      </c>
      <c r="J39" s="2">
        <f>(MicMax!J39*Area!$B$7+HurMax!J39*Area!$B$8+GeoMax!J39*Area!$B$9)/(Area!$B$14)</f>
        <v>19.248796671128815</v>
      </c>
      <c r="K39" s="2">
        <f>(MicMax!K39*Area!$B$7+HurMax!K39*Area!$B$8+GeoMax!K39*Area!$B$9)/(Area!$B$14)</f>
        <v>14.928612970340145</v>
      </c>
      <c r="L39" s="2">
        <f>(MicMax!L39*Area!$B$7+HurMax!L39*Area!$B$8+GeoMax!L39*Area!$B$9)/(Area!$B$14)</f>
        <v>6.0329134074157702</v>
      </c>
      <c r="M39" s="2">
        <f>(MicMax!M39*Area!$B$7+HurMax!M39*Area!$B$8+GeoMax!M39*Area!$B$9)/(Area!$B$14)</f>
        <v>2.865813750947535</v>
      </c>
      <c r="N39" s="2">
        <f t="shared" si="0"/>
        <v>11.335294851324397</v>
      </c>
    </row>
    <row r="40" spans="1:14" x14ac:dyDescent="0.2">
      <c r="A40">
        <v>1983</v>
      </c>
      <c r="B40" s="2">
        <f>(MicMax!B40*Area!$B$7+HurMax!B40*Area!$B$8+GeoMax!B40*Area!$B$9)/(Area!$B$14)</f>
        <v>-2.0805535216037931</v>
      </c>
      <c r="C40" s="2">
        <f>(MicMax!C40*Area!$B$7+HurMax!C40*Area!$B$8+GeoMax!C40*Area!$B$9)/(Area!$B$14)</f>
        <v>0.46547021918294273</v>
      </c>
      <c r="D40" s="2">
        <f>(MicMax!D40*Area!$B$7+HurMax!D40*Area!$B$8+GeoMax!D40*Area!$B$9)/(Area!$B$14)</f>
        <v>4.3755250552392626</v>
      </c>
      <c r="E40" s="2">
        <f>(MicMax!E40*Area!$B$7+HurMax!E40*Area!$B$8+GeoMax!E40*Area!$B$9)/(Area!$B$14)</f>
        <v>9.3055647307388352</v>
      </c>
      <c r="F40" s="2">
        <f>(MicMax!F40*Area!$B$7+HurMax!F40*Area!$B$8+GeoMax!F40*Area!$B$9)/(Area!$B$14)</f>
        <v>15.257622534393498</v>
      </c>
      <c r="G40" s="2">
        <f>(MicMax!G40*Area!$B$7+HurMax!G40*Area!$B$8+GeoMax!G40*Area!$B$9)/(Area!$B$14)</f>
        <v>24.620051126558391</v>
      </c>
      <c r="H40" s="2">
        <f>(MicMax!H40*Area!$B$7+HurMax!H40*Area!$B$8+GeoMax!H40*Area!$B$9)/(Area!$B$14)</f>
        <v>28.542585358772964</v>
      </c>
      <c r="I40" s="2">
        <f>(MicMax!I40*Area!$B$7+HurMax!I40*Area!$B$8+GeoMax!I40*Area!$B$9)/(Area!$B$14)</f>
        <v>27.101144944599454</v>
      </c>
      <c r="J40" s="2">
        <f>(MicMax!J40*Area!$B$7+HurMax!J40*Area!$B$8+GeoMax!J40*Area!$B$9)/(Area!$B$14)</f>
        <v>21.666717255616664</v>
      </c>
      <c r="K40" s="2">
        <f>(MicMax!K40*Area!$B$7+HurMax!K40*Area!$B$8+GeoMax!K40*Area!$B$9)/(Area!$B$14)</f>
        <v>13.753175491508475</v>
      </c>
      <c r="L40" s="2">
        <f>(MicMax!L40*Area!$B$7+HurMax!L40*Area!$B$8+GeoMax!L40*Area!$B$9)/(Area!$B$14)</f>
        <v>6.095609405996484</v>
      </c>
      <c r="M40" s="2">
        <f>(MicMax!M40*Area!$B$7+HurMax!M40*Area!$B$8+GeoMax!M40*Area!$B$9)/(Area!$B$14)</f>
        <v>-5.4891569762753418</v>
      </c>
      <c r="N40" s="2">
        <f t="shared" si="0"/>
        <v>11.967812968727321</v>
      </c>
    </row>
    <row r="41" spans="1:14" x14ac:dyDescent="0.2">
      <c r="A41">
        <v>1984</v>
      </c>
      <c r="B41" s="2">
        <f>(MicMax!B41*Area!$B$7+HurMax!B41*Area!$B$8+GeoMax!B41*Area!$B$9)/(Area!$B$14)</f>
        <v>-6.0318032998403304</v>
      </c>
      <c r="C41" s="2">
        <f>(MicMax!C41*Area!$B$7+HurMax!C41*Area!$B$8+GeoMax!C41*Area!$B$9)/(Area!$B$14)</f>
        <v>2.1180359014886379</v>
      </c>
      <c r="D41" s="2">
        <f>(MicMax!D41*Area!$B$7+HurMax!D41*Area!$B$8+GeoMax!D41*Area!$B$9)/(Area!$B$14)</f>
        <v>0.20145057497217878</v>
      </c>
      <c r="E41" s="2">
        <f>(MicMax!E41*Area!$B$7+HurMax!E41*Area!$B$8+GeoMax!E41*Area!$B$9)/(Area!$B$14)</f>
        <v>12.61303436930471</v>
      </c>
      <c r="F41" s="2">
        <f>(MicMax!F41*Area!$B$7+HurMax!F41*Area!$B$8+GeoMax!F41*Area!$B$9)/(Area!$B$14)</f>
        <v>16.061380578359113</v>
      </c>
      <c r="G41" s="2">
        <f>(MicMax!G41*Area!$B$7+HurMax!G41*Area!$B$8+GeoMax!G41*Area!$B$9)/(Area!$B$14)</f>
        <v>24.248874570585293</v>
      </c>
      <c r="H41" s="2">
        <f>(MicMax!H41*Area!$B$7+HurMax!H41*Area!$B$8+GeoMax!H41*Area!$B$9)/(Area!$B$14)</f>
        <v>25.761769591793946</v>
      </c>
      <c r="I41" s="2">
        <f>(MicMax!I41*Area!$B$7+HurMax!I41*Area!$B$8+GeoMax!I41*Area!$B$9)/(Area!$B$14)</f>
        <v>26.329720981242843</v>
      </c>
      <c r="J41" s="2">
        <f>(MicMax!J41*Area!$B$7+HurMax!J41*Area!$B$8+GeoMax!J41*Area!$B$9)/(Area!$B$14)</f>
        <v>19.058513136461141</v>
      </c>
      <c r="K41" s="2">
        <f>(MicMax!K41*Area!$B$7+HurMax!K41*Area!$B$8+GeoMax!K41*Area!$B$9)/(Area!$B$14)</f>
        <v>15.147987355450542</v>
      </c>
      <c r="L41" s="2">
        <f>(MicMax!L41*Area!$B$7+HurMax!L41*Area!$B$8+GeoMax!L41*Area!$B$9)/(Area!$B$14)</f>
        <v>6.2416265341999582</v>
      </c>
      <c r="M41" s="2">
        <f>(MicMax!M41*Area!$B$7+HurMax!M41*Area!$B$8+GeoMax!M41*Area!$B$9)/(Area!$B$14)</f>
        <v>0.91872748092834222</v>
      </c>
      <c r="N41" s="2">
        <f t="shared" si="0"/>
        <v>11.889109814578864</v>
      </c>
    </row>
    <row r="42" spans="1:14" x14ac:dyDescent="0.2">
      <c r="A42">
        <v>1985</v>
      </c>
      <c r="B42" s="2">
        <f>(MicMax!B42*Area!$B$7+HurMax!B42*Area!$B$8+GeoMax!B42*Area!$B$9)/(Area!$B$14)</f>
        <v>-5.5456866603228878</v>
      </c>
      <c r="C42" s="2">
        <f>(MicMax!C42*Area!$B$7+HurMax!C42*Area!$B$8+GeoMax!C42*Area!$B$9)/(Area!$B$14)</f>
        <v>-3.1591313323548862</v>
      </c>
      <c r="D42" s="2">
        <f>(MicMax!D42*Area!$B$7+HurMax!D42*Area!$B$8+GeoMax!D42*Area!$B$9)/(Area!$B$14)</f>
        <v>4.6767114494459943</v>
      </c>
      <c r="E42" s="2">
        <f>(MicMax!E42*Area!$B$7+HurMax!E42*Area!$B$8+GeoMax!E42*Area!$B$9)/(Area!$B$14)</f>
        <v>13.167930100156443</v>
      </c>
      <c r="F42" s="2">
        <f>(MicMax!F42*Area!$B$7+HurMax!F42*Area!$B$8+GeoMax!F42*Area!$B$9)/(Area!$B$14)</f>
        <v>20.041615405706175</v>
      </c>
      <c r="G42" s="2">
        <f>(MicMax!G42*Area!$B$7+HurMax!G42*Area!$B$8+GeoMax!G42*Area!$B$9)/(Area!$B$14)</f>
        <v>21.86360563198555</v>
      </c>
      <c r="H42" s="2">
        <f>(MicMax!H42*Area!$B$7+HurMax!H42*Area!$B$8+GeoMax!H42*Area!$B$9)/(Area!$B$14)</f>
        <v>25.782135380546102</v>
      </c>
      <c r="I42" s="2">
        <f>(MicMax!I42*Area!$B$7+HurMax!I42*Area!$B$8+GeoMax!I42*Area!$B$9)/(Area!$B$14)</f>
        <v>23.8911375256036</v>
      </c>
      <c r="J42" s="2">
        <f>(MicMax!J42*Area!$B$7+HurMax!J42*Area!$B$8+GeoMax!J42*Area!$B$9)/(Area!$B$14)</f>
        <v>20.886505007822201</v>
      </c>
      <c r="K42" s="2">
        <f>(MicMax!K42*Area!$B$7+HurMax!K42*Area!$B$8+GeoMax!K42*Area!$B$9)/(Area!$B$14)</f>
        <v>14.046323887553829</v>
      </c>
      <c r="L42" s="2">
        <f>(MicMax!L42*Area!$B$7+HurMax!L42*Area!$B$8+GeoMax!L42*Area!$B$9)/(Area!$B$14)</f>
        <v>4.1297969453090984</v>
      </c>
      <c r="M42" s="2">
        <f>(MicMax!M42*Area!$B$7+HurMax!M42*Area!$B$8+GeoMax!M42*Area!$B$9)/(Area!$B$14)</f>
        <v>-4.7195326032611327</v>
      </c>
      <c r="N42" s="2">
        <f t="shared" si="0"/>
        <v>11.255117561515839</v>
      </c>
    </row>
    <row r="43" spans="1:14" x14ac:dyDescent="0.2">
      <c r="A43">
        <v>1986</v>
      </c>
      <c r="B43" s="2">
        <f>(MicMax!B43*Area!$B$7+HurMax!B43*Area!$B$8+GeoMax!B43*Area!$B$9)/(Area!$B$14)</f>
        <v>-3.3169199877425286</v>
      </c>
      <c r="C43" s="2">
        <f>(MicMax!C43*Area!$B$7+HurMax!C43*Area!$B$8+GeoMax!C43*Area!$B$9)/(Area!$B$14)</f>
        <v>-3.0151895876006001</v>
      </c>
      <c r="D43" s="2">
        <f>(MicMax!D43*Area!$B$7+HurMax!D43*Area!$B$8+GeoMax!D43*Area!$B$9)/(Area!$B$14)</f>
        <v>4.9301451542667287</v>
      </c>
      <c r="E43" s="2">
        <f>(MicMax!E43*Area!$B$7+HurMax!E43*Area!$B$8+GeoMax!E43*Area!$B$9)/(Area!$B$14)</f>
        <v>14.035768430559811</v>
      </c>
      <c r="F43" s="2">
        <f>(MicMax!F43*Area!$B$7+HurMax!F43*Area!$B$8+GeoMax!F43*Area!$B$9)/(Area!$B$14)</f>
        <v>19.990802057964938</v>
      </c>
      <c r="G43" s="2">
        <f>(MicMax!G43*Area!$B$7+HurMax!G43*Area!$B$8+GeoMax!G43*Area!$B$9)/(Area!$B$14)</f>
        <v>22.452431979097785</v>
      </c>
      <c r="H43" s="2">
        <f>(MicMax!H43*Area!$B$7+HurMax!H43*Area!$B$8+GeoMax!H43*Area!$B$9)/(Area!$B$14)</f>
        <v>26.19301033820944</v>
      </c>
      <c r="I43" s="2">
        <f>(MicMax!I43*Area!$B$7+HurMax!I43*Area!$B$8+GeoMax!I43*Area!$B$9)/(Area!$B$14)</f>
        <v>23.445301033820943</v>
      </c>
      <c r="J43" s="2">
        <f>(MicMax!J43*Area!$B$7+HurMax!J43*Area!$B$8+GeoMax!J43*Area!$B$9)/(Area!$B$14)</f>
        <v>19.434527361579278</v>
      </c>
      <c r="K43" s="2">
        <f>(MicMax!K43*Area!$B$7+HurMax!K43*Area!$B$8+GeoMax!K43*Area!$B$9)/(Area!$B$14)</f>
        <v>13.273395964711385</v>
      </c>
      <c r="L43" s="2">
        <f>(MicMax!L43*Area!$B$7+HurMax!L43*Area!$B$8+GeoMax!L43*Area!$B$9)/(Area!$B$14)</f>
        <v>3.9517613663854974</v>
      </c>
      <c r="M43" s="2">
        <f>(MicMax!M43*Area!$B$7+HurMax!M43*Area!$B$8+GeoMax!M43*Area!$B$9)/(Area!$B$14)</f>
        <v>-5.7382707288357012E-3</v>
      </c>
      <c r="N43" s="2">
        <f t="shared" si="0"/>
        <v>11.780774653376985</v>
      </c>
    </row>
    <row r="44" spans="1:14" x14ac:dyDescent="0.2">
      <c r="A44">
        <v>1987</v>
      </c>
      <c r="B44" s="2">
        <f>(MicMax!B44*Area!$B$7+HurMax!B44*Area!$B$8+GeoMax!B44*Area!$B$9)/(Area!$B$14)</f>
        <v>-1.7890418205570697</v>
      </c>
      <c r="C44" s="2">
        <f>(MicMax!C44*Area!$B$7+HurMax!C44*Area!$B$8+GeoMax!C44*Area!$B$9)/(Area!$B$14)</f>
        <v>0.91075560859958393</v>
      </c>
      <c r="D44" s="2">
        <f>(MicMax!D44*Area!$B$7+HurMax!D44*Area!$B$8+GeoMax!D44*Area!$B$9)/(Area!$B$14)</f>
        <v>6.5476368885376512</v>
      </c>
      <c r="E44" s="2">
        <f>(MicMax!E44*Area!$B$7+HurMax!E44*Area!$B$8+GeoMax!E44*Area!$B$9)/(Area!$B$14)</f>
        <v>14.713197425931003</v>
      </c>
      <c r="F44" s="2">
        <f>(MicMax!F44*Area!$B$7+HurMax!F44*Area!$B$8+GeoMax!F44*Area!$B$9)/(Area!$B$14)</f>
        <v>20.607479960647066</v>
      </c>
      <c r="G44" s="2">
        <f>(MicMax!G44*Area!$B$7+HurMax!G44*Area!$B$8+GeoMax!G44*Area!$B$9)/(Area!$B$14)</f>
        <v>25.724659613244519</v>
      </c>
      <c r="H44" s="2">
        <f>(MicMax!H44*Area!$B$7+HurMax!H44*Area!$B$8+GeoMax!H44*Area!$B$9)/(Area!$B$14)</f>
        <v>27.78836346628389</v>
      </c>
      <c r="I44" s="2">
        <f>(MicMax!I44*Area!$B$7+HurMax!I44*Area!$B$8+GeoMax!I44*Area!$B$9)/(Area!$B$14)</f>
        <v>24.681965388771513</v>
      </c>
      <c r="J44" s="2">
        <f>(MicMax!J44*Area!$B$7+HurMax!J44*Area!$B$8+GeoMax!J44*Area!$B$9)/(Area!$B$14)</f>
        <v>21.081607502862763</v>
      </c>
      <c r="K44" s="2">
        <f>(MicMax!K44*Area!$B$7+HurMax!K44*Area!$B$8+GeoMax!K44*Area!$B$9)/(Area!$B$14)</f>
        <v>11.025087495766334</v>
      </c>
      <c r="L44" s="2">
        <f>(MicMax!L44*Area!$B$7+HurMax!L44*Area!$B$8+GeoMax!L44*Area!$B$9)/(Area!$B$14)</f>
        <v>6.8577086592584227</v>
      </c>
      <c r="M44" s="2">
        <f>(MicMax!M44*Area!$B$7+HurMax!M44*Area!$B$8+GeoMax!M44*Area!$B$9)/(Area!$B$14)</f>
        <v>0.86367514475106044</v>
      </c>
      <c r="N44" s="2">
        <f t="shared" si="0"/>
        <v>13.251091277841397</v>
      </c>
    </row>
    <row r="45" spans="1:14" x14ac:dyDescent="0.2">
      <c r="A45">
        <v>1988</v>
      </c>
      <c r="B45" s="2">
        <f>(MicMax!B45*Area!$B$7+HurMax!B45*Area!$B$8+GeoMax!B45*Area!$B$9)/(Area!$B$14)</f>
        <v>-3.6692282631485575</v>
      </c>
      <c r="C45" s="2">
        <f>(MicMax!C45*Area!$B$7+HurMax!C45*Area!$B$8+GeoMax!C45*Area!$B$9)/(Area!$B$14)</f>
        <v>-3.5383721755398931</v>
      </c>
      <c r="D45" s="2">
        <f>(MicMax!D45*Area!$B$7+HurMax!D45*Area!$B$8+GeoMax!D45*Area!$B$9)/(Area!$B$14)</f>
        <v>3.4062846959018112</v>
      </c>
      <c r="E45" s="2">
        <f>(MicMax!E45*Area!$B$7+HurMax!E45*Area!$B$8+GeoMax!E45*Area!$B$9)/(Area!$B$14)</f>
        <v>11.654472041675403</v>
      </c>
      <c r="F45" s="2">
        <f>(MicMax!F45*Area!$B$7+HurMax!F45*Area!$B$8+GeoMax!F45*Area!$B$9)/(Area!$B$14)</f>
        <v>21.43341499604858</v>
      </c>
      <c r="G45" s="2">
        <f>(MicMax!G45*Area!$B$7+HurMax!G45*Area!$B$8+GeoMax!G45*Area!$B$9)/(Area!$B$14)</f>
        <v>25.910571907810912</v>
      </c>
      <c r="H45" s="2">
        <f>(MicMax!H45*Area!$B$7+HurMax!H45*Area!$B$8+GeoMax!H45*Area!$B$9)/(Area!$B$14)</f>
        <v>28.94305952937761</v>
      </c>
      <c r="I45" s="2">
        <f>(MicMax!I45*Area!$B$7+HurMax!I45*Area!$B$8+GeoMax!I45*Area!$B$9)/(Area!$B$14)</f>
        <v>26.705595535699885</v>
      </c>
      <c r="J45" s="2">
        <f>(MicMax!J45*Area!$B$7+HurMax!J45*Area!$B$8+GeoMax!J45*Area!$B$9)/(Area!$B$14)</f>
        <v>20.408178959082626</v>
      </c>
      <c r="K45" s="2">
        <f>(MicMax!K45*Area!$B$7+HurMax!K45*Area!$B$8+GeoMax!K45*Area!$B$9)/(Area!$B$14)</f>
        <v>10.323356127929294</v>
      </c>
      <c r="L45" s="2">
        <f>(MicMax!L45*Area!$B$7+HurMax!L45*Area!$B$8+GeoMax!L45*Area!$B$9)/(Area!$B$14)</f>
        <v>6.3401864425914871</v>
      </c>
      <c r="M45" s="2">
        <f>(MicMax!M45*Area!$B$7+HurMax!M45*Area!$B$8+GeoMax!M45*Area!$B$9)/(Area!$B$14)</f>
        <v>-0.96929729206651294</v>
      </c>
      <c r="N45" s="2">
        <f t="shared" si="0"/>
        <v>12.245685208780221</v>
      </c>
    </row>
    <row r="46" spans="1:14" x14ac:dyDescent="0.2">
      <c r="A46">
        <v>1989</v>
      </c>
      <c r="B46" s="2">
        <f>(MicMax!B46*Area!$B$7+HurMax!B46*Area!$B$8+GeoMax!B46*Area!$B$9)/(Area!$B$14)</f>
        <v>2.9102785349096133E-2</v>
      </c>
      <c r="C46" s="2">
        <f>(MicMax!C46*Area!$B$7+HurMax!C46*Area!$B$8+GeoMax!C46*Area!$B$9)/(Area!$B$14)</f>
        <v>-4.3868237020789316</v>
      </c>
      <c r="D46" s="2">
        <f>(MicMax!D46*Area!$B$7+HurMax!D46*Area!$B$8+GeoMax!D46*Area!$B$9)/(Area!$B$14)</f>
        <v>1.7571393319678079</v>
      </c>
      <c r="E46" s="2">
        <f>(MicMax!E46*Area!$B$7+HurMax!E46*Area!$B$8+GeoMax!E46*Area!$B$9)/(Area!$B$14)</f>
        <v>9.7768769253100665</v>
      </c>
      <c r="F46" s="2">
        <f>(MicMax!F46*Area!$B$7+HurMax!F46*Area!$B$8+GeoMax!F46*Area!$B$9)/(Area!$B$14)</f>
        <v>18.446814025127818</v>
      </c>
      <c r="G46" s="2">
        <f>(MicMax!G46*Area!$B$7+HurMax!G46*Area!$B$8+GeoMax!G46*Area!$B$9)/(Area!$B$14)</f>
        <v>22.660526264858152</v>
      </c>
      <c r="H46" s="2">
        <f>(MicMax!H46*Area!$B$7+HurMax!H46*Area!$B$8+GeoMax!H46*Area!$B$9)/(Area!$B$14)</f>
        <v>27.645827459961616</v>
      </c>
      <c r="I46" s="2">
        <f>(MicMax!I46*Area!$B$7+HurMax!I46*Area!$B$8+GeoMax!I46*Area!$B$9)/(Area!$B$14)</f>
        <v>25.002608260890604</v>
      </c>
      <c r="J46" s="2">
        <f>(MicMax!J46*Area!$B$7+HurMax!J46*Area!$B$8+GeoMax!J46*Area!$B$9)/(Area!$B$14)</f>
        <v>20.782729706627098</v>
      </c>
      <c r="K46" s="2">
        <f>(MicMax!K46*Area!$B$7+HurMax!K46*Area!$B$8+GeoMax!K46*Area!$B$9)/(Area!$B$14)</f>
        <v>14.562268116058901</v>
      </c>
      <c r="L46" s="2">
        <f>(MicMax!L46*Area!$B$7+HurMax!L46*Area!$B$8+GeoMax!L46*Area!$B$9)/(Area!$B$14)</f>
        <v>3.4471293324516554</v>
      </c>
      <c r="M46" s="2">
        <f>(MicMax!M46*Area!$B$7+HurMax!M46*Area!$B$8+GeoMax!M46*Area!$B$9)/(Area!$B$14)</f>
        <v>-7.1622381175104435</v>
      </c>
      <c r="N46" s="2">
        <f t="shared" si="0"/>
        <v>11.046830032417787</v>
      </c>
    </row>
    <row r="47" spans="1:14" x14ac:dyDescent="0.2">
      <c r="A47">
        <v>1990</v>
      </c>
      <c r="B47" s="2">
        <f>(MicMax!B47*Area!$B$7+HurMax!B47*Area!$B$8+GeoMax!B47*Area!$B$9)/(Area!$B$14)</f>
        <v>1.2708652807122236</v>
      </c>
      <c r="C47" s="2">
        <f>(MicMax!C47*Area!$B$7+HurMax!C47*Area!$B$8+GeoMax!C47*Area!$B$9)/(Area!$B$14)</f>
        <v>-0.2384455590858508</v>
      </c>
      <c r="D47" s="2">
        <f>(MicMax!D47*Area!$B$7+HurMax!D47*Area!$B$8+GeoMax!D47*Area!$B$9)/(Area!$B$14)</f>
        <v>5.3284202377304322</v>
      </c>
      <c r="E47" s="2">
        <f>(MicMax!E47*Area!$B$7+HurMax!E47*Area!$B$8+GeoMax!E47*Area!$B$9)/(Area!$B$14)</f>
        <v>12.789066012934859</v>
      </c>
      <c r="F47" s="2">
        <f>(MicMax!F47*Area!$B$7+HurMax!F47*Area!$B$8+GeoMax!F47*Area!$B$9)/(Area!$B$14)</f>
        <v>16.834140283534669</v>
      </c>
      <c r="G47" s="2">
        <f>(MicMax!G47*Area!$B$7+HurMax!G47*Area!$B$8+GeoMax!G47*Area!$B$9)/(Area!$B$14)</f>
        <v>23.287519636146637</v>
      </c>
      <c r="H47" s="2">
        <f>(MicMax!H47*Area!$B$7+HurMax!H47*Area!$B$8+GeoMax!H47*Area!$B$9)/(Area!$B$14)</f>
        <v>25.434083189523086</v>
      </c>
      <c r="I47" s="2">
        <f>(MicMax!I47*Area!$B$7+HurMax!I47*Area!$B$8+GeoMax!I47*Area!$B$9)/(Area!$B$14)</f>
        <v>24.60522055384417</v>
      </c>
      <c r="J47" s="2">
        <f>(MicMax!J47*Area!$B$7+HurMax!J47*Area!$B$8+GeoMax!J47*Area!$B$9)/(Area!$B$14)</f>
        <v>20.151143331774268</v>
      </c>
      <c r="K47" s="2">
        <f>(MicMax!K47*Area!$B$7+HurMax!K47*Area!$B$8+GeoMax!K47*Area!$B$9)/(Area!$B$14)</f>
        <v>13.072200216118574</v>
      </c>
      <c r="L47" s="2">
        <f>(MicMax!L47*Area!$B$7+HurMax!L47*Area!$B$8+GeoMax!L47*Area!$B$9)/(Area!$B$14)</f>
        <v>8.0373001306388403</v>
      </c>
      <c r="M47" s="2">
        <f>(MicMax!M47*Area!$B$7+HurMax!M47*Area!$B$8+GeoMax!M47*Area!$B$9)/(Area!$B$14)</f>
        <v>0.18625034272535193</v>
      </c>
      <c r="N47" s="2">
        <f t="shared" si="0"/>
        <v>12.563146971383105</v>
      </c>
    </row>
    <row r="48" spans="1:14" x14ac:dyDescent="0.2">
      <c r="A48">
        <v>1991</v>
      </c>
      <c r="B48" s="2">
        <f>(MicMax!B48*Area!$B$7+HurMax!B48*Area!$B$8+GeoMax!B48*Area!$B$9)/(Area!$B$14)</f>
        <v>-4.4523195651823295</v>
      </c>
      <c r="C48" s="2">
        <f>(MicMax!C48*Area!$B$7+HurMax!C48*Area!$B$8+GeoMax!C48*Area!$B$9)/(Area!$B$14)</f>
        <v>0.33784736222440848</v>
      </c>
      <c r="D48" s="2">
        <f>(MicMax!D48*Area!$B$7+HurMax!D48*Area!$B$8+GeoMax!D48*Area!$B$9)/(Area!$B$14)</f>
        <v>5.1659760011612343</v>
      </c>
      <c r="E48" s="2">
        <f>(MicMax!E48*Area!$B$7+HurMax!E48*Area!$B$8+GeoMax!E48*Area!$B$9)/(Area!$B$14)</f>
        <v>13.193451284615261</v>
      </c>
      <c r="F48" s="2">
        <f>(MicMax!F48*Area!$B$7+HurMax!F48*Area!$B$8+GeoMax!F48*Area!$B$9)/(Area!$B$14)</f>
        <v>21.252720190958502</v>
      </c>
      <c r="G48" s="2">
        <f>(MicMax!G48*Area!$B$7+HurMax!G48*Area!$B$8+GeoMax!G48*Area!$B$9)/(Area!$B$14)</f>
        <v>25.974793961582503</v>
      </c>
      <c r="H48" s="2">
        <f>(MicMax!H48*Area!$B$7+HurMax!H48*Area!$B$8+GeoMax!H48*Area!$B$9)/(Area!$B$14)</f>
        <v>26.071246875151203</v>
      </c>
      <c r="I48" s="2">
        <f>(MicMax!I48*Area!$B$7+HurMax!I48*Area!$B$8+GeoMax!I48*Area!$B$9)/(Area!$B$14)</f>
        <v>26.258917633017756</v>
      </c>
      <c r="J48" s="2">
        <f>(MicMax!J48*Area!$B$7+HurMax!J48*Area!$B$8+GeoMax!J48*Area!$B$9)/(Area!$B$14)</f>
        <v>19.369038756189216</v>
      </c>
      <c r="K48" s="2">
        <f>(MicMax!K48*Area!$B$7+HurMax!K48*Area!$B$8+GeoMax!K48*Area!$B$9)/(Area!$B$14)</f>
        <v>13.611473477089818</v>
      </c>
      <c r="L48" s="2">
        <f>(MicMax!L48*Area!$B$7+HurMax!L48*Area!$B$8+GeoMax!L48*Area!$B$9)/(Area!$B$14)</f>
        <v>4.3673262584068508</v>
      </c>
      <c r="M48" s="2">
        <f>(MicMax!M48*Area!$B$7+HurMax!M48*Area!$B$8+GeoMax!M48*Area!$B$9)/(Area!$B$14)</f>
        <v>-0.10949308904407851</v>
      </c>
      <c r="N48" s="2">
        <f t="shared" si="0"/>
        <v>12.586748262180864</v>
      </c>
    </row>
    <row r="49" spans="1:14" x14ac:dyDescent="0.2">
      <c r="A49">
        <v>1992</v>
      </c>
      <c r="B49" s="2">
        <f>(MicMax!B49*Area!$B$7+HurMax!B49*Area!$B$8+GeoMax!B49*Area!$B$9)/(Area!$B$14)</f>
        <v>-2.5715728271212681</v>
      </c>
      <c r="C49" s="2">
        <f>(MicMax!C49*Area!$B$7+HurMax!C49*Area!$B$8+GeoMax!C49*Area!$B$9)/(Area!$B$14)</f>
        <v>-0.78219311968775707</v>
      </c>
      <c r="D49" s="2">
        <f>(MicMax!D49*Area!$B$7+HurMax!D49*Area!$B$8+GeoMax!D49*Area!$B$9)/(Area!$B$14)</f>
        <v>2.4093298711352675</v>
      </c>
      <c r="E49" s="2">
        <f>(MicMax!E49*Area!$B$7+HurMax!E49*Area!$B$8+GeoMax!E49*Area!$B$9)/(Area!$B$14)</f>
        <v>8.8396867893489031</v>
      </c>
      <c r="F49" s="2">
        <f>(MicMax!F49*Area!$B$7+HurMax!F49*Area!$B$8+GeoMax!F49*Area!$B$9)/(Area!$B$14)</f>
        <v>19.382161669596634</v>
      </c>
      <c r="G49" s="2">
        <f>(MicMax!G49*Area!$B$7+HurMax!G49*Area!$B$8+GeoMax!G49*Area!$B$9)/(Area!$B$14)</f>
        <v>22.159710497879136</v>
      </c>
      <c r="H49" s="2">
        <f>(MicMax!H49*Area!$B$7+HurMax!H49*Area!$B$8+GeoMax!H49*Area!$B$9)/(Area!$B$14)</f>
        <v>22.310484815250874</v>
      </c>
      <c r="I49" s="2">
        <f>(MicMax!I49*Area!$B$7+HurMax!I49*Area!$B$8+GeoMax!I49*Area!$B$9)/(Area!$B$14)</f>
        <v>22.678507007725432</v>
      </c>
      <c r="J49" s="2">
        <f>(MicMax!J49*Area!$B$7+HurMax!J49*Area!$B$8+GeoMax!J49*Area!$B$9)/(Area!$B$14)</f>
        <v>19.195468767640275</v>
      </c>
      <c r="K49" s="2">
        <f>(MicMax!K49*Area!$B$7+HurMax!K49*Area!$B$8+GeoMax!K49*Area!$B$9)/(Area!$B$14)</f>
        <v>12.20564182378272</v>
      </c>
      <c r="L49" s="2">
        <f>(MicMax!L49*Area!$B$7+HurMax!L49*Area!$B$8+GeoMax!L49*Area!$B$9)/(Area!$B$14)</f>
        <v>3.7432406496459847</v>
      </c>
      <c r="M49" s="2">
        <f>(MicMax!M49*Area!$B$7+HurMax!M49*Area!$B$8+GeoMax!M49*Area!$B$9)/(Area!$B$14)</f>
        <v>-0.13699885489411803</v>
      </c>
      <c r="N49" s="2">
        <f t="shared" si="0"/>
        <v>10.786122257525173</v>
      </c>
    </row>
    <row r="50" spans="1:14" x14ac:dyDescent="0.2">
      <c r="A50">
        <v>1993</v>
      </c>
      <c r="B50" s="2">
        <f>(MicMax!B50*Area!$B$7+HurMax!B50*Area!$B$8+GeoMax!B50*Area!$B$9)/(Area!$B$14)</f>
        <v>-2.3486808702804702</v>
      </c>
      <c r="C50" s="2">
        <f>(MicMax!C50*Area!$B$7+HurMax!C50*Area!$B$8+GeoMax!C50*Area!$B$9)/(Area!$B$14)</f>
        <v>-3.5448825056852087</v>
      </c>
      <c r="D50" s="2">
        <f>(MicMax!D50*Area!$B$7+HurMax!D50*Area!$B$8+GeoMax!D50*Area!$B$9)/(Area!$B$14)</f>
        <v>3.2040015805686823</v>
      </c>
      <c r="E50" s="2">
        <f>(MicMax!E50*Area!$B$7+HurMax!E50*Area!$B$8+GeoMax!E50*Area!$B$9)/(Area!$B$14)</f>
        <v>9.8438938438462653</v>
      </c>
      <c r="F50" s="2">
        <f>(MicMax!F50*Area!$B$7+HurMax!F50*Area!$B$8+GeoMax!F50*Area!$B$9)/(Area!$B$14)</f>
        <v>17.973619018434594</v>
      </c>
      <c r="G50" s="2">
        <f>(MicMax!G50*Area!$B$7+HurMax!G50*Area!$B$8+GeoMax!G50*Area!$B$9)/(Area!$B$14)</f>
        <v>21.916825314904116</v>
      </c>
      <c r="H50" s="2">
        <f>(MicMax!H50*Area!$B$7+HurMax!H50*Area!$B$8+GeoMax!H50*Area!$B$9)/(Area!$B$14)</f>
        <v>26.027697208199605</v>
      </c>
      <c r="I50" s="2">
        <f>(MicMax!I50*Area!$B$7+HurMax!I50*Area!$B$8+GeoMax!I50*Area!$B$9)/(Area!$B$14)</f>
        <v>25.892018934567684</v>
      </c>
      <c r="J50" s="2">
        <f>(MicMax!J50*Area!$B$7+HurMax!J50*Area!$B$8+GeoMax!J50*Area!$B$9)/(Area!$B$14)</f>
        <v>17.480154024805252</v>
      </c>
      <c r="K50" s="2">
        <f>(MicMax!K50*Area!$B$7+HurMax!K50*Area!$B$8+GeoMax!K50*Area!$B$9)/(Area!$B$14)</f>
        <v>11.766183087915101</v>
      </c>
      <c r="L50" s="2">
        <f>(MicMax!L50*Area!$B$7+HurMax!L50*Area!$B$8+GeoMax!L50*Area!$B$9)/(Area!$B$14)</f>
        <v>4.4799600019353898</v>
      </c>
      <c r="M50" s="2">
        <f>(MicMax!M50*Area!$B$7+HurMax!M50*Area!$B$8+GeoMax!M50*Area!$B$9)/(Area!$B$14)</f>
        <v>-0.66921132848410558</v>
      </c>
      <c r="N50" s="2">
        <f t="shared" si="0"/>
        <v>11.001798192560576</v>
      </c>
    </row>
    <row r="51" spans="1:14" x14ac:dyDescent="0.2">
      <c r="A51">
        <v>1994</v>
      </c>
      <c r="B51" s="2">
        <f>(MicMax!B51*Area!$B$7+HurMax!B51*Area!$B$8+GeoMax!B51*Area!$B$9)/(Area!$B$14)</f>
        <v>-9.0065917778172029</v>
      </c>
      <c r="C51" s="2">
        <f>(MicMax!C51*Area!$B$7+HurMax!C51*Area!$B$8+GeoMax!C51*Area!$B$9)/(Area!$B$14)</f>
        <v>-5.1246897730754961</v>
      </c>
      <c r="D51" s="2">
        <f>(MicMax!D51*Area!$B$7+HurMax!D51*Area!$B$8+GeoMax!D51*Area!$B$9)/(Area!$B$14)</f>
        <v>3.7420736093414835</v>
      </c>
      <c r="E51" s="2">
        <f>(MicMax!E51*Area!$B$7+HurMax!E51*Area!$B$8+GeoMax!E51*Area!$B$9)/(Area!$B$14)</f>
        <v>11.851187845749399</v>
      </c>
      <c r="F51" s="2">
        <f>(MicMax!F51*Area!$B$7+HurMax!F51*Area!$B$8+GeoMax!F51*Area!$B$9)/(Area!$B$14)</f>
        <v>18.196416463719498</v>
      </c>
      <c r="G51" s="2">
        <f>(MicMax!G51*Area!$B$7+HurMax!G51*Area!$B$8+GeoMax!G51*Area!$B$9)/(Area!$B$14)</f>
        <v>24.72852345854233</v>
      </c>
      <c r="H51" s="2">
        <f>(MicMax!H51*Area!$B$7+HurMax!H51*Area!$B$8+GeoMax!H51*Area!$B$9)/(Area!$B$14)</f>
        <v>25.130892376175346</v>
      </c>
      <c r="I51" s="2">
        <f>(MicMax!I51*Area!$B$7+HurMax!I51*Area!$B$8+GeoMax!I51*Area!$B$9)/(Area!$B$14)</f>
        <v>22.989193909972098</v>
      </c>
      <c r="J51" s="2">
        <f>(MicMax!J51*Area!$B$7+HurMax!J51*Area!$B$8+GeoMax!J51*Area!$B$9)/(Area!$B$14)</f>
        <v>21.144832508104447</v>
      </c>
      <c r="K51" s="2">
        <f>(MicMax!K51*Area!$B$7+HurMax!K51*Area!$B$8+GeoMax!K51*Area!$B$9)/(Area!$B$14)</f>
        <v>14.933782397625921</v>
      </c>
      <c r="L51" s="2">
        <f>(MicMax!L51*Area!$B$7+HurMax!L51*Area!$B$8+GeoMax!L51*Area!$B$9)/(Area!$B$14)</f>
        <v>8.0678265567795098</v>
      </c>
      <c r="M51" s="2">
        <f>(MicMax!M51*Area!$B$7+HurMax!M51*Area!$B$8+GeoMax!M51*Area!$B$9)/(Area!$B$14)</f>
        <v>2.3888571520732866</v>
      </c>
      <c r="N51" s="2">
        <f t="shared" si="0"/>
        <v>11.586858727265886</v>
      </c>
    </row>
    <row r="52" spans="1:14" x14ac:dyDescent="0.2">
      <c r="A52">
        <v>1995</v>
      </c>
      <c r="B52" s="2">
        <f>(MicMax!B52*Area!$B$7+HurMax!B52*Area!$B$8+GeoMax!B52*Area!$B$9)/(Area!$B$14)</f>
        <v>-2.0064822669870814</v>
      </c>
      <c r="C52" s="2">
        <f>(MicMax!C52*Area!$B$7+HurMax!C52*Area!$B$8+GeoMax!C52*Area!$B$9)/(Area!$B$14)</f>
        <v>-3.3267059658403624</v>
      </c>
      <c r="D52" s="2">
        <f>(MicMax!D52*Area!$B$7+HurMax!D52*Area!$B$8+GeoMax!D52*Area!$B$9)/(Area!$B$14)</f>
        <v>5.6767609631792011</v>
      </c>
      <c r="E52" s="2">
        <f>(MicMax!E52*Area!$B$7+HurMax!E52*Area!$B$8+GeoMax!E52*Area!$B$9)/(Area!$B$14)</f>
        <v>8.403450478202668</v>
      </c>
      <c r="F52" s="2">
        <f>(MicMax!F52*Area!$B$7+HurMax!F52*Area!$B$8+GeoMax!F52*Area!$B$9)/(Area!$B$14)</f>
        <v>17.917037562698578</v>
      </c>
      <c r="G52" s="2">
        <f>(MicMax!G52*Area!$B$7+HurMax!G52*Area!$B$8+GeoMax!G52*Area!$B$9)/(Area!$B$14)</f>
        <v>26.14094688966663</v>
      </c>
      <c r="H52" s="2">
        <f>(MicMax!H52*Area!$B$7+HurMax!H52*Area!$B$8+GeoMax!H52*Area!$B$9)/(Area!$B$14)</f>
        <v>26.367168201538636</v>
      </c>
      <c r="I52" s="2">
        <f>(MicMax!I52*Area!$B$7+HurMax!I52*Area!$B$8+GeoMax!I52*Area!$B$9)/(Area!$B$14)</f>
        <v>26.600905440059353</v>
      </c>
      <c r="J52" s="2">
        <f>(MicMax!J52*Area!$B$7+HurMax!J52*Area!$B$8+GeoMax!J52*Area!$B$9)/(Area!$B$14)</f>
        <v>19.44607583504024</v>
      </c>
      <c r="K52" s="2">
        <f>(MicMax!K52*Area!$B$7+HurMax!K52*Area!$B$8+GeoMax!K52*Area!$B$9)/(Area!$B$14)</f>
        <v>14.207907843168879</v>
      </c>
      <c r="L52" s="2">
        <f>(MicMax!L52*Area!$B$7+HurMax!L52*Area!$B$8+GeoMax!L52*Area!$B$9)/(Area!$B$14)</f>
        <v>1.6832462945341355</v>
      </c>
      <c r="M52" s="2">
        <f>(MicMax!M52*Area!$B$7+HurMax!M52*Area!$B$8+GeoMax!M52*Area!$B$9)/(Area!$B$14)</f>
        <v>-3.4635199909681789</v>
      </c>
      <c r="N52" s="2">
        <f t="shared" si="0"/>
        <v>11.470565940357725</v>
      </c>
    </row>
    <row r="53" spans="1:14" x14ac:dyDescent="0.2">
      <c r="A53">
        <v>1996</v>
      </c>
      <c r="B53" s="2">
        <f>(MicMax!B53*Area!$B$7+HurMax!B53*Area!$B$8+GeoMax!B53*Area!$B$9)/(Area!$B$14)</f>
        <v>-4.1211773623856907</v>
      </c>
      <c r="C53" s="2">
        <f>(MicMax!C53*Area!$B$7+HurMax!C53*Area!$B$8+GeoMax!C53*Area!$B$9)/(Area!$B$14)</f>
        <v>-2.9017384642678579</v>
      </c>
      <c r="D53" s="2">
        <f>(MicMax!D53*Area!$B$7+HurMax!D53*Area!$B$8+GeoMax!D53*Area!$B$9)/(Area!$B$14)</f>
        <v>1.175025240714159</v>
      </c>
      <c r="E53" s="2">
        <f>(MicMax!E53*Area!$B$7+HurMax!E53*Area!$B$8+GeoMax!E53*Area!$B$9)/(Area!$B$14)</f>
        <v>8.3024103672402951</v>
      </c>
      <c r="F53" s="2">
        <f>(MicMax!F53*Area!$B$7+HurMax!F53*Area!$B$8+GeoMax!F53*Area!$B$9)/(Area!$B$14)</f>
        <v>16.626111962324405</v>
      </c>
      <c r="G53" s="2">
        <f>(MicMax!G53*Area!$B$7+HurMax!G53*Area!$B$8+GeoMax!G53*Area!$B$9)/(Area!$B$14)</f>
        <v>23.092791477831717</v>
      </c>
      <c r="H53" s="2">
        <f>(MicMax!H53*Area!$B$7+HurMax!H53*Area!$B$8+GeoMax!H53*Area!$B$9)/(Area!$B$14)</f>
        <v>24.052213118720061</v>
      </c>
      <c r="I53" s="2">
        <f>(MicMax!I53*Area!$B$7+HurMax!I53*Area!$B$8+GeoMax!I53*Area!$B$9)/(Area!$B$14)</f>
        <v>25.617871070754642</v>
      </c>
      <c r="J53" s="2">
        <f>(MicMax!J53*Area!$B$7+HurMax!J53*Area!$B$8+GeoMax!J53*Area!$B$9)/(Area!$B$14)</f>
        <v>20.704817670112735</v>
      </c>
      <c r="K53" s="2">
        <f>(MicMax!K53*Area!$B$7+HurMax!K53*Area!$B$8+GeoMax!K53*Area!$B$9)/(Area!$B$14)</f>
        <v>13.667954615099269</v>
      </c>
      <c r="L53" s="2">
        <f>(MicMax!L53*Area!$B$7+HurMax!L53*Area!$B$8+GeoMax!L53*Area!$B$9)/(Area!$B$14)</f>
        <v>2.5857250455623113</v>
      </c>
      <c r="M53" s="2">
        <f>(MicMax!M53*Area!$B$7+HurMax!M53*Area!$B$8+GeoMax!M53*Area!$B$9)/(Area!$B$14)</f>
        <v>-0.87057319807106104</v>
      </c>
      <c r="N53" s="2">
        <f t="shared" si="0"/>
        <v>10.660952628636249</v>
      </c>
    </row>
    <row r="54" spans="1:14" x14ac:dyDescent="0.2">
      <c r="A54">
        <v>1997</v>
      </c>
      <c r="B54" s="2">
        <f>(MicMax!B54*Area!$B$7+HurMax!B54*Area!$B$8+GeoMax!B54*Area!$B$9)/(Area!$B$14)</f>
        <v>-4.8721711852652287</v>
      </c>
      <c r="C54" s="2">
        <f>(MicMax!C54*Area!$B$7+HurMax!C54*Area!$B$8+GeoMax!C54*Area!$B$9)/(Area!$B$14)</f>
        <v>-1.0937157879457446</v>
      </c>
      <c r="D54" s="2">
        <f>(MicMax!D54*Area!$B$7+HurMax!D54*Area!$B$8+GeoMax!D54*Area!$B$9)/(Area!$B$14)</f>
        <v>2.4677009176975306</v>
      </c>
      <c r="E54" s="2">
        <f>(MicMax!E54*Area!$B$7+HurMax!E54*Area!$B$8+GeoMax!E54*Area!$B$9)/(Area!$B$14)</f>
        <v>10.512371820718352</v>
      </c>
      <c r="F54" s="2">
        <f>(MicMax!F54*Area!$B$7+HurMax!F54*Area!$B$8+GeoMax!F54*Area!$B$9)/(Area!$B$14)</f>
        <v>14.03208086705482</v>
      </c>
      <c r="G54" s="2">
        <f>(MicMax!G54*Area!$B$7+HurMax!G54*Area!$B$8+GeoMax!G54*Area!$B$9)/(Area!$B$14)</f>
        <v>25.216625969711142</v>
      </c>
      <c r="H54" s="2">
        <f>(MicMax!H54*Area!$B$7+HurMax!H54*Area!$B$8+GeoMax!H54*Area!$B$9)/(Area!$B$14)</f>
        <v>25.531724593971258</v>
      </c>
      <c r="I54" s="2">
        <f>(MicMax!I54*Area!$B$7+HurMax!I54*Area!$B$8+GeoMax!I54*Area!$B$9)/(Area!$B$14)</f>
        <v>22.739630501749915</v>
      </c>
      <c r="J54" s="2">
        <f>(MicMax!J54*Area!$B$7+HurMax!J54*Area!$B$8+GeoMax!J54*Area!$B$9)/(Area!$B$14)</f>
        <v>19.904941857652048</v>
      </c>
      <c r="K54" s="2">
        <f>(MicMax!K54*Area!$B$7+HurMax!K54*Area!$B$8+GeoMax!K54*Area!$B$9)/(Area!$B$14)</f>
        <v>13.585914552521652</v>
      </c>
      <c r="L54" s="2">
        <f>(MicMax!L54*Area!$B$7+HurMax!L54*Area!$B$8+GeoMax!L54*Area!$B$9)/(Area!$B$14)</f>
        <v>3.9836936922406982</v>
      </c>
      <c r="M54" s="2">
        <f>(MicMax!M54*Area!$B$7+HurMax!M54*Area!$B$8+GeoMax!M54*Area!$B$9)/(Area!$B$14)</f>
        <v>0.65293292260051938</v>
      </c>
      <c r="N54" s="2">
        <f t="shared" si="0"/>
        <v>11.055144226892248</v>
      </c>
    </row>
    <row r="55" spans="1:14" x14ac:dyDescent="0.2">
      <c r="A55">
        <v>1998</v>
      </c>
      <c r="B55" s="2">
        <f>(MicMax!B55*Area!$B$7+HurMax!B55*Area!$B$8+GeoMax!B55*Area!$B$9)/(Area!$B$14)</f>
        <v>-1.6335904714288019</v>
      </c>
      <c r="C55" s="2">
        <f>(MicMax!C55*Area!$B$7+HurMax!C55*Area!$B$8+GeoMax!C55*Area!$B$9)/(Area!$B$14)</f>
        <v>2.9370048223473058</v>
      </c>
      <c r="D55" s="2">
        <f>(MicMax!D55*Area!$B$7+HurMax!D55*Area!$B$8+GeoMax!D55*Area!$B$9)/(Area!$B$14)</f>
        <v>4.2076186636130508</v>
      </c>
      <c r="E55" s="2">
        <f>(MicMax!E55*Area!$B$7+HurMax!E55*Area!$B$8+GeoMax!E55*Area!$B$9)/(Area!$B$14)</f>
        <v>13.719300678999403</v>
      </c>
      <c r="F55" s="2">
        <f>(MicMax!F55*Area!$B$7+HurMax!F55*Area!$B$8+GeoMax!F55*Area!$B$9)/(Area!$B$14)</f>
        <v>22.591987000629</v>
      </c>
      <c r="G55" s="2">
        <f>(MicMax!G55*Area!$B$7+HurMax!G55*Area!$B$8+GeoMax!G55*Area!$B$9)/(Area!$B$14)</f>
        <v>23.355750205635211</v>
      </c>
      <c r="H55" s="2">
        <f>(MicMax!H55*Area!$B$7+HurMax!H55*Area!$B$8+GeoMax!H55*Area!$B$9)/(Area!$B$14)</f>
        <v>26.541435414415432</v>
      </c>
      <c r="I55" s="2">
        <f>(MicMax!I55*Area!$B$7+HurMax!I55*Area!$B$8+GeoMax!I55*Area!$B$9)/(Area!$B$14)</f>
        <v>26.300885924874603</v>
      </c>
      <c r="J55" s="2">
        <f>(MicMax!J55*Area!$B$7+HurMax!J55*Area!$B$8+GeoMax!J55*Area!$B$9)/(Area!$B$14)</f>
        <v>22.885717949131493</v>
      </c>
      <c r="K55" s="2">
        <f>(MicMax!K55*Area!$B$7+HurMax!K55*Area!$B$8+GeoMax!K55*Area!$B$9)/(Area!$B$14)</f>
        <v>14.764571391706854</v>
      </c>
      <c r="L55" s="2">
        <f>(MicMax!L55*Area!$B$7+HurMax!L55*Area!$B$8+GeoMax!L55*Area!$B$9)/(Area!$B$14)</f>
        <v>7.170792219731303</v>
      </c>
      <c r="M55" s="2">
        <f>(MicMax!M55*Area!$B$7+HurMax!M55*Area!$B$8+GeoMax!M55*Area!$B$9)/(Area!$B$14)</f>
        <v>2.7429182458913277</v>
      </c>
      <c r="N55" s="2">
        <f t="shared" si="0"/>
        <v>13.79869933712885</v>
      </c>
    </row>
    <row r="56" spans="1:14" x14ac:dyDescent="0.2">
      <c r="A56">
        <v>1999</v>
      </c>
      <c r="B56" s="2">
        <f>(MicMax!B56*Area!$B$7+HurMax!B56*Area!$B$8+GeoMax!B56*Area!$B$9)/(Area!$B$14)</f>
        <v>-4.401278163959808</v>
      </c>
      <c r="C56" s="2">
        <f>(MicMax!C56*Area!$B$7+HurMax!C56*Area!$B$8+GeoMax!C56*Area!$B$9)/(Area!$B$14)</f>
        <v>1.2846729996935633</v>
      </c>
      <c r="D56" s="2">
        <f>(MicMax!D56*Area!$B$7+HurMax!D56*Area!$B$8+GeoMax!D56*Area!$B$9)/(Area!$B$14)</f>
        <v>4.358684741060916</v>
      </c>
      <c r="E56" s="2">
        <f>(MicMax!E56*Area!$B$7+HurMax!E56*Area!$B$8+GeoMax!E56*Area!$B$9)/(Area!$B$14)</f>
        <v>13.346586294211571</v>
      </c>
      <c r="F56" s="2">
        <f>(MicMax!F56*Area!$B$7+HurMax!F56*Area!$B$8+GeoMax!F56*Area!$B$9)/(Area!$B$14)</f>
        <v>20.935256842410851</v>
      </c>
      <c r="G56" s="2">
        <f>(MicMax!G56*Area!$B$7+HurMax!G56*Area!$B$8+GeoMax!G56*Area!$B$9)/(Area!$B$14)</f>
        <v>25.003377255939228</v>
      </c>
      <c r="H56" s="2">
        <f>(MicMax!H56*Area!$B$7+HurMax!H56*Area!$B$8+GeoMax!H56*Area!$B$9)/(Area!$B$14)</f>
        <v>27.483935454736063</v>
      </c>
      <c r="I56" s="2">
        <f>(MicMax!I56*Area!$B$7+HurMax!I56*Area!$B$8+GeoMax!I56*Area!$B$9)/(Area!$B$14)</f>
        <v>24.125426834185443</v>
      </c>
      <c r="J56" s="2">
        <f>(MicMax!J56*Area!$B$7+HurMax!J56*Area!$B$8+GeoMax!J56*Area!$B$9)/(Area!$B$14)</f>
        <v>22.079848394432528</v>
      </c>
      <c r="K56" s="2">
        <f>(MicMax!K56*Area!$B$7+HurMax!K56*Area!$B$8+GeoMax!K56*Area!$B$9)/(Area!$B$14)</f>
        <v>13.10171088495718</v>
      </c>
      <c r="L56" s="2">
        <f>(MicMax!L56*Area!$B$7+HurMax!L56*Area!$B$8+GeoMax!L56*Area!$B$9)/(Area!$B$14)</f>
        <v>9.3214818637807841</v>
      </c>
      <c r="M56" s="2">
        <f>(MicMax!M56*Area!$B$7+HurMax!M56*Area!$B$8+GeoMax!M56*Area!$B$9)/(Area!$B$14)</f>
        <v>0.63460413205812627</v>
      </c>
      <c r="N56" s="2">
        <f t="shared" si="0"/>
        <v>13.10619229445887</v>
      </c>
    </row>
    <row r="57" spans="1:14" x14ac:dyDescent="0.2">
      <c r="A57">
        <v>2000</v>
      </c>
      <c r="B57" s="2">
        <f>(MicMax!B57*Area!$B$7+HurMax!B57*Area!$B$8+GeoMax!B57*Area!$B$9)/(Area!$B$14)</f>
        <v>-3.3130937212715512</v>
      </c>
      <c r="C57" s="2">
        <f>(MicMax!C57*Area!$B$7+HurMax!C57*Area!$B$8+GeoMax!C57*Area!$B$9)/(Area!$B$14)</f>
        <v>1.1955268293469672</v>
      </c>
      <c r="D57" s="2">
        <f>(MicMax!D57*Area!$B$7+HurMax!D57*Area!$B$8+GeoMax!D57*Area!$B$9)/(Area!$B$14)</f>
        <v>8.5592264890408529</v>
      </c>
      <c r="E57" s="2">
        <f>(MicMax!E57*Area!$B$7+HurMax!E57*Area!$B$8+GeoMax!E57*Area!$B$9)/(Area!$B$14)</f>
        <v>11.252554231246876</v>
      </c>
      <c r="F57" s="2">
        <f>(MicMax!F57*Area!$B$7+HurMax!F57*Area!$B$8+GeoMax!F57*Area!$B$9)/(Area!$B$14)</f>
        <v>19.160001935390223</v>
      </c>
      <c r="G57" s="2">
        <f>(MicMax!G57*Area!$B$7+HurMax!G57*Area!$B$8+GeoMax!G57*Area!$B$9)/(Area!$B$14)</f>
        <v>22.521683144363983</v>
      </c>
      <c r="H57" s="2">
        <f>(MicMax!H57*Area!$B$7+HurMax!H57*Area!$B$8+GeoMax!H57*Area!$B$9)/(Area!$B$14)</f>
        <v>24.552928567972518</v>
      </c>
      <c r="I57" s="2">
        <f>(MicMax!I57*Area!$B$7+HurMax!I57*Area!$B$8+GeoMax!I57*Area!$B$9)/(Area!$B$14)</f>
        <v>24.52319790977856</v>
      </c>
      <c r="J57" s="2">
        <f>(MicMax!J57*Area!$B$7+HurMax!J57*Area!$B$8+GeoMax!J57*Area!$B$9)/(Area!$B$14)</f>
        <v>19.756373240004518</v>
      </c>
      <c r="K57" s="2">
        <f>(MicMax!K57*Area!$B$7+HurMax!K57*Area!$B$8+GeoMax!K57*Area!$B$9)/(Area!$B$14)</f>
        <v>15.582411657500444</v>
      </c>
      <c r="L57" s="2">
        <f>(MicMax!L57*Area!$B$7+HurMax!L57*Area!$B$8+GeoMax!L57*Area!$B$9)/(Area!$B$14)</f>
        <v>5.280962856635969</v>
      </c>
      <c r="M57" s="2">
        <f>(MicMax!M57*Area!$B$7+HurMax!M57*Area!$B$8+GeoMax!M57*Area!$B$9)/(Area!$B$14)</f>
        <v>-5.381559601954744</v>
      </c>
      <c r="N57" s="2">
        <f t="shared" si="0"/>
        <v>11.974184461504551</v>
      </c>
    </row>
    <row r="58" spans="1:14" x14ac:dyDescent="0.2">
      <c r="A58">
        <v>2001</v>
      </c>
      <c r="B58" s="2">
        <f>(MicMax!B58*Area!$B$7+HurMax!B58*Area!$B$8+GeoMax!B58*Area!$B$9)/(Area!$B$14)</f>
        <v>-1.7922905343289841</v>
      </c>
      <c r="C58" s="2">
        <f>(MicMax!C58*Area!$B$7+HurMax!C58*Area!$B$8+GeoMax!C58*Area!$B$9)/(Area!$B$14)</f>
        <v>-2.1345160718029774</v>
      </c>
      <c r="D58" s="2">
        <f>(MicMax!D58*Area!$B$7+HurMax!D58*Area!$B$8+GeoMax!D58*Area!$B$9)/(Area!$B$14)</f>
        <v>2.8118184603970775</v>
      </c>
      <c r="E58" s="2">
        <f>(MicMax!E58*Area!$B$7+HurMax!E58*Area!$B$8+GeoMax!E58*Area!$B$9)/(Area!$B$14)</f>
        <v>13.203569827266422</v>
      </c>
      <c r="F58" s="2">
        <f>(MicMax!F58*Area!$B$7+HurMax!F58*Area!$B$8+GeoMax!F58*Area!$B$9)/(Area!$B$14)</f>
        <v>19.664403980452558</v>
      </c>
      <c r="G58" s="2">
        <f>(MicMax!G58*Area!$B$7+HurMax!G58*Area!$B$8+GeoMax!G58*Area!$B$9)/(Area!$B$14)</f>
        <v>23.75701240262568</v>
      </c>
      <c r="H58" s="2">
        <f>(MicMax!H58*Area!$B$7+HurMax!H58*Area!$B$8+GeoMax!H58*Area!$B$9)/(Area!$B$14)</f>
        <v>26.151203328871183</v>
      </c>
      <c r="I58" s="2">
        <f>(MicMax!I58*Area!$B$7+HurMax!I58*Area!$B$8+GeoMax!I58*Area!$B$9)/(Area!$B$14)</f>
        <v>26.766895311517185</v>
      </c>
      <c r="J58" s="2">
        <f>(MicMax!J58*Area!$B$7+HurMax!J58*Area!$B$8+GeoMax!J58*Area!$B$9)/(Area!$B$14)</f>
        <v>19.482973081947648</v>
      </c>
      <c r="K58" s="2">
        <f>(MicMax!K58*Area!$B$7+HurMax!K58*Area!$B$8+GeoMax!K58*Area!$B$9)/(Area!$B$14)</f>
        <v>13.404542360853506</v>
      </c>
      <c r="L58" s="2">
        <f>(MicMax!L58*Area!$B$7+HurMax!L58*Area!$B$8+GeoMax!L58*Area!$B$9)/(Area!$B$14)</f>
        <v>10.14828234117704</v>
      </c>
      <c r="M58" s="2">
        <f>(MicMax!M58*Area!$B$7+HurMax!M58*Area!$B$8+GeoMax!M58*Area!$B$9)/(Area!$B$14)</f>
        <v>2.9025048787961873</v>
      </c>
      <c r="N58" s="2">
        <f t="shared" si="0"/>
        <v>12.863866613981044</v>
      </c>
    </row>
    <row r="59" spans="1:14" x14ac:dyDescent="0.2">
      <c r="A59">
        <v>2002</v>
      </c>
      <c r="B59" s="2">
        <f>(MicMax!B59*Area!$B$7+HurMax!B59*Area!$B$8+GeoMax!B59*Area!$B$9)/(Area!$B$14)</f>
        <v>0.42712933245165557</v>
      </c>
      <c r="C59" s="2">
        <f>(MicMax!C59*Area!$B$7+HurMax!C59*Area!$B$8+GeoMax!C59*Area!$B$9)/(Area!$B$14)</f>
        <v>1.1787137719142622</v>
      </c>
      <c r="D59" s="2">
        <f>(MicMax!D59*Area!$B$7+HurMax!D59*Area!$B$8+GeoMax!D59*Area!$B$9)/(Area!$B$14)</f>
        <v>1.9316857248842798</v>
      </c>
      <c r="E59" s="2">
        <f>(MicMax!E59*Area!$B$7+HurMax!E59*Area!$B$8+GeoMax!E59*Area!$B$9)/(Area!$B$14)</f>
        <v>10.897409480186443</v>
      </c>
      <c r="F59" s="2">
        <f>(MicMax!F59*Area!$B$7+HurMax!F59*Area!$B$8+GeoMax!F59*Area!$B$9)/(Area!$B$14)</f>
        <v>15.296207602857926</v>
      </c>
      <c r="G59" s="2">
        <f>(MicMax!G59*Area!$B$7+HurMax!G59*Area!$B$8+GeoMax!G59*Area!$B$9)/(Area!$B$14)</f>
        <v>23.822462622776317</v>
      </c>
      <c r="H59" s="2">
        <f>(MicMax!H59*Area!$B$7+HurMax!H59*Area!$B$8+GeoMax!H59*Area!$B$9)/(Area!$B$14)</f>
        <v>28.199444704288503</v>
      </c>
      <c r="I59" s="2">
        <f>(MicMax!I59*Area!$B$7+HurMax!I59*Area!$B$8+GeoMax!I59*Area!$B$9)/(Area!$B$14)</f>
        <v>25.83095463122752</v>
      </c>
      <c r="J59" s="2">
        <f>(MicMax!J59*Area!$B$7+HurMax!J59*Area!$B$8+GeoMax!J59*Area!$B$9)/(Area!$B$14)</f>
        <v>23.511183329838879</v>
      </c>
      <c r="K59" s="2">
        <f>(MicMax!K59*Area!$B$7+HurMax!K59*Area!$B$8+GeoMax!K59*Area!$B$9)/(Area!$B$14)</f>
        <v>11.181179942905988</v>
      </c>
      <c r="L59" s="2">
        <f>(MicMax!L59*Area!$B$7+HurMax!L59*Area!$B$8+GeoMax!L59*Area!$B$9)/(Area!$B$14)</f>
        <v>4.3990323048884727</v>
      </c>
      <c r="M59" s="2">
        <f>(MicMax!M59*Area!$B$7+HurMax!M59*Area!$B$8+GeoMax!M59*Area!$B$9)/(Area!$B$14)</f>
        <v>-2.3429672757769787E-2</v>
      </c>
      <c r="N59" s="2">
        <f t="shared" si="0"/>
        <v>12.220997814621873</v>
      </c>
    </row>
    <row r="60" spans="1:14" x14ac:dyDescent="0.2">
      <c r="A60">
        <v>2003</v>
      </c>
      <c r="B60" s="2">
        <f>(MicMax!B60*Area!$B$7+HurMax!B60*Area!$B$8+GeoMax!B60*Area!$B$9)/(Area!$B$14)</f>
        <v>-5.6883020176443075</v>
      </c>
      <c r="C60" s="2">
        <f>(MicMax!C60*Area!$B$7+HurMax!C60*Area!$B$8+GeoMax!C60*Area!$B$9)/(Area!$B$14)</f>
        <v>-4.6597792042320529</v>
      </c>
      <c r="D60" s="2">
        <f>(MicMax!D60*Area!$B$7+HurMax!D60*Area!$B$8+GeoMax!D60*Area!$B$9)/(Area!$B$14)</f>
        <v>3.5616236311146237</v>
      </c>
      <c r="E60" s="2">
        <f>(MicMax!E60*Area!$B$7+HurMax!E60*Area!$B$8+GeoMax!E60*Area!$B$9)/(Area!$B$14)</f>
        <v>10.374114155766657</v>
      </c>
      <c r="F60" s="2">
        <f>(MicMax!F60*Area!$B$7+HurMax!F60*Area!$B$8+GeoMax!F60*Area!$B$9)/(Area!$B$14)</f>
        <v>17.422495363127592</v>
      </c>
      <c r="G60" s="2">
        <f>(MicMax!G60*Area!$B$7+HurMax!G60*Area!$B$8+GeoMax!G60*Area!$B$9)/(Area!$B$14)</f>
        <v>23.317115784720094</v>
      </c>
      <c r="H60" s="2">
        <f>(MicMax!H60*Area!$B$7+HurMax!H60*Area!$B$8+GeoMax!H60*Area!$B$9)/(Area!$B$14)</f>
        <v>25.662239085205556</v>
      </c>
      <c r="I60" s="2">
        <f>(MicMax!I60*Area!$B$7+HurMax!I60*Area!$B$8+GeoMax!I60*Area!$B$9)/(Area!$B$14)</f>
        <v>26.177534796703384</v>
      </c>
      <c r="J60" s="2">
        <f>(MicMax!J60*Area!$B$7+HurMax!J60*Area!$B$8+GeoMax!J60*Area!$B$9)/(Area!$B$14)</f>
        <v>20.875572956147284</v>
      </c>
      <c r="K60" s="2">
        <f>(MicMax!K60*Area!$B$7+HurMax!K60*Area!$B$8+GeoMax!K60*Area!$B$9)/(Area!$B$14)</f>
        <v>12.944433979001015</v>
      </c>
      <c r="L60" s="2">
        <f>(MicMax!L60*Area!$B$7+HurMax!L60*Area!$B$8+GeoMax!L60*Area!$B$9)/(Area!$B$14)</f>
        <v>6.5368296695321195</v>
      </c>
      <c r="M60" s="2">
        <f>(MicMax!M60*Area!$B$7+HurMax!M60*Area!$B$8+GeoMax!M60*Area!$B$9)/(Area!$B$14)</f>
        <v>1.1354273180329983</v>
      </c>
      <c r="N60" s="2">
        <f t="shared" si="0"/>
        <v>11.471608793122913</v>
      </c>
    </row>
    <row r="61" spans="1:14" x14ac:dyDescent="0.2">
      <c r="A61">
        <v>2004</v>
      </c>
      <c r="B61" s="2">
        <f>(MicMax!B61*Area!$B$7+HurMax!B61*Area!$B$8+GeoMax!B61*Area!$B$9)/(Area!$B$14)</f>
        <v>-7.3053618373304516</v>
      </c>
      <c r="C61" s="2">
        <f>(MicMax!C61*Area!$B$7+HurMax!C61*Area!$B$8+GeoMax!C61*Area!$B$9)/(Area!$B$14)</f>
        <v>-0.72143460800283854</v>
      </c>
      <c r="D61" s="2">
        <f>(MicMax!D61*Area!$B$7+HurMax!D61*Area!$B$8+GeoMax!D61*Area!$B$9)/(Area!$B$14)</f>
        <v>4.9516581455736013</v>
      </c>
      <c r="E61" s="2">
        <f>(MicMax!E61*Area!$B$7+HurMax!E61*Area!$B$8+GeoMax!E61*Area!$B$9)/(Area!$B$14)</f>
        <v>12.009052303920779</v>
      </c>
      <c r="F61" s="2">
        <f>(MicMax!F61*Area!$B$7+HurMax!F61*Area!$B$8+GeoMax!F61*Area!$B$9)/(Area!$B$14)</f>
        <v>17.204192700353207</v>
      </c>
      <c r="G61" s="2">
        <f>(MicMax!G61*Area!$B$7+HurMax!G61*Area!$B$8+GeoMax!G61*Area!$B$9)/(Area!$B$14)</f>
        <v>22.090228859893877</v>
      </c>
      <c r="H61" s="2">
        <f>(MicMax!H61*Area!$B$7+HurMax!H61*Area!$B$8+GeoMax!H61*Area!$B$9)/(Area!$B$14)</f>
        <v>24.74376546296147</v>
      </c>
      <c r="I61" s="2">
        <f>(MicMax!I61*Area!$B$7+HurMax!I61*Area!$B$8+GeoMax!I61*Area!$B$9)/(Area!$B$14)</f>
        <v>22.859793074528653</v>
      </c>
      <c r="J61" s="2">
        <f>(MicMax!J61*Area!$B$7+HurMax!J61*Area!$B$8+GeoMax!J61*Area!$B$9)/(Area!$B$14)</f>
        <v>23.583633695143785</v>
      </c>
      <c r="K61" s="2">
        <f>(MicMax!K61*Area!$B$7+HurMax!K61*Area!$B$8+GeoMax!K61*Area!$B$9)/(Area!$B$14)</f>
        <v>14.092079576794671</v>
      </c>
      <c r="L61" s="2">
        <f>(MicMax!L61*Area!$B$7+HurMax!L61*Area!$B$8+GeoMax!L61*Area!$B$9)/(Area!$B$14)</f>
        <v>7.0371802977275291</v>
      </c>
      <c r="M61" s="2">
        <f>(MicMax!M61*Area!$B$7+HurMax!M61*Area!$B$8+GeoMax!M61*Area!$B$9)/(Area!$B$14)</f>
        <v>-1.3896863055013466</v>
      </c>
      <c r="N61" s="2">
        <f t="shared" ref="N61:N71" si="1">AVERAGE(B61:M61)</f>
        <v>11.596258447171911</v>
      </c>
    </row>
    <row r="62" spans="1:14" x14ac:dyDescent="0.2">
      <c r="A62">
        <v>2005</v>
      </c>
      <c r="B62" s="2">
        <f>(MicMax!B62*Area!$B$7+HurMax!B62*Area!$B$8+GeoMax!B62*Area!$B$9)/(Area!$B$14)</f>
        <v>-4.5330137251423315</v>
      </c>
      <c r="C62" s="2">
        <f>(MicMax!C62*Area!$B$7+HurMax!C62*Area!$B$8+GeoMax!C62*Area!$B$9)/(Area!$B$14)</f>
        <v>-0.16865958098801659</v>
      </c>
      <c r="D62" s="2">
        <f>(MicMax!D62*Area!$B$7+HurMax!D62*Area!$B$8+GeoMax!D62*Area!$B$9)/(Area!$B$14)</f>
        <v>2.4497356579520346</v>
      </c>
      <c r="E62" s="2">
        <f>(MicMax!E62*Area!$B$7+HurMax!E62*Area!$B$8+GeoMax!E62*Area!$B$9)/(Area!$B$14)</f>
        <v>13.84828798606519</v>
      </c>
      <c r="F62" s="2">
        <f>(MicMax!F62*Area!$B$7+HurMax!F62*Area!$B$8+GeoMax!F62*Area!$B$9)/(Area!$B$14)</f>
        <v>17.246542102801474</v>
      </c>
      <c r="G62" s="2">
        <f>(MicMax!G62*Area!$B$7+HurMax!G62*Area!$B$8+GeoMax!G62*Area!$B$9)/(Area!$B$14)</f>
        <v>26.600940438365885</v>
      </c>
      <c r="H62" s="2">
        <f>(MicMax!H62*Area!$B$7+HurMax!H62*Area!$B$8+GeoMax!H62*Area!$B$9)/(Area!$B$14)</f>
        <v>27.63910568843443</v>
      </c>
      <c r="I62" s="2">
        <f>(MicMax!I62*Area!$B$7+HurMax!I62*Area!$B$8+GeoMax!I62*Area!$B$9)/(Area!$B$14)</f>
        <v>26.133966098414593</v>
      </c>
      <c r="J62" s="2">
        <f>(MicMax!J62*Area!$B$7+HurMax!J62*Area!$B$8+GeoMax!J62*Area!$B$9)/(Area!$B$14)</f>
        <v>23.534649613728369</v>
      </c>
      <c r="K62" s="2">
        <f>(MicMax!K62*Area!$B$7+HurMax!K62*Area!$B$8+GeoMax!K62*Area!$B$9)/(Area!$B$14)</f>
        <v>14.970883828201861</v>
      </c>
      <c r="L62" s="2">
        <f>(MicMax!L62*Area!$B$7+HurMax!L62*Area!$B$8+GeoMax!L62*Area!$B$9)/(Area!$B$14)</f>
        <v>6.895535377320452</v>
      </c>
      <c r="M62" s="2">
        <f>(MicMax!M62*Area!$B$7+HurMax!M62*Area!$B$8+GeoMax!M62*Area!$B$9)/(Area!$B$14)</f>
        <v>-2.5991456864990403</v>
      </c>
      <c r="N62" s="2">
        <f t="shared" si="1"/>
        <v>12.668235649887906</v>
      </c>
    </row>
    <row r="63" spans="1:14" x14ac:dyDescent="0.2">
      <c r="A63">
        <v>2006</v>
      </c>
      <c r="B63" s="2">
        <f>(MicMax!B63*Area!$B$7+HurMax!B63*Area!$B$8+GeoMax!B63*Area!$B$9)/(Area!$B$14)</f>
        <v>1.0389921455413447</v>
      </c>
      <c r="C63" s="2">
        <f>(MicMax!C63*Area!$B$7+HurMax!C63*Area!$B$8+GeoMax!C63*Area!$B$9)/(Area!$B$14)</f>
        <v>-2.1768093479347774</v>
      </c>
      <c r="D63" s="2">
        <f>(MicMax!D63*Area!$B$7+HurMax!D63*Area!$B$8+GeoMax!D63*Area!$B$9)/(Area!$B$14)</f>
        <v>4.5680246117123362</v>
      </c>
      <c r="E63" s="2">
        <f>(MicMax!E63*Area!$B$7+HurMax!E63*Area!$B$8+GeoMax!E63*Area!$B$9)/(Area!$B$14)</f>
        <v>14.372356337596567</v>
      </c>
      <c r="F63" s="2">
        <f>(MicMax!F63*Area!$B$7+HurMax!F63*Area!$B$8+GeoMax!F63*Area!$B$9)/(Area!$B$14)</f>
        <v>19.080728029288906</v>
      </c>
      <c r="G63" s="2">
        <f>(MicMax!G63*Area!$B$7+HurMax!G63*Area!$B$8+GeoMax!G63*Area!$B$9)/(Area!$B$14)</f>
        <v>24.006589681144462</v>
      </c>
      <c r="H63" s="2">
        <f>(MicMax!H63*Area!$B$7+HurMax!H63*Area!$B$8+GeoMax!H63*Area!$B$9)/(Area!$B$14)</f>
        <v>27.513941906036806</v>
      </c>
      <c r="I63" s="2">
        <f>(MicMax!I63*Area!$B$7+HurMax!I63*Area!$B$8+GeoMax!I63*Area!$B$9)/(Area!$B$14)</f>
        <v>25.171706046481621</v>
      </c>
      <c r="J63" s="2">
        <f>(MicMax!J63*Area!$B$7+HurMax!J63*Area!$B$8+GeoMax!J63*Area!$B$9)/(Area!$B$14)</f>
        <v>19.090453203877232</v>
      </c>
      <c r="K63" s="2">
        <f>(MicMax!K63*Area!$B$7+HurMax!K63*Area!$B$8+GeoMax!K63*Area!$B$9)/(Area!$B$14)</f>
        <v>11.434323177910747</v>
      </c>
      <c r="L63" s="2">
        <f>(MicMax!L63*Area!$B$7+HurMax!L63*Area!$B$8+GeoMax!L63*Area!$B$9)/(Area!$B$14)</f>
        <v>7.0938243310807545</v>
      </c>
      <c r="M63" s="2">
        <f>(MicMax!M63*Area!$B$7+HurMax!M63*Area!$B$8+GeoMax!M63*Area!$B$9)/(Area!$B$14)</f>
        <v>2.4040456106962567</v>
      </c>
      <c r="N63" s="2">
        <f t="shared" ref="N63:N71" si="2">AVERAGE(B63:M63)</f>
        <v>12.799847977786021</v>
      </c>
    </row>
    <row r="64" spans="1:14" x14ac:dyDescent="0.2">
      <c r="A64">
        <v>2007</v>
      </c>
      <c r="B64" s="2">
        <f>(MicMax!B64*Area!$B$7+HurMax!B64*Area!$B$8+GeoMax!B64*Area!$B$9)/(Area!$B$14)</f>
        <v>-1.518085092656807</v>
      </c>
      <c r="C64" s="2">
        <f>(MicMax!C64*Area!$B$7+HurMax!C64*Area!$B$8+GeoMax!C64*Area!$B$9)/(Area!$B$14)</f>
        <v>-5.5261571214296081</v>
      </c>
      <c r="D64" s="2">
        <f>(MicMax!D64*Area!$B$7+HurMax!D64*Area!$B$8+GeoMax!D64*Area!$B$9)/(Area!$B$14)</f>
        <v>5.5727226101962808</v>
      </c>
      <c r="E64" s="2">
        <f>(MicMax!E64*Area!$B$7+HurMax!E64*Area!$B$8+GeoMax!E64*Area!$B$9)/(Area!$B$14)</f>
        <v>10.352926471299776</v>
      </c>
      <c r="F64" s="2">
        <f>(MicMax!F64*Area!$B$7+HurMax!F64*Area!$B$8+GeoMax!F64*Area!$B$9)/(Area!$B$14)</f>
        <v>20.53334064480751</v>
      </c>
      <c r="G64" s="2">
        <f>(MicMax!G64*Area!$B$7+HurMax!G64*Area!$B$8+GeoMax!G64*Area!$B$9)/(Area!$B$14)</f>
        <v>25.486468719255519</v>
      </c>
      <c r="H64" s="2">
        <f>(MicMax!H64*Area!$B$7+HurMax!H64*Area!$B$8+GeoMax!H64*Area!$B$9)/(Area!$B$14)</f>
        <v>25.681927003532088</v>
      </c>
      <c r="I64" s="2">
        <f>(MicMax!I64*Area!$B$7+HurMax!I64*Area!$B$8+GeoMax!I64*Area!$B$9)/(Area!$B$14)</f>
        <v>25.73697450123381</v>
      </c>
      <c r="J64" s="2">
        <f>(MicMax!J64*Area!$B$7+HurMax!J64*Area!$B$8+GeoMax!J64*Area!$B$9)/(Area!$B$14)</f>
        <v>22.294415754076415</v>
      </c>
      <c r="K64" s="2">
        <f>(MicMax!K64*Area!$B$7+HurMax!K64*Area!$B$8+GeoMax!K64*Area!$B$9)/(Area!$B$14)</f>
        <v>16.81901198329113</v>
      </c>
      <c r="L64" s="2">
        <f>(MicMax!L64*Area!$B$7+HurMax!L64*Area!$B$8+GeoMax!L64*Area!$B$9)/(Area!$B$14)</f>
        <v>5.1369515991161716</v>
      </c>
      <c r="M64" s="2">
        <f>(MicMax!M64*Area!$B$7+HurMax!M64*Area!$B$8+GeoMax!M64*Area!$B$9)/(Area!$B$14)</f>
        <v>-1.5577951066883859</v>
      </c>
      <c r="N64" s="2">
        <f t="shared" si="2"/>
        <v>12.41772516383616</v>
      </c>
    </row>
    <row r="65" spans="1:14" x14ac:dyDescent="0.2">
      <c r="A65">
        <v>2008</v>
      </c>
      <c r="B65" s="2">
        <f>(MicMax!B65*Area!$B$7+HurMax!B65*Area!$B$8+GeoMax!B65*Area!$B$9)/(Area!$B$14)</f>
        <v>-1.873708207667371</v>
      </c>
      <c r="C65" s="2">
        <f>(MicMax!C65*Area!$B$7+HurMax!C65*Area!$B$8+GeoMax!C65*Area!$B$9)/(Area!$B$14)</f>
        <v>-3.4688542489879524</v>
      </c>
      <c r="D65" s="2">
        <f>(MicMax!D65*Area!$B$7+HurMax!D65*Area!$B$8+GeoMax!D65*Area!$B$9)/(Area!$B$14)</f>
        <v>1.4624332693579343</v>
      </c>
      <c r="E65" s="2">
        <f>(MicMax!E65*Area!$B$7+HurMax!E65*Area!$B$8+GeoMax!E65*Area!$B$9)/(Area!$B$14)</f>
        <v>13.085284583004048</v>
      </c>
      <c r="F65" s="2">
        <f>(MicMax!F65*Area!$B$7+HurMax!F65*Area!$B$8+GeoMax!F65*Area!$B$9)/(Area!$B$14)</f>
        <v>16.648966179055851</v>
      </c>
      <c r="G65" s="2">
        <f>(MicMax!G65*Area!$B$7+HurMax!G65*Area!$B$8+GeoMax!G65*Area!$B$9)/(Area!$B$14)</f>
        <v>23.229700175797944</v>
      </c>
      <c r="H65" s="2">
        <f>(MicMax!H65*Area!$B$7+HurMax!H65*Area!$B$8+GeoMax!H65*Area!$B$9)/(Area!$B$14)</f>
        <v>25.431227521248971</v>
      </c>
      <c r="I65" s="2">
        <f>(MicMax!I65*Area!$B$7+HurMax!I65*Area!$B$8+GeoMax!I65*Area!$B$9)/(Area!$B$14)</f>
        <v>25.065933583858847</v>
      </c>
      <c r="J65" s="2">
        <f>(MicMax!J65*Area!$B$7+HurMax!J65*Area!$B$8+GeoMax!J65*Area!$B$9)/(Area!$B$14)</f>
        <v>20.990571746528392</v>
      </c>
      <c r="K65" s="2">
        <f>(MicMax!K65*Area!$B$7+HurMax!K65*Area!$B$8+GeoMax!K65*Area!$B$9)/(Area!$B$14)</f>
        <v>12.977357547215457</v>
      </c>
      <c r="L65" s="2">
        <f>(MicMax!L65*Area!$B$7+HurMax!L65*Area!$B$8+GeoMax!L65*Area!$B$9)/(Area!$B$14)</f>
        <v>5.2630072738415885</v>
      </c>
      <c r="M65" s="2">
        <f>(MicMax!M65*Area!$B$7+HurMax!M65*Area!$B$8+GeoMax!M65*Area!$B$9)/(Area!$B$14)</f>
        <v>-2.8080225150395948</v>
      </c>
      <c r="N65" s="2">
        <f t="shared" si="2"/>
        <v>11.333658075684511</v>
      </c>
    </row>
    <row r="66" spans="1:14" x14ac:dyDescent="0.2">
      <c r="A66">
        <v>2009</v>
      </c>
      <c r="B66" s="2">
        <f>(MicMax!B66*Area!$B$7+HurMax!B66*Area!$B$8+GeoMax!B66*Area!$B$9)/(Area!$B$14)</f>
        <v>-6.754775897940422</v>
      </c>
      <c r="C66" s="2">
        <f>(MicMax!C66*Area!$B$7+HurMax!C66*Area!$B$8+GeoMax!C66*Area!$B$9)/(Area!$B$14)</f>
        <v>-0.89471138493298707</v>
      </c>
      <c r="D66" s="2">
        <f>(MicMax!D66*Area!$B$7+HurMax!D66*Area!$B$8+GeoMax!D66*Area!$B$9)/(Area!$B$14)</f>
        <v>4.2822902117639465</v>
      </c>
      <c r="E66" s="2">
        <f>(MicMax!E66*Area!$B$7+HurMax!E66*Area!$B$8+GeoMax!E66*Area!$B$9)/(Area!$B$14)</f>
        <v>11.187652371659436</v>
      </c>
      <c r="F66" s="2">
        <f>(MicMax!F66*Area!$B$7+HurMax!F66*Area!$B$8+GeoMax!F66*Area!$B$9)/(Area!$B$14)</f>
        <v>17.764287373191621</v>
      </c>
      <c r="G66" s="2">
        <f>(MicMax!G66*Area!$B$7+HurMax!G66*Area!$B$8+GeoMax!G66*Area!$B$9)/(Area!$B$14)</f>
        <v>22.243812234891859</v>
      </c>
      <c r="H66" s="2">
        <f>(MicMax!H66*Area!$B$7+HurMax!H66*Area!$B$8+GeoMax!H66*Area!$B$9)/(Area!$B$14)</f>
        <v>22.771106881925068</v>
      </c>
      <c r="I66" s="2">
        <f>(MicMax!I66*Area!$B$7+HurMax!I66*Area!$B$8+GeoMax!I66*Area!$B$9)/(Area!$B$14)</f>
        <v>23.494680257406898</v>
      </c>
      <c r="J66" s="2">
        <f>(MicMax!J66*Area!$B$7+HurMax!J66*Area!$B$8+GeoMax!J66*Area!$B$9)/(Area!$B$14)</f>
        <v>21.712508427011596</v>
      </c>
      <c r="K66" s="2">
        <f>(MicMax!K66*Area!$B$7+HurMax!K66*Area!$B$8+GeoMax!K66*Area!$B$9)/(Area!$B$14)</f>
        <v>10.484304146573553</v>
      </c>
      <c r="L66" s="2">
        <f>(MicMax!L66*Area!$B$7+HurMax!L66*Area!$B$8+GeoMax!L66*Area!$B$9)/(Area!$B$14)</f>
        <v>9.0859331000112906</v>
      </c>
      <c r="M66" s="2">
        <f>(MicMax!M66*Area!$B$7+HurMax!M66*Area!$B$8+GeoMax!M66*Area!$B$9)/(Area!$B$14)</f>
        <v>-1.8621060271277197</v>
      </c>
      <c r="N66" s="2">
        <f t="shared" si="2"/>
        <v>11.126248474536178</v>
      </c>
    </row>
    <row r="67" spans="1:14" x14ac:dyDescent="0.2">
      <c r="A67">
        <v>2010</v>
      </c>
      <c r="B67" s="2">
        <f>(MicMax!B67*Area!$B$7+HurMax!B67*Area!$B$8+GeoMax!B67*Area!$B$9)/(Area!$B$14)</f>
        <v>-3.3865600051610407</v>
      </c>
      <c r="C67" s="2">
        <f>(MicMax!C67*Area!$B$7+HurMax!C67*Area!$B$8+GeoMax!C67*Area!$B$9)/(Area!$B$14)</f>
        <v>-1.5752531329129236</v>
      </c>
      <c r="D67" s="2">
        <f>(MicMax!D67*Area!$B$7+HurMax!D67*Area!$B$8+GeoMax!D67*Area!$B$9)/(Area!$B$14)</f>
        <v>8.8570985274906047</v>
      </c>
      <c r="E67" s="2">
        <f>(MicMax!E67*Area!$B$7+HurMax!E67*Area!$B$8+GeoMax!E67*Area!$B$9)/(Area!$B$14)</f>
        <v>15.415999709691466</v>
      </c>
      <c r="F67" s="2">
        <f>(MicMax!F67*Area!$B$7+HurMax!F67*Area!$B$8+GeoMax!F67*Area!$B$9)/(Area!$B$14)</f>
        <v>20.517284808799573</v>
      </c>
      <c r="G67" s="2">
        <f>(MicMax!G67*Area!$B$7+HurMax!G67*Area!$B$8+GeoMax!G67*Area!$B$9)/(Area!$B$14)</f>
        <v>22.71628243794655</v>
      </c>
      <c r="H67" s="2">
        <f>(MicMax!H67*Area!$B$7+HurMax!H67*Area!$B$8+GeoMax!H67*Area!$B$9)/(Area!$B$14)</f>
        <v>26.920976726932569</v>
      </c>
      <c r="I67" s="2">
        <f>(MicMax!I67*Area!$B$7+HurMax!I67*Area!$B$8+GeoMax!I67*Area!$B$9)/(Area!$B$14)</f>
        <v>26.154724448816992</v>
      </c>
      <c r="J67" s="2">
        <f>(MicMax!J67*Area!$B$7+HurMax!J67*Area!$B$8+GeoMax!J67*Area!$B$9)/(Area!$B$14)</f>
        <v>18.983517894295439</v>
      </c>
      <c r="K67" s="2">
        <f>(MicMax!K67*Area!$B$7+HurMax!K67*Area!$B$8+GeoMax!K67*Area!$B$9)/(Area!$B$14)</f>
        <v>14.713771752979694</v>
      </c>
      <c r="L67" s="2">
        <f>(MicMax!L67*Area!$B$7+HurMax!L67*Area!$B$8+GeoMax!L67*Area!$B$9)/(Area!$B$14)</f>
        <v>7.0475499572601326</v>
      </c>
      <c r="M67" s="2">
        <f>(MicMax!M67*Area!$B$7+HurMax!M67*Area!$B$8+GeoMax!M67*Area!$B$9)/(Area!$B$14)</f>
        <v>-2.8816265341999578</v>
      </c>
      <c r="N67" s="2">
        <f t="shared" si="2"/>
        <v>12.790313882661591</v>
      </c>
    </row>
    <row r="68" spans="1:14" x14ac:dyDescent="0.2">
      <c r="A68">
        <v>2011</v>
      </c>
      <c r="B68" s="2">
        <f>(MicMax!B68*Area!$B$7+HurMax!B68*Area!$B$8+GeoMax!B68*Area!$B$9)/(Area!$B$14)</f>
        <v>-5.4893158395561503</v>
      </c>
      <c r="C68" s="2">
        <f>(MicMax!C68*Area!$B$7+HurMax!C68*Area!$B$8+GeoMax!C68*Area!$B$9)/(Area!$B$14)</f>
        <v>-2.2073441607664144</v>
      </c>
      <c r="D68" s="2">
        <f>(MicMax!D68*Area!$B$7+HurMax!D68*Area!$B$8+GeoMax!D68*Area!$B$9)/(Area!$B$14)</f>
        <v>2.1189519861942165</v>
      </c>
      <c r="E68" s="2">
        <f>(MicMax!E68*Area!$B$7+HurMax!E68*Area!$B$8+GeoMax!E68*Area!$B$9)/(Area!$B$14)</f>
        <v>10.010752382949212</v>
      </c>
      <c r="F68" s="2">
        <f>(MicMax!F68*Area!$B$7+HurMax!F68*Area!$B$8+GeoMax!F68*Area!$B$9)/(Area!$B$14)</f>
        <v>18.070776897892038</v>
      </c>
      <c r="G68" s="2">
        <f>(MicMax!G68*Area!$B$7+HurMax!G68*Area!$B$8+GeoMax!G68*Area!$B$9)/(Area!$B$14)</f>
        <v>23.073661758302016</v>
      </c>
      <c r="H68" s="2">
        <f>(MicMax!H68*Area!$B$7+HurMax!H68*Area!$B$8+GeoMax!H68*Area!$B$9)/(Area!$B$14)</f>
        <v>28.041093011628469</v>
      </c>
      <c r="I68" s="2">
        <f>(MicMax!I68*Area!$B$7+HurMax!I68*Area!$B$8+GeoMax!I68*Area!$B$9)/(Area!$B$14)</f>
        <v>25.527909133429027</v>
      </c>
      <c r="J68" s="2">
        <f>(MicMax!J68*Area!$B$7+HurMax!J68*Area!$B$8+GeoMax!J68*Area!$B$9)/(Area!$B$14)</f>
        <v>20.317852361982485</v>
      </c>
      <c r="K68" s="2">
        <f>(MicMax!K68*Area!$B$7+HurMax!K68*Area!$B$8+GeoMax!K68*Area!$B$9)/(Area!$B$14)</f>
        <v>14.599270519168428</v>
      </c>
      <c r="L68" s="2">
        <f>(MicMax!L68*Area!$B$7+HurMax!L68*Area!$B$8+GeoMax!L68*Area!$B$9)/(Area!$B$14)</f>
        <v>7.799406641614115</v>
      </c>
      <c r="M68" s="2">
        <f>(MicMax!M68*Area!$B$7+HurMax!M68*Area!$B$8+GeoMax!M68*Area!$B$9)/(Area!$B$14)</f>
        <v>1.3394719610341435</v>
      </c>
      <c r="N68" s="2">
        <f t="shared" si="2"/>
        <v>11.933540554489303</v>
      </c>
    </row>
    <row r="69" spans="1:14" x14ac:dyDescent="0.2">
      <c r="A69">
        <v>2012</v>
      </c>
      <c r="B69" s="2">
        <f>(MicMax!B69*Area!$B$7+HurMax!B69*Area!$B$8+GeoMax!B69*Area!$B$9)/(Area!$B$14)</f>
        <v>-0.82821734432204897</v>
      </c>
      <c r="C69" s="2">
        <f>(MicMax!C69*Area!$B$7+HurMax!C69*Area!$B$8+GeoMax!C69*Area!$B$9)/(Area!$B$14)</f>
        <v>1.0088123155331195</v>
      </c>
      <c r="D69" s="2">
        <f>(MicMax!D69*Area!$B$7+HurMax!D69*Area!$B$8+GeoMax!D69*Area!$B$9)/(Area!$B$14)</f>
        <v>11.155922132800026</v>
      </c>
      <c r="E69" s="2">
        <f>(MicMax!E69*Area!$B$7+HurMax!E69*Area!$B$8+GeoMax!E69*Area!$B$9)/(Area!$B$14)</f>
        <v>11.853341128655066</v>
      </c>
      <c r="F69" s="2">
        <f>(MicMax!F69*Area!$B$7+HurMax!F69*Area!$B$8+GeoMax!F69*Area!$B$9)/(Area!$B$14)</f>
        <v>21.246236149863716</v>
      </c>
      <c r="G69" s="2">
        <f>(MicMax!G69*Area!$B$7+HurMax!G69*Area!$B$8+GeoMax!G69*Area!$B$9)/(Area!$B$14)</f>
        <v>24.974054803799817</v>
      </c>
      <c r="H69" s="2">
        <f>(MicMax!H69*Area!$B$7+HurMax!H69*Area!$B$8+GeoMax!H69*Area!$B$9)/(Area!$B$14)</f>
        <v>28.835674241568956</v>
      </c>
      <c r="I69" s="2">
        <f>(MicMax!I69*Area!$B$7+HurMax!I69*Area!$B$8+GeoMax!I69*Area!$B$9)/(Area!$B$14)</f>
        <v>25.379451155589244</v>
      </c>
      <c r="J69" s="2">
        <f>(MicMax!J69*Area!$B$7+HurMax!J69*Area!$B$8+GeoMax!J69*Area!$B$9)/(Area!$B$14)</f>
        <v>20.450458042352789</v>
      </c>
      <c r="K69" s="2">
        <f>(MicMax!K69*Area!$B$7+HurMax!K69*Area!$B$8+GeoMax!K69*Area!$B$9)/(Area!$B$14)</f>
        <v>12.793934164475912</v>
      </c>
      <c r="L69" s="2">
        <f>(MicMax!L69*Area!$B$7+HurMax!L69*Area!$B$8+GeoMax!L69*Area!$B$9)/(Area!$B$14)</f>
        <v>5.382630034030611</v>
      </c>
      <c r="M69" s="2">
        <f>(MicMax!M69*Area!$B$7+HurMax!M69*Area!$B$8+GeoMax!M69*Area!$B$9)/(Area!$B$14)</f>
        <v>0.80058658452010389</v>
      </c>
      <c r="N69" s="2">
        <f t="shared" si="2"/>
        <v>13.58774028407227</v>
      </c>
    </row>
    <row r="70" spans="1:14" x14ac:dyDescent="0.2">
      <c r="A70">
        <v>2013</v>
      </c>
      <c r="B70" s="2">
        <f>(MicMax!B70*Area!$B$7+HurMax!B70*Area!$B$8+GeoMax!B70*Area!$B$9)/(Area!$B$14)</f>
        <v>-2.1403083721755398</v>
      </c>
      <c r="C70" s="2">
        <f>(MicMax!C70*Area!$B$7+HurMax!C70*Area!$B$8+GeoMax!C70*Area!$B$9)/(Area!$B$14)</f>
        <v>-2.9115992774543167</v>
      </c>
      <c r="D70" s="2">
        <f>(MicMax!D70*Area!$B$7+HurMax!D70*Area!$B$8+GeoMax!D70*Area!$B$9)/(Area!$B$14)</f>
        <v>1.4254929600180637</v>
      </c>
      <c r="E70" s="2">
        <f>(MicMax!E70*Area!$B$7+HurMax!E70*Area!$B$8+GeoMax!E70*Area!$B$9)/(Area!$B$14)</f>
        <v>8.4102306340015804</v>
      </c>
      <c r="F70" s="2">
        <f>(MicMax!F70*Area!$B$7+HurMax!F70*Area!$B$8+GeoMax!F70*Area!$B$9)/(Area!$B$14)</f>
        <v>19.742375207651243</v>
      </c>
      <c r="G70" s="2">
        <f>(MicMax!G70*Area!$B$7+HurMax!G70*Area!$B$8+GeoMax!G70*Area!$B$9)/(Area!$B$14)</f>
        <v>22.948036224053673</v>
      </c>
      <c r="H70" s="2">
        <f>(MicMax!H70*Area!$B$7+HurMax!H70*Area!$B$8+GeoMax!H70*Area!$B$9)/(Area!$B$14)</f>
        <v>25.826336790155317</v>
      </c>
      <c r="I70" s="2">
        <f>(MicMax!I70*Area!$B$7+HurMax!I70*Area!$B$8+GeoMax!I70*Area!$B$9)/(Area!$B$14)</f>
        <v>24.761204619131334</v>
      </c>
      <c r="J70" s="2">
        <f>(MicMax!J70*Area!$B$7+HurMax!J70*Area!$B$8+GeoMax!J70*Area!$B$9)/(Area!$B$14)</f>
        <v>20.85560763188878</v>
      </c>
      <c r="K70" s="2">
        <f>(MicMax!K70*Area!$B$7+HurMax!K70*Area!$B$8+GeoMax!K70*Area!$B$9)/(Area!$B$14)</f>
        <v>13.757637694950244</v>
      </c>
      <c r="L70" s="2">
        <f>(MicMax!L70*Area!$B$7+HurMax!L70*Area!$B$8+GeoMax!L70*Area!$B$9)/(Area!$B$14)</f>
        <v>3.9975435059593889</v>
      </c>
      <c r="M70" s="2">
        <f>(MicMax!M70*Area!$B$7+HurMax!M70*Area!$B$8+GeoMax!M70*Area!$B$9)/(Area!$B$14)</f>
        <v>-4.6749249229875973</v>
      </c>
      <c r="N70" s="2">
        <f t="shared" si="2"/>
        <v>10.999802724599347</v>
      </c>
    </row>
    <row r="71" spans="1:14" x14ac:dyDescent="0.2">
      <c r="A71">
        <v>2014</v>
      </c>
      <c r="B71" s="2">
        <f>(MicMax!B71*Area!$B$7+HurMax!B71*Area!$B$8+GeoMax!B71*Area!$B$9)/(Area!$B$14)</f>
        <v>-7.0195771172362624</v>
      </c>
      <c r="C71" s="2">
        <f>(MicMax!C71*Area!$B$7+HurMax!C71*Area!$B$8+GeoMax!C71*Area!$B$9)/(Area!$B$14)</f>
        <v>-6.4767493508378626</v>
      </c>
      <c r="D71" s="2">
        <f>(MicMax!D71*Area!$B$7+HurMax!D71*Area!$B$8+GeoMax!D71*Area!$B$9)/(Area!$B$14)</f>
        <v>-0.82072383594342213</v>
      </c>
      <c r="E71" s="2">
        <f>(MicMax!E71*Area!$B$7+HurMax!E71*Area!$B$8+GeoMax!E71*Area!$B$9)/(Area!$B$14)</f>
        <v>9.6627242230214669</v>
      </c>
      <c r="F71" s="2">
        <f>(MicMax!F71*Area!$B$7+HurMax!F71*Area!$B$8+GeoMax!F71*Area!$B$9)/(Area!$B$14)</f>
        <v>18.135281196071158</v>
      </c>
      <c r="G71" s="2">
        <f>(MicMax!G71*Area!$B$7+HurMax!G71*Area!$B$8+GeoMax!G71*Area!$B$9)/(Area!$B$14)</f>
        <v>23.726070996564683</v>
      </c>
      <c r="H71" s="2">
        <f>(MicMax!H71*Area!$B$7+HurMax!H71*Area!$B$8+GeoMax!H71*Area!$B$9)/(Area!$B$14)</f>
        <v>23.654201248326693</v>
      </c>
      <c r="I71" s="2">
        <f>(MicMax!I71*Area!$B$7+HurMax!I71*Area!$B$8+GeoMax!I71*Area!$B$9)/(Area!$B$14)</f>
        <v>24.086855636017614</v>
      </c>
      <c r="J71" s="2">
        <f>(MicMax!J71*Area!$B$7+HurMax!J71*Area!$B$8+GeoMax!J71*Area!$B$9)/(Area!$B$14)</f>
        <v>20.052873731916197</v>
      </c>
      <c r="K71" s="2">
        <f>(MicMax!K71*Area!$B$7+HurMax!K71*Area!$B$8+GeoMax!K71*Area!$B$9)/(Area!$B$14)</f>
        <v>12.523864974275439</v>
      </c>
      <c r="L71" s="2">
        <f>(MicMax!L71*Area!$B$7+HurMax!L71*Area!$B$8+GeoMax!L71*Area!$B$9)/(Area!$B$14)</f>
        <v>1.8258422979533249</v>
      </c>
      <c r="M71" s="2">
        <f>(MicMax!M71*Area!$B$7+HurMax!M71*Area!$B$8+GeoMax!M71*Area!$B$9)/(Area!$B$14)</f>
        <v>-4.9755495701820883E-2</v>
      </c>
      <c r="N71" s="2">
        <f t="shared" si="2"/>
        <v>9.9417423753689338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66</v>
      </c>
      <c r="B76" s="2">
        <f>AVERAGE(B5:B73)</f>
        <v>-3.722368522851927</v>
      </c>
      <c r="C76" s="2">
        <f t="shared" ref="C76:N76" si="3">AVERAGE(C5:C73)</f>
        <v>-1.9743807533626803</v>
      </c>
      <c r="D76" s="2">
        <f t="shared" si="3"/>
        <v>3.4773140875947024</v>
      </c>
      <c r="E76" s="2">
        <f t="shared" si="3"/>
        <v>11.483249657395005</v>
      </c>
      <c r="F76" s="2">
        <f t="shared" si="3"/>
        <v>18.678881464811166</v>
      </c>
      <c r="G76" s="2">
        <f t="shared" si="3"/>
        <v>23.810159633585375</v>
      </c>
      <c r="H76" s="2">
        <f t="shared" si="3"/>
        <v>26.23669286584833</v>
      </c>
      <c r="I76" s="2">
        <f t="shared" si="3"/>
        <v>25.079064631201042</v>
      </c>
      <c r="J76" s="2">
        <f t="shared" si="3"/>
        <v>20.500491685404715</v>
      </c>
      <c r="K76" s="2">
        <f t="shared" si="3"/>
        <v>13.848542275638563</v>
      </c>
      <c r="L76" s="2">
        <f t="shared" si="3"/>
        <v>5.7660673761332202</v>
      </c>
      <c r="M76" s="2">
        <f t="shared" si="3"/>
        <v>-1.0251039610264401</v>
      </c>
      <c r="N76" s="2">
        <f t="shared" si="3"/>
        <v>11.846550870030926</v>
      </c>
    </row>
    <row r="77" spans="1:14" x14ac:dyDescent="0.2">
      <c r="A77" t="s">
        <v>67</v>
      </c>
      <c r="B77" s="2">
        <f>MAX(B5:B73)</f>
        <v>1.2708652807122236</v>
      </c>
      <c r="C77" s="2">
        <f t="shared" ref="C77:N77" si="4">MAX(C5:C73)</f>
        <v>2.9370048223473058</v>
      </c>
      <c r="D77" s="2">
        <f t="shared" si="4"/>
        <v>11.155922132800026</v>
      </c>
      <c r="E77" s="2">
        <f t="shared" si="4"/>
        <v>15.740586907085142</v>
      </c>
      <c r="F77" s="2">
        <f t="shared" si="4"/>
        <v>23.632315694401886</v>
      </c>
      <c r="G77" s="2">
        <f t="shared" si="4"/>
        <v>26.600940438365885</v>
      </c>
      <c r="H77" s="2">
        <f t="shared" si="4"/>
        <v>29.849775817299165</v>
      </c>
      <c r="I77" s="2">
        <f t="shared" si="4"/>
        <v>28.291824589132784</v>
      </c>
      <c r="J77" s="2">
        <f t="shared" si="4"/>
        <v>23.868168959566471</v>
      </c>
      <c r="K77" s="2">
        <f t="shared" si="4"/>
        <v>19.978138799735497</v>
      </c>
      <c r="L77" s="2">
        <f t="shared" si="4"/>
        <v>10.14828234117704</v>
      </c>
      <c r="M77" s="2">
        <f t="shared" si="4"/>
        <v>2.9025048787961873</v>
      </c>
      <c r="N77" s="2">
        <f t="shared" si="4"/>
        <v>13.79869933712885</v>
      </c>
    </row>
    <row r="78" spans="1:14" x14ac:dyDescent="0.2">
      <c r="A78" t="s">
        <v>68</v>
      </c>
      <c r="B78" s="2">
        <f>MIN(B5:B73)</f>
        <v>-9.0065917778172029</v>
      </c>
      <c r="C78" s="2">
        <f t="shared" ref="C78:N78" si="5">MIN(C5:C73)</f>
        <v>-6.7831503314355759</v>
      </c>
      <c r="D78" s="2">
        <f t="shared" si="5"/>
        <v>-0.82072383594342213</v>
      </c>
      <c r="E78" s="2">
        <f t="shared" si="5"/>
        <v>6.6860074512523591</v>
      </c>
      <c r="F78" s="2">
        <f t="shared" si="5"/>
        <v>14.03208086705482</v>
      </c>
      <c r="G78" s="2">
        <f t="shared" si="5"/>
        <v>20.482267954776383</v>
      </c>
      <c r="H78" s="2">
        <f t="shared" si="5"/>
        <v>22.310484815250874</v>
      </c>
      <c r="I78" s="2">
        <f t="shared" si="5"/>
        <v>22.678507007725432</v>
      </c>
      <c r="J78" s="2">
        <f t="shared" si="5"/>
        <v>17.480154024805252</v>
      </c>
      <c r="K78" s="2">
        <f t="shared" si="5"/>
        <v>10.323356127929294</v>
      </c>
      <c r="L78" s="2">
        <f t="shared" si="5"/>
        <v>1.6832462945341355</v>
      </c>
      <c r="M78" s="2">
        <f t="shared" si="5"/>
        <v>-7.1622381175104435</v>
      </c>
      <c r="N78" s="2">
        <f t="shared" si="5"/>
        <v>9.9417423753689338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6" workbookViewId="0">
      <selection activeCell="A72" sqref="A72"/>
    </sheetView>
  </sheetViews>
  <sheetFormatPr defaultRowHeight="12.75" x14ac:dyDescent="0.2"/>
  <cols>
    <col min="2" max="5" width="9.28515625" bestFit="1" customWidth="1"/>
    <col min="6" max="11" width="9.5703125" bestFit="1" customWidth="1"/>
    <col min="12" max="14" width="9.28515625" bestFit="1" customWidth="1"/>
  </cols>
  <sheetData>
    <row r="1" spans="1:14" x14ac:dyDescent="0.2">
      <c r="A1" t="s">
        <v>44</v>
      </c>
    </row>
    <row r="2" spans="1:14" x14ac:dyDescent="0.2">
      <c r="A2" t="s">
        <v>34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f>(MicMin!B5+MicMax!B5)/2</f>
        <v>-9.9450000000000003</v>
      </c>
      <c r="C5" s="2">
        <f>(MicMin!C5+MicMax!C5)/2</f>
        <v>-7.08</v>
      </c>
      <c r="D5" s="2">
        <f>(MicMin!D5+MicMax!D5)/2</f>
        <v>-1.5449999999999999</v>
      </c>
      <c r="E5" s="2">
        <f>(MicMin!E5+MicMax!E5)/2</f>
        <v>8.74</v>
      </c>
      <c r="F5" s="2">
        <f>(MicMin!F5+MicMax!F5)/2</f>
        <v>11.62</v>
      </c>
      <c r="G5" s="2">
        <f>(MicMin!G5+MicMax!G5)/2</f>
        <v>17.670000000000002</v>
      </c>
      <c r="H5" s="2">
        <f>(MicMin!H5+MicMax!H5)/2</f>
        <v>21.15</v>
      </c>
      <c r="I5" s="2">
        <f>(MicMin!I5+MicMax!I5)/2</f>
        <v>20.560000000000002</v>
      </c>
      <c r="J5" s="2">
        <f>(MicMin!J5+MicMax!J5)/2</f>
        <v>17.574999999999999</v>
      </c>
      <c r="K5" s="2">
        <f>(MicMin!K5+MicMax!K5)/2</f>
        <v>8.8000000000000007</v>
      </c>
      <c r="L5" s="2">
        <f>(MicMin!L5+MicMax!L5)/2</f>
        <v>4.53</v>
      </c>
      <c r="M5" s="2">
        <f>(MicMin!M5+MicMax!M5)/2</f>
        <v>-3.46</v>
      </c>
      <c r="N5" s="2">
        <f>AVERAGE(B5:M5)</f>
        <v>7.3845833333333344</v>
      </c>
    </row>
    <row r="6" spans="1:14" x14ac:dyDescent="0.2">
      <c r="A6">
        <v>1949</v>
      </c>
      <c r="B6" s="2">
        <f>(MicMin!B6+MicMax!B6)/2</f>
        <v>-4.3499999999999996</v>
      </c>
      <c r="C6" s="2">
        <f>(MicMin!C6+MicMax!C6)/2</f>
        <v>-5.0049999999999999</v>
      </c>
      <c r="D6" s="2">
        <f>(MicMin!D6+MicMax!D6)/2</f>
        <v>-0.68500000000000005</v>
      </c>
      <c r="E6" s="2">
        <f>(MicMin!E6+MicMax!E6)/2</f>
        <v>7.085</v>
      </c>
      <c r="F6" s="2">
        <f>(MicMin!F6+MicMax!F6)/2</f>
        <v>13.655000000000001</v>
      </c>
      <c r="G6" s="2">
        <f>(MicMin!G6+MicMax!G6)/2</f>
        <v>20.46</v>
      </c>
      <c r="H6" s="2">
        <f>(MicMin!H6+MicMax!H6)/2</f>
        <v>22.33</v>
      </c>
      <c r="I6" s="2">
        <f>(MicMin!I6+MicMax!I6)/2</f>
        <v>20.785</v>
      </c>
      <c r="J6" s="2">
        <f>(MicMin!J6+MicMax!J6)/2</f>
        <v>13.725</v>
      </c>
      <c r="K6" s="2">
        <f>(MicMin!K6+MicMax!K6)/2</f>
        <v>11.75</v>
      </c>
      <c r="L6" s="2">
        <f>(MicMin!L6+MicMax!L6)/2</f>
        <v>1.885</v>
      </c>
      <c r="M6" s="2">
        <f>(MicMin!M6+MicMax!M6)/2</f>
        <v>-2.98</v>
      </c>
      <c r="N6" s="2">
        <f t="shared" ref="N6:N54" si="0">AVERAGE(B6:M6)</f>
        <v>8.2212499999999995</v>
      </c>
    </row>
    <row r="7" spans="1:14" x14ac:dyDescent="0.2">
      <c r="A7">
        <v>1950</v>
      </c>
      <c r="B7" s="2">
        <f>(MicMin!B7+MicMax!B7)/2</f>
        <v>-5.3999999999999995</v>
      </c>
      <c r="C7" s="2">
        <f>(MicMin!C7+MicMax!C7)/2</f>
        <v>-6.2050000000000001</v>
      </c>
      <c r="D7" s="2">
        <f>(MicMin!D7+MicMax!D7)/2</f>
        <v>-3.3500000000000005</v>
      </c>
      <c r="E7" s="2">
        <f>(MicMin!E7+MicMax!E7)/2</f>
        <v>2.5300000000000002</v>
      </c>
      <c r="F7" s="2">
        <f>(MicMin!F7+MicMax!F7)/2</f>
        <v>12.610000000000001</v>
      </c>
      <c r="G7" s="2">
        <f>(MicMin!G7+MicMax!G7)/2</f>
        <v>17.95</v>
      </c>
      <c r="H7" s="2">
        <f>(MicMin!H7+MicMax!H7)/2</f>
        <v>19.04</v>
      </c>
      <c r="I7" s="2">
        <f>(MicMin!I7+MicMax!I7)/2</f>
        <v>17.649999999999999</v>
      </c>
      <c r="J7" s="2">
        <f>(MicMin!J7+MicMax!J7)/2</f>
        <v>14.899999999999999</v>
      </c>
      <c r="K7" s="2">
        <f>(MicMin!K7+MicMax!K7)/2</f>
        <v>11.66</v>
      </c>
      <c r="L7" s="2">
        <f>(MicMin!L7+MicMax!L7)/2</f>
        <v>4.9999999999998934E-3</v>
      </c>
      <c r="M7" s="2">
        <f>(MicMin!M7+MicMax!M7)/2</f>
        <v>-6.9300000000000006</v>
      </c>
      <c r="N7" s="2">
        <f t="shared" si="0"/>
        <v>6.2049999999999983</v>
      </c>
    </row>
    <row r="8" spans="1:14" x14ac:dyDescent="0.2">
      <c r="A8">
        <v>1951</v>
      </c>
      <c r="B8" s="2">
        <f>(MicMin!B8+MicMax!B8)/2</f>
        <v>-7.1550000000000002</v>
      </c>
      <c r="C8" s="2">
        <f>(MicMin!C8+MicMax!C8)/2</f>
        <v>-5.5449999999999999</v>
      </c>
      <c r="D8" s="2">
        <f>(MicMin!D8+MicMax!D8)/2</f>
        <v>-1.19</v>
      </c>
      <c r="E8" s="2">
        <f>(MicMin!E8+MicMax!E8)/2</f>
        <v>5.9349999999999996</v>
      </c>
      <c r="F8" s="2">
        <f>(MicMin!F8+MicMax!F8)/2</f>
        <v>14.695</v>
      </c>
      <c r="G8" s="2">
        <f>(MicMin!G8+MicMax!G8)/2</f>
        <v>16.87</v>
      </c>
      <c r="H8" s="2">
        <f>(MicMin!H8+MicMax!H8)/2</f>
        <v>20.085000000000001</v>
      </c>
      <c r="I8" s="2">
        <f>(MicMin!I8+MicMax!I8)/2</f>
        <v>18.12</v>
      </c>
      <c r="J8" s="2">
        <f>(MicMin!J8+MicMax!J8)/2</f>
        <v>14.135</v>
      </c>
      <c r="K8" s="2">
        <f>(MicMin!K8+MicMax!K8)/2</f>
        <v>10.005000000000001</v>
      </c>
      <c r="L8" s="2">
        <f>(MicMin!L8+MicMax!L8)/2</f>
        <v>-1.9850000000000001</v>
      </c>
      <c r="M8" s="2">
        <f>(MicMin!M8+MicMax!M8)/2</f>
        <v>-5.125</v>
      </c>
      <c r="N8" s="2">
        <f t="shared" si="0"/>
        <v>6.5704166666666675</v>
      </c>
    </row>
    <row r="9" spans="1:14" x14ac:dyDescent="0.2">
      <c r="A9">
        <v>1952</v>
      </c>
      <c r="B9" s="2">
        <f>(MicMin!B9+MicMax!B9)/2</f>
        <v>-5.4649999999999999</v>
      </c>
      <c r="C9" s="2">
        <f>(MicMin!C9+MicMax!C9)/2</f>
        <v>-3.75</v>
      </c>
      <c r="D9" s="2">
        <f>(MicMin!D9+MicMax!D9)/2</f>
        <v>-1.85</v>
      </c>
      <c r="E9" s="2">
        <f>(MicMin!E9+MicMax!E9)/2</f>
        <v>8.11</v>
      </c>
      <c r="F9" s="2">
        <f>(MicMin!F9+MicMax!F9)/2</f>
        <v>12.454999999999998</v>
      </c>
      <c r="G9" s="2">
        <f>(MicMin!G9+MicMax!G9)/2</f>
        <v>19.47</v>
      </c>
      <c r="H9" s="2">
        <f>(MicMin!H9+MicMax!H9)/2</f>
        <v>21.77</v>
      </c>
      <c r="I9" s="2">
        <f>(MicMin!I9+MicMax!I9)/2</f>
        <v>19.445</v>
      </c>
      <c r="J9" s="2">
        <f>(MicMin!J9+MicMax!J9)/2</f>
        <v>15.955</v>
      </c>
      <c r="K9" s="2">
        <f>(MicMin!K9+MicMax!K9)/2</f>
        <v>6.54</v>
      </c>
      <c r="L9" s="2">
        <f>(MicMin!L9+MicMax!L9)/2</f>
        <v>3.3849999999999998</v>
      </c>
      <c r="M9" s="2">
        <f>(MicMin!M9+MicMax!M9)/2</f>
        <v>-1.7849999999999999</v>
      </c>
      <c r="N9" s="2">
        <f t="shared" si="0"/>
        <v>7.8566666666666682</v>
      </c>
    </row>
    <row r="10" spans="1:14" x14ac:dyDescent="0.2">
      <c r="A10">
        <v>1953</v>
      </c>
      <c r="B10" s="2">
        <f>(MicMin!B10+MicMax!B10)/2</f>
        <v>-4.2650000000000006</v>
      </c>
      <c r="C10" s="2">
        <f>(MicMin!C10+MicMax!C10)/2</f>
        <v>-4.21</v>
      </c>
      <c r="D10" s="2">
        <f>(MicMin!D10+MicMax!D10)/2</f>
        <v>0.56499999999999995</v>
      </c>
      <c r="E10" s="2">
        <f>(MicMin!E10+MicMax!E10)/2</f>
        <v>5.085</v>
      </c>
      <c r="F10" s="2">
        <f>(MicMin!F10+MicMax!F10)/2</f>
        <v>13.325000000000001</v>
      </c>
      <c r="G10" s="2">
        <f>(MicMin!G10+MicMax!G10)/2</f>
        <v>19.315000000000001</v>
      </c>
      <c r="H10" s="2">
        <f>(MicMin!H10+MicMax!H10)/2</f>
        <v>21.185000000000002</v>
      </c>
      <c r="I10" s="2">
        <f>(MicMin!I10+MicMax!I10)/2</f>
        <v>20.79</v>
      </c>
      <c r="J10" s="2">
        <f>(MicMin!J10+MicMax!J10)/2</f>
        <v>15.844999999999999</v>
      </c>
      <c r="K10" s="2">
        <f>(MicMin!K10+MicMax!K10)/2</f>
        <v>11.864999999999998</v>
      </c>
      <c r="L10" s="2">
        <f>(MicMin!L10+MicMax!L10)/2</f>
        <v>4.71</v>
      </c>
      <c r="M10" s="2">
        <f>(MicMin!M10+MicMax!M10)/2</f>
        <v>-2.1949999999999998</v>
      </c>
      <c r="N10" s="2">
        <f t="shared" si="0"/>
        <v>8.5012499999999989</v>
      </c>
    </row>
    <row r="11" spans="1:14" x14ac:dyDescent="0.2">
      <c r="A11">
        <v>1954</v>
      </c>
      <c r="B11" s="2">
        <f>(MicMin!B11+MicMax!B11)/2</f>
        <v>-6.97</v>
      </c>
      <c r="C11" s="2">
        <f>(MicMin!C11+MicMax!C11)/2</f>
        <v>-1.08</v>
      </c>
      <c r="D11" s="2">
        <f>(MicMin!D11+MicMax!D11)/2</f>
        <v>-1.76</v>
      </c>
      <c r="E11" s="2">
        <f>(MicMin!E11+MicMax!E11)/2</f>
        <v>7.73</v>
      </c>
      <c r="F11" s="2">
        <f>(MicMin!F11+MicMax!F11)/2</f>
        <v>10.23</v>
      </c>
      <c r="G11" s="2">
        <f>(MicMin!G11+MicMax!G11)/2</f>
        <v>19.605</v>
      </c>
      <c r="H11" s="2">
        <f>(MicMin!H11+MicMax!H11)/2</f>
        <v>20.29</v>
      </c>
      <c r="I11" s="2">
        <f>(MicMin!I11+MicMax!I11)/2</f>
        <v>19.03</v>
      </c>
      <c r="J11" s="2">
        <f>(MicMin!J11+MicMax!J11)/2</f>
        <v>15.61</v>
      </c>
      <c r="K11" s="2">
        <f>(MicMin!K11+MicMax!K11)/2</f>
        <v>9.5500000000000007</v>
      </c>
      <c r="L11" s="2">
        <f>(MicMin!L11+MicMax!L11)/2</f>
        <v>3.41</v>
      </c>
      <c r="M11" s="2">
        <f>(MicMin!M11+MicMax!M11)/2</f>
        <v>-3.7399999999999998</v>
      </c>
      <c r="N11" s="2">
        <f t="shared" si="0"/>
        <v>7.6587500000000004</v>
      </c>
    </row>
    <row r="12" spans="1:14" x14ac:dyDescent="0.2">
      <c r="A12">
        <v>1955</v>
      </c>
      <c r="B12" s="2">
        <f>(MicMin!B12+MicMax!B12)/2</f>
        <v>-6.6999999999999993</v>
      </c>
      <c r="C12" s="2">
        <f>(MicMin!C12+MicMax!C12)/2</f>
        <v>-5.835</v>
      </c>
      <c r="D12" s="2">
        <f>(MicMin!D12+MicMax!D12)/2</f>
        <v>-1.5350000000000001</v>
      </c>
      <c r="E12" s="2">
        <f>(MicMin!E12+MicMax!E12)/2</f>
        <v>10.255000000000001</v>
      </c>
      <c r="F12" s="2">
        <f>(MicMin!F12+MicMax!F12)/2</f>
        <v>14.535</v>
      </c>
      <c r="G12" s="2">
        <f>(MicMin!G12+MicMax!G12)/2</f>
        <v>18.11</v>
      </c>
      <c r="H12" s="2">
        <f>(MicMin!H12+MicMax!H12)/2</f>
        <v>23.715</v>
      </c>
      <c r="I12" s="2">
        <f>(MicMin!I12+MicMax!I12)/2</f>
        <v>22.71</v>
      </c>
      <c r="J12" s="2">
        <f>(MicMin!J12+MicMax!J12)/2</f>
        <v>15.86</v>
      </c>
      <c r="K12" s="2">
        <f>(MicMin!K12+MicMax!K12)/2</f>
        <v>10.765000000000001</v>
      </c>
      <c r="L12" s="2">
        <f>(MicMin!L12+MicMax!L12)/2</f>
        <v>0.18999999999999995</v>
      </c>
      <c r="M12" s="2">
        <f>(MicMin!M12+MicMax!M12)/2</f>
        <v>-6.05</v>
      </c>
      <c r="N12" s="2">
        <f t="shared" si="0"/>
        <v>8.0016666666666669</v>
      </c>
    </row>
    <row r="13" spans="1:14" x14ac:dyDescent="0.2">
      <c r="A13">
        <v>1956</v>
      </c>
      <c r="B13" s="2">
        <f>(MicMin!B13+MicMax!B13)/2</f>
        <v>-5.9399999999999995</v>
      </c>
      <c r="C13" s="2">
        <f>(MicMin!C13+MicMax!C13)/2</f>
        <v>-5.71</v>
      </c>
      <c r="D13" s="2">
        <f>(MicMin!D13+MicMax!D13)/2</f>
        <v>-2.83</v>
      </c>
      <c r="E13" s="2">
        <f>(MicMin!E13+MicMax!E13)/2</f>
        <v>5.0599999999999996</v>
      </c>
      <c r="F13" s="2">
        <f>(MicMin!F13+MicMax!F13)/2</f>
        <v>11.879999999999999</v>
      </c>
      <c r="G13" s="2">
        <f>(MicMin!G13+MicMax!G13)/2</f>
        <v>19.43</v>
      </c>
      <c r="H13" s="2">
        <f>(MicMin!H13+MicMax!H13)/2</f>
        <v>19.12</v>
      </c>
      <c r="I13" s="2">
        <f>(MicMin!I13+MicMax!I13)/2</f>
        <v>19.605</v>
      </c>
      <c r="J13" s="2">
        <f>(MicMin!J13+MicMax!J13)/2</f>
        <v>13.940000000000001</v>
      </c>
      <c r="K13" s="2">
        <f>(MicMin!K13+MicMax!K13)/2</f>
        <v>12.35</v>
      </c>
      <c r="L13" s="2">
        <f>(MicMin!L13+MicMax!L13)/2</f>
        <v>2.46</v>
      </c>
      <c r="M13" s="2">
        <f>(MicMin!M13+MicMax!M13)/2</f>
        <v>-2.64</v>
      </c>
      <c r="N13" s="2">
        <f t="shared" si="0"/>
        <v>7.2270833333333329</v>
      </c>
    </row>
    <row r="14" spans="1:14" x14ac:dyDescent="0.2">
      <c r="A14">
        <v>1957</v>
      </c>
      <c r="B14" s="2">
        <f>(MicMin!B14+MicMax!B14)/2</f>
        <v>-9.6649999999999991</v>
      </c>
      <c r="C14" s="2">
        <f>(MicMin!C14+MicMax!C14)/2</f>
        <v>-4.28</v>
      </c>
      <c r="D14" s="2">
        <f>(MicMin!D14+MicMax!D14)/2</f>
        <v>-0.39500000000000002</v>
      </c>
      <c r="E14" s="2">
        <f>(MicMin!E14+MicMax!E14)/2</f>
        <v>7.1749999999999998</v>
      </c>
      <c r="F14" s="2">
        <f>(MicMin!F14+MicMax!F14)/2</f>
        <v>12.309999999999999</v>
      </c>
      <c r="G14" s="2">
        <f>(MicMin!G14+MicMax!G14)/2</f>
        <v>18.39</v>
      </c>
      <c r="H14" s="2">
        <f>(MicMin!H14+MicMax!H14)/2</f>
        <v>21.155000000000001</v>
      </c>
      <c r="I14" s="2">
        <f>(MicMin!I14+MicMax!I14)/2</f>
        <v>19.405000000000001</v>
      </c>
      <c r="J14" s="2">
        <f>(MicMin!J14+MicMax!J14)/2</f>
        <v>14.525</v>
      </c>
      <c r="K14" s="2">
        <f>(MicMin!K14+MicMax!K14)/2</f>
        <v>8.4550000000000001</v>
      </c>
      <c r="L14" s="2">
        <f>(MicMin!L14+MicMax!L14)/2</f>
        <v>2.1949999999999998</v>
      </c>
      <c r="M14" s="2">
        <f>(MicMin!M14+MicMax!M14)/2</f>
        <v>-2.52</v>
      </c>
      <c r="N14" s="2">
        <f t="shared" si="0"/>
        <v>7.229166666666667</v>
      </c>
    </row>
    <row r="15" spans="1:14" x14ac:dyDescent="0.2">
      <c r="A15">
        <v>1958</v>
      </c>
      <c r="B15" s="2">
        <f>(MicMin!B15+MicMax!B15)/2</f>
        <v>-5.54</v>
      </c>
      <c r="C15" s="2">
        <f>(MicMin!C15+MicMax!C15)/2</f>
        <v>-7.9849999999999994</v>
      </c>
      <c r="D15" s="2">
        <f>(MicMin!D15+MicMax!D15)/2</f>
        <v>0.10000000000000009</v>
      </c>
      <c r="E15" s="2">
        <f>(MicMin!E15+MicMax!E15)/2</f>
        <v>7.375</v>
      </c>
      <c r="F15" s="2">
        <f>(MicMin!F15+MicMax!F15)/2</f>
        <v>12.354999999999999</v>
      </c>
      <c r="G15" s="2">
        <f>(MicMin!G15+MicMax!G15)/2</f>
        <v>15.395</v>
      </c>
      <c r="H15" s="2">
        <f>(MicMin!H15+MicMax!H15)/2</f>
        <v>19.79</v>
      </c>
      <c r="I15" s="2">
        <f>(MicMin!I15+MicMax!I15)/2</f>
        <v>19.79</v>
      </c>
      <c r="J15" s="2">
        <f>(MicMin!J15+MicMax!J15)/2</f>
        <v>15.605</v>
      </c>
      <c r="K15" s="2">
        <f>(MicMin!K15+MicMax!K15)/2</f>
        <v>10.670000000000002</v>
      </c>
      <c r="L15" s="2">
        <f>(MicMin!L15+MicMax!L15)/2</f>
        <v>3.2749999999999999</v>
      </c>
      <c r="M15" s="2">
        <f>(MicMin!M15+MicMax!M15)/2</f>
        <v>-8.4550000000000001</v>
      </c>
      <c r="N15" s="2">
        <f t="shared" si="0"/>
        <v>6.864583333333333</v>
      </c>
    </row>
    <row r="16" spans="1:14" x14ac:dyDescent="0.2">
      <c r="A16">
        <v>1959</v>
      </c>
      <c r="B16" s="2">
        <f>(MicMin!B16+MicMax!B16)/2</f>
        <v>-10.095000000000001</v>
      </c>
      <c r="C16" s="2">
        <f>(MicMin!C16+MicMax!C16)/2</f>
        <v>-8.0949999999999989</v>
      </c>
      <c r="D16" s="2">
        <f>(MicMin!D16+MicMax!D16)/2</f>
        <v>-1.885</v>
      </c>
      <c r="E16" s="2">
        <f>(MicMin!E16+MicMax!E16)/2</f>
        <v>6.48</v>
      </c>
      <c r="F16" s="2">
        <f>(MicMin!F16+MicMax!F16)/2</f>
        <v>15.39</v>
      </c>
      <c r="G16" s="2">
        <f>(MicMin!G16+MicMax!G16)/2</f>
        <v>19.185000000000002</v>
      </c>
      <c r="H16" s="2">
        <f>(MicMin!H16+MicMax!H16)/2</f>
        <v>20.605</v>
      </c>
      <c r="I16" s="2">
        <f>(MicMin!I16+MicMax!I16)/2</f>
        <v>22.454999999999998</v>
      </c>
      <c r="J16" s="2">
        <f>(MicMin!J16+MicMax!J16)/2</f>
        <v>16.87</v>
      </c>
      <c r="K16" s="2">
        <f>(MicMin!K16+MicMax!K16)/2</f>
        <v>8.0399999999999991</v>
      </c>
      <c r="L16" s="2">
        <f>(MicMin!L16+MicMax!L16)/2</f>
        <v>-1.4649999999999999</v>
      </c>
      <c r="M16" s="2">
        <f>(MicMin!M16+MicMax!M16)/2</f>
        <v>-1.0549999999999999</v>
      </c>
      <c r="N16" s="2">
        <f t="shared" si="0"/>
        <v>7.2025000000000006</v>
      </c>
    </row>
    <row r="17" spans="1:14" x14ac:dyDescent="0.2">
      <c r="A17">
        <v>1960</v>
      </c>
      <c r="B17" s="2">
        <f>(MicMin!B17+MicMax!B17)/2</f>
        <v>-5.0950000000000006</v>
      </c>
      <c r="C17" s="2">
        <f>(MicMin!C17+MicMax!C17)/2</f>
        <v>-5.4450000000000003</v>
      </c>
      <c r="D17" s="2">
        <f>(MicMin!D17+MicMax!D17)/2</f>
        <v>-5.8949999999999996</v>
      </c>
      <c r="E17" s="2">
        <f>(MicMin!E17+MicMax!E17)/2</f>
        <v>7.6749999999999998</v>
      </c>
      <c r="F17" s="2">
        <f>(MicMin!F17+MicMax!F17)/2</f>
        <v>12.385</v>
      </c>
      <c r="G17" s="2">
        <f>(MicMin!G17+MicMax!G17)/2</f>
        <v>16.86</v>
      </c>
      <c r="H17" s="2">
        <f>(MicMin!H17+MicMax!H17)/2</f>
        <v>19.484999999999999</v>
      </c>
      <c r="I17" s="2">
        <f>(MicMin!I17+MicMax!I17)/2</f>
        <v>20.244999999999997</v>
      </c>
      <c r="J17" s="2">
        <f>(MicMin!J17+MicMax!J17)/2</f>
        <v>16.759999999999998</v>
      </c>
      <c r="K17" s="2">
        <f>(MicMin!K17+MicMax!K17)/2</f>
        <v>9.3849999999999998</v>
      </c>
      <c r="L17" s="2">
        <f>(MicMin!L17+MicMax!L17)/2</f>
        <v>3.8549999999999995</v>
      </c>
      <c r="M17" s="2">
        <f>(MicMin!M17+MicMax!M17)/2</f>
        <v>-6.0650000000000004</v>
      </c>
      <c r="N17" s="2">
        <f t="shared" si="0"/>
        <v>7.0125000000000002</v>
      </c>
    </row>
    <row r="18" spans="1:14" x14ac:dyDescent="0.2">
      <c r="A18">
        <v>1961</v>
      </c>
      <c r="B18" s="2">
        <f>(MicMin!B18+MicMax!B18)/2</f>
        <v>-7.8999999999999995</v>
      </c>
      <c r="C18" s="2">
        <f>(MicMin!C18+MicMax!C18)/2</f>
        <v>-3.0950000000000006</v>
      </c>
      <c r="D18" s="2">
        <f>(MicMin!D18+MicMax!D18)/2</f>
        <v>1.1099999999999999</v>
      </c>
      <c r="E18" s="2">
        <f>(MicMin!E18+MicMax!E18)/2</f>
        <v>4.8650000000000002</v>
      </c>
      <c r="F18" s="2">
        <f>(MicMin!F18+MicMax!F18)/2</f>
        <v>11.185</v>
      </c>
      <c r="G18" s="2">
        <f>(MicMin!G18+MicMax!G18)/2</f>
        <v>17.805</v>
      </c>
      <c r="H18" s="2">
        <f>(MicMin!H18+MicMax!H18)/2</f>
        <v>20.39</v>
      </c>
      <c r="I18" s="2">
        <f>(MicMin!I18+MicMax!I18)/2</f>
        <v>20.03</v>
      </c>
      <c r="J18" s="2">
        <f>(MicMin!J18+MicMax!J18)/2</f>
        <v>17.309999999999999</v>
      </c>
      <c r="K18" s="2">
        <f>(MicMin!K18+MicMax!K18)/2</f>
        <v>10.515000000000001</v>
      </c>
      <c r="L18" s="2">
        <f>(MicMin!L18+MicMax!L18)/2</f>
        <v>2.5449999999999999</v>
      </c>
      <c r="M18" s="2">
        <f>(MicMin!M18+MicMax!M18)/2</f>
        <v>-5.0149999999999997</v>
      </c>
      <c r="N18" s="2">
        <f t="shared" si="0"/>
        <v>7.4787500000000007</v>
      </c>
    </row>
    <row r="19" spans="1:14" x14ac:dyDescent="0.2">
      <c r="A19">
        <v>1962</v>
      </c>
      <c r="B19" s="2">
        <f>(MicMin!B19+MicMax!B19)/2</f>
        <v>-9.2050000000000001</v>
      </c>
      <c r="C19" s="2">
        <f>(MicMin!C19+MicMax!C19)/2</f>
        <v>-8.23</v>
      </c>
      <c r="D19" s="2">
        <f>(MicMin!D19+MicMax!D19)/2</f>
        <v>-1.115</v>
      </c>
      <c r="E19" s="2">
        <f>(MicMin!E19+MicMax!E19)/2</f>
        <v>6.2299999999999995</v>
      </c>
      <c r="F19" s="2">
        <f>(MicMin!F19+MicMax!F19)/2</f>
        <v>15.655000000000001</v>
      </c>
      <c r="G19" s="2">
        <f>(MicMin!G19+MicMax!G19)/2</f>
        <v>17.990000000000002</v>
      </c>
      <c r="H19" s="2">
        <f>(MicMin!H19+MicMax!H19)/2</f>
        <v>19.11</v>
      </c>
      <c r="I19" s="2">
        <f>(MicMin!I19+MicMax!I19)/2</f>
        <v>19.690000000000001</v>
      </c>
      <c r="J19" s="2">
        <f>(MicMin!J19+MicMax!J19)/2</f>
        <v>14.024999999999999</v>
      </c>
      <c r="K19" s="2">
        <f>(MicMin!K19+MicMax!K19)/2</f>
        <v>10.525</v>
      </c>
      <c r="L19" s="2">
        <f>(MicMin!L19+MicMax!L19)/2</f>
        <v>2.5249999999999999</v>
      </c>
      <c r="M19" s="2">
        <f>(MicMin!M19+MicMax!M19)/2</f>
        <v>-5.4399999999999995</v>
      </c>
      <c r="N19" s="2">
        <f t="shared" si="0"/>
        <v>6.8133333333333352</v>
      </c>
    </row>
    <row r="20" spans="1:14" x14ac:dyDescent="0.2">
      <c r="A20">
        <v>1963</v>
      </c>
      <c r="B20" s="2">
        <f>(MicMin!B20+MicMax!B20)/2</f>
        <v>-12</v>
      </c>
      <c r="C20" s="2">
        <f>(MicMin!C20+MicMax!C20)/2</f>
        <v>-10.52</v>
      </c>
      <c r="D20" s="2">
        <f>(MicMin!D20+MicMax!D20)/2</f>
        <v>-0.22999999999999998</v>
      </c>
      <c r="E20" s="2">
        <f>(MicMin!E20+MicMax!E20)/2</f>
        <v>7.67</v>
      </c>
      <c r="F20" s="2">
        <f>(MicMin!F20+MicMax!F20)/2</f>
        <v>11.690000000000001</v>
      </c>
      <c r="G20" s="2">
        <f>(MicMin!G20+MicMax!G20)/2</f>
        <v>19.064999999999998</v>
      </c>
      <c r="H20" s="2">
        <f>(MicMin!H20+MicMax!H20)/2</f>
        <v>20.97</v>
      </c>
      <c r="I20" s="2">
        <f>(MicMin!I20+MicMax!I20)/2</f>
        <v>18.41</v>
      </c>
      <c r="J20" s="2">
        <f>(MicMin!J20+MicMax!J20)/2</f>
        <v>15.03</v>
      </c>
      <c r="K20" s="2">
        <f>(MicMin!K20+MicMax!K20)/2</f>
        <v>14.1</v>
      </c>
      <c r="L20" s="2">
        <f>(MicMin!L20+MicMax!L20)/2</f>
        <v>5.0149999999999997</v>
      </c>
      <c r="M20" s="2">
        <f>(MicMin!M20+MicMax!M20)/2</f>
        <v>-7.8550000000000004</v>
      </c>
      <c r="N20" s="2">
        <f t="shared" si="0"/>
        <v>6.7787499999999987</v>
      </c>
    </row>
    <row r="21" spans="1:14" x14ac:dyDescent="0.2">
      <c r="A21">
        <v>1964</v>
      </c>
      <c r="B21" s="2">
        <f>(MicMin!B21+MicMax!B21)/2</f>
        <v>-4.0650000000000004</v>
      </c>
      <c r="C21" s="2">
        <f>(MicMin!C21+MicMax!C21)/2</f>
        <v>-4.7299999999999995</v>
      </c>
      <c r="D21" s="2">
        <f>(MicMin!D21+MicMax!D21)/2</f>
        <v>-1.0099999999999998</v>
      </c>
      <c r="E21" s="2">
        <f>(MicMin!E21+MicMax!E21)/2</f>
        <v>7.47</v>
      </c>
      <c r="F21" s="2">
        <f>(MicMin!F21+MicMax!F21)/2</f>
        <v>15.395</v>
      </c>
      <c r="G21" s="2">
        <f>(MicMin!G21+MicMax!G21)/2</f>
        <v>18.594999999999999</v>
      </c>
      <c r="H21" s="2">
        <f>(MicMin!H21+MicMax!H21)/2</f>
        <v>21.54</v>
      </c>
      <c r="I21" s="2">
        <f>(MicMin!I21+MicMax!I21)/2</f>
        <v>18.305</v>
      </c>
      <c r="J21" s="2">
        <f>(MicMin!J21+MicMax!J21)/2</f>
        <v>14.975</v>
      </c>
      <c r="K21" s="2">
        <f>(MicMin!K21+MicMax!K21)/2</f>
        <v>8.2799999999999994</v>
      </c>
      <c r="L21" s="2">
        <f>(MicMin!L21+MicMax!L21)/2</f>
        <v>4.26</v>
      </c>
      <c r="M21" s="2">
        <f>(MicMin!M21+MicMax!M21)/2</f>
        <v>-5.4850000000000003</v>
      </c>
      <c r="N21" s="2">
        <f t="shared" si="0"/>
        <v>7.7941666666666665</v>
      </c>
    </row>
    <row r="22" spans="1:14" x14ac:dyDescent="0.2">
      <c r="A22">
        <v>1965</v>
      </c>
      <c r="B22" s="2">
        <f>(MicMin!B22+MicMax!B22)/2</f>
        <v>-7.77</v>
      </c>
      <c r="C22" s="2">
        <f>(MicMin!C22+MicMax!C22)/2</f>
        <v>-7.05</v>
      </c>
      <c r="D22" s="2">
        <f>(MicMin!D22+MicMax!D22)/2</f>
        <v>-3.99</v>
      </c>
      <c r="E22" s="2">
        <f>(MicMin!E22+MicMax!E22)/2</f>
        <v>5.0149999999999997</v>
      </c>
      <c r="F22" s="2">
        <f>(MicMin!F22+MicMax!F22)/2</f>
        <v>15.085000000000001</v>
      </c>
      <c r="G22" s="2">
        <f>(MicMin!G22+MicMax!G22)/2</f>
        <v>17.22</v>
      </c>
      <c r="H22" s="2">
        <f>(MicMin!H22+MicMax!H22)/2</f>
        <v>19.14</v>
      </c>
      <c r="I22" s="2">
        <f>(MicMin!I22+MicMax!I22)/2</f>
        <v>18.715</v>
      </c>
      <c r="J22" s="2">
        <f>(MicMin!J22+MicMax!J22)/2</f>
        <v>14.68</v>
      </c>
      <c r="K22" s="2">
        <f>(MicMin!K22+MicMax!K22)/2</f>
        <v>9.3800000000000008</v>
      </c>
      <c r="L22" s="2">
        <f>(MicMin!L22+MicMax!L22)/2</f>
        <v>2.6549999999999998</v>
      </c>
      <c r="M22" s="2">
        <f>(MicMin!M22+MicMax!M22)/2</f>
        <v>-0.8</v>
      </c>
      <c r="N22" s="2">
        <f t="shared" si="0"/>
        <v>6.8566666666666656</v>
      </c>
    </row>
    <row r="23" spans="1:14" x14ac:dyDescent="0.2">
      <c r="A23">
        <v>1966</v>
      </c>
      <c r="B23" s="2">
        <f>(MicMin!B23+MicMax!B23)/2</f>
        <v>-9.6449999999999996</v>
      </c>
      <c r="C23" s="2">
        <f>(MicMin!C23+MicMax!C23)/2</f>
        <v>-5.28</v>
      </c>
      <c r="D23" s="2">
        <f>(MicMin!D23+MicMax!D23)/2</f>
        <v>1.3150000000000002</v>
      </c>
      <c r="E23" s="2">
        <f>(MicMin!E23+MicMax!E23)/2</f>
        <v>5.12</v>
      </c>
      <c r="F23" s="2">
        <f>(MicMin!F23+MicMax!F23)/2</f>
        <v>10.055</v>
      </c>
      <c r="G23" s="2">
        <f>(MicMin!G23+MicMax!G23)/2</f>
        <v>19.07</v>
      </c>
      <c r="H23" s="2">
        <f>(MicMin!H23+MicMax!H23)/2</f>
        <v>22.085000000000001</v>
      </c>
      <c r="I23" s="2">
        <f>(MicMin!I23+MicMax!I23)/2</f>
        <v>18.995000000000001</v>
      </c>
      <c r="J23" s="2">
        <f>(MicMin!J23+MicMax!J23)/2</f>
        <v>14.835000000000001</v>
      </c>
      <c r="K23" s="2">
        <f>(MicMin!K23+MicMax!K23)/2</f>
        <v>8.8099999999999987</v>
      </c>
      <c r="L23" s="2">
        <f>(MicMin!L23+MicMax!L23)/2</f>
        <v>2.2349999999999999</v>
      </c>
      <c r="M23" s="2">
        <f>(MicMin!M23+MicMax!M23)/2</f>
        <v>-4.42</v>
      </c>
      <c r="N23" s="2">
        <f t="shared" si="0"/>
        <v>6.9312500000000012</v>
      </c>
    </row>
    <row r="24" spans="1:14" x14ac:dyDescent="0.2">
      <c r="A24">
        <v>1967</v>
      </c>
      <c r="B24" s="2">
        <f>(MicMin!B24+MicMax!B24)/2</f>
        <v>-5.16</v>
      </c>
      <c r="C24" s="2">
        <f>(MicMin!C24+MicMax!C24)/2</f>
        <v>-9.09</v>
      </c>
      <c r="D24" s="2">
        <f>(MicMin!D24+MicMax!D24)/2</f>
        <v>-0.95000000000000018</v>
      </c>
      <c r="E24" s="2">
        <f>(MicMin!E24+MicMax!E24)/2</f>
        <v>6.8649999999999993</v>
      </c>
      <c r="F24" s="2">
        <f>(MicMin!F24+MicMax!F24)/2</f>
        <v>9.9599999999999991</v>
      </c>
      <c r="G24" s="2">
        <f>(MicMin!G24+MicMax!G24)/2</f>
        <v>18.920000000000002</v>
      </c>
      <c r="H24" s="2">
        <f>(MicMin!H24+MicMax!H24)/2</f>
        <v>19.225000000000001</v>
      </c>
      <c r="I24" s="2">
        <f>(MicMin!I24+MicMax!I24)/2</f>
        <v>17.649999999999999</v>
      </c>
      <c r="J24" s="2">
        <f>(MicMin!J24+MicMax!J24)/2</f>
        <v>14.605</v>
      </c>
      <c r="K24" s="2">
        <f>(MicMin!K24+MicMax!K24)/2</f>
        <v>8.8000000000000007</v>
      </c>
      <c r="L24" s="2">
        <f>(MicMin!L24+MicMax!L24)/2</f>
        <v>0.24</v>
      </c>
      <c r="M24" s="2">
        <f>(MicMin!M24+MicMax!M24)/2</f>
        <v>-3.4</v>
      </c>
      <c r="N24" s="2">
        <f t="shared" si="0"/>
        <v>6.472083333333333</v>
      </c>
    </row>
    <row r="25" spans="1:14" x14ac:dyDescent="0.2">
      <c r="A25">
        <v>1968</v>
      </c>
      <c r="B25" s="2">
        <f>(MicMin!B25+MicMax!B25)/2</f>
        <v>-7.5649999999999995</v>
      </c>
      <c r="C25" s="2">
        <f>(MicMin!C25+MicMax!C25)/2</f>
        <v>-7.7149999999999999</v>
      </c>
      <c r="D25" s="2">
        <f>(MicMin!D25+MicMax!D25)/2</f>
        <v>2.27</v>
      </c>
      <c r="E25" s="2">
        <f>(MicMin!E25+MicMax!E25)/2</f>
        <v>7.9950000000000001</v>
      </c>
      <c r="F25" s="2">
        <f>(MicMin!F25+MicMax!F25)/2</f>
        <v>11.385</v>
      </c>
      <c r="G25" s="2">
        <f>(MicMin!G25+MicMax!G25)/2</f>
        <v>17.895</v>
      </c>
      <c r="H25" s="2">
        <f>(MicMin!H25+MicMax!H25)/2</f>
        <v>20.045000000000002</v>
      </c>
      <c r="I25" s="2">
        <f>(MicMin!I25+MicMax!I25)/2</f>
        <v>19.924999999999997</v>
      </c>
      <c r="J25" s="2">
        <f>(MicMin!J25+MicMax!J25)/2</f>
        <v>16.375</v>
      </c>
      <c r="K25" s="2">
        <f>(MicMin!K25+MicMax!K25)/2</f>
        <v>10.55</v>
      </c>
      <c r="L25" s="2">
        <f>(MicMin!L25+MicMax!L25)/2</f>
        <v>2.4550000000000001</v>
      </c>
      <c r="M25" s="2">
        <f>(MicMin!M25+MicMax!M25)/2</f>
        <v>-4.8449999999999998</v>
      </c>
      <c r="N25" s="2">
        <f t="shared" si="0"/>
        <v>7.3975</v>
      </c>
    </row>
    <row r="26" spans="1:14" x14ac:dyDescent="0.2">
      <c r="A26">
        <v>1969</v>
      </c>
      <c r="B26" s="2">
        <f>(MicMin!B26+MicMax!B26)/2</f>
        <v>-7.31</v>
      </c>
      <c r="C26" s="2">
        <f>(MicMin!C26+MicMax!C26)/2</f>
        <v>-5.2299999999999995</v>
      </c>
      <c r="D26" s="2">
        <f>(MicMin!D26+MicMax!D26)/2</f>
        <v>-2.5949999999999998</v>
      </c>
      <c r="E26" s="2">
        <f>(MicMin!E26+MicMax!E26)/2</f>
        <v>7.4049999999999994</v>
      </c>
      <c r="F26" s="2">
        <f>(MicMin!F26+MicMax!F26)/2</f>
        <v>12.879999999999999</v>
      </c>
      <c r="G26" s="2">
        <f>(MicMin!G26+MicMax!G26)/2</f>
        <v>15.024999999999999</v>
      </c>
      <c r="H26" s="2">
        <f>(MicMin!H26+MicMax!H26)/2</f>
        <v>20.32</v>
      </c>
      <c r="I26" s="2">
        <f>(MicMin!I26+MicMax!I26)/2</f>
        <v>21.125</v>
      </c>
      <c r="J26" s="2">
        <f>(MicMin!J26+MicMax!J26)/2</f>
        <v>15.59</v>
      </c>
      <c r="K26" s="2">
        <f>(MicMin!K26+MicMax!K26)/2</f>
        <v>8.35</v>
      </c>
      <c r="L26" s="2">
        <f>(MicMin!L26+MicMax!L26)/2</f>
        <v>1.2749999999999999</v>
      </c>
      <c r="M26" s="2">
        <f>(MicMin!M26+MicMax!M26)/2</f>
        <v>-4.46</v>
      </c>
      <c r="N26" s="2">
        <f t="shared" si="0"/>
        <v>6.864583333333333</v>
      </c>
    </row>
    <row r="27" spans="1:14" x14ac:dyDescent="0.2">
      <c r="A27">
        <v>1970</v>
      </c>
      <c r="B27" s="2">
        <f>(MicMin!B27+MicMax!B27)/2</f>
        <v>-10.33</v>
      </c>
      <c r="C27" s="2">
        <f>(MicMin!C27+MicMax!C27)/2</f>
        <v>-7.1549999999999994</v>
      </c>
      <c r="D27" s="2">
        <f>(MicMin!D27+MicMax!D27)/2</f>
        <v>-2.6849999999999996</v>
      </c>
      <c r="E27" s="2">
        <f>(MicMin!E27+MicMax!E27)/2</f>
        <v>7.18</v>
      </c>
      <c r="F27" s="2">
        <f>(MicMin!F27+MicMax!F27)/2</f>
        <v>13.43</v>
      </c>
      <c r="G27" s="2">
        <f>(MicMin!G27+MicMax!G27)/2</f>
        <v>18.564999999999998</v>
      </c>
      <c r="H27" s="2">
        <f>(MicMin!H27+MicMax!H27)/2</f>
        <v>21.454999999999998</v>
      </c>
      <c r="I27" s="2">
        <f>(MicMin!I27+MicMax!I27)/2</f>
        <v>20.16</v>
      </c>
      <c r="J27" s="2">
        <f>(MicMin!J27+MicMax!J27)/2</f>
        <v>15.864999999999998</v>
      </c>
      <c r="K27" s="2">
        <f>(MicMin!K27+MicMax!K27)/2</f>
        <v>10.66</v>
      </c>
      <c r="L27" s="2">
        <f>(MicMin!L27+MicMax!L27)/2</f>
        <v>2.1799999999999997</v>
      </c>
      <c r="M27" s="2">
        <f>(MicMin!M27+MicMax!M27)/2</f>
        <v>-4.5449999999999999</v>
      </c>
      <c r="N27" s="2">
        <f t="shared" si="0"/>
        <v>7.0649999999999986</v>
      </c>
    </row>
    <row r="28" spans="1:14" x14ac:dyDescent="0.2">
      <c r="A28">
        <v>1971</v>
      </c>
      <c r="B28" s="2">
        <f>(MicMin!B28+MicMax!B28)/2</f>
        <v>-9.8450000000000006</v>
      </c>
      <c r="C28" s="2">
        <f>(MicMin!C28+MicMax!C28)/2</f>
        <v>-6.53</v>
      </c>
      <c r="D28" s="2">
        <f>(MicMin!D28+MicMax!D28)/2</f>
        <v>-2.8550000000000004</v>
      </c>
      <c r="E28" s="2">
        <f>(MicMin!E28+MicMax!E28)/2</f>
        <v>5.8100000000000005</v>
      </c>
      <c r="F28" s="2">
        <f>(MicMin!F28+MicMax!F28)/2</f>
        <v>11.440000000000001</v>
      </c>
      <c r="G28" s="2">
        <f>(MicMin!G28+MicMax!G28)/2</f>
        <v>20.204999999999998</v>
      </c>
      <c r="H28" s="2">
        <f>(MicMin!H28+MicMax!H28)/2</f>
        <v>19.225000000000001</v>
      </c>
      <c r="I28" s="2">
        <f>(MicMin!I28+MicMax!I28)/2</f>
        <v>18.594999999999999</v>
      </c>
      <c r="J28" s="2">
        <f>(MicMin!J28+MicMax!J28)/2</f>
        <v>17.05</v>
      </c>
      <c r="K28" s="2">
        <f>(MicMin!K28+MicMax!K28)/2</f>
        <v>13.39</v>
      </c>
      <c r="L28" s="2">
        <f>(MicMin!L28+MicMax!L28)/2</f>
        <v>2.3250000000000002</v>
      </c>
      <c r="M28" s="2">
        <f>(MicMin!M28+MicMax!M28)/2</f>
        <v>-2.5150000000000001</v>
      </c>
      <c r="N28" s="2">
        <f t="shared" si="0"/>
        <v>7.1912500000000001</v>
      </c>
    </row>
    <row r="29" spans="1:14" x14ac:dyDescent="0.2">
      <c r="A29">
        <v>1972</v>
      </c>
      <c r="B29" s="2">
        <f>(MicMin!B29+MicMax!B29)/2</f>
        <v>-8.9550000000000001</v>
      </c>
      <c r="C29" s="2">
        <f>(MicMin!C29+MicMax!C29)/2</f>
        <v>-7.9050000000000002</v>
      </c>
      <c r="D29" s="2">
        <f>(MicMin!D29+MicMax!D29)/2</f>
        <v>-3.1199999999999997</v>
      </c>
      <c r="E29" s="2">
        <f>(MicMin!E29+MicMax!E29)/2</f>
        <v>4.2249999999999996</v>
      </c>
      <c r="F29" s="2">
        <f>(MicMin!F29+MicMax!F29)/2</f>
        <v>14.44</v>
      </c>
      <c r="G29" s="2">
        <f>(MicMin!G29+MicMax!G29)/2</f>
        <v>16.420000000000002</v>
      </c>
      <c r="H29" s="2">
        <f>(MicMin!H29+MicMax!H29)/2</f>
        <v>19.829999999999998</v>
      </c>
      <c r="I29" s="2">
        <f>(MicMin!I29+MicMax!I29)/2</f>
        <v>19.355</v>
      </c>
      <c r="J29" s="2">
        <f>(MicMin!J29+MicMax!J29)/2</f>
        <v>14.935</v>
      </c>
      <c r="K29" s="2">
        <f>(MicMin!K29+MicMax!K29)/2</f>
        <v>7.2750000000000004</v>
      </c>
      <c r="L29" s="2">
        <f>(MicMin!L29+MicMax!L29)/2</f>
        <v>1.4749999999999999</v>
      </c>
      <c r="M29" s="2">
        <f>(MicMin!M29+MicMax!M29)/2</f>
        <v>-5.6550000000000002</v>
      </c>
      <c r="N29" s="2">
        <f t="shared" si="0"/>
        <v>6.0266666666666673</v>
      </c>
    </row>
    <row r="30" spans="1:14" x14ac:dyDescent="0.2">
      <c r="A30">
        <v>1973</v>
      </c>
      <c r="B30" s="2">
        <f>(MicMin!B30+MicMax!B30)/2</f>
        <v>-4.7350000000000003</v>
      </c>
      <c r="C30" s="2">
        <f>(MicMin!C30+MicMax!C30)/2</f>
        <v>-5.5100000000000007</v>
      </c>
      <c r="D30" s="2">
        <f>(MicMin!D30+MicMax!D30)/2</f>
        <v>4.2</v>
      </c>
      <c r="E30" s="2">
        <f>(MicMin!E30+MicMax!E30)/2</f>
        <v>6.54</v>
      </c>
      <c r="F30" s="2">
        <f>(MicMin!F30+MicMax!F30)/2</f>
        <v>11.024999999999999</v>
      </c>
      <c r="G30" s="2">
        <f>(MicMin!G30+MicMax!G30)/2</f>
        <v>19.274999999999999</v>
      </c>
      <c r="H30" s="2">
        <f>(MicMin!H30+MicMax!H30)/2</f>
        <v>21.074999999999999</v>
      </c>
      <c r="I30" s="2">
        <f>(MicMin!I30+MicMax!I30)/2</f>
        <v>21.174999999999997</v>
      </c>
      <c r="J30" s="2">
        <f>(MicMin!J30+MicMax!J30)/2</f>
        <v>15.835000000000001</v>
      </c>
      <c r="K30" s="2">
        <f>(MicMin!K30+MicMax!K30)/2</f>
        <v>12.254999999999999</v>
      </c>
      <c r="L30" s="2">
        <f>(MicMin!L30+MicMax!L30)/2</f>
        <v>2.69</v>
      </c>
      <c r="M30" s="2">
        <f>(MicMin!M30+MicMax!M30)/2</f>
        <v>-4.75</v>
      </c>
      <c r="N30" s="2">
        <f t="shared" si="0"/>
        <v>8.2562499999999996</v>
      </c>
    </row>
    <row r="31" spans="1:14" x14ac:dyDescent="0.2">
      <c r="A31">
        <v>1974</v>
      </c>
      <c r="B31" s="2">
        <f>(MicMin!B31+MicMax!B31)/2</f>
        <v>-6.58</v>
      </c>
      <c r="C31" s="2">
        <f>(MicMin!C31+MicMax!C31)/2</f>
        <v>-7.5350000000000001</v>
      </c>
      <c r="D31" s="2">
        <f>(MicMin!D31+MicMax!D31)/2</f>
        <v>-0.69</v>
      </c>
      <c r="E31" s="2">
        <f>(MicMin!E31+MicMax!E31)/2</f>
        <v>7.4349999999999996</v>
      </c>
      <c r="F31" s="2">
        <f>(MicMin!F31+MicMax!F31)/2</f>
        <v>11.205</v>
      </c>
      <c r="G31" s="2">
        <f>(MicMin!G31+MicMax!G31)/2</f>
        <v>16.755000000000003</v>
      </c>
      <c r="H31" s="2">
        <f>(MicMin!H31+MicMax!H31)/2</f>
        <v>21.35</v>
      </c>
      <c r="I31" s="2">
        <f>(MicMin!I31+MicMax!I31)/2</f>
        <v>19.419999999999998</v>
      </c>
      <c r="J31" s="2">
        <f>(MicMin!J31+MicMax!J31)/2</f>
        <v>13.175000000000001</v>
      </c>
      <c r="K31" s="2">
        <f>(MicMin!K31+MicMax!K31)/2</f>
        <v>8.58</v>
      </c>
      <c r="L31" s="2">
        <f>(MicMin!L31+MicMax!L31)/2</f>
        <v>2.9950000000000001</v>
      </c>
      <c r="M31" s="2">
        <f>(MicMin!M31+MicMax!M31)/2</f>
        <v>-2.4750000000000001</v>
      </c>
      <c r="N31" s="2">
        <f t="shared" si="0"/>
        <v>6.9695833333333335</v>
      </c>
    </row>
    <row r="32" spans="1:14" x14ac:dyDescent="0.2">
      <c r="A32">
        <v>1975</v>
      </c>
      <c r="B32" s="2">
        <f>(MicMin!B32+MicMax!B32)/2</f>
        <v>-5.375</v>
      </c>
      <c r="C32" s="2">
        <f>(MicMin!C32+MicMax!C32)/2</f>
        <v>-5.4799999999999995</v>
      </c>
      <c r="D32" s="2">
        <f>(MicMin!D32+MicMax!D32)/2</f>
        <v>-2.5950000000000002</v>
      </c>
      <c r="E32" s="2">
        <f>(MicMin!E32+MicMax!E32)/2</f>
        <v>3.4449999999999998</v>
      </c>
      <c r="F32" s="2">
        <f>(MicMin!F32+MicMax!F32)/2</f>
        <v>15.45</v>
      </c>
      <c r="G32" s="2">
        <f>(MicMin!G32+MicMax!G32)/2</f>
        <v>18.66</v>
      </c>
      <c r="H32" s="2">
        <f>(MicMin!H32+MicMax!H32)/2</f>
        <v>21.305</v>
      </c>
      <c r="I32" s="2">
        <f>(MicMin!I32+MicMax!I32)/2</f>
        <v>20.225000000000001</v>
      </c>
      <c r="J32" s="2">
        <f>(MicMin!J32+MicMax!J32)/2</f>
        <v>13.105</v>
      </c>
      <c r="K32" s="2">
        <f>(MicMin!K32+MicMax!K32)/2</f>
        <v>10.675000000000001</v>
      </c>
      <c r="L32" s="2">
        <f>(MicMin!L32+MicMax!L32)/2</f>
        <v>5.15</v>
      </c>
      <c r="M32" s="2">
        <f>(MicMin!M32+MicMax!M32)/2</f>
        <v>-4.22</v>
      </c>
      <c r="N32" s="2">
        <f t="shared" si="0"/>
        <v>7.5287499999999996</v>
      </c>
    </row>
    <row r="33" spans="1:14" x14ac:dyDescent="0.2">
      <c r="A33">
        <v>1976</v>
      </c>
      <c r="B33" s="2">
        <f>(MicMin!B33+MicMax!B33)/2</f>
        <v>-9.06</v>
      </c>
      <c r="C33" s="2">
        <f>(MicMin!C33+MicMax!C33)/2</f>
        <v>-2.5449999999999999</v>
      </c>
      <c r="D33" s="2">
        <f>(MicMin!D33+MicMax!D33)/2</f>
        <v>0.66500000000000004</v>
      </c>
      <c r="E33" s="2">
        <f>(MicMin!E33+MicMax!E33)/2</f>
        <v>7.9849999999999994</v>
      </c>
      <c r="F33" s="2">
        <f>(MicMin!F33+MicMax!F33)/2</f>
        <v>11.355</v>
      </c>
      <c r="G33" s="2">
        <f>(MicMin!G33+MicMax!G33)/2</f>
        <v>19.64</v>
      </c>
      <c r="H33" s="2">
        <f>(MicMin!H33+MicMax!H33)/2</f>
        <v>20.905000000000001</v>
      </c>
      <c r="I33" s="2">
        <f>(MicMin!I33+MicMax!I33)/2</f>
        <v>19.145</v>
      </c>
      <c r="J33" s="2">
        <f>(MicMin!J33+MicMax!J33)/2</f>
        <v>14.43</v>
      </c>
      <c r="K33" s="2">
        <f>(MicMin!K33+MicMax!K33)/2</f>
        <v>6.5650000000000004</v>
      </c>
      <c r="L33" s="2">
        <f>(MicMin!L33+MicMax!L33)/2</f>
        <v>-1.54</v>
      </c>
      <c r="M33" s="2">
        <f>(MicMin!M33+MicMax!M33)/2</f>
        <v>-9.5350000000000001</v>
      </c>
      <c r="N33" s="2">
        <f t="shared" si="0"/>
        <v>6.5008333333333335</v>
      </c>
    </row>
    <row r="34" spans="1:14" x14ac:dyDescent="0.2">
      <c r="A34">
        <v>1977</v>
      </c>
      <c r="B34" s="2">
        <f>(MicMin!B34+MicMax!B34)/2</f>
        <v>-13.125</v>
      </c>
      <c r="C34" s="2">
        <f>(MicMin!C34+MicMax!C34)/2</f>
        <v>-6.2700000000000005</v>
      </c>
      <c r="D34" s="2">
        <f>(MicMin!D34+MicMax!D34)/2</f>
        <v>2.75</v>
      </c>
      <c r="E34" s="2">
        <f>(MicMin!E34+MicMax!E34)/2</f>
        <v>9.1449999999999996</v>
      </c>
      <c r="F34" s="2">
        <f>(MicMin!F34+MicMax!F34)/2</f>
        <v>17.09</v>
      </c>
      <c r="G34" s="2">
        <f>(MicMin!G34+MicMax!G34)/2</f>
        <v>16.97</v>
      </c>
      <c r="H34" s="2">
        <f>(MicMin!H34+MicMax!H34)/2</f>
        <v>22.015000000000001</v>
      </c>
      <c r="I34" s="2">
        <f>(MicMin!I34+MicMax!I34)/2</f>
        <v>18.149999999999999</v>
      </c>
      <c r="J34" s="2">
        <f>(MicMin!J34+MicMax!J34)/2</f>
        <v>15.655000000000001</v>
      </c>
      <c r="K34" s="2">
        <f>(MicMin!K34+MicMax!K34)/2</f>
        <v>8.52</v>
      </c>
      <c r="L34" s="2">
        <f>(MicMin!L34+MicMax!L34)/2</f>
        <v>2.44</v>
      </c>
      <c r="M34" s="2">
        <f>(MicMin!M34+MicMax!M34)/2</f>
        <v>-5.7249999999999996</v>
      </c>
      <c r="N34" s="2">
        <f t="shared" si="0"/>
        <v>7.3012499999999996</v>
      </c>
    </row>
    <row r="35" spans="1:14" x14ac:dyDescent="0.2">
      <c r="A35">
        <v>1978</v>
      </c>
      <c r="B35" s="2">
        <f>(MicMin!B35+MicMax!B35)/2</f>
        <v>-9.3800000000000008</v>
      </c>
      <c r="C35" s="2">
        <f>(MicMin!C35+MicMax!C35)/2</f>
        <v>-10.290000000000001</v>
      </c>
      <c r="D35" s="2">
        <f>(MicMin!D35+MicMax!D35)/2</f>
        <v>-2.91</v>
      </c>
      <c r="E35" s="2">
        <f>(MicMin!E35+MicMax!E35)/2</f>
        <v>5.4</v>
      </c>
      <c r="F35" s="2">
        <f>(MicMin!F35+MicMax!F35)/2</f>
        <v>13.834999999999999</v>
      </c>
      <c r="G35" s="2">
        <f>(MicMin!G35+MicMax!G35)/2</f>
        <v>17.585000000000001</v>
      </c>
      <c r="H35" s="2">
        <f>(MicMin!H35+MicMax!H35)/2</f>
        <v>19.594999999999999</v>
      </c>
      <c r="I35" s="2">
        <f>(MicMin!I35+MicMax!I35)/2</f>
        <v>19.939999999999998</v>
      </c>
      <c r="J35" s="2">
        <f>(MicMin!J35+MicMax!J35)/2</f>
        <v>17</v>
      </c>
      <c r="K35" s="2">
        <f>(MicMin!K35+MicMax!K35)/2</f>
        <v>8.6650000000000009</v>
      </c>
      <c r="L35" s="2">
        <f>(MicMin!L35+MicMax!L35)/2</f>
        <v>2.2300000000000004</v>
      </c>
      <c r="M35" s="2">
        <f>(MicMin!M35+MicMax!M35)/2</f>
        <v>-5.82</v>
      </c>
      <c r="N35" s="2">
        <f t="shared" si="0"/>
        <v>6.3208333333333355</v>
      </c>
    </row>
    <row r="36" spans="1:14" x14ac:dyDescent="0.2">
      <c r="A36">
        <v>1979</v>
      </c>
      <c r="B36" s="2">
        <f>(MicMin!B36+MicMax!B36)/2</f>
        <v>-11.370000000000001</v>
      </c>
      <c r="C36" s="2">
        <f>(MicMin!C36+MicMax!C36)/2</f>
        <v>-11.254999999999999</v>
      </c>
      <c r="D36" s="2">
        <f>(MicMin!D36+MicMax!D36)/2</f>
        <v>-0.10999999999999988</v>
      </c>
      <c r="E36" s="2">
        <f>(MicMin!E36+MicMax!E36)/2</f>
        <v>5.0699999999999994</v>
      </c>
      <c r="F36" s="2">
        <f>(MicMin!F36+MicMax!F36)/2</f>
        <v>11.71</v>
      </c>
      <c r="G36" s="2">
        <f>(MicMin!G36+MicMax!G36)/2</f>
        <v>17.625</v>
      </c>
      <c r="H36" s="2">
        <f>(MicMin!H36+MicMax!H36)/2</f>
        <v>20.18</v>
      </c>
      <c r="I36" s="2">
        <f>(MicMin!I36+MicMax!I36)/2</f>
        <v>18.565000000000001</v>
      </c>
      <c r="J36" s="2">
        <f>(MicMin!J36+MicMax!J36)/2</f>
        <v>15.87</v>
      </c>
      <c r="K36" s="2">
        <f>(MicMin!K36+MicMax!K36)/2</f>
        <v>8.2349999999999994</v>
      </c>
      <c r="L36" s="2">
        <f>(MicMin!L36+MicMax!L36)/2</f>
        <v>1.9649999999999999</v>
      </c>
      <c r="M36" s="2">
        <f>(MicMin!M36+MicMax!M36)/2</f>
        <v>-1.9750000000000001</v>
      </c>
      <c r="N36" s="2">
        <f t="shared" si="0"/>
        <v>6.2091666666666683</v>
      </c>
    </row>
    <row r="37" spans="1:14" x14ac:dyDescent="0.2">
      <c r="A37">
        <v>1980</v>
      </c>
      <c r="B37" s="2">
        <f>(MicMin!B37+MicMax!B37)/2</f>
        <v>-6.83</v>
      </c>
      <c r="C37" s="2">
        <f>(MicMin!C37+MicMax!C37)/2</f>
        <v>-7.6749999999999998</v>
      </c>
      <c r="D37" s="2">
        <f>(MicMin!D37+MicMax!D37)/2</f>
        <v>-2.5049999999999999</v>
      </c>
      <c r="E37" s="2">
        <f>(MicMin!E37+MicMax!E37)/2</f>
        <v>6.835</v>
      </c>
      <c r="F37" s="2">
        <f>(MicMin!F37+MicMax!F37)/2</f>
        <v>14.21</v>
      </c>
      <c r="G37" s="2">
        <f>(MicMin!G37+MicMax!G37)/2</f>
        <v>16.73</v>
      </c>
      <c r="H37" s="2">
        <f>(MicMin!H37+MicMax!H37)/2</f>
        <v>21.15</v>
      </c>
      <c r="I37" s="2">
        <f>(MicMin!I37+MicMax!I37)/2</f>
        <v>20.695</v>
      </c>
      <c r="J37" s="2">
        <f>(MicMin!J37+MicMax!J37)/2</f>
        <v>15.21</v>
      </c>
      <c r="K37" s="2">
        <f>(MicMin!K37+MicMax!K37)/2</f>
        <v>6.7050000000000001</v>
      </c>
      <c r="L37" s="2">
        <f>(MicMin!L37+MicMax!L37)/2</f>
        <v>2.0149999999999997</v>
      </c>
      <c r="M37" s="2">
        <f>(MicMin!M37+MicMax!M37)/2</f>
        <v>-5.8650000000000002</v>
      </c>
      <c r="N37" s="2">
        <f t="shared" si="0"/>
        <v>6.7229166666666673</v>
      </c>
    </row>
    <row r="38" spans="1:14" x14ac:dyDescent="0.2">
      <c r="A38">
        <v>1981</v>
      </c>
      <c r="B38" s="2">
        <f>(MicMin!B38+MicMax!B38)/2</f>
        <v>-8.1649999999999991</v>
      </c>
      <c r="C38" s="2">
        <f>(MicMin!C38+MicMax!C38)/2</f>
        <v>-4.125</v>
      </c>
      <c r="D38" s="2">
        <f>(MicMin!D38+MicMax!D38)/2</f>
        <v>0.95500000000000007</v>
      </c>
      <c r="E38" s="2">
        <f>(MicMin!E38+MicMax!E38)/2</f>
        <v>7.9</v>
      </c>
      <c r="F38" s="2">
        <f>(MicMin!F38+MicMax!F38)/2</f>
        <v>11.79</v>
      </c>
      <c r="G38" s="2">
        <f>(MicMin!G38+MicMax!G38)/2</f>
        <v>18.245000000000001</v>
      </c>
      <c r="H38" s="2">
        <f>(MicMin!H38+MicMax!H38)/2</f>
        <v>20.440000000000001</v>
      </c>
      <c r="I38" s="2">
        <f>(MicMin!I38+MicMax!I38)/2</f>
        <v>19.82</v>
      </c>
      <c r="J38" s="2">
        <f>(MicMin!J38+MicMax!J38)/2</f>
        <v>14.205</v>
      </c>
      <c r="K38" s="2">
        <f>(MicMin!K38+MicMax!K38)/2</f>
        <v>7.12</v>
      </c>
      <c r="L38" s="2">
        <f>(MicMin!L38+MicMax!L38)/2</f>
        <v>3.2850000000000001</v>
      </c>
      <c r="M38" s="2">
        <f>(MicMin!M38+MicMax!M38)/2</f>
        <v>-4.0549999999999997</v>
      </c>
      <c r="N38" s="2">
        <f t="shared" si="0"/>
        <v>7.2845833333333347</v>
      </c>
    </row>
    <row r="39" spans="1:14" x14ac:dyDescent="0.2">
      <c r="A39">
        <v>1982</v>
      </c>
      <c r="B39" s="2">
        <f>(MicMin!B39+MicMax!B39)/2</f>
        <v>-11.775</v>
      </c>
      <c r="C39" s="2">
        <f>(MicMin!C39+MicMax!C39)/2</f>
        <v>-7.6649999999999991</v>
      </c>
      <c r="D39" s="2">
        <f>(MicMin!D39+MicMax!D39)/2</f>
        <v>-1.78</v>
      </c>
      <c r="E39" s="2">
        <f>(MicMin!E39+MicMax!E39)/2</f>
        <v>4.0949999999999998</v>
      </c>
      <c r="F39" s="2">
        <f>(MicMin!F39+MicMax!F39)/2</f>
        <v>16.004999999999999</v>
      </c>
      <c r="G39" s="2">
        <f>(MicMin!G39+MicMax!G39)/2</f>
        <v>15.21</v>
      </c>
      <c r="H39" s="2">
        <f>(MicMin!H39+MicMax!H39)/2</f>
        <v>21</v>
      </c>
      <c r="I39" s="2">
        <f>(MicMin!I39+MicMax!I39)/2</f>
        <v>18.309999999999999</v>
      </c>
      <c r="J39" s="2">
        <f>(MicMin!J39+MicMax!J39)/2</f>
        <v>14.72</v>
      </c>
      <c r="K39" s="2">
        <f>(MicMin!K39+MicMax!K39)/2</f>
        <v>10.205</v>
      </c>
      <c r="L39" s="2">
        <f>(MicMin!L39+MicMax!L39)/2</f>
        <v>2.37</v>
      </c>
      <c r="M39" s="2">
        <f>(MicMin!M39+MicMax!M39)/2</f>
        <v>-0.41500000000000004</v>
      </c>
      <c r="N39" s="2">
        <f t="shared" si="0"/>
        <v>6.69</v>
      </c>
    </row>
    <row r="40" spans="1:14" x14ac:dyDescent="0.2">
      <c r="A40">
        <v>1983</v>
      </c>
      <c r="B40" s="2">
        <f>(MicMin!B40+MicMax!B40)/2</f>
        <v>-4.8149999999999995</v>
      </c>
      <c r="C40" s="2">
        <f>(MicMin!C40+MicMax!C40)/2</f>
        <v>-2.3149999999999999</v>
      </c>
      <c r="D40" s="2">
        <f>(MicMin!D40+MicMax!D40)/2</f>
        <v>0.82500000000000018</v>
      </c>
      <c r="E40" s="2">
        <f>(MicMin!E40+MicMax!E40)/2</f>
        <v>4.83</v>
      </c>
      <c r="F40" s="2">
        <f>(MicMin!F40+MicMax!F40)/2</f>
        <v>10.084999999999999</v>
      </c>
      <c r="G40" s="2">
        <f>(MicMin!G40+MicMax!G40)/2</f>
        <v>18.285</v>
      </c>
      <c r="H40" s="2">
        <f>(MicMin!H40+MicMax!H40)/2</f>
        <v>22.945</v>
      </c>
      <c r="I40" s="2">
        <f>(MicMin!I40+MicMax!I40)/2</f>
        <v>21.81</v>
      </c>
      <c r="J40" s="2">
        <f>(MicMin!J40+MicMax!J40)/2</f>
        <v>16.074999999999999</v>
      </c>
      <c r="K40" s="2">
        <f>(MicMin!K40+MicMax!K40)/2</f>
        <v>9.42</v>
      </c>
      <c r="L40" s="2">
        <f>(MicMin!L40+MicMax!L40)/2</f>
        <v>3.1549999999999998</v>
      </c>
      <c r="M40" s="2">
        <f>(MicMin!M40+MicMax!M40)/2</f>
        <v>-9.6850000000000005</v>
      </c>
      <c r="N40" s="2">
        <f t="shared" si="0"/>
        <v>7.5512500000000005</v>
      </c>
    </row>
    <row r="41" spans="1:14" x14ac:dyDescent="0.2">
      <c r="A41">
        <v>1984</v>
      </c>
      <c r="B41" s="2">
        <f>(MicMin!B41+MicMax!B41)/2</f>
        <v>-9.6950000000000003</v>
      </c>
      <c r="C41" s="2">
        <f>(MicMin!C41+MicMax!C41)/2</f>
        <v>-1.18</v>
      </c>
      <c r="D41" s="2">
        <f>(MicMin!D41+MicMax!D41)/2</f>
        <v>-3.8950000000000005</v>
      </c>
      <c r="E41" s="2">
        <f>(MicMin!E41+MicMax!E41)/2</f>
        <v>7.2050000000000001</v>
      </c>
      <c r="F41" s="2">
        <f>(MicMin!F41+MicMax!F41)/2</f>
        <v>10.975</v>
      </c>
      <c r="G41" s="2">
        <f>(MicMin!G41+MicMax!G41)/2</f>
        <v>19.240000000000002</v>
      </c>
      <c r="H41" s="2">
        <f>(MicMin!H41+MicMax!H41)/2</f>
        <v>19.945</v>
      </c>
      <c r="I41" s="2">
        <f>(MicMin!I41+MicMax!I41)/2</f>
        <v>21.07</v>
      </c>
      <c r="J41" s="2">
        <f>(MicMin!J41+MicMax!J41)/2</f>
        <v>14.32</v>
      </c>
      <c r="K41" s="2">
        <f>(MicMin!K41+MicMax!K41)/2</f>
        <v>10.635</v>
      </c>
      <c r="L41" s="2">
        <f>(MicMin!L41+MicMax!L41)/2</f>
        <v>2.37</v>
      </c>
      <c r="M41" s="2">
        <f>(MicMin!M41+MicMax!M41)/2</f>
        <v>-2.8250000000000002</v>
      </c>
      <c r="N41" s="2">
        <f t="shared" si="0"/>
        <v>7.3470833333333339</v>
      </c>
    </row>
    <row r="42" spans="1:14" x14ac:dyDescent="0.2">
      <c r="A42">
        <v>1985</v>
      </c>
      <c r="B42" s="2">
        <f>(MicMin!B42+MicMax!B42)/2</f>
        <v>-8.9499999999999993</v>
      </c>
      <c r="C42" s="2">
        <f>(MicMin!C42+MicMax!C42)/2</f>
        <v>-7.41</v>
      </c>
      <c r="D42" s="2">
        <f>(MicMin!D42+MicMax!D42)/2</f>
        <v>1.33</v>
      </c>
      <c r="E42" s="2">
        <f>(MicMin!E42+MicMax!E42)/2</f>
        <v>8.9849999999999994</v>
      </c>
      <c r="F42" s="2">
        <f>(MicMin!F42+MicMax!F42)/2</f>
        <v>14.545000000000002</v>
      </c>
      <c r="G42" s="2">
        <f>(MicMin!G42+MicMax!G42)/2</f>
        <v>16.350000000000001</v>
      </c>
      <c r="H42" s="2">
        <f>(MicMin!H42+MicMax!H42)/2</f>
        <v>20.04</v>
      </c>
      <c r="I42" s="2">
        <f>(MicMin!I42+MicMax!I42)/2</f>
        <v>18.734999999999999</v>
      </c>
      <c r="J42" s="2">
        <f>(MicMin!J42+MicMax!J42)/2</f>
        <v>15.975000000000001</v>
      </c>
      <c r="K42" s="2">
        <f>(MicMin!K42+MicMax!K42)/2</f>
        <v>9.39</v>
      </c>
      <c r="L42" s="2">
        <f>(MicMin!L42+MicMax!L42)/2</f>
        <v>1.0549999999999999</v>
      </c>
      <c r="M42" s="2">
        <f>(MicMin!M42+MicMax!M42)/2</f>
        <v>-8.7799999999999994</v>
      </c>
      <c r="N42" s="2">
        <f t="shared" si="0"/>
        <v>6.7720833333333337</v>
      </c>
    </row>
    <row r="43" spans="1:14" x14ac:dyDescent="0.2">
      <c r="A43">
        <v>1986</v>
      </c>
      <c r="B43" s="2">
        <f>(MicMin!B43+MicMax!B43)/2</f>
        <v>-6.8950000000000005</v>
      </c>
      <c r="C43" s="2">
        <f>(MicMin!C43+MicMax!C43)/2</f>
        <v>-6.6300000000000008</v>
      </c>
      <c r="D43" s="2">
        <f>(MicMin!D43+MicMax!D43)/2</f>
        <v>0.79999999999999982</v>
      </c>
      <c r="E43" s="2">
        <f>(MicMin!E43+MicMax!E43)/2</f>
        <v>8.9749999999999996</v>
      </c>
      <c r="F43" s="2">
        <f>(MicMin!F43+MicMax!F43)/2</f>
        <v>14.24</v>
      </c>
      <c r="G43" s="2">
        <f>(MicMin!G43+MicMax!G43)/2</f>
        <v>17.225000000000001</v>
      </c>
      <c r="H43" s="2">
        <f>(MicMin!H43+MicMax!H43)/2</f>
        <v>21.384999999999998</v>
      </c>
      <c r="I43" s="2">
        <f>(MicMin!I43+MicMax!I43)/2</f>
        <v>17.965</v>
      </c>
      <c r="J43" s="2">
        <f>(MicMin!J43+MicMax!J43)/2</f>
        <v>15.574999999999999</v>
      </c>
      <c r="K43" s="2">
        <f>(MicMin!K43+MicMax!K43)/2</f>
        <v>9.06</v>
      </c>
      <c r="L43" s="2">
        <f>(MicMin!L43+MicMax!L43)/2</f>
        <v>0.1549999999999998</v>
      </c>
      <c r="M43" s="2">
        <f>(MicMin!M43+MicMax!M43)/2</f>
        <v>-2.94</v>
      </c>
      <c r="N43" s="2">
        <f t="shared" si="0"/>
        <v>7.4095833333333339</v>
      </c>
    </row>
    <row r="44" spans="1:14" x14ac:dyDescent="0.2">
      <c r="A44">
        <v>1987</v>
      </c>
      <c r="B44" s="2">
        <f>(MicMin!B44+MicMax!B44)/2</f>
        <v>-4.99</v>
      </c>
      <c r="C44" s="2">
        <f>(MicMin!C44+MicMax!C44)/2</f>
        <v>-2.605</v>
      </c>
      <c r="D44" s="2">
        <f>(MicMin!D44+MicMax!D44)/2</f>
        <v>1.9350000000000001</v>
      </c>
      <c r="E44" s="2">
        <f>(MicMin!E44+MicMax!E44)/2</f>
        <v>8.7650000000000006</v>
      </c>
      <c r="F44" s="2">
        <f>(MicMin!F44+MicMax!F44)/2</f>
        <v>14.93</v>
      </c>
      <c r="G44" s="2">
        <f>(MicMin!G44+MicMax!G44)/2</f>
        <v>20.244999999999997</v>
      </c>
      <c r="H44" s="2">
        <f>(MicMin!H44+MicMax!H44)/2</f>
        <v>22.270000000000003</v>
      </c>
      <c r="I44" s="2">
        <f>(MicMin!I44+MicMax!I44)/2</f>
        <v>19.745000000000001</v>
      </c>
      <c r="J44" s="2">
        <f>(MicMin!J44+MicMax!J44)/2</f>
        <v>15.95</v>
      </c>
      <c r="K44" s="2">
        <f>(MicMin!K44+MicMax!K44)/2</f>
        <v>6.48</v>
      </c>
      <c r="L44" s="2">
        <f>(MicMin!L44+MicMax!L44)/2</f>
        <v>3.81</v>
      </c>
      <c r="M44" s="2">
        <f>(MicMin!M44+MicMax!M44)/2</f>
        <v>-1.6349999999999998</v>
      </c>
      <c r="N44" s="2">
        <f t="shared" si="0"/>
        <v>8.7416666666666671</v>
      </c>
    </row>
    <row r="45" spans="1:14" x14ac:dyDescent="0.2">
      <c r="A45">
        <v>1988</v>
      </c>
      <c r="B45" s="2">
        <f>(MicMin!B45+MicMax!B45)/2</f>
        <v>-8.4600000000000009</v>
      </c>
      <c r="C45" s="2">
        <f>(MicMin!C45+MicMax!C45)/2</f>
        <v>-8.0299999999999994</v>
      </c>
      <c r="D45" s="2">
        <f>(MicMin!D45+MicMax!D45)/2</f>
        <v>-0.51000000000000023</v>
      </c>
      <c r="E45" s="2">
        <f>(MicMin!E45+MicMax!E45)/2</f>
        <v>6.7850000000000001</v>
      </c>
      <c r="F45" s="2">
        <f>(MicMin!F45+MicMax!F45)/2</f>
        <v>14.67</v>
      </c>
      <c r="G45" s="2">
        <f>(MicMin!G45+MicMax!G45)/2</f>
        <v>19.765000000000001</v>
      </c>
      <c r="H45" s="2">
        <f>(MicMin!H45+MicMax!H45)/2</f>
        <v>22.295000000000002</v>
      </c>
      <c r="I45" s="2">
        <f>(MicMin!I45+MicMax!I45)/2</f>
        <v>21.86</v>
      </c>
      <c r="J45" s="2">
        <f>(MicMin!J45+MicMax!J45)/2</f>
        <v>15.535</v>
      </c>
      <c r="K45" s="2">
        <f>(MicMin!K45+MicMax!K45)/2</f>
        <v>6.1499999999999995</v>
      </c>
      <c r="L45" s="2">
        <f>(MicMin!L45+MicMax!L45)/2</f>
        <v>3.1999999999999997</v>
      </c>
      <c r="M45" s="2">
        <f>(MicMin!M45+MicMax!M45)/2</f>
        <v>-4.5950000000000006</v>
      </c>
      <c r="N45" s="2">
        <f t="shared" si="0"/>
        <v>7.3887500000000008</v>
      </c>
    </row>
    <row r="46" spans="1:14" x14ac:dyDescent="0.2">
      <c r="A46">
        <v>1989</v>
      </c>
      <c r="B46" s="2">
        <f>(MicMin!B46+MicMax!B46)/2</f>
        <v>-3.5049999999999999</v>
      </c>
      <c r="C46" s="2">
        <f>(MicMin!C46+MicMax!C46)/2</f>
        <v>-8.8650000000000002</v>
      </c>
      <c r="D46" s="2">
        <f>(MicMin!D46+MicMax!D46)/2</f>
        <v>-2.57</v>
      </c>
      <c r="E46" s="2">
        <f>(MicMin!E46+MicMax!E46)/2</f>
        <v>5.415</v>
      </c>
      <c r="F46" s="2">
        <f>(MicMin!F46+MicMax!F46)/2</f>
        <v>12.264999999999999</v>
      </c>
      <c r="G46" s="2">
        <f>(MicMin!G46+MicMax!G46)/2</f>
        <v>17.399999999999999</v>
      </c>
      <c r="H46" s="2">
        <f>(MicMin!H46+MicMax!H46)/2</f>
        <v>21.23</v>
      </c>
      <c r="I46" s="2">
        <f>(MicMin!I46+MicMax!I46)/2</f>
        <v>19.555</v>
      </c>
      <c r="J46" s="2">
        <f>(MicMin!J46+MicMax!J46)/2</f>
        <v>14.704999999999998</v>
      </c>
      <c r="K46" s="2">
        <f>(MicMin!K46+MicMax!K46)/2</f>
        <v>9.58</v>
      </c>
      <c r="L46" s="2">
        <f>(MicMin!L46+MicMax!L46)/2</f>
        <v>0.10000000000000009</v>
      </c>
      <c r="M46" s="2">
        <f>(MicMin!M46+MicMax!M46)/2</f>
        <v>-10.195</v>
      </c>
      <c r="N46" s="2">
        <f t="shared" si="0"/>
        <v>6.2595833333333317</v>
      </c>
    </row>
    <row r="47" spans="1:14" x14ac:dyDescent="0.2">
      <c r="A47">
        <v>1990</v>
      </c>
      <c r="B47" s="2">
        <f>(MicMin!B47+MicMax!B47)/2</f>
        <v>-2.16</v>
      </c>
      <c r="C47" s="2">
        <f>(MicMin!C47+MicMax!C47)/2</f>
        <v>-4.26</v>
      </c>
      <c r="D47" s="2">
        <f>(MicMin!D47+MicMax!D47)/2</f>
        <v>1.27</v>
      </c>
      <c r="E47" s="2">
        <f>(MicMin!E47+MicMax!E47)/2</f>
        <v>7.76</v>
      </c>
      <c r="F47" s="2">
        <f>(MicMin!F47+MicMax!F47)/2</f>
        <v>11.229999999999999</v>
      </c>
      <c r="G47" s="2">
        <f>(MicMin!G47+MicMax!G47)/2</f>
        <v>18.02</v>
      </c>
      <c r="H47" s="2">
        <f>(MicMin!H47+MicMax!H47)/2</f>
        <v>20.03</v>
      </c>
      <c r="I47" s="2">
        <f>(MicMin!I47+MicMax!I47)/2</f>
        <v>19.294999999999998</v>
      </c>
      <c r="J47" s="2">
        <f>(MicMin!J47+MicMax!J47)/2</f>
        <v>15.87</v>
      </c>
      <c r="K47" s="2">
        <f>(MicMin!K47+MicMax!K47)/2</f>
        <v>8.3150000000000013</v>
      </c>
      <c r="L47" s="2">
        <f>(MicMin!L47+MicMax!L47)/2</f>
        <v>4.3899999999999997</v>
      </c>
      <c r="M47" s="2">
        <f>(MicMin!M47+MicMax!M47)/2</f>
        <v>-3.7850000000000001</v>
      </c>
      <c r="N47" s="2">
        <f t="shared" si="0"/>
        <v>7.9979166666666677</v>
      </c>
    </row>
    <row r="48" spans="1:14" x14ac:dyDescent="0.2">
      <c r="A48">
        <v>1991</v>
      </c>
      <c r="B48" s="2">
        <f>(MicMin!B48+MicMax!B48)/2</f>
        <v>-8.3000000000000007</v>
      </c>
      <c r="C48" s="2">
        <f>(MicMin!C48+MicMax!C48)/2</f>
        <v>-3.54</v>
      </c>
      <c r="D48" s="2">
        <f>(MicMin!D48+MicMax!D48)/2</f>
        <v>1.1499999999999999</v>
      </c>
      <c r="E48" s="2">
        <f>(MicMin!E48+MicMax!E48)/2</f>
        <v>8.6050000000000004</v>
      </c>
      <c r="F48" s="2">
        <f>(MicMin!F48+MicMax!F48)/2</f>
        <v>15.995000000000001</v>
      </c>
      <c r="G48" s="2">
        <f>(MicMin!G48+MicMax!G48)/2</f>
        <v>20.13</v>
      </c>
      <c r="H48" s="2">
        <f>(MicMin!H48+MicMax!H48)/2</f>
        <v>20.785</v>
      </c>
      <c r="I48" s="2">
        <f>(MicMin!I48+MicMax!I48)/2</f>
        <v>20.5</v>
      </c>
      <c r="J48" s="2">
        <f>(MicMin!J48+MicMax!J48)/2</f>
        <v>14.39</v>
      </c>
      <c r="K48" s="2">
        <f>(MicMin!K48+MicMax!K48)/2</f>
        <v>9.120000000000001</v>
      </c>
      <c r="L48" s="2">
        <f>(MicMin!L48+MicMax!L48)/2</f>
        <v>8.4999999999999964E-2</v>
      </c>
      <c r="M48" s="2">
        <f>(MicMin!M48+MicMax!M48)/2</f>
        <v>-3.35</v>
      </c>
      <c r="N48" s="2">
        <f t="shared" si="0"/>
        <v>7.9641666666666673</v>
      </c>
    </row>
    <row r="49" spans="1:14" x14ac:dyDescent="0.2">
      <c r="A49">
        <v>1992</v>
      </c>
      <c r="B49" s="2">
        <f>(MicMin!B49+MicMax!B49)/2</f>
        <v>-4.6199999999999992</v>
      </c>
      <c r="C49" s="2">
        <f>(MicMin!C49+MicMax!C49)/2</f>
        <v>-3.1149999999999998</v>
      </c>
      <c r="D49" s="2">
        <f>(MicMin!D49+MicMax!D49)/2</f>
        <v>-0.90500000000000025</v>
      </c>
      <c r="E49" s="2">
        <f>(MicMin!E49+MicMax!E49)/2</f>
        <v>5.0200000000000005</v>
      </c>
      <c r="F49" s="2">
        <f>(MicMin!F49+MicMax!F49)/2</f>
        <v>12.870000000000001</v>
      </c>
      <c r="G49" s="2">
        <f>(MicMin!G49+MicMax!G49)/2</f>
        <v>16.125</v>
      </c>
      <c r="H49" s="2">
        <f>(MicMin!H49+MicMax!H49)/2</f>
        <v>17.744999999999997</v>
      </c>
      <c r="I49" s="2">
        <f>(MicMin!I49+MicMax!I49)/2</f>
        <v>17.29</v>
      </c>
      <c r="J49" s="2">
        <f>(MicMin!J49+MicMax!J49)/2</f>
        <v>14.315000000000001</v>
      </c>
      <c r="K49" s="2">
        <f>(MicMin!K49+MicMax!K49)/2</f>
        <v>8.0250000000000004</v>
      </c>
      <c r="L49" s="2">
        <f>(MicMin!L49+MicMax!L49)/2</f>
        <v>1.0449999999999999</v>
      </c>
      <c r="M49" s="2">
        <f>(MicMin!M49+MicMax!M49)/2</f>
        <v>-3.4249999999999998</v>
      </c>
      <c r="N49" s="2">
        <f t="shared" si="0"/>
        <v>6.6975000000000007</v>
      </c>
    </row>
    <row r="50" spans="1:14" x14ac:dyDescent="0.2">
      <c r="A50">
        <v>1993</v>
      </c>
      <c r="B50" s="2">
        <f>(MicMin!B50+MicMax!B50)/2</f>
        <v>-6.09</v>
      </c>
      <c r="C50" s="2">
        <f>(MicMin!C50+MicMax!C50)/2</f>
        <v>-7.1849999999999996</v>
      </c>
      <c r="D50" s="2">
        <f>(MicMin!D50+MicMax!D50)/2</f>
        <v>-1.0950000000000002</v>
      </c>
      <c r="E50" s="2">
        <f>(MicMin!E50+MicMax!E50)/2</f>
        <v>4.9649999999999999</v>
      </c>
      <c r="F50" s="2">
        <f>(MicMin!F50+MicMax!F50)/2</f>
        <v>12.9</v>
      </c>
      <c r="G50" s="2">
        <f>(MicMin!G50+MicMax!G50)/2</f>
        <v>16.835000000000001</v>
      </c>
      <c r="H50" s="2">
        <f>(MicMin!H50+MicMax!H50)/2</f>
        <v>20.805</v>
      </c>
      <c r="I50" s="2">
        <f>(MicMin!I50+MicMax!I50)/2</f>
        <v>20.58</v>
      </c>
      <c r="J50" s="2">
        <f>(MicMin!J50+MicMax!J50)/2</f>
        <v>12.645</v>
      </c>
      <c r="K50" s="2">
        <f>(MicMin!K50+MicMax!K50)/2</f>
        <v>7.6400000000000006</v>
      </c>
      <c r="L50" s="2">
        <f>(MicMin!L50+MicMax!L50)/2</f>
        <v>1.2600000000000002</v>
      </c>
      <c r="M50" s="2">
        <f>(MicMin!M50+MicMax!M50)/2</f>
        <v>-3.62</v>
      </c>
      <c r="N50" s="2">
        <f t="shared" si="0"/>
        <v>6.6366666666666667</v>
      </c>
    </row>
    <row r="51" spans="1:14" x14ac:dyDescent="0.2">
      <c r="A51">
        <v>1994</v>
      </c>
      <c r="B51" s="2">
        <f>(MicMin!B51+MicMax!B51)/2</f>
        <v>-12.334999999999999</v>
      </c>
      <c r="C51" s="2">
        <f>(MicMin!C51+MicMax!C51)/2</f>
        <v>-9.4149999999999991</v>
      </c>
      <c r="D51" s="2">
        <f>(MicMin!D51+MicMax!D51)/2</f>
        <v>-0.23999999999999977</v>
      </c>
      <c r="E51" s="2">
        <f>(MicMin!E51+MicMax!E51)/2</f>
        <v>6.8</v>
      </c>
      <c r="F51" s="2">
        <f>(MicMin!F51+MicMax!F51)/2</f>
        <v>12.335000000000001</v>
      </c>
      <c r="G51" s="2">
        <f>(MicMin!G51+MicMax!G51)/2</f>
        <v>18.920000000000002</v>
      </c>
      <c r="H51" s="2">
        <f>(MicMin!H51+MicMax!H51)/2</f>
        <v>19.96</v>
      </c>
      <c r="I51" s="2">
        <f>(MicMin!I51+MicMax!I51)/2</f>
        <v>18.04</v>
      </c>
      <c r="J51" s="2">
        <f>(MicMin!J51+MicMax!J51)/2</f>
        <v>16.434999999999999</v>
      </c>
      <c r="K51" s="2">
        <f>(MicMin!K51+MicMax!K51)/2</f>
        <v>10.19</v>
      </c>
      <c r="L51" s="2">
        <f>(MicMin!L51+MicMax!L51)/2</f>
        <v>4.0949999999999998</v>
      </c>
      <c r="M51" s="2">
        <f>(MicMin!M51+MicMax!M51)/2</f>
        <v>-0.94500000000000006</v>
      </c>
      <c r="N51" s="2">
        <f t="shared" si="0"/>
        <v>6.9866666666666672</v>
      </c>
    </row>
    <row r="52" spans="1:14" x14ac:dyDescent="0.2">
      <c r="A52">
        <v>1995</v>
      </c>
      <c r="B52" s="2">
        <f>(MicMin!B52+MicMax!B52)/2</f>
        <v>-5.43</v>
      </c>
      <c r="C52" s="2">
        <f>(MicMin!C52+MicMax!C52)/2</f>
        <v>-6.53</v>
      </c>
      <c r="D52" s="2">
        <f>(MicMin!D52+MicMax!D52)/2</f>
        <v>1.0500000000000003</v>
      </c>
      <c r="E52" s="2">
        <f>(MicMin!E52+MicMax!E52)/2</f>
        <v>4.3150000000000004</v>
      </c>
      <c r="F52" s="2">
        <f>(MicMin!F52+MicMax!F52)/2</f>
        <v>12.24</v>
      </c>
      <c r="G52" s="2">
        <f>(MicMin!G52+MicMax!G52)/2</f>
        <v>20.155000000000001</v>
      </c>
      <c r="H52" s="2">
        <f>(MicMin!H52+MicMax!H52)/2</f>
        <v>21.28</v>
      </c>
      <c r="I52" s="2">
        <f>(MicMin!I52+MicMax!I52)/2</f>
        <v>22.494999999999997</v>
      </c>
      <c r="J52" s="2">
        <f>(MicMin!J52+MicMax!J52)/2</f>
        <v>14.09</v>
      </c>
      <c r="K52" s="2">
        <f>(MicMin!K52+MicMax!K52)/2</f>
        <v>9.9649999999999999</v>
      </c>
      <c r="L52" s="2">
        <f>(MicMin!L52+MicMax!L52)/2</f>
        <v>-1.8699999999999999</v>
      </c>
      <c r="M52" s="2">
        <f>(MicMin!M52+MicMax!M52)/2</f>
        <v>-6.5350000000000001</v>
      </c>
      <c r="N52" s="2">
        <f t="shared" si="0"/>
        <v>7.1020833333333329</v>
      </c>
    </row>
    <row r="53" spans="1:14" x14ac:dyDescent="0.2">
      <c r="A53">
        <v>1996</v>
      </c>
      <c r="B53" s="2">
        <f>(MicMin!B53+MicMax!B53)/2</f>
        <v>-8.6</v>
      </c>
      <c r="C53" s="2">
        <f>(MicMin!C53+MicMax!C53)/2</f>
        <v>-7.0699999999999994</v>
      </c>
      <c r="D53" s="2">
        <f>(MicMin!D53+MicMax!D53)/2</f>
        <v>-3.6950000000000003</v>
      </c>
      <c r="E53" s="2">
        <f>(MicMin!E53+MicMax!E53)/2</f>
        <v>4.05</v>
      </c>
      <c r="F53" s="2">
        <f>(MicMin!F53+MicMax!F53)/2</f>
        <v>11.074999999999999</v>
      </c>
      <c r="G53" s="2">
        <f>(MicMin!G53+MicMax!G53)/2</f>
        <v>18.125</v>
      </c>
      <c r="H53" s="2">
        <f>(MicMin!H53+MicMax!H53)/2</f>
        <v>18.625</v>
      </c>
      <c r="I53" s="2">
        <f>(MicMin!I53+MicMax!I53)/2</f>
        <v>20.024999999999999</v>
      </c>
      <c r="J53" s="2">
        <f>(MicMin!J53+MicMax!J53)/2</f>
        <v>15.450000000000001</v>
      </c>
      <c r="K53" s="2">
        <f>(MicMin!K53+MicMax!K53)/2</f>
        <v>8.9049999999999994</v>
      </c>
      <c r="L53" s="2">
        <f>(MicMin!L53+MicMax!L53)/2</f>
        <v>-0.95500000000000007</v>
      </c>
      <c r="M53" s="2">
        <f>(MicMin!M53+MicMax!M53)/2</f>
        <v>-4.1349999999999998</v>
      </c>
      <c r="N53" s="2">
        <f t="shared" si="0"/>
        <v>5.9833333333333334</v>
      </c>
    </row>
    <row r="54" spans="1:14" x14ac:dyDescent="0.2">
      <c r="A54">
        <v>1997</v>
      </c>
      <c r="B54" s="2">
        <f>(MicMin!B54+MicMax!B54)/2</f>
        <v>-8.3000000000000007</v>
      </c>
      <c r="C54" s="2">
        <f>(MicMin!C54+MicMax!C54)/2</f>
        <v>-4.5650000000000004</v>
      </c>
      <c r="D54" s="2">
        <f>(MicMin!D54+MicMax!D54)/2</f>
        <v>-1</v>
      </c>
      <c r="E54" s="2">
        <f>(MicMin!E54+MicMax!E54)/2</f>
        <v>5.085</v>
      </c>
      <c r="F54" s="2">
        <f>(MicMin!F54+MicMax!F54)/2</f>
        <v>9.15</v>
      </c>
      <c r="G54" s="2">
        <f>(MicMin!G54+MicMax!G54)/2</f>
        <v>18.795000000000002</v>
      </c>
      <c r="H54" s="2">
        <f>(MicMin!H54+MicMax!H54)/2</f>
        <v>19.895</v>
      </c>
      <c r="I54" s="2">
        <f>(MicMin!I54+MicMax!I54)/2</f>
        <v>17.619999999999997</v>
      </c>
      <c r="J54" s="2">
        <f>(MicMin!J54+MicMax!J54)/2</f>
        <v>15.17</v>
      </c>
      <c r="K54" s="2">
        <f>(MicMin!K54+MicMax!K54)/2</f>
        <v>8.870000000000001</v>
      </c>
      <c r="L54" s="2">
        <f>(MicMin!L54+MicMax!L54)/2</f>
        <v>0.60000000000000009</v>
      </c>
      <c r="M54" s="2">
        <f>(MicMin!M54+MicMax!M54)/2</f>
        <v>-1.6850000000000001</v>
      </c>
      <c r="N54" s="2">
        <f t="shared" si="0"/>
        <v>6.6362499999999995</v>
      </c>
    </row>
    <row r="55" spans="1:14" x14ac:dyDescent="0.2">
      <c r="A55">
        <v>1998</v>
      </c>
      <c r="B55" s="2">
        <f>(MicMin!B55+MicMax!B55)/2</f>
        <v>-4.1850000000000005</v>
      </c>
      <c r="C55" s="2">
        <f>(MicMin!C55+MicMax!C55)/2</f>
        <v>0.14999999999999991</v>
      </c>
      <c r="D55" s="2">
        <f>(MicMin!D55+MicMax!D55)/2</f>
        <v>0.56499999999999995</v>
      </c>
      <c r="E55" s="2">
        <f>(MicMin!E55+MicMax!E55)/2</f>
        <v>7.9649999999999999</v>
      </c>
      <c r="F55" s="2">
        <f>(MicMin!F55+MicMax!F55)/2</f>
        <v>16.234999999999999</v>
      </c>
      <c r="G55" s="2">
        <f>(MicMin!G55+MicMax!G55)/2</f>
        <v>17.934999999999999</v>
      </c>
      <c r="H55" s="2">
        <f>(MicMin!H55+MicMax!H55)/2</f>
        <v>20.675000000000001</v>
      </c>
      <c r="I55" s="2">
        <f>(MicMin!I55+MicMax!I55)/2</f>
        <v>20.824999999999999</v>
      </c>
      <c r="J55" s="2">
        <f>(MicMin!J55+MicMax!J55)/2</f>
        <v>17.45</v>
      </c>
      <c r="K55" s="2">
        <f>(MicMin!K55+MicMax!K55)/2</f>
        <v>10.274999999999999</v>
      </c>
      <c r="L55" s="2">
        <f>(MicMin!L55+MicMax!L55)/2</f>
        <v>4.17</v>
      </c>
      <c r="M55" s="2">
        <f>(MicMin!M55+MicMax!M55)/2</f>
        <v>-1.395</v>
      </c>
      <c r="N55" s="2">
        <f t="shared" ref="N55:N60" si="1">AVERAGE(B55:M55)</f>
        <v>9.2220833333333321</v>
      </c>
    </row>
    <row r="56" spans="1:14" x14ac:dyDescent="0.2">
      <c r="A56">
        <v>1999</v>
      </c>
      <c r="B56" s="2">
        <f>(MicMin!B56+MicMax!B56)/2</f>
        <v>-8.33</v>
      </c>
      <c r="C56" s="2">
        <f>(MicMin!C56+MicMax!C56)/2</f>
        <v>-2.37</v>
      </c>
      <c r="D56" s="2">
        <f>(MicMin!D56+MicMax!D56)/2</f>
        <v>-0.43000000000000016</v>
      </c>
      <c r="E56" s="2">
        <f>(MicMin!E56+MicMax!E56)/2</f>
        <v>8.0400000000000009</v>
      </c>
      <c r="F56" s="2">
        <f>(MicMin!F56+MicMax!F56)/2</f>
        <v>14.64</v>
      </c>
      <c r="G56" s="2">
        <f>(MicMin!G56+MicMax!G56)/2</f>
        <v>19.164999999999999</v>
      </c>
      <c r="H56" s="2">
        <f>(MicMin!H56+MicMax!H56)/2</f>
        <v>22.509999999999998</v>
      </c>
      <c r="I56" s="2">
        <f>(MicMin!I56+MicMax!I56)/2</f>
        <v>18.82</v>
      </c>
      <c r="J56" s="2">
        <f>(MicMin!J56+MicMax!J56)/2</f>
        <v>15.379999999999999</v>
      </c>
      <c r="K56" s="2">
        <f>(MicMin!K56+MicMax!K56)/2</f>
        <v>8.3550000000000004</v>
      </c>
      <c r="L56" s="2">
        <f>(MicMin!L56+MicMax!L56)/2</f>
        <v>5.41</v>
      </c>
      <c r="M56" s="2">
        <f>(MicMin!M56+MicMax!M56)/2</f>
        <v>-3.1749999999999998</v>
      </c>
      <c r="N56" s="2">
        <f t="shared" si="1"/>
        <v>8.1679166666666667</v>
      </c>
    </row>
    <row r="57" spans="1:14" x14ac:dyDescent="0.2">
      <c r="A57">
        <v>2000</v>
      </c>
      <c r="B57" s="2">
        <f>(MicMin!B57+MicMax!B57)/2</f>
        <v>-7.1349999999999998</v>
      </c>
      <c r="C57" s="2">
        <f>(MicMin!C57+MicMax!C57)/2</f>
        <v>-2.81</v>
      </c>
      <c r="D57" s="2">
        <f>(MicMin!D57+MicMax!D57)/2</f>
        <v>4.0650000000000004</v>
      </c>
      <c r="E57" s="2">
        <f>(MicMin!E57+MicMax!E57)/2</f>
        <v>6.13</v>
      </c>
      <c r="F57" s="2">
        <f>(MicMin!F57+MicMax!F57)/2</f>
        <v>14.065000000000001</v>
      </c>
      <c r="G57" s="2">
        <f>(MicMin!G57+MicMax!G57)/2</f>
        <v>17.765000000000001</v>
      </c>
      <c r="H57" s="2">
        <f>(MicMin!H57+MicMax!H57)/2</f>
        <v>19.355</v>
      </c>
      <c r="I57" s="2">
        <f>(MicMin!I57+MicMax!I57)/2</f>
        <v>19.45</v>
      </c>
      <c r="J57" s="2">
        <f>(MicMin!J57+MicMax!J57)/2</f>
        <v>14.955</v>
      </c>
      <c r="K57" s="2">
        <f>(MicMin!K57+MicMax!K57)/2</f>
        <v>10.850000000000001</v>
      </c>
      <c r="L57" s="2">
        <f>(MicMin!L57+MicMax!L57)/2</f>
        <v>2.145</v>
      </c>
      <c r="M57" s="2">
        <f>(MicMin!M57+MicMax!M57)/2</f>
        <v>-9.34</v>
      </c>
      <c r="N57" s="2">
        <f t="shared" si="1"/>
        <v>7.4579166666666659</v>
      </c>
    </row>
    <row r="58" spans="1:14" x14ac:dyDescent="0.2">
      <c r="A58">
        <v>2001</v>
      </c>
      <c r="B58" s="2">
        <f>(MicMin!B58+MicMax!B58)/2</f>
        <v>-4.9649999999999999</v>
      </c>
      <c r="C58" s="2">
        <f>(MicMin!C58+MicMax!C58)/2</f>
        <v>-6.0299999999999994</v>
      </c>
      <c r="D58" s="2">
        <f>(MicMin!D58+MicMax!D58)/2</f>
        <v>-1.32</v>
      </c>
      <c r="E58" s="2">
        <f>(MicMin!E58+MicMax!E58)/2</f>
        <v>8.5050000000000008</v>
      </c>
      <c r="F58" s="2">
        <f>(MicMin!F58+MicMax!F58)/2</f>
        <v>14.14</v>
      </c>
      <c r="G58" s="2">
        <f>(MicMin!G58+MicMax!G58)/2</f>
        <v>17.954999999999998</v>
      </c>
      <c r="H58" s="2">
        <f>(MicMin!H58+MicMax!H58)/2</f>
        <v>20.655000000000001</v>
      </c>
      <c r="I58" s="2">
        <f>(MicMin!I58+MicMax!I58)/2</f>
        <v>21.164999999999999</v>
      </c>
      <c r="J58" s="2">
        <f>(MicMin!J58+MicMax!J58)/2</f>
        <v>14.484999999999999</v>
      </c>
      <c r="K58" s="2">
        <f>(MicMin!K58+MicMax!K58)/2</f>
        <v>8.9250000000000007</v>
      </c>
      <c r="L58" s="2">
        <f>(MicMin!L58+MicMax!L58)/2</f>
        <v>6.74</v>
      </c>
      <c r="M58" s="2">
        <f>(MicMin!M58+MicMax!M58)/2</f>
        <v>-0.31499999999999995</v>
      </c>
      <c r="N58" s="2">
        <f t="shared" si="1"/>
        <v>8.3283333333333314</v>
      </c>
    </row>
    <row r="59" spans="1:14" x14ac:dyDescent="0.2">
      <c r="A59">
        <v>2002</v>
      </c>
      <c r="B59" s="2">
        <f>(MicMin!B59+MicMax!B59)/2</f>
        <v>-2.4850000000000003</v>
      </c>
      <c r="C59" s="2">
        <f>(MicMin!C59+MicMax!C59)/2</f>
        <v>-2.1749999999999998</v>
      </c>
      <c r="D59" s="2">
        <f>(MicMin!D59+MicMax!D59)/2</f>
        <v>-2.4550000000000001</v>
      </c>
      <c r="E59" s="2">
        <f>(MicMin!E59+MicMax!E59)/2</f>
        <v>6.62</v>
      </c>
      <c r="F59" s="2">
        <f>(MicMin!F59+MicMax!F59)/2</f>
        <v>10.220000000000001</v>
      </c>
      <c r="G59" s="2">
        <f>(MicMin!G59+MicMax!G59)/2</f>
        <v>19.035</v>
      </c>
      <c r="H59" s="2">
        <f>(MicMin!H59+MicMax!H59)/2</f>
        <v>22.69</v>
      </c>
      <c r="I59" s="2">
        <f>(MicMin!I59+MicMax!I59)/2</f>
        <v>20.204999999999998</v>
      </c>
      <c r="J59" s="2">
        <f>(MicMin!J59+MicMax!J59)/2</f>
        <v>17.440000000000001</v>
      </c>
      <c r="K59" s="2">
        <f>(MicMin!K59+MicMax!K59)/2</f>
        <v>7.0250000000000004</v>
      </c>
      <c r="L59" s="2">
        <f>(MicMin!L59+MicMax!L59)/2</f>
        <v>1.06</v>
      </c>
      <c r="M59" s="2">
        <f>(MicMin!M59+MicMax!M59)/2</f>
        <v>-3.2</v>
      </c>
      <c r="N59" s="2">
        <f t="shared" si="1"/>
        <v>7.831666666666667</v>
      </c>
    </row>
    <row r="60" spans="1:14" x14ac:dyDescent="0.2">
      <c r="A60">
        <v>2003</v>
      </c>
      <c r="B60" s="2">
        <f>(MicMin!B60+MicMax!B60)/2</f>
        <v>-8.3949999999999996</v>
      </c>
      <c r="C60" s="2">
        <f>(MicMin!C60+MicMax!C60)/2</f>
        <v>-8.6650000000000009</v>
      </c>
      <c r="D60" s="2">
        <f>(MicMin!D60+MicMax!D60)/2</f>
        <v>-0.91999999999999993</v>
      </c>
      <c r="E60" s="2">
        <f>(MicMin!E60+MicMax!E60)/2</f>
        <v>5.7799999999999994</v>
      </c>
      <c r="F60" s="2">
        <f>(MicMin!F60+MicMax!F60)/2</f>
        <v>11.885</v>
      </c>
      <c r="G60" s="2">
        <f>(MicMin!G60+MicMax!G60)/2</f>
        <v>17.004999999999999</v>
      </c>
      <c r="H60" s="2">
        <f>(MicMin!H60+MicMax!H60)/2</f>
        <v>20.094999999999999</v>
      </c>
      <c r="I60" s="2">
        <f>(MicMin!I60+MicMax!I60)/2</f>
        <v>20.855</v>
      </c>
      <c r="J60" s="2">
        <f>(MicMin!J60+MicMax!J60)/2</f>
        <v>15.445</v>
      </c>
      <c r="K60" s="2">
        <f>(MicMin!K60+MicMax!K60)/2</f>
        <v>8.4749999999999996</v>
      </c>
      <c r="L60" s="2">
        <f>(MicMin!L60+MicMax!L60)/2</f>
        <v>2.9750000000000001</v>
      </c>
      <c r="M60" s="2">
        <f>(MicMin!M60+MicMax!M60)/2</f>
        <v>-1.96</v>
      </c>
      <c r="N60" s="2">
        <f t="shared" si="1"/>
        <v>6.8812500000000005</v>
      </c>
    </row>
    <row r="61" spans="1:14" x14ac:dyDescent="0.2">
      <c r="A61">
        <v>2004</v>
      </c>
      <c r="B61" s="2">
        <f>(MicMin!B61+MicMax!B61)/2</f>
        <v>-9.77</v>
      </c>
      <c r="C61" s="2">
        <f>(MicMin!C61+MicMax!C61)/2</f>
        <v>-5.1849999999999996</v>
      </c>
      <c r="D61" s="2">
        <f>(MicMin!D61+MicMax!D61)/2</f>
        <v>1.6</v>
      </c>
      <c r="E61" s="2">
        <f>(MicMin!E61+MicMax!E61)/2</f>
        <v>7.14</v>
      </c>
      <c r="F61" s="2">
        <f>(MicMin!F61+MicMax!F61)/2</f>
        <v>12.455</v>
      </c>
      <c r="G61" s="2">
        <f>(MicMin!G61+MicMax!G61)/2</f>
        <v>16.91</v>
      </c>
      <c r="H61" s="2">
        <f>(MicMin!H61+MicMax!H61)/2</f>
        <v>19.344999999999999</v>
      </c>
      <c r="I61" s="2">
        <f>(MicMin!I61+MicMax!I61)/2</f>
        <v>17.515000000000001</v>
      </c>
      <c r="J61" s="2">
        <f>(MicMin!J61+MicMax!J61)/2</f>
        <v>17.565000000000001</v>
      </c>
      <c r="K61" s="2">
        <f>(MicMin!K61+MicMax!K61)/2</f>
        <v>9.57</v>
      </c>
      <c r="L61" s="2">
        <f>(MicMin!L61+MicMax!L61)/2</f>
        <v>3.605</v>
      </c>
      <c r="M61" s="2">
        <f>(MicMin!M61+MicMax!M61)/2</f>
        <v>-4.4649999999999999</v>
      </c>
      <c r="N61" s="2">
        <f t="shared" ref="N61:N71" si="2">AVERAGE(B61:M61)</f>
        <v>7.1904166666666676</v>
      </c>
    </row>
    <row r="62" spans="1:14" x14ac:dyDescent="0.2">
      <c r="A62">
        <v>2005</v>
      </c>
      <c r="B62" s="2">
        <f>(MicMin!B62+MicMax!B62)/2</f>
        <v>-7.78</v>
      </c>
      <c r="C62" s="2">
        <f>(MicMin!C62+MicMax!C62)/2</f>
        <v>-3.3000000000000003</v>
      </c>
      <c r="D62" s="2">
        <f>(MicMin!D62+MicMax!D62)/2</f>
        <v>-2.29</v>
      </c>
      <c r="E62" s="2">
        <f>(MicMin!E62+MicMax!E62)/2</f>
        <v>8.5299999999999994</v>
      </c>
      <c r="F62" s="2">
        <f>(MicMin!F62+MicMax!F62)/2</f>
        <v>11.549999999999999</v>
      </c>
      <c r="G62" s="2">
        <f>(MicMin!G62+MicMax!G62)/2</f>
        <v>21.119999999999997</v>
      </c>
      <c r="H62" s="2">
        <f>(MicMin!H62+MicMax!H62)/2</f>
        <v>21.54</v>
      </c>
      <c r="I62" s="2">
        <f>(MicMin!I62+MicMax!I62)/2</f>
        <v>20.7</v>
      </c>
      <c r="J62" s="2">
        <f>(MicMin!J62+MicMax!J62)/2</f>
        <v>17.809999999999999</v>
      </c>
      <c r="K62" s="2">
        <f>(MicMin!K62+MicMax!K62)/2</f>
        <v>10.42</v>
      </c>
      <c r="L62" s="2">
        <f>(MicMin!L62+MicMax!L62)/2</f>
        <v>2.9450000000000003</v>
      </c>
      <c r="M62" s="2">
        <f>(MicMin!M62+MicMax!M62)/2</f>
        <v>-5.3500000000000005</v>
      </c>
      <c r="N62" s="2">
        <f t="shared" si="2"/>
        <v>7.9912500000000009</v>
      </c>
    </row>
    <row r="63" spans="1:14" x14ac:dyDescent="0.2">
      <c r="A63">
        <v>2006</v>
      </c>
      <c r="B63" s="2">
        <f>(MicMin!B63+MicMax!B63)/2</f>
        <v>-1.0449999999999999</v>
      </c>
      <c r="C63" s="2">
        <f>(MicMin!C63+MicMax!C63)/2</f>
        <v>-5.54</v>
      </c>
      <c r="D63" s="2">
        <f>(MicMin!D63+MicMax!D63)/2</f>
        <v>0.43999999999999995</v>
      </c>
      <c r="E63" s="2">
        <f>(MicMin!E63+MicMax!E63)/2</f>
        <v>9.06</v>
      </c>
      <c r="F63" s="2">
        <f>(MicMin!F63+MicMax!F63)/2</f>
        <v>13.375</v>
      </c>
      <c r="G63" s="2">
        <f>(MicMin!G63+MicMax!G63)/2</f>
        <v>17.95</v>
      </c>
      <c r="H63" s="2">
        <f>(MicMin!H63+MicMax!H63)/2</f>
        <v>22.07</v>
      </c>
      <c r="I63" s="2">
        <f>(MicMin!I63+MicMax!I63)/2</f>
        <v>19.98</v>
      </c>
      <c r="J63" s="2">
        <f>(MicMin!J63+MicMax!J63)/2</f>
        <v>14.16</v>
      </c>
      <c r="K63" s="2">
        <f>(MicMin!K63+MicMax!K63)/2</f>
        <v>7.0600000000000005</v>
      </c>
      <c r="L63" s="2">
        <f>(MicMin!L63+MicMax!L63)/2</f>
        <v>3.8850000000000002</v>
      </c>
      <c r="M63" s="2">
        <f>(MicMin!M63+MicMax!M63)/2</f>
        <v>-0.63000000000000012</v>
      </c>
      <c r="N63" s="2">
        <f t="shared" ref="N63:N71" si="3">AVERAGE(B63:M63)</f>
        <v>8.3970833333333328</v>
      </c>
    </row>
    <row r="64" spans="1:14" x14ac:dyDescent="0.2">
      <c r="A64">
        <v>2007</v>
      </c>
      <c r="B64" s="2">
        <f>(MicMin!B64+MicMax!B64)/2</f>
        <v>-4.38</v>
      </c>
      <c r="C64" s="2">
        <f>(MicMin!C64+MicMax!C64)/2</f>
        <v>-9.39</v>
      </c>
      <c r="D64" s="2">
        <f>(MicMin!D64+MicMax!D64)/2</f>
        <v>1.96</v>
      </c>
      <c r="E64" s="2">
        <f>(MicMin!E64+MicMax!E64)/2</f>
        <v>5.6800000000000006</v>
      </c>
      <c r="F64" s="2">
        <f>(MicMin!F64+MicMax!F64)/2</f>
        <v>14.770000000000001</v>
      </c>
      <c r="G64" s="2">
        <f>(MicMin!G64+MicMax!G64)/2</f>
        <v>19.440000000000001</v>
      </c>
      <c r="H64" s="2">
        <f>(MicMin!H64+MicMax!H64)/2</f>
        <v>20.240000000000002</v>
      </c>
      <c r="I64" s="2">
        <f>(MicMin!I64+MicMax!I64)/2</f>
        <v>20.55</v>
      </c>
      <c r="J64" s="2">
        <f>(MicMin!J64+MicMax!J64)/2</f>
        <v>16.805</v>
      </c>
      <c r="K64" s="2">
        <f>(MicMin!K64+MicMax!K64)/2</f>
        <v>12.485000000000001</v>
      </c>
      <c r="L64" s="2">
        <f>(MicMin!L64+MicMax!L64)/2</f>
        <v>1.71</v>
      </c>
      <c r="M64" s="2">
        <f>(MicMin!M64+MicMax!M64)/2</f>
        <v>-4.84</v>
      </c>
      <c r="N64" s="2">
        <f t="shared" si="3"/>
        <v>7.9191666666666665</v>
      </c>
    </row>
    <row r="65" spans="1:14" x14ac:dyDescent="0.2">
      <c r="A65">
        <v>2008</v>
      </c>
      <c r="B65" s="2">
        <f>(MicMin!B65+MicMax!B65)/2</f>
        <v>-5.875</v>
      </c>
      <c r="C65" s="2">
        <f>(MicMin!C65+MicMax!C65)/2</f>
        <v>-8.06</v>
      </c>
      <c r="D65" s="2">
        <f>(MicMin!D65+MicMax!D65)/2</f>
        <v>-2.63</v>
      </c>
      <c r="E65" s="2">
        <f>(MicMin!E65+MicMax!E65)/2</f>
        <v>7.52</v>
      </c>
      <c r="F65" s="2">
        <f>(MicMin!F65+MicMax!F65)/2</f>
        <v>11.135</v>
      </c>
      <c r="G65" s="2">
        <f>(MicMin!G65+MicMax!G65)/2</f>
        <v>18.399999999999999</v>
      </c>
      <c r="H65" s="2">
        <f>(MicMin!H65+MicMax!H65)/2</f>
        <v>20.440000000000001</v>
      </c>
      <c r="I65" s="2">
        <f>(MicMin!I65+MicMax!I65)/2</f>
        <v>19.350000000000001</v>
      </c>
      <c r="J65" s="2">
        <f>(MicMin!J65+MicMax!J65)/2</f>
        <v>16.170000000000002</v>
      </c>
      <c r="K65" s="2">
        <f>(MicMin!K65+MicMax!K65)/2</f>
        <v>8.4949999999999992</v>
      </c>
      <c r="L65" s="2">
        <f>(MicMin!L65+MicMax!L65)/2</f>
        <v>1.9999999999999998</v>
      </c>
      <c r="M65" s="2">
        <f>(MicMin!M65+MicMax!M65)/2</f>
        <v>-6.9749999999999996</v>
      </c>
      <c r="N65" s="2">
        <f t="shared" si="3"/>
        <v>6.6641666666666666</v>
      </c>
    </row>
    <row r="66" spans="1:14" x14ac:dyDescent="0.2">
      <c r="A66">
        <v>2009</v>
      </c>
      <c r="B66" s="2">
        <f>(MicMin!B66+MicMax!B66)/2</f>
        <v>-11.275</v>
      </c>
      <c r="C66" s="2">
        <f>(MicMin!C66+MicMax!C66)/2</f>
        <v>-4.93</v>
      </c>
      <c r="D66" s="2">
        <f>(MicMin!D66+MicMax!D66)/2</f>
        <v>-0.10000000000000009</v>
      </c>
      <c r="E66" s="2">
        <f>(MicMin!E66+MicMax!E66)/2</f>
        <v>6.32</v>
      </c>
      <c r="F66" s="2">
        <f>(MicMin!F66+MicMax!F66)/2</f>
        <v>12.515000000000001</v>
      </c>
      <c r="G66" s="2">
        <f>(MicMin!G66+MicMax!G66)/2</f>
        <v>17.414999999999999</v>
      </c>
      <c r="H66" s="2">
        <f>(MicMin!H66+MicMax!H66)/2</f>
        <v>17.740000000000002</v>
      </c>
      <c r="I66" s="2">
        <f>(MicMin!I66+MicMax!I66)/2</f>
        <v>18.625</v>
      </c>
      <c r="J66" s="2">
        <f>(MicMin!J66+MicMax!J66)/2</f>
        <v>16.105</v>
      </c>
      <c r="K66" s="2">
        <f>(MicMin!K66+MicMax!K66)/2</f>
        <v>6.91</v>
      </c>
      <c r="L66" s="2">
        <f>(MicMin!L66+MicMax!L66)/2</f>
        <v>5.1849999999999996</v>
      </c>
      <c r="M66" s="2">
        <f>(MicMin!M66+MicMax!M66)/2</f>
        <v>-5.08</v>
      </c>
      <c r="N66" s="2">
        <f t="shared" si="3"/>
        <v>6.6191666666666675</v>
      </c>
    </row>
    <row r="67" spans="1:14" x14ac:dyDescent="0.2">
      <c r="A67">
        <v>2010</v>
      </c>
      <c r="B67" s="2">
        <f>(MicMin!B67+MicMax!B67)/2</f>
        <v>-6.2649999999999997</v>
      </c>
      <c r="C67" s="2">
        <f>(MicMin!C67+MicMax!C67)/2</f>
        <v>-4.8449999999999998</v>
      </c>
      <c r="D67" s="2">
        <f>(MicMin!D67+MicMax!D67)/2</f>
        <v>3.09</v>
      </c>
      <c r="E67" s="2">
        <f>(MicMin!E67+MicMax!E67)/2</f>
        <v>9.7349999999999994</v>
      </c>
      <c r="F67" s="2">
        <f>(MicMin!F67+MicMax!F67)/2</f>
        <v>14.67</v>
      </c>
      <c r="G67" s="2">
        <f>(MicMin!G67+MicMax!G67)/2</f>
        <v>18.53</v>
      </c>
      <c r="H67" s="2">
        <f>(MicMin!H67+MicMax!H67)/2</f>
        <v>21.975000000000001</v>
      </c>
      <c r="I67" s="2">
        <f>(MicMin!I67+MicMax!I67)/2</f>
        <v>21.675000000000001</v>
      </c>
      <c r="J67" s="2">
        <f>(MicMin!J67+MicMax!J67)/2</f>
        <v>14.600000000000001</v>
      </c>
      <c r="K67" s="2">
        <f>(MicMin!K67+MicMax!K67)/2</f>
        <v>10.035</v>
      </c>
      <c r="L67" s="2">
        <f>(MicMin!L67+MicMax!L67)/2</f>
        <v>3.2149999999999999</v>
      </c>
      <c r="M67" s="2">
        <f>(MicMin!M67+MicMax!M67)/2</f>
        <v>-5.4050000000000002</v>
      </c>
      <c r="N67" s="2">
        <f t="shared" si="3"/>
        <v>8.4174999999999986</v>
      </c>
    </row>
    <row r="68" spans="1:14" x14ac:dyDescent="0.2">
      <c r="A68">
        <v>2011</v>
      </c>
      <c r="B68" s="2">
        <f>(MicMin!B68+MicMax!B68)/2</f>
        <v>-8.4949999999999992</v>
      </c>
      <c r="C68" s="2">
        <f>(MicMin!C68+MicMax!C68)/2</f>
        <v>-5.8949999999999996</v>
      </c>
      <c r="D68" s="2">
        <f>(MicMin!D68+MicMax!D68)/2</f>
        <v>-1.4750000000000001</v>
      </c>
      <c r="E68" s="2">
        <f>(MicMin!E68+MicMax!E68)/2</f>
        <v>5.6150000000000002</v>
      </c>
      <c r="F68" s="2">
        <f>(MicMin!F68+MicMax!F68)/2</f>
        <v>12.75</v>
      </c>
      <c r="G68" s="2">
        <f>(MicMin!G68+MicMax!G68)/2</f>
        <v>18</v>
      </c>
      <c r="H68" s="2">
        <f>(MicMin!H68+MicMax!H68)/2</f>
        <v>22.664999999999999</v>
      </c>
      <c r="I68" s="2">
        <f>(MicMin!I68+MicMax!I68)/2</f>
        <v>20.245000000000001</v>
      </c>
      <c r="J68" s="2">
        <f>(MicMin!J68+MicMax!J68)/2</f>
        <v>14.645</v>
      </c>
      <c r="K68" s="2">
        <f>(MicMin!K68+MicMax!K68)/2</f>
        <v>9.8699999999999992</v>
      </c>
      <c r="L68" s="2">
        <f>(MicMin!L68+MicMax!L68)/2</f>
        <v>4.1150000000000002</v>
      </c>
      <c r="M68" s="2">
        <f>(MicMin!M68+MicMax!M68)/2</f>
        <v>-1.3350000000000002</v>
      </c>
      <c r="N68" s="2">
        <f t="shared" si="3"/>
        <v>7.5587499999999999</v>
      </c>
    </row>
    <row r="69" spans="1:14" x14ac:dyDescent="0.2">
      <c r="A69">
        <v>2012</v>
      </c>
      <c r="B69" s="2">
        <f>(MicMin!B69+MicMax!B69)/2</f>
        <v>-4.13</v>
      </c>
      <c r="C69" s="2">
        <f>(MicMin!C69+MicMax!C69)/2</f>
        <v>-2.0550000000000002</v>
      </c>
      <c r="D69" s="2">
        <f>(MicMin!D69+MicMax!D69)/2</f>
        <v>7.5750000000000002</v>
      </c>
      <c r="E69" s="2">
        <f>(MicMin!E69+MicMax!E69)/2</f>
        <v>6.875</v>
      </c>
      <c r="F69" s="2">
        <f>(MicMin!F69+MicMax!F69)/2</f>
        <v>15.285</v>
      </c>
      <c r="G69" s="2">
        <f>(MicMin!G69+MicMax!G69)/2</f>
        <v>19.375</v>
      </c>
      <c r="H69" s="2">
        <f>(MicMin!H69+MicMax!H69)/2</f>
        <v>23.490000000000002</v>
      </c>
      <c r="I69" s="2">
        <f>(MicMin!I69+MicMax!I69)/2</f>
        <v>19.725000000000001</v>
      </c>
      <c r="J69" s="2">
        <f>(MicMin!J69+MicMax!J69)/2</f>
        <v>14.73</v>
      </c>
      <c r="K69" s="2">
        <f>(MicMin!K69+MicMax!K69)/2</f>
        <v>8.4450000000000003</v>
      </c>
      <c r="L69" s="2">
        <f>(MicMin!L69+MicMax!L69)/2</f>
        <v>2.4550000000000001</v>
      </c>
      <c r="M69" s="2">
        <f>(MicMin!M69+MicMax!M69)/2</f>
        <v>-0.98499999999999988</v>
      </c>
      <c r="N69" s="2">
        <f t="shared" si="3"/>
        <v>9.2320833333333336</v>
      </c>
    </row>
    <row r="70" spans="1:14" x14ac:dyDescent="0.2">
      <c r="A70">
        <v>2013</v>
      </c>
      <c r="B70" s="2">
        <f>(MicMin!B70+MicMax!B70)/2</f>
        <v>-5.4349999999999996</v>
      </c>
      <c r="C70" s="2">
        <f>(MicMin!C70+MicMax!C70)/2</f>
        <v>-6.4700000000000006</v>
      </c>
      <c r="D70" s="2">
        <f>(MicMin!D70+MicMax!D70)/2</f>
        <v>-2.7450000000000001</v>
      </c>
      <c r="E70" s="2">
        <f>(MicMin!E70+MicMax!E70)/2</f>
        <v>4.34</v>
      </c>
      <c r="F70" s="2">
        <f>(MicMin!F70+MicMax!F70)/2</f>
        <v>13.82</v>
      </c>
      <c r="G70" s="2">
        <f>(MicMin!G70+MicMax!G70)/2</f>
        <v>17.905000000000001</v>
      </c>
      <c r="H70" s="2">
        <f>(MicMin!H70+MicMax!H70)/2</f>
        <v>20.52</v>
      </c>
      <c r="I70" s="2">
        <f>(MicMin!I70+MicMax!I70)/2</f>
        <v>19.399999999999999</v>
      </c>
      <c r="J70" s="2">
        <f>(MicMin!J70+MicMax!J70)/2</f>
        <v>15.635</v>
      </c>
      <c r="K70" s="2">
        <f>(MicMin!K70+MicMax!K70)/2</f>
        <v>9.32</v>
      </c>
      <c r="L70" s="2">
        <f>(MicMin!L70+MicMax!L70)/2</f>
        <v>1.2250000000000001</v>
      </c>
      <c r="M70" s="2">
        <f>(MicMin!M70+MicMax!M70)/2</f>
        <v>-7.5350000000000001</v>
      </c>
      <c r="N70" s="2">
        <f t="shared" si="3"/>
        <v>6.6649999999999991</v>
      </c>
    </row>
    <row r="71" spans="1:14" x14ac:dyDescent="0.2">
      <c r="A71">
        <v>2014</v>
      </c>
      <c r="B71" s="2">
        <f>(MicMin!B71+MicMax!B71)/2</f>
        <v>-11.42</v>
      </c>
      <c r="C71" s="2">
        <f>(MicMin!C71+MicMax!C71)/2</f>
        <v>-11.18</v>
      </c>
      <c r="D71" s="2">
        <f>(MicMin!D71+MicMax!D71)/2</f>
        <v>-5.6449999999999996</v>
      </c>
      <c r="E71" s="2">
        <f>(MicMin!E71+MicMax!E71)/2</f>
        <v>5.2349999999999994</v>
      </c>
      <c r="F71" s="2">
        <f>(MicMin!F71+MicMax!F71)/2</f>
        <v>12.914999999999999</v>
      </c>
      <c r="G71" s="2">
        <f>(MicMin!G71+MicMax!G71)/2</f>
        <v>18.814999999999998</v>
      </c>
      <c r="H71" s="2">
        <f>(MicMin!H71+MicMax!H71)/2</f>
        <v>18.329999999999998</v>
      </c>
      <c r="I71" s="2">
        <f>(MicMin!I71+MicMax!I71)/2</f>
        <v>19.274999999999999</v>
      </c>
      <c r="J71" s="2">
        <f>(MicMin!J71+MicMax!J71)/2</f>
        <v>14.965</v>
      </c>
      <c r="K71" s="2">
        <f>(MicMin!K71+MicMax!K71)/2</f>
        <v>8.6549999999999994</v>
      </c>
      <c r="L71" s="2">
        <f>(MicMin!L71+MicMax!L71)/2</f>
        <v>-1.3299999999999998</v>
      </c>
      <c r="M71" s="2">
        <f>(MicMin!M71+MicMax!M71)/2</f>
        <v>-2.4650000000000003</v>
      </c>
      <c r="N71" s="2">
        <f t="shared" si="3"/>
        <v>5.5124999999999993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66</v>
      </c>
      <c r="B76" s="2">
        <f>AVERAGE(B5:B73)</f>
        <v>-7.2722388059701473</v>
      </c>
      <c r="C76" s="2">
        <f t="shared" ref="C76:N76" si="4">AVERAGE(C5:C73)</f>
        <v>-5.8592537313432844</v>
      </c>
      <c r="D76" s="2">
        <f t="shared" si="4"/>
        <v>-0.66261194029850756</v>
      </c>
      <c r="E76" s="2">
        <f t="shared" si="4"/>
        <v>6.6505223880597013</v>
      </c>
      <c r="F76" s="2">
        <f t="shared" si="4"/>
        <v>12.979850746268655</v>
      </c>
      <c r="G76" s="2">
        <f t="shared" si="4"/>
        <v>18.216641791044776</v>
      </c>
      <c r="H76" s="2">
        <f t="shared" si="4"/>
        <v>20.68119402985074</v>
      </c>
      <c r="I76" s="2">
        <f t="shared" si="4"/>
        <v>19.730373134328357</v>
      </c>
      <c r="J76" s="2">
        <f t="shared" si="4"/>
        <v>15.382537313432842</v>
      </c>
      <c r="K76" s="2">
        <f t="shared" si="4"/>
        <v>9.3270149253731347</v>
      </c>
      <c r="L76" s="2">
        <f t="shared" si="4"/>
        <v>2.2871641791044777</v>
      </c>
      <c r="M76" s="2">
        <f t="shared" si="4"/>
        <v>-4.2515671641791029</v>
      </c>
      <c r="N76" s="2">
        <f t="shared" si="4"/>
        <v>7.2674689054726374</v>
      </c>
    </row>
    <row r="77" spans="1:14" x14ac:dyDescent="0.2">
      <c r="A77" t="s">
        <v>67</v>
      </c>
      <c r="B77" s="2">
        <f>MAX(B5:B73)</f>
        <v>-1.0449999999999999</v>
      </c>
      <c r="C77" s="2">
        <f t="shared" ref="C77:N77" si="5">MAX(C5:C73)</f>
        <v>0.14999999999999991</v>
      </c>
      <c r="D77" s="2">
        <f t="shared" si="5"/>
        <v>7.5750000000000002</v>
      </c>
      <c r="E77" s="2">
        <f t="shared" si="5"/>
        <v>10.255000000000001</v>
      </c>
      <c r="F77" s="2">
        <f t="shared" si="5"/>
        <v>17.09</v>
      </c>
      <c r="G77" s="2">
        <f t="shared" si="5"/>
        <v>21.119999999999997</v>
      </c>
      <c r="H77" s="2">
        <f t="shared" si="5"/>
        <v>23.715</v>
      </c>
      <c r="I77" s="2">
        <f t="shared" si="5"/>
        <v>22.71</v>
      </c>
      <c r="J77" s="2">
        <f t="shared" si="5"/>
        <v>17.809999999999999</v>
      </c>
      <c r="K77" s="2">
        <f t="shared" si="5"/>
        <v>14.1</v>
      </c>
      <c r="L77" s="2">
        <f t="shared" si="5"/>
        <v>6.74</v>
      </c>
      <c r="M77" s="2">
        <f t="shared" si="5"/>
        <v>-0.31499999999999995</v>
      </c>
      <c r="N77" s="2">
        <f t="shared" si="5"/>
        <v>9.2320833333333336</v>
      </c>
    </row>
    <row r="78" spans="1:14" x14ac:dyDescent="0.2">
      <c r="A78" t="s">
        <v>68</v>
      </c>
      <c r="B78" s="2">
        <f>MIN(B5:B73)</f>
        <v>-13.125</v>
      </c>
      <c r="C78" s="2">
        <f t="shared" ref="C78:N78" si="6">MIN(C5:C73)</f>
        <v>-11.254999999999999</v>
      </c>
      <c r="D78" s="2">
        <f t="shared" si="6"/>
        <v>-5.8949999999999996</v>
      </c>
      <c r="E78" s="2">
        <f t="shared" si="6"/>
        <v>2.5300000000000002</v>
      </c>
      <c r="F78" s="2">
        <f t="shared" si="6"/>
        <v>9.15</v>
      </c>
      <c r="G78" s="2">
        <f t="shared" si="6"/>
        <v>15.024999999999999</v>
      </c>
      <c r="H78" s="2">
        <f t="shared" si="6"/>
        <v>17.740000000000002</v>
      </c>
      <c r="I78" s="2">
        <f t="shared" si="6"/>
        <v>17.29</v>
      </c>
      <c r="J78" s="2">
        <f t="shared" si="6"/>
        <v>12.645</v>
      </c>
      <c r="K78" s="2">
        <f t="shared" si="6"/>
        <v>6.1499999999999995</v>
      </c>
      <c r="L78" s="2">
        <f t="shared" si="6"/>
        <v>-1.9850000000000001</v>
      </c>
      <c r="M78" s="2">
        <f t="shared" si="6"/>
        <v>-10.195</v>
      </c>
      <c r="N78" s="2">
        <f t="shared" si="6"/>
        <v>5.5124999999999993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46" workbookViewId="0">
      <selection activeCell="A5" sqref="A5"/>
    </sheetView>
  </sheetViews>
  <sheetFormatPr defaultRowHeight="12.75" x14ac:dyDescent="0.2"/>
  <sheetData>
    <row r="1" spans="1:14" x14ac:dyDescent="0.2">
      <c r="A1" t="s">
        <v>45</v>
      </c>
    </row>
    <row r="2" spans="1:14" x14ac:dyDescent="0.2">
      <c r="A2" t="s">
        <v>19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-15.34</v>
      </c>
      <c r="C5" s="2">
        <v>-12.75</v>
      </c>
      <c r="D5" s="2">
        <v>-7.57</v>
      </c>
      <c r="E5" s="2">
        <v>2.4700000000000002</v>
      </c>
      <c r="F5" s="2">
        <v>4.72</v>
      </c>
      <c r="G5" s="2">
        <v>10.97</v>
      </c>
      <c r="H5" s="2">
        <v>14.52</v>
      </c>
      <c r="I5" s="2">
        <v>13.75</v>
      </c>
      <c r="J5" s="2">
        <v>10.41</v>
      </c>
      <c r="K5" s="2">
        <v>2.66</v>
      </c>
      <c r="L5" s="2">
        <v>1.1100000000000001</v>
      </c>
      <c r="M5" s="2">
        <v>-7.79</v>
      </c>
      <c r="N5" s="2">
        <v>1.43</v>
      </c>
    </row>
    <row r="6" spans="1:14" x14ac:dyDescent="0.2">
      <c r="A6">
        <v>1949</v>
      </c>
      <c r="B6" s="2">
        <v>-8.7899999999999991</v>
      </c>
      <c r="C6" s="2">
        <v>-9.9700000000000006</v>
      </c>
      <c r="D6" s="2">
        <v>-5.53</v>
      </c>
      <c r="E6" s="2">
        <v>0.14000000000000001</v>
      </c>
      <c r="F6" s="2">
        <v>6.28</v>
      </c>
      <c r="G6" s="2">
        <v>13.66</v>
      </c>
      <c r="H6" s="2">
        <v>16.07</v>
      </c>
      <c r="I6" s="2">
        <v>14.09</v>
      </c>
      <c r="J6" s="2">
        <v>7.63</v>
      </c>
      <c r="K6" s="2">
        <v>5.28</v>
      </c>
      <c r="L6" s="2">
        <v>-2.44</v>
      </c>
      <c r="M6" s="2">
        <v>-7.3</v>
      </c>
      <c r="N6" s="2">
        <v>2.4300000000000002</v>
      </c>
    </row>
    <row r="7" spans="1:14" x14ac:dyDescent="0.2">
      <c r="A7">
        <v>1950</v>
      </c>
      <c r="B7" s="2">
        <v>-11.1</v>
      </c>
      <c r="C7" s="2">
        <v>-11.06</v>
      </c>
      <c r="D7" s="2">
        <v>-8.6300000000000008</v>
      </c>
      <c r="E7" s="2">
        <v>-2.48</v>
      </c>
      <c r="F7" s="2">
        <v>5.3</v>
      </c>
      <c r="G7" s="2">
        <v>11.31</v>
      </c>
      <c r="H7" s="2">
        <v>12.39</v>
      </c>
      <c r="I7" s="2">
        <v>11.02</v>
      </c>
      <c r="J7" s="2">
        <v>9.08</v>
      </c>
      <c r="K7" s="2">
        <v>5.7</v>
      </c>
      <c r="L7" s="2">
        <v>-4.41</v>
      </c>
      <c r="M7" s="2">
        <v>-11.05</v>
      </c>
      <c r="N7" s="2">
        <v>0.51</v>
      </c>
    </row>
    <row r="8" spans="1:14" x14ac:dyDescent="0.2">
      <c r="A8">
        <v>1951</v>
      </c>
      <c r="B8" s="2">
        <v>-11.75</v>
      </c>
      <c r="C8" s="2">
        <v>-10.49</v>
      </c>
      <c r="D8" s="2">
        <v>-5.83</v>
      </c>
      <c r="E8" s="2">
        <v>0.95</v>
      </c>
      <c r="F8" s="2">
        <v>7.65</v>
      </c>
      <c r="G8" s="2">
        <v>10.49</v>
      </c>
      <c r="H8" s="2">
        <v>13.64</v>
      </c>
      <c r="I8" s="2">
        <v>12.12</v>
      </c>
      <c r="J8" s="2">
        <v>8.11</v>
      </c>
      <c r="K8" s="2">
        <v>4.53</v>
      </c>
      <c r="L8" s="2">
        <v>-6.5</v>
      </c>
      <c r="M8" s="2">
        <v>-9.4</v>
      </c>
      <c r="N8" s="2">
        <v>1.1299999999999999</v>
      </c>
    </row>
    <row r="9" spans="1:14" x14ac:dyDescent="0.2">
      <c r="A9">
        <v>1952</v>
      </c>
      <c r="B9" s="2">
        <v>-10.19</v>
      </c>
      <c r="C9" s="2">
        <v>-8.65</v>
      </c>
      <c r="D9" s="2">
        <v>-6.75</v>
      </c>
      <c r="E9" s="2">
        <v>1.3</v>
      </c>
      <c r="F9" s="2">
        <v>5.85</v>
      </c>
      <c r="G9" s="2">
        <v>12.8</v>
      </c>
      <c r="H9" s="2">
        <v>15.39</v>
      </c>
      <c r="I9" s="2">
        <v>12.86</v>
      </c>
      <c r="J9" s="2">
        <v>8.86</v>
      </c>
      <c r="K9" s="2">
        <v>-0.31</v>
      </c>
      <c r="L9" s="2">
        <v>-1.5</v>
      </c>
      <c r="M9" s="2">
        <v>-5.09</v>
      </c>
      <c r="N9" s="2">
        <v>2.0499999999999998</v>
      </c>
    </row>
    <row r="10" spans="1:14" x14ac:dyDescent="0.2">
      <c r="A10">
        <v>1953</v>
      </c>
      <c r="B10" s="2">
        <v>-8.31</v>
      </c>
      <c r="C10" s="2">
        <v>-9.06</v>
      </c>
      <c r="D10" s="2">
        <v>-4.08</v>
      </c>
      <c r="E10" s="2">
        <v>-0.23</v>
      </c>
      <c r="F10" s="2">
        <v>6.46</v>
      </c>
      <c r="G10" s="2">
        <v>12.37</v>
      </c>
      <c r="H10" s="2">
        <v>14.32</v>
      </c>
      <c r="I10" s="2">
        <v>13.94</v>
      </c>
      <c r="J10" s="2">
        <v>8.76</v>
      </c>
      <c r="K10" s="2">
        <v>4.4000000000000004</v>
      </c>
      <c r="L10" s="2">
        <v>-0.37</v>
      </c>
      <c r="M10" s="2">
        <v>-6.14</v>
      </c>
      <c r="N10" s="2">
        <v>2.67</v>
      </c>
    </row>
    <row r="11" spans="1:14" x14ac:dyDescent="0.2">
      <c r="A11">
        <v>1954</v>
      </c>
      <c r="B11" s="2">
        <v>-11.87</v>
      </c>
      <c r="C11" s="2">
        <v>-5.91</v>
      </c>
      <c r="D11" s="2">
        <v>-6.91</v>
      </c>
      <c r="E11" s="2">
        <v>1.31</v>
      </c>
      <c r="F11" s="2">
        <v>3.71</v>
      </c>
      <c r="G11" s="2">
        <v>13.11</v>
      </c>
      <c r="H11" s="2">
        <v>13.62</v>
      </c>
      <c r="I11" s="2">
        <v>12.52</v>
      </c>
      <c r="J11" s="2">
        <v>10.039999999999999</v>
      </c>
      <c r="K11" s="2">
        <v>4.33</v>
      </c>
      <c r="L11" s="2">
        <v>-1.02</v>
      </c>
      <c r="M11" s="2">
        <v>-7.6</v>
      </c>
      <c r="N11" s="2">
        <v>2.11</v>
      </c>
    </row>
    <row r="12" spans="1:14" x14ac:dyDescent="0.2">
      <c r="A12">
        <v>1955</v>
      </c>
      <c r="B12" s="2">
        <v>-11.11</v>
      </c>
      <c r="C12" s="2">
        <v>-11.06</v>
      </c>
      <c r="D12" s="2">
        <v>-7.21</v>
      </c>
      <c r="E12" s="2">
        <v>3.46</v>
      </c>
      <c r="F12" s="2">
        <v>7.12</v>
      </c>
      <c r="G12" s="2">
        <v>11.34</v>
      </c>
      <c r="H12" s="2">
        <v>16.8</v>
      </c>
      <c r="I12" s="2">
        <v>15.84</v>
      </c>
      <c r="J12" s="2">
        <v>8.74</v>
      </c>
      <c r="K12" s="2">
        <v>4.96</v>
      </c>
      <c r="L12" s="2">
        <v>-4.1100000000000003</v>
      </c>
      <c r="M12" s="2">
        <v>-10.119999999999999</v>
      </c>
      <c r="N12" s="2">
        <v>2.0499999999999998</v>
      </c>
    </row>
    <row r="13" spans="1:14" x14ac:dyDescent="0.2">
      <c r="A13">
        <v>1956</v>
      </c>
      <c r="B13" s="2">
        <v>-10.68</v>
      </c>
      <c r="C13" s="2">
        <v>-11.16</v>
      </c>
      <c r="D13" s="2">
        <v>-8.5</v>
      </c>
      <c r="E13" s="2">
        <v>-0.98</v>
      </c>
      <c r="F13" s="2">
        <v>5.13</v>
      </c>
      <c r="G13" s="2">
        <v>12.57</v>
      </c>
      <c r="H13" s="2">
        <v>13.17</v>
      </c>
      <c r="I13" s="2">
        <v>13.65</v>
      </c>
      <c r="J13" s="2">
        <v>7.35</v>
      </c>
      <c r="K13" s="2">
        <v>5.3</v>
      </c>
      <c r="L13" s="2">
        <v>-1.92</v>
      </c>
      <c r="M13" s="2">
        <v>-6.65</v>
      </c>
      <c r="N13" s="2">
        <v>1.44</v>
      </c>
    </row>
    <row r="14" spans="1:14" x14ac:dyDescent="0.2">
      <c r="A14">
        <v>1957</v>
      </c>
      <c r="B14" s="2">
        <v>-14.41</v>
      </c>
      <c r="C14" s="2">
        <v>-9.49</v>
      </c>
      <c r="D14" s="2">
        <v>-6.22</v>
      </c>
      <c r="E14" s="2">
        <v>1.51</v>
      </c>
      <c r="F14" s="2">
        <v>6.06</v>
      </c>
      <c r="G14" s="2">
        <v>12.15</v>
      </c>
      <c r="H14" s="2">
        <v>14.44</v>
      </c>
      <c r="I14" s="2">
        <v>12.72</v>
      </c>
      <c r="J14" s="2">
        <v>8.18</v>
      </c>
      <c r="K14" s="2">
        <v>2.42</v>
      </c>
      <c r="L14" s="2">
        <v>-1.74</v>
      </c>
      <c r="M14" s="2">
        <v>-6.99</v>
      </c>
      <c r="N14" s="2">
        <v>1.55</v>
      </c>
    </row>
    <row r="15" spans="1:14" x14ac:dyDescent="0.2">
      <c r="A15">
        <v>1958</v>
      </c>
      <c r="B15" s="2">
        <v>-9.82</v>
      </c>
      <c r="C15" s="2">
        <v>-12.78</v>
      </c>
      <c r="D15" s="2">
        <v>-4.6399999999999997</v>
      </c>
      <c r="E15" s="2">
        <v>0.46</v>
      </c>
      <c r="F15" s="2">
        <v>4.47</v>
      </c>
      <c r="G15" s="2">
        <v>8.44</v>
      </c>
      <c r="H15" s="2">
        <v>13.44</v>
      </c>
      <c r="I15" s="2">
        <v>12.78</v>
      </c>
      <c r="J15" s="2">
        <v>9.59</v>
      </c>
      <c r="K15" s="2">
        <v>4.83</v>
      </c>
      <c r="L15" s="2">
        <v>-1.54</v>
      </c>
      <c r="M15" s="2">
        <v>-13.43</v>
      </c>
      <c r="N15" s="2">
        <v>0.98</v>
      </c>
    </row>
    <row r="16" spans="1:14" x14ac:dyDescent="0.2">
      <c r="A16">
        <v>1959</v>
      </c>
      <c r="B16" s="2">
        <v>-15.16</v>
      </c>
      <c r="C16" s="2">
        <v>-13.95</v>
      </c>
      <c r="D16" s="2">
        <v>-7.74</v>
      </c>
      <c r="E16" s="2">
        <v>0.5</v>
      </c>
      <c r="F16" s="2">
        <v>8.4700000000000006</v>
      </c>
      <c r="G16" s="2">
        <v>12.21</v>
      </c>
      <c r="H16" s="2">
        <v>13.58</v>
      </c>
      <c r="I16" s="2">
        <v>16.7</v>
      </c>
      <c r="J16" s="2">
        <v>10.6</v>
      </c>
      <c r="K16" s="2">
        <v>3.65</v>
      </c>
      <c r="L16" s="2">
        <v>-5.81</v>
      </c>
      <c r="M16" s="2">
        <v>-4.6399999999999997</v>
      </c>
      <c r="N16" s="2">
        <v>1.53</v>
      </c>
    </row>
    <row r="17" spans="1:14" x14ac:dyDescent="0.2">
      <c r="A17">
        <v>1960</v>
      </c>
      <c r="B17" s="2">
        <v>-8.9600000000000009</v>
      </c>
      <c r="C17" s="2">
        <v>-9.85</v>
      </c>
      <c r="D17" s="2">
        <v>-12.29</v>
      </c>
      <c r="E17" s="2">
        <v>1.9</v>
      </c>
      <c r="F17" s="2">
        <v>6.55</v>
      </c>
      <c r="G17" s="2">
        <v>10.31</v>
      </c>
      <c r="H17" s="2">
        <v>12.46</v>
      </c>
      <c r="I17" s="2">
        <v>13.91</v>
      </c>
      <c r="J17" s="2">
        <v>10.71</v>
      </c>
      <c r="K17" s="2">
        <v>3.36</v>
      </c>
      <c r="L17" s="2">
        <v>-0.73</v>
      </c>
      <c r="M17" s="2">
        <v>-10.66</v>
      </c>
      <c r="N17" s="2">
        <v>1.39</v>
      </c>
    </row>
    <row r="18" spans="1:14" x14ac:dyDescent="0.2">
      <c r="A18">
        <v>1961</v>
      </c>
      <c r="B18" s="2">
        <v>-12.77</v>
      </c>
      <c r="C18" s="2">
        <v>-8.6300000000000008</v>
      </c>
      <c r="D18" s="2">
        <v>-3.74</v>
      </c>
      <c r="E18" s="2">
        <v>-0.44</v>
      </c>
      <c r="F18" s="2">
        <v>3.98</v>
      </c>
      <c r="G18" s="2">
        <v>10.67</v>
      </c>
      <c r="H18" s="2">
        <v>13.95</v>
      </c>
      <c r="I18" s="2">
        <v>13.51</v>
      </c>
      <c r="J18" s="2">
        <v>11.49</v>
      </c>
      <c r="K18" s="2">
        <v>4.9400000000000004</v>
      </c>
      <c r="L18" s="2">
        <v>-1.99</v>
      </c>
      <c r="M18" s="2">
        <v>-9.17</v>
      </c>
      <c r="N18" s="2">
        <v>1.82</v>
      </c>
    </row>
    <row r="19" spans="1:14" x14ac:dyDescent="0.2">
      <c r="A19">
        <v>1962</v>
      </c>
      <c r="B19" s="2">
        <v>-13.71</v>
      </c>
      <c r="C19" s="2">
        <v>-13.27</v>
      </c>
      <c r="D19" s="2">
        <v>-6.2</v>
      </c>
      <c r="E19" s="2">
        <v>-0.08</v>
      </c>
      <c r="F19" s="2">
        <v>9.33</v>
      </c>
      <c r="G19" s="2">
        <v>11.07</v>
      </c>
      <c r="H19" s="2">
        <v>12.63</v>
      </c>
      <c r="I19" s="2">
        <v>12.65</v>
      </c>
      <c r="J19" s="2">
        <v>7.67</v>
      </c>
      <c r="K19" s="2">
        <v>5.17</v>
      </c>
      <c r="L19" s="2">
        <v>-1.91</v>
      </c>
      <c r="M19" s="2">
        <v>-10.039999999999999</v>
      </c>
      <c r="N19" s="2">
        <v>1.1100000000000001</v>
      </c>
    </row>
    <row r="20" spans="1:14" x14ac:dyDescent="0.2">
      <c r="A20">
        <v>1963</v>
      </c>
      <c r="B20" s="2">
        <v>-16.28</v>
      </c>
      <c r="C20" s="2">
        <v>-16.53</v>
      </c>
      <c r="D20" s="2">
        <v>-6.32</v>
      </c>
      <c r="E20" s="2">
        <v>0.54</v>
      </c>
      <c r="F20" s="2">
        <v>4.71</v>
      </c>
      <c r="G20" s="2">
        <v>11.39</v>
      </c>
      <c r="H20" s="2">
        <v>13.87</v>
      </c>
      <c r="I20" s="2">
        <v>11.95</v>
      </c>
      <c r="J20" s="2">
        <v>8.1999999999999993</v>
      </c>
      <c r="K20" s="2">
        <v>6.88</v>
      </c>
      <c r="L20" s="2">
        <v>0.43</v>
      </c>
      <c r="M20" s="2">
        <v>-12.4</v>
      </c>
      <c r="N20" s="2">
        <v>0.54</v>
      </c>
    </row>
    <row r="21" spans="1:14" x14ac:dyDescent="0.2">
      <c r="A21">
        <v>1964</v>
      </c>
      <c r="B21" s="2">
        <v>-8.8000000000000007</v>
      </c>
      <c r="C21" s="2">
        <v>-10.28</v>
      </c>
      <c r="D21" s="2">
        <v>-6.42</v>
      </c>
      <c r="E21" s="2">
        <v>1.28</v>
      </c>
      <c r="F21" s="2">
        <v>8.35</v>
      </c>
      <c r="G21" s="2">
        <v>11.25</v>
      </c>
      <c r="H21" s="2">
        <v>14.74</v>
      </c>
      <c r="I21" s="2">
        <v>12</v>
      </c>
      <c r="J21" s="2">
        <v>9.02</v>
      </c>
      <c r="K21" s="2">
        <v>1.78</v>
      </c>
      <c r="L21" s="2">
        <v>-0.96</v>
      </c>
      <c r="M21" s="2">
        <v>-9.75</v>
      </c>
      <c r="N21" s="2">
        <v>1.85</v>
      </c>
    </row>
    <row r="22" spans="1:14" x14ac:dyDescent="0.2">
      <c r="A22">
        <v>1965</v>
      </c>
      <c r="B22" s="2">
        <v>-12.62</v>
      </c>
      <c r="C22" s="2">
        <v>-12.5</v>
      </c>
      <c r="D22" s="2">
        <v>-8.73</v>
      </c>
      <c r="E22" s="2">
        <v>-0.57999999999999996</v>
      </c>
      <c r="F22" s="2">
        <v>8.0500000000000007</v>
      </c>
      <c r="G22" s="2">
        <v>9.93</v>
      </c>
      <c r="H22" s="2">
        <v>12</v>
      </c>
      <c r="I22" s="2">
        <v>12.61</v>
      </c>
      <c r="J22" s="2">
        <v>9.3000000000000007</v>
      </c>
      <c r="K22" s="2">
        <v>3.79</v>
      </c>
      <c r="L22" s="2">
        <v>-1.86</v>
      </c>
      <c r="M22" s="2">
        <v>-4.37</v>
      </c>
      <c r="N22" s="2">
        <v>1.25</v>
      </c>
    </row>
    <row r="23" spans="1:14" x14ac:dyDescent="0.2">
      <c r="A23">
        <v>1966</v>
      </c>
      <c r="B23" s="2">
        <v>-14.94</v>
      </c>
      <c r="C23" s="2">
        <v>-10.08</v>
      </c>
      <c r="D23" s="2">
        <v>-3.9</v>
      </c>
      <c r="E23" s="2">
        <v>-0.45</v>
      </c>
      <c r="F23" s="2">
        <v>3.27</v>
      </c>
      <c r="G23" s="2">
        <v>11.87</v>
      </c>
      <c r="H23" s="2">
        <v>14.77</v>
      </c>
      <c r="I23" s="2">
        <v>12.71</v>
      </c>
      <c r="J23" s="2">
        <v>8.1</v>
      </c>
      <c r="K23" s="2">
        <v>2.84</v>
      </c>
      <c r="L23" s="2">
        <v>-1.8</v>
      </c>
      <c r="M23" s="2">
        <v>-8.4700000000000006</v>
      </c>
      <c r="N23" s="2">
        <v>1.1599999999999999</v>
      </c>
    </row>
    <row r="24" spans="1:14" x14ac:dyDescent="0.2">
      <c r="A24">
        <v>1967</v>
      </c>
      <c r="B24" s="2">
        <v>-9.7799999999999994</v>
      </c>
      <c r="C24" s="2">
        <v>-14.9</v>
      </c>
      <c r="D24" s="2">
        <v>-6.62</v>
      </c>
      <c r="E24" s="2">
        <v>0.78</v>
      </c>
      <c r="F24" s="2">
        <v>3.27</v>
      </c>
      <c r="G24" s="2">
        <v>12.59</v>
      </c>
      <c r="H24" s="2">
        <v>12.74</v>
      </c>
      <c r="I24" s="2">
        <v>10.72</v>
      </c>
      <c r="J24" s="2">
        <v>7.39</v>
      </c>
      <c r="K24" s="2">
        <v>3.7</v>
      </c>
      <c r="L24" s="2">
        <v>-3.39</v>
      </c>
      <c r="M24" s="2">
        <v>-7.51</v>
      </c>
      <c r="N24" s="2">
        <v>0.75</v>
      </c>
    </row>
    <row r="25" spans="1:14" x14ac:dyDescent="0.2">
      <c r="A25">
        <v>1968</v>
      </c>
      <c r="B25" s="2">
        <v>-12.25</v>
      </c>
      <c r="C25" s="2">
        <v>-13.36</v>
      </c>
      <c r="D25" s="2">
        <v>-4.03</v>
      </c>
      <c r="E25" s="2">
        <v>1.51</v>
      </c>
      <c r="F25" s="2">
        <v>4.96</v>
      </c>
      <c r="G25" s="2">
        <v>11.68</v>
      </c>
      <c r="H25" s="2">
        <v>13.52</v>
      </c>
      <c r="I25" s="2">
        <v>13.29</v>
      </c>
      <c r="J25" s="2">
        <v>10.66</v>
      </c>
      <c r="K25" s="2">
        <v>5.22</v>
      </c>
      <c r="L25" s="2">
        <v>-1.41</v>
      </c>
      <c r="M25" s="2">
        <v>-8.86</v>
      </c>
      <c r="N25" s="2">
        <v>1.74</v>
      </c>
    </row>
    <row r="26" spans="1:14" x14ac:dyDescent="0.2">
      <c r="A26">
        <v>1969</v>
      </c>
      <c r="B26" s="2">
        <v>-11.43</v>
      </c>
      <c r="C26" s="2">
        <v>-10.45</v>
      </c>
      <c r="D26" s="2">
        <v>-8.69</v>
      </c>
      <c r="E26" s="2">
        <v>1.1200000000000001</v>
      </c>
      <c r="F26" s="2">
        <v>5.83</v>
      </c>
      <c r="G26" s="2">
        <v>9.19</v>
      </c>
      <c r="H26" s="2">
        <v>14.01</v>
      </c>
      <c r="I26" s="2">
        <v>13.79</v>
      </c>
      <c r="J26" s="2">
        <v>9.34</v>
      </c>
      <c r="K26" s="2">
        <v>3.29</v>
      </c>
      <c r="L26" s="2">
        <v>-3.29</v>
      </c>
      <c r="M26" s="2">
        <v>-8.34</v>
      </c>
      <c r="N26" s="2">
        <v>1.2</v>
      </c>
    </row>
    <row r="27" spans="1:14" x14ac:dyDescent="0.2">
      <c r="A27">
        <v>1970</v>
      </c>
      <c r="B27" s="2">
        <v>-15.25</v>
      </c>
      <c r="C27" s="2">
        <v>-13.18</v>
      </c>
      <c r="D27" s="2">
        <v>-8.34</v>
      </c>
      <c r="E27" s="2">
        <v>1.28</v>
      </c>
      <c r="F27" s="2">
        <v>7.31</v>
      </c>
      <c r="G27" s="2">
        <v>11.77</v>
      </c>
      <c r="H27" s="2">
        <v>14.93</v>
      </c>
      <c r="I27" s="2">
        <v>13.11</v>
      </c>
      <c r="J27" s="2">
        <v>10.1</v>
      </c>
      <c r="K27" s="2">
        <v>5.33</v>
      </c>
      <c r="L27" s="2">
        <v>-1.69</v>
      </c>
      <c r="M27" s="2">
        <v>-9</v>
      </c>
      <c r="N27" s="2">
        <v>1.36</v>
      </c>
    </row>
    <row r="28" spans="1:14" x14ac:dyDescent="0.2">
      <c r="A28">
        <v>1971</v>
      </c>
      <c r="B28" s="2">
        <v>-14.72</v>
      </c>
      <c r="C28" s="2">
        <v>-11.47</v>
      </c>
      <c r="D28" s="2">
        <v>-8.24</v>
      </c>
      <c r="E28" s="2">
        <v>-1.0900000000000001</v>
      </c>
      <c r="F28" s="2">
        <v>3.92</v>
      </c>
      <c r="G28" s="2">
        <v>13.14</v>
      </c>
      <c r="H28" s="2">
        <v>12.54</v>
      </c>
      <c r="I28" s="2">
        <v>11.37</v>
      </c>
      <c r="J28" s="2">
        <v>11.17</v>
      </c>
      <c r="K28" s="2">
        <v>8.1</v>
      </c>
      <c r="L28" s="2">
        <v>-2.11</v>
      </c>
      <c r="M28" s="2">
        <v>-6.7</v>
      </c>
      <c r="N28" s="2">
        <v>1.33</v>
      </c>
    </row>
    <row r="29" spans="1:14" x14ac:dyDescent="0.2">
      <c r="A29">
        <v>1972</v>
      </c>
      <c r="B29" s="2">
        <v>-14.65</v>
      </c>
      <c r="C29" s="2">
        <v>-13.46</v>
      </c>
      <c r="D29" s="2">
        <v>-8.6999999999999993</v>
      </c>
      <c r="E29" s="2">
        <v>-1.88</v>
      </c>
      <c r="F29" s="2">
        <v>6.84</v>
      </c>
      <c r="G29" s="2">
        <v>9.3000000000000007</v>
      </c>
      <c r="H29" s="2">
        <v>13.48</v>
      </c>
      <c r="I29" s="2">
        <v>13.43</v>
      </c>
      <c r="J29" s="2">
        <v>9.07</v>
      </c>
      <c r="K29" s="2">
        <v>2.04</v>
      </c>
      <c r="L29" s="2">
        <v>-1.6</v>
      </c>
      <c r="M29" s="2">
        <v>-9.42</v>
      </c>
      <c r="N29" s="2">
        <v>0.37</v>
      </c>
    </row>
    <row r="30" spans="1:14" x14ac:dyDescent="0.2">
      <c r="A30">
        <v>1973</v>
      </c>
      <c r="B30" s="2">
        <v>-9.3000000000000007</v>
      </c>
      <c r="C30" s="2">
        <v>-10.39</v>
      </c>
      <c r="D30" s="2">
        <v>-0.65</v>
      </c>
      <c r="E30" s="2">
        <v>1.33</v>
      </c>
      <c r="F30" s="2">
        <v>5.26</v>
      </c>
      <c r="G30" s="2">
        <v>13.18</v>
      </c>
      <c r="H30" s="2">
        <v>14.67</v>
      </c>
      <c r="I30" s="2">
        <v>15.2</v>
      </c>
      <c r="J30" s="2">
        <v>9.76</v>
      </c>
      <c r="K30" s="2">
        <v>6.58</v>
      </c>
      <c r="L30" s="2">
        <v>-1.24</v>
      </c>
      <c r="M30" s="2">
        <v>-8.67</v>
      </c>
      <c r="N30" s="2">
        <v>2.98</v>
      </c>
    </row>
    <row r="31" spans="1:14" x14ac:dyDescent="0.2">
      <c r="A31">
        <v>1974</v>
      </c>
      <c r="B31" s="2">
        <v>-10.99</v>
      </c>
      <c r="C31" s="2">
        <v>-13.44</v>
      </c>
      <c r="D31" s="2">
        <v>-5.61</v>
      </c>
      <c r="E31" s="2">
        <v>1.0900000000000001</v>
      </c>
      <c r="F31" s="2">
        <v>5.07</v>
      </c>
      <c r="G31" s="2">
        <v>10.25</v>
      </c>
      <c r="H31" s="2">
        <v>14.45</v>
      </c>
      <c r="I31" s="2">
        <v>13.03</v>
      </c>
      <c r="J31" s="2">
        <v>6.68</v>
      </c>
      <c r="K31" s="2">
        <v>2.65</v>
      </c>
      <c r="L31" s="2">
        <v>-1.25</v>
      </c>
      <c r="M31" s="2">
        <v>-6.11</v>
      </c>
      <c r="N31" s="2">
        <v>1.32</v>
      </c>
    </row>
    <row r="32" spans="1:14" x14ac:dyDescent="0.2">
      <c r="A32">
        <v>1975</v>
      </c>
      <c r="B32" s="2">
        <v>-9.93</v>
      </c>
      <c r="C32" s="2">
        <v>-10.01</v>
      </c>
      <c r="D32" s="2">
        <v>-7.9</v>
      </c>
      <c r="E32" s="2">
        <v>-2.2999999999999998</v>
      </c>
      <c r="F32" s="2">
        <v>8.5299999999999994</v>
      </c>
      <c r="G32" s="2">
        <v>12.69</v>
      </c>
      <c r="H32" s="2">
        <v>14.67</v>
      </c>
      <c r="I32" s="2">
        <v>14.02</v>
      </c>
      <c r="J32" s="2">
        <v>7.16</v>
      </c>
      <c r="K32" s="2">
        <v>4.18</v>
      </c>
      <c r="L32" s="2">
        <v>0.05</v>
      </c>
      <c r="M32" s="2">
        <v>-8.57</v>
      </c>
      <c r="N32" s="2">
        <v>1.88</v>
      </c>
    </row>
    <row r="33" spans="1:14" x14ac:dyDescent="0.2">
      <c r="A33">
        <v>1976</v>
      </c>
      <c r="B33" s="2">
        <v>-14.05</v>
      </c>
      <c r="C33" s="2">
        <v>-7.94</v>
      </c>
      <c r="D33" s="2">
        <v>-4.83</v>
      </c>
      <c r="E33" s="2">
        <v>1.53</v>
      </c>
      <c r="F33" s="2">
        <v>4.55</v>
      </c>
      <c r="G33" s="2">
        <v>12.49</v>
      </c>
      <c r="H33" s="2">
        <v>13.65</v>
      </c>
      <c r="I33" s="2">
        <v>11.5</v>
      </c>
      <c r="J33" s="2">
        <v>6.98</v>
      </c>
      <c r="K33" s="2">
        <v>0.73</v>
      </c>
      <c r="L33" s="2">
        <v>-6.25</v>
      </c>
      <c r="M33" s="2">
        <v>-14.9</v>
      </c>
      <c r="N33" s="2">
        <v>0.28999999999999998</v>
      </c>
    </row>
    <row r="34" spans="1:14" x14ac:dyDescent="0.2">
      <c r="A34">
        <v>1977</v>
      </c>
      <c r="B34" s="2">
        <v>-18.010000000000002</v>
      </c>
      <c r="C34" s="2">
        <v>-11.4</v>
      </c>
      <c r="D34" s="2">
        <v>-2.5</v>
      </c>
      <c r="E34" s="2">
        <v>2.2400000000000002</v>
      </c>
      <c r="F34" s="2">
        <v>9.1300000000000008</v>
      </c>
      <c r="G34" s="2">
        <v>10.19</v>
      </c>
      <c r="H34" s="2">
        <v>15.46</v>
      </c>
      <c r="I34" s="2">
        <v>11.92</v>
      </c>
      <c r="J34" s="2">
        <v>10.92</v>
      </c>
      <c r="K34" s="2">
        <v>2.64</v>
      </c>
      <c r="L34" s="2">
        <v>-1.67</v>
      </c>
      <c r="M34" s="2">
        <v>-9.69</v>
      </c>
      <c r="N34" s="2">
        <v>1.6</v>
      </c>
    </row>
    <row r="35" spans="1:14" x14ac:dyDescent="0.2">
      <c r="A35">
        <v>1978</v>
      </c>
      <c r="B35" s="2">
        <v>-13.98</v>
      </c>
      <c r="C35" s="2">
        <v>-16.600000000000001</v>
      </c>
      <c r="D35" s="2">
        <v>-8.9</v>
      </c>
      <c r="E35" s="2">
        <v>-0.45</v>
      </c>
      <c r="F35" s="2">
        <v>7.22</v>
      </c>
      <c r="G35" s="2">
        <v>10.67</v>
      </c>
      <c r="H35" s="2">
        <v>13.46</v>
      </c>
      <c r="I35" s="2">
        <v>13.57</v>
      </c>
      <c r="J35" s="2">
        <v>11</v>
      </c>
      <c r="K35" s="2">
        <v>3.2</v>
      </c>
      <c r="L35" s="2">
        <v>-2.69</v>
      </c>
      <c r="M35" s="2">
        <v>-10.08</v>
      </c>
      <c r="N35" s="2">
        <v>0.53</v>
      </c>
    </row>
    <row r="36" spans="1:14" x14ac:dyDescent="0.2">
      <c r="A36">
        <v>1979</v>
      </c>
      <c r="B36" s="2">
        <v>-15.64</v>
      </c>
      <c r="C36" s="2">
        <v>-17.059999999999999</v>
      </c>
      <c r="D36" s="2">
        <v>-4.95</v>
      </c>
      <c r="E36" s="2">
        <v>-0.38</v>
      </c>
      <c r="F36" s="2">
        <v>5.48</v>
      </c>
      <c r="G36" s="2">
        <v>11.07</v>
      </c>
      <c r="H36" s="2">
        <v>13.5</v>
      </c>
      <c r="I36" s="2">
        <v>12.94</v>
      </c>
      <c r="J36" s="2">
        <v>9.02</v>
      </c>
      <c r="K36" s="2">
        <v>3.47</v>
      </c>
      <c r="L36" s="2">
        <v>-2.12</v>
      </c>
      <c r="M36" s="2">
        <v>-6.44</v>
      </c>
      <c r="N36" s="2">
        <v>0.74</v>
      </c>
    </row>
    <row r="37" spans="1:14" x14ac:dyDescent="0.2">
      <c r="A37">
        <v>1980</v>
      </c>
      <c r="B37" s="2">
        <v>-11.23</v>
      </c>
      <c r="C37" s="2">
        <v>-12.76</v>
      </c>
      <c r="D37" s="2">
        <v>-7.87</v>
      </c>
      <c r="E37" s="2">
        <v>1.22</v>
      </c>
      <c r="F37" s="2">
        <v>7.01</v>
      </c>
      <c r="G37" s="2">
        <v>10.19</v>
      </c>
      <c r="H37" s="2">
        <v>14.73</v>
      </c>
      <c r="I37" s="2">
        <v>15.14</v>
      </c>
      <c r="J37" s="2">
        <v>9.33</v>
      </c>
      <c r="K37" s="2">
        <v>1.6</v>
      </c>
      <c r="L37" s="2">
        <v>-2.39</v>
      </c>
      <c r="M37" s="2">
        <v>-10.220000000000001</v>
      </c>
      <c r="N37" s="2">
        <v>1.23</v>
      </c>
    </row>
    <row r="38" spans="1:14" x14ac:dyDescent="0.2">
      <c r="A38">
        <v>1981</v>
      </c>
      <c r="B38" s="2">
        <v>-13.43</v>
      </c>
      <c r="C38" s="2">
        <v>-8.81</v>
      </c>
      <c r="D38" s="2">
        <v>-4.43</v>
      </c>
      <c r="E38" s="2">
        <v>1.9</v>
      </c>
      <c r="F38" s="2">
        <v>4.76</v>
      </c>
      <c r="G38" s="2">
        <v>12.17</v>
      </c>
      <c r="H38" s="2">
        <v>14.03</v>
      </c>
      <c r="I38" s="2">
        <v>13.9</v>
      </c>
      <c r="J38" s="2">
        <v>8.52</v>
      </c>
      <c r="K38" s="2">
        <v>1.91</v>
      </c>
      <c r="L38" s="2">
        <v>-1.83</v>
      </c>
      <c r="M38" s="2">
        <v>-7.84</v>
      </c>
      <c r="N38" s="2">
        <v>1.74</v>
      </c>
    </row>
    <row r="39" spans="1:14" x14ac:dyDescent="0.2">
      <c r="A39">
        <v>1982</v>
      </c>
      <c r="B39" s="2">
        <v>-17.23</v>
      </c>
      <c r="C39" s="2">
        <v>-13.03</v>
      </c>
      <c r="D39" s="2">
        <v>-6.63</v>
      </c>
      <c r="E39" s="2">
        <v>-2.08</v>
      </c>
      <c r="F39" s="2">
        <v>9.56</v>
      </c>
      <c r="G39" s="2">
        <v>8.5500000000000007</v>
      </c>
      <c r="H39" s="2">
        <v>14.82</v>
      </c>
      <c r="I39" s="2">
        <v>11.99</v>
      </c>
      <c r="J39" s="2">
        <v>9.3000000000000007</v>
      </c>
      <c r="K39" s="2">
        <v>4.4800000000000004</v>
      </c>
      <c r="L39" s="2">
        <v>-1.75</v>
      </c>
      <c r="M39" s="2">
        <v>-4.24</v>
      </c>
      <c r="N39" s="2">
        <v>1.1399999999999999</v>
      </c>
    </row>
    <row r="40" spans="1:14" x14ac:dyDescent="0.2">
      <c r="A40">
        <v>1983</v>
      </c>
      <c r="B40" s="2">
        <v>-8.69</v>
      </c>
      <c r="C40" s="2">
        <v>-6.52</v>
      </c>
      <c r="D40" s="2">
        <v>-3.79</v>
      </c>
      <c r="E40" s="2">
        <v>-0.31</v>
      </c>
      <c r="F40" s="2">
        <v>4.0199999999999996</v>
      </c>
      <c r="G40" s="2">
        <v>11.44</v>
      </c>
      <c r="H40" s="2">
        <v>16.45</v>
      </c>
      <c r="I40" s="2">
        <v>15.49</v>
      </c>
      <c r="J40" s="2">
        <v>9.84</v>
      </c>
      <c r="K40" s="2">
        <v>3.96</v>
      </c>
      <c r="L40" s="2">
        <v>-1.1200000000000001</v>
      </c>
      <c r="M40" s="2">
        <v>-13.81</v>
      </c>
      <c r="N40" s="2">
        <v>2.25</v>
      </c>
    </row>
    <row r="41" spans="1:14" x14ac:dyDescent="0.2">
      <c r="A41">
        <v>1984</v>
      </c>
      <c r="B41" s="2">
        <v>-14.57</v>
      </c>
      <c r="C41" s="2">
        <v>-5.76</v>
      </c>
      <c r="D41" s="2">
        <v>-8.9700000000000006</v>
      </c>
      <c r="E41" s="2">
        <v>1.56</v>
      </c>
      <c r="F41" s="2">
        <v>4.7300000000000004</v>
      </c>
      <c r="G41" s="2">
        <v>12.91</v>
      </c>
      <c r="H41" s="2">
        <v>13.31</v>
      </c>
      <c r="I41" s="2">
        <v>14.67</v>
      </c>
      <c r="J41" s="2">
        <v>8.41</v>
      </c>
      <c r="K41" s="2">
        <v>5.47</v>
      </c>
      <c r="L41" s="2">
        <v>-2.4500000000000002</v>
      </c>
      <c r="M41" s="2">
        <v>-7.23</v>
      </c>
      <c r="N41" s="2">
        <v>1.84</v>
      </c>
    </row>
    <row r="42" spans="1:14" x14ac:dyDescent="0.2">
      <c r="A42">
        <v>1985</v>
      </c>
      <c r="B42" s="2">
        <v>-13.49</v>
      </c>
      <c r="C42" s="2">
        <v>-12.4</v>
      </c>
      <c r="D42" s="2">
        <v>-4</v>
      </c>
      <c r="E42" s="2">
        <v>2.98</v>
      </c>
      <c r="F42" s="2">
        <v>7.49</v>
      </c>
      <c r="G42" s="2">
        <v>9.68</v>
      </c>
      <c r="H42" s="2">
        <v>13.16</v>
      </c>
      <c r="I42" s="2">
        <v>12.95</v>
      </c>
      <c r="J42" s="2">
        <v>10.38</v>
      </c>
      <c r="K42" s="2">
        <v>3.92</v>
      </c>
      <c r="L42" s="2">
        <v>-2.4700000000000002</v>
      </c>
      <c r="M42" s="2">
        <v>-13</v>
      </c>
      <c r="N42" s="2">
        <v>1.27</v>
      </c>
    </row>
    <row r="43" spans="1:14" x14ac:dyDescent="0.2">
      <c r="A43">
        <v>1986</v>
      </c>
      <c r="B43" s="2">
        <v>-11.8</v>
      </c>
      <c r="C43" s="2">
        <v>-11.14</v>
      </c>
      <c r="D43" s="2">
        <v>-4.87</v>
      </c>
      <c r="E43" s="2">
        <v>2.8</v>
      </c>
      <c r="F43" s="2">
        <v>7.82</v>
      </c>
      <c r="G43" s="2">
        <v>10.63</v>
      </c>
      <c r="H43" s="2">
        <v>15.55</v>
      </c>
      <c r="I43" s="2">
        <v>11.81</v>
      </c>
      <c r="J43" s="2">
        <v>10.33</v>
      </c>
      <c r="K43" s="2">
        <v>3.77</v>
      </c>
      <c r="L43" s="2">
        <v>-4.33</v>
      </c>
      <c r="M43" s="2">
        <v>-6.29</v>
      </c>
      <c r="N43" s="2">
        <v>2.02</v>
      </c>
    </row>
    <row r="44" spans="1:14" x14ac:dyDescent="0.2">
      <c r="A44">
        <v>1987</v>
      </c>
      <c r="B44" s="2">
        <v>-9.1</v>
      </c>
      <c r="C44" s="2">
        <v>-7.97</v>
      </c>
      <c r="D44" s="2">
        <v>-4.0199999999999996</v>
      </c>
      <c r="E44" s="2">
        <v>2.15</v>
      </c>
      <c r="F44" s="2">
        <v>8.02</v>
      </c>
      <c r="G44" s="2">
        <v>13.52</v>
      </c>
      <c r="H44" s="2">
        <v>16.12</v>
      </c>
      <c r="I44" s="2">
        <v>14.15</v>
      </c>
      <c r="J44" s="2">
        <v>9.8699999999999992</v>
      </c>
      <c r="K44" s="2">
        <v>1.1599999999999999</v>
      </c>
      <c r="L44" s="2">
        <v>-0.55000000000000004</v>
      </c>
      <c r="M44" s="2">
        <v>-4.76</v>
      </c>
      <c r="N44" s="2">
        <v>3.22</v>
      </c>
    </row>
    <row r="45" spans="1:14" x14ac:dyDescent="0.2">
      <c r="A45">
        <v>1988</v>
      </c>
      <c r="B45" s="2">
        <v>-13.42</v>
      </c>
      <c r="C45" s="2">
        <v>-13.41</v>
      </c>
      <c r="D45" s="2">
        <v>-5.99</v>
      </c>
      <c r="E45" s="2">
        <v>0.38</v>
      </c>
      <c r="F45" s="2">
        <v>6.69</v>
      </c>
      <c r="G45" s="2">
        <v>11.66</v>
      </c>
      <c r="H45" s="2">
        <v>15.09</v>
      </c>
      <c r="I45" s="2">
        <v>15.78</v>
      </c>
      <c r="J45" s="2">
        <v>9.51</v>
      </c>
      <c r="K45" s="2">
        <v>1.19</v>
      </c>
      <c r="L45" s="2">
        <v>-0.4</v>
      </c>
      <c r="M45" s="2">
        <v>-9.1300000000000008</v>
      </c>
      <c r="N45" s="2">
        <v>1.5</v>
      </c>
    </row>
    <row r="46" spans="1:14" x14ac:dyDescent="0.2">
      <c r="A46">
        <v>1989</v>
      </c>
      <c r="B46" s="2">
        <v>-8.09</v>
      </c>
      <c r="C46" s="2">
        <v>-14.06</v>
      </c>
      <c r="D46" s="2">
        <v>-8.27</v>
      </c>
      <c r="E46" s="2">
        <v>-0.41</v>
      </c>
      <c r="F46" s="2">
        <v>5.7</v>
      </c>
      <c r="G46" s="2">
        <v>11.41</v>
      </c>
      <c r="H46" s="2">
        <v>14.72</v>
      </c>
      <c r="I46" s="2">
        <v>13.25</v>
      </c>
      <c r="J46" s="2">
        <v>7.92</v>
      </c>
      <c r="K46" s="2">
        <v>3.39</v>
      </c>
      <c r="L46" s="2">
        <v>-4.34</v>
      </c>
      <c r="M46" s="2">
        <v>-14.72</v>
      </c>
      <c r="N46" s="2">
        <v>0.54</v>
      </c>
    </row>
    <row r="47" spans="1:14" x14ac:dyDescent="0.2">
      <c r="A47">
        <v>1990</v>
      </c>
      <c r="B47" s="2">
        <v>-6.72</v>
      </c>
      <c r="C47" s="2">
        <v>-9.74</v>
      </c>
      <c r="D47" s="2">
        <v>-4.18</v>
      </c>
      <c r="E47" s="2">
        <v>1.74</v>
      </c>
      <c r="F47" s="2">
        <v>5.0599999999999996</v>
      </c>
      <c r="G47" s="2">
        <v>11.92</v>
      </c>
      <c r="H47" s="2">
        <v>14.2</v>
      </c>
      <c r="I47" s="2">
        <v>13.62</v>
      </c>
      <c r="J47" s="2">
        <v>10.02</v>
      </c>
      <c r="K47" s="2">
        <v>2.5</v>
      </c>
      <c r="L47" s="2">
        <v>-0.56000000000000005</v>
      </c>
      <c r="M47" s="2">
        <v>-8.17</v>
      </c>
      <c r="N47" s="2">
        <v>2.4700000000000002</v>
      </c>
    </row>
    <row r="48" spans="1:14" x14ac:dyDescent="0.2">
      <c r="A48">
        <v>1991</v>
      </c>
      <c r="B48" s="2">
        <v>-12.77</v>
      </c>
      <c r="C48" s="2">
        <v>-8.43</v>
      </c>
      <c r="D48" s="2">
        <v>-4.25</v>
      </c>
      <c r="E48" s="2">
        <v>2.95</v>
      </c>
      <c r="F48" s="2">
        <v>10.1</v>
      </c>
      <c r="G48" s="2">
        <v>13.51</v>
      </c>
      <c r="H48" s="2">
        <v>14.97</v>
      </c>
      <c r="I48" s="2">
        <v>14.21</v>
      </c>
      <c r="J48" s="2">
        <v>8.5500000000000007</v>
      </c>
      <c r="K48" s="2">
        <v>3.83</v>
      </c>
      <c r="L48" s="2">
        <v>-4.24</v>
      </c>
      <c r="M48" s="2">
        <v>-7.66</v>
      </c>
      <c r="N48" s="2">
        <v>2.56</v>
      </c>
    </row>
    <row r="49" spans="1:14" x14ac:dyDescent="0.2">
      <c r="A49">
        <v>1992</v>
      </c>
      <c r="B49" s="2">
        <v>-8.11</v>
      </c>
      <c r="C49" s="2">
        <v>-7.27</v>
      </c>
      <c r="D49" s="2">
        <v>-6.03</v>
      </c>
      <c r="E49" s="2">
        <v>0.24</v>
      </c>
      <c r="F49" s="2">
        <v>5.65</v>
      </c>
      <c r="G49" s="2">
        <v>9.44</v>
      </c>
      <c r="H49" s="2">
        <v>12.2</v>
      </c>
      <c r="I49" s="2">
        <v>11.05</v>
      </c>
      <c r="J49" s="2">
        <v>8.7799999999999994</v>
      </c>
      <c r="K49" s="2">
        <v>2.48</v>
      </c>
      <c r="L49" s="2">
        <v>-2.08</v>
      </c>
      <c r="M49" s="2">
        <v>-7.05</v>
      </c>
      <c r="N49" s="2">
        <v>1.61</v>
      </c>
    </row>
    <row r="50" spans="1:14" x14ac:dyDescent="0.2">
      <c r="A50">
        <v>1993</v>
      </c>
      <c r="B50" s="2">
        <v>-10.54</v>
      </c>
      <c r="C50" s="2">
        <v>-12.44</v>
      </c>
      <c r="D50" s="2">
        <v>-6.4</v>
      </c>
      <c r="E50" s="2">
        <v>-0.34</v>
      </c>
      <c r="F50" s="2">
        <v>6.78</v>
      </c>
      <c r="G50" s="2">
        <v>11.15</v>
      </c>
      <c r="H50" s="2">
        <v>15.32</v>
      </c>
      <c r="I50" s="2">
        <v>14.91</v>
      </c>
      <c r="J50" s="2">
        <v>7.24</v>
      </c>
      <c r="K50" s="2">
        <v>2.0699999999999998</v>
      </c>
      <c r="L50" s="2">
        <v>-2.84</v>
      </c>
      <c r="M50" s="2">
        <v>-7.21</v>
      </c>
      <c r="N50" s="2">
        <v>1.48</v>
      </c>
    </row>
    <row r="51" spans="1:14" x14ac:dyDescent="0.2">
      <c r="A51">
        <v>1994</v>
      </c>
      <c r="B51" s="2">
        <v>-17.38</v>
      </c>
      <c r="C51" s="2">
        <v>-14.93</v>
      </c>
      <c r="D51" s="2">
        <v>-5.67</v>
      </c>
      <c r="E51" s="2">
        <v>0.34</v>
      </c>
      <c r="F51" s="2">
        <v>5.26</v>
      </c>
      <c r="G51" s="2">
        <v>12.14</v>
      </c>
      <c r="H51" s="2">
        <v>14.36</v>
      </c>
      <c r="I51" s="2">
        <v>12.41</v>
      </c>
      <c r="J51" s="2">
        <v>10.6</v>
      </c>
      <c r="K51" s="2">
        <v>4.59</v>
      </c>
      <c r="L51" s="2">
        <v>-0.6</v>
      </c>
      <c r="M51" s="2">
        <v>-4.92</v>
      </c>
      <c r="N51" s="2">
        <v>1.35</v>
      </c>
    </row>
    <row r="52" spans="1:14" x14ac:dyDescent="0.2">
      <c r="A52">
        <v>1995</v>
      </c>
      <c r="B52" s="2">
        <v>-9.16</v>
      </c>
      <c r="C52" s="2">
        <v>-11.31</v>
      </c>
      <c r="D52" s="2">
        <v>-4.47</v>
      </c>
      <c r="E52" s="2">
        <v>-1.1100000000000001</v>
      </c>
      <c r="F52" s="2">
        <v>6</v>
      </c>
      <c r="G52" s="2">
        <v>13.48</v>
      </c>
      <c r="H52" s="2">
        <v>15.23</v>
      </c>
      <c r="I52" s="2">
        <v>17.45</v>
      </c>
      <c r="J52" s="2">
        <v>7.52</v>
      </c>
      <c r="K52" s="2">
        <v>4.96</v>
      </c>
      <c r="L52" s="2">
        <v>-5.96</v>
      </c>
      <c r="M52" s="2">
        <v>-10.66</v>
      </c>
      <c r="N52" s="2">
        <v>1.83</v>
      </c>
    </row>
    <row r="53" spans="1:14" x14ac:dyDescent="0.2">
      <c r="A53">
        <v>1996</v>
      </c>
      <c r="B53" s="2">
        <v>-14.02</v>
      </c>
      <c r="C53" s="2">
        <v>-12.37</v>
      </c>
      <c r="D53" s="2">
        <v>-9.3000000000000007</v>
      </c>
      <c r="E53" s="2">
        <v>-1.55</v>
      </c>
      <c r="F53" s="2">
        <v>5.15</v>
      </c>
      <c r="G53" s="2">
        <v>12.62</v>
      </c>
      <c r="H53" s="2">
        <v>12.46</v>
      </c>
      <c r="I53" s="2">
        <v>13.73</v>
      </c>
      <c r="J53" s="2">
        <v>9.73</v>
      </c>
      <c r="K53" s="2">
        <v>2.9</v>
      </c>
      <c r="L53" s="2">
        <v>-4.74</v>
      </c>
      <c r="M53" s="2">
        <v>-7.36</v>
      </c>
      <c r="N53" s="2">
        <v>0.6</v>
      </c>
    </row>
    <row r="54" spans="1:14" x14ac:dyDescent="0.2">
      <c r="A54">
        <v>1997</v>
      </c>
      <c r="B54" s="2">
        <v>-12.81</v>
      </c>
      <c r="C54" s="2">
        <v>-9.25</v>
      </c>
      <c r="D54" s="2">
        <v>-6</v>
      </c>
      <c r="E54" s="2">
        <v>-1.34</v>
      </c>
      <c r="F54" s="2">
        <v>3.25</v>
      </c>
      <c r="G54" s="2">
        <v>12.05</v>
      </c>
      <c r="H54" s="2">
        <v>13.63</v>
      </c>
      <c r="I54" s="2">
        <v>11.95</v>
      </c>
      <c r="J54" s="2">
        <v>9.41</v>
      </c>
      <c r="K54" s="2">
        <v>3.08</v>
      </c>
      <c r="L54" s="2">
        <v>-3.2</v>
      </c>
      <c r="M54" s="2">
        <v>-4.83</v>
      </c>
      <c r="N54" s="2">
        <v>1.33</v>
      </c>
    </row>
    <row r="55" spans="1:14" x14ac:dyDescent="0.2">
      <c r="A55">
        <v>1998</v>
      </c>
      <c r="B55" s="2">
        <v>-7.62</v>
      </c>
      <c r="C55" s="2">
        <v>-3.79</v>
      </c>
      <c r="D55" s="2">
        <v>-4.01</v>
      </c>
      <c r="E55" s="2">
        <v>1.51</v>
      </c>
      <c r="F55" s="2">
        <v>9.1999999999999993</v>
      </c>
      <c r="G55" s="2">
        <v>11.81</v>
      </c>
      <c r="H55" s="2">
        <v>14.01</v>
      </c>
      <c r="I55" s="2">
        <v>14.76</v>
      </c>
      <c r="J55" s="2">
        <v>10.51</v>
      </c>
      <c r="K55" s="2">
        <v>4.7699999999999996</v>
      </c>
      <c r="L55" s="2">
        <v>0.09</v>
      </c>
      <c r="M55" s="2">
        <v>-6.37</v>
      </c>
      <c r="N55" s="2">
        <v>3.74</v>
      </c>
    </row>
    <row r="56" spans="1:14" x14ac:dyDescent="0.2">
      <c r="A56">
        <v>1999</v>
      </c>
      <c r="B56" s="2">
        <v>-12.81</v>
      </c>
      <c r="C56" s="2">
        <v>-7.16</v>
      </c>
      <c r="D56" s="2">
        <v>-6.33</v>
      </c>
      <c r="E56" s="2">
        <v>1.87</v>
      </c>
      <c r="F56" s="2">
        <v>8.1300000000000008</v>
      </c>
      <c r="G56" s="2">
        <v>12.87</v>
      </c>
      <c r="H56" s="2">
        <v>16.53</v>
      </c>
      <c r="I56" s="2">
        <v>12.82</v>
      </c>
      <c r="J56" s="2">
        <v>8.1999999999999993</v>
      </c>
      <c r="K56" s="2">
        <v>2.39</v>
      </c>
      <c r="L56" s="2">
        <v>-0.26</v>
      </c>
      <c r="M56" s="2">
        <v>-7.41</v>
      </c>
      <c r="N56" s="2">
        <v>2.4</v>
      </c>
    </row>
    <row r="57" spans="1:14" x14ac:dyDescent="0.2">
      <c r="A57">
        <v>2000</v>
      </c>
      <c r="B57" s="2">
        <v>-12.08</v>
      </c>
      <c r="C57" s="2">
        <v>-8.17</v>
      </c>
      <c r="D57" s="2">
        <v>-1.83</v>
      </c>
      <c r="E57" s="2">
        <v>0.06</v>
      </c>
      <c r="F57" s="2">
        <v>7.99</v>
      </c>
      <c r="G57" s="2">
        <v>12.13</v>
      </c>
      <c r="H57" s="2">
        <v>13.38</v>
      </c>
      <c r="I57" s="2">
        <v>13.5</v>
      </c>
      <c r="J57" s="2">
        <v>8.98</v>
      </c>
      <c r="K57" s="2">
        <v>4.83</v>
      </c>
      <c r="L57" s="2">
        <v>-1.45</v>
      </c>
      <c r="M57" s="2">
        <v>-13.8</v>
      </c>
      <c r="N57" s="2">
        <v>1.96</v>
      </c>
    </row>
    <row r="58" spans="1:14" x14ac:dyDescent="0.2">
      <c r="A58">
        <v>2001</v>
      </c>
      <c r="B58" s="2">
        <v>-9.18</v>
      </c>
      <c r="C58" s="2">
        <v>-10.62</v>
      </c>
      <c r="D58" s="2">
        <v>-6.42</v>
      </c>
      <c r="E58" s="2">
        <v>2.29</v>
      </c>
      <c r="F58" s="2">
        <v>8.06</v>
      </c>
      <c r="G58" s="2">
        <v>12.05</v>
      </c>
      <c r="H58" s="2">
        <v>14.05</v>
      </c>
      <c r="I58" s="2">
        <v>15.14</v>
      </c>
      <c r="J58" s="2">
        <v>8.8699999999999992</v>
      </c>
      <c r="K58" s="2">
        <v>3.71</v>
      </c>
      <c r="L58" s="2">
        <v>1.91</v>
      </c>
      <c r="M58" s="2">
        <v>-3.98</v>
      </c>
      <c r="N58" s="2">
        <v>2.99</v>
      </c>
    </row>
    <row r="59" spans="1:14" x14ac:dyDescent="0.2">
      <c r="A59">
        <v>2002</v>
      </c>
      <c r="B59" s="2">
        <v>-6.49</v>
      </c>
      <c r="C59" s="2">
        <v>-6.92</v>
      </c>
      <c r="D59" s="2">
        <v>-7.6</v>
      </c>
      <c r="E59" s="2">
        <v>1.1399999999999999</v>
      </c>
      <c r="F59" s="2">
        <v>4.28</v>
      </c>
      <c r="G59" s="2">
        <v>13.14</v>
      </c>
      <c r="H59" s="2">
        <v>16.190000000000001</v>
      </c>
      <c r="I59" s="2">
        <v>14.11</v>
      </c>
      <c r="J59" s="2">
        <v>10.96</v>
      </c>
      <c r="K59" s="2">
        <v>2.0699999999999998</v>
      </c>
      <c r="L59" s="2">
        <v>-3.3</v>
      </c>
      <c r="M59" s="2">
        <v>-7.33</v>
      </c>
      <c r="N59" s="2">
        <v>2.52</v>
      </c>
    </row>
    <row r="60" spans="1:14" x14ac:dyDescent="0.2">
      <c r="A60">
        <v>2003</v>
      </c>
      <c r="B60" s="2">
        <v>-12.64</v>
      </c>
      <c r="C60" s="2">
        <v>-14.14</v>
      </c>
      <c r="D60" s="2">
        <v>-6.95</v>
      </c>
      <c r="E60" s="2">
        <v>-0.64</v>
      </c>
      <c r="F60" s="2">
        <v>5.69</v>
      </c>
      <c r="G60" s="2">
        <v>10.18</v>
      </c>
      <c r="H60" s="2">
        <v>13.6</v>
      </c>
      <c r="I60" s="2">
        <v>14.52</v>
      </c>
      <c r="J60" s="2">
        <v>9.36</v>
      </c>
      <c r="K60" s="2">
        <v>2.61</v>
      </c>
      <c r="L60" s="2">
        <v>-1.22</v>
      </c>
      <c r="M60" s="2">
        <v>-5.96</v>
      </c>
      <c r="N60" s="2">
        <v>1.2</v>
      </c>
    </row>
    <row r="61" spans="1:14" x14ac:dyDescent="0.2">
      <c r="A61">
        <v>2004</v>
      </c>
      <c r="B61" s="2">
        <v>-14.15</v>
      </c>
      <c r="C61" s="2">
        <v>-10.58</v>
      </c>
      <c r="D61" s="2">
        <v>-3</v>
      </c>
      <c r="E61" s="2">
        <v>0.69</v>
      </c>
      <c r="F61" s="2">
        <v>6.55</v>
      </c>
      <c r="G61" s="2">
        <v>10.96</v>
      </c>
      <c r="H61" s="2">
        <v>13.42</v>
      </c>
      <c r="I61" s="2">
        <v>11.54</v>
      </c>
      <c r="J61" s="2">
        <v>10.67</v>
      </c>
      <c r="K61" s="2">
        <v>4.1100000000000003</v>
      </c>
      <c r="L61" s="2">
        <v>-0.74</v>
      </c>
      <c r="M61" s="2">
        <v>-8.7899999999999991</v>
      </c>
      <c r="N61" s="2">
        <v>1.72</v>
      </c>
    </row>
    <row r="62" spans="1:14" x14ac:dyDescent="0.2">
      <c r="A62">
        <v>2005</v>
      </c>
      <c r="B62" s="2">
        <v>-12.25</v>
      </c>
      <c r="C62" s="2">
        <v>-7.78</v>
      </c>
      <c r="D62" s="2">
        <v>-8.14</v>
      </c>
      <c r="E62" s="2">
        <v>1.54</v>
      </c>
      <c r="F62" s="2">
        <v>5.45</v>
      </c>
      <c r="G62" s="2">
        <v>14.79</v>
      </c>
      <c r="H62" s="2">
        <v>14.85</v>
      </c>
      <c r="I62" s="2">
        <v>14.52</v>
      </c>
      <c r="J62" s="2">
        <v>11.12</v>
      </c>
      <c r="K62" s="2">
        <v>4.95</v>
      </c>
      <c r="L62" s="2">
        <v>-1.73</v>
      </c>
      <c r="M62" s="2">
        <v>-8.39</v>
      </c>
      <c r="N62" s="2">
        <v>2.41</v>
      </c>
    </row>
    <row r="63" spans="1:14" x14ac:dyDescent="0.2">
      <c r="A63">
        <v>2006</v>
      </c>
      <c r="B63" s="2">
        <v>-4.34</v>
      </c>
      <c r="C63" s="2">
        <v>-10.07</v>
      </c>
      <c r="D63" s="2">
        <v>-4.75</v>
      </c>
      <c r="E63" s="2">
        <v>2.31</v>
      </c>
      <c r="F63" s="2">
        <v>7.61</v>
      </c>
      <c r="G63" s="2">
        <v>11.42</v>
      </c>
      <c r="H63" s="2">
        <v>15.78</v>
      </c>
      <c r="I63" s="2">
        <v>13.95</v>
      </c>
      <c r="J63" s="2">
        <v>8.5500000000000007</v>
      </c>
      <c r="K63" s="2">
        <v>1.96</v>
      </c>
      <c r="L63" s="2">
        <v>-0.14000000000000001</v>
      </c>
      <c r="M63" s="2">
        <v>-4.16</v>
      </c>
      <c r="N63" s="2">
        <v>3.18</v>
      </c>
    </row>
    <row r="64" spans="1:14" x14ac:dyDescent="0.2">
      <c r="A64">
        <v>2007</v>
      </c>
      <c r="B64" s="2">
        <v>-8.2899999999999991</v>
      </c>
      <c r="C64" s="2">
        <v>-13.86</v>
      </c>
      <c r="D64" s="2">
        <v>-3.62</v>
      </c>
      <c r="E64" s="2">
        <v>-0.1</v>
      </c>
      <c r="F64" s="2">
        <v>7.78</v>
      </c>
      <c r="G64" s="2">
        <v>12.56</v>
      </c>
      <c r="H64" s="2">
        <v>13.66</v>
      </c>
      <c r="I64" s="2">
        <v>14.57</v>
      </c>
      <c r="J64" s="2">
        <v>10.33</v>
      </c>
      <c r="K64" s="2">
        <v>7.21</v>
      </c>
      <c r="L64" s="2">
        <v>-2.5499999999999998</v>
      </c>
      <c r="M64" s="2">
        <v>-8.73</v>
      </c>
      <c r="N64" s="2">
        <v>2.41</v>
      </c>
    </row>
    <row r="65" spans="1:14" x14ac:dyDescent="0.2">
      <c r="A65">
        <v>2008</v>
      </c>
      <c r="B65" s="2">
        <v>-10.039999999999999</v>
      </c>
      <c r="C65" s="2">
        <v>-13.27</v>
      </c>
      <c r="D65" s="2">
        <v>-8.0299999999999994</v>
      </c>
      <c r="E65" s="2">
        <v>1.54</v>
      </c>
      <c r="F65" s="2">
        <v>4.46</v>
      </c>
      <c r="G65" s="2">
        <v>12.72</v>
      </c>
      <c r="H65" s="2">
        <v>14.44</v>
      </c>
      <c r="I65" s="2">
        <v>12.42</v>
      </c>
      <c r="J65" s="2">
        <v>10.220000000000001</v>
      </c>
      <c r="K65" s="2">
        <v>3.05</v>
      </c>
      <c r="L65" s="2">
        <v>-2.06</v>
      </c>
      <c r="M65" s="2">
        <v>-11.61</v>
      </c>
      <c r="N65" s="2">
        <v>1.1499999999999999</v>
      </c>
    </row>
    <row r="66" spans="1:14" x14ac:dyDescent="0.2">
      <c r="A66">
        <v>2009</v>
      </c>
      <c r="B66" s="2">
        <v>-16.46</v>
      </c>
      <c r="C66" s="2">
        <v>-10.17</v>
      </c>
      <c r="D66" s="2">
        <v>-5.92</v>
      </c>
      <c r="E66" s="2">
        <v>0.55000000000000004</v>
      </c>
      <c r="F66" s="2">
        <v>6.18</v>
      </c>
      <c r="G66" s="2">
        <v>11.58</v>
      </c>
      <c r="H66" s="2">
        <v>11.82</v>
      </c>
      <c r="I66" s="2">
        <v>13.05</v>
      </c>
      <c r="J66" s="2">
        <v>9.4700000000000006</v>
      </c>
      <c r="K66" s="2">
        <v>2.75</v>
      </c>
      <c r="L66" s="2">
        <v>0.42</v>
      </c>
      <c r="M66" s="2">
        <v>-8.82</v>
      </c>
      <c r="N66" s="2">
        <v>1.2</v>
      </c>
    </row>
    <row r="67" spans="1:14" x14ac:dyDescent="0.2">
      <c r="A67">
        <v>2010</v>
      </c>
      <c r="B67" s="2">
        <v>-9.85</v>
      </c>
      <c r="C67" s="2">
        <v>-9.0299999999999994</v>
      </c>
      <c r="D67" s="2">
        <v>-3.34</v>
      </c>
      <c r="E67" s="2">
        <v>2.98</v>
      </c>
      <c r="F67" s="2">
        <v>8.39</v>
      </c>
      <c r="G67" s="2">
        <v>13.28</v>
      </c>
      <c r="H67" s="2">
        <v>16.329999999999998</v>
      </c>
      <c r="I67" s="2">
        <v>16.03</v>
      </c>
      <c r="J67" s="2">
        <v>9.08</v>
      </c>
      <c r="K67" s="2">
        <v>3.68</v>
      </c>
      <c r="L67" s="2">
        <v>-1.67</v>
      </c>
      <c r="M67" s="2">
        <v>-8.84</v>
      </c>
      <c r="N67" s="2">
        <v>3.09</v>
      </c>
    </row>
    <row r="68" spans="1:14" x14ac:dyDescent="0.2">
      <c r="A68">
        <v>2011</v>
      </c>
      <c r="B68" s="2">
        <v>-12.62</v>
      </c>
      <c r="C68" s="2">
        <v>-10.51</v>
      </c>
      <c r="D68" s="2">
        <v>-6.61</v>
      </c>
      <c r="E68" s="2">
        <v>0.43</v>
      </c>
      <c r="F68" s="2">
        <v>7.22</v>
      </c>
      <c r="G68" s="2">
        <v>12.19</v>
      </c>
      <c r="H68" s="2">
        <v>16.64</v>
      </c>
      <c r="I68" s="2">
        <v>14.12</v>
      </c>
      <c r="J68" s="2">
        <v>8.89</v>
      </c>
      <c r="K68" s="2">
        <v>3.97</v>
      </c>
      <c r="L68" s="2">
        <v>-0.28000000000000003</v>
      </c>
      <c r="M68" s="2">
        <v>-4.99</v>
      </c>
      <c r="N68" s="2">
        <v>2.37</v>
      </c>
    </row>
    <row r="69" spans="1:14" x14ac:dyDescent="0.2">
      <c r="A69">
        <v>2012</v>
      </c>
      <c r="B69" s="2">
        <v>-8.6199999999999992</v>
      </c>
      <c r="C69" s="2">
        <v>-6.4</v>
      </c>
      <c r="D69" s="2">
        <v>1.83</v>
      </c>
      <c r="E69" s="2">
        <v>0.46</v>
      </c>
      <c r="F69" s="2">
        <v>8.39</v>
      </c>
      <c r="G69" s="2">
        <v>12.59</v>
      </c>
      <c r="H69" s="2">
        <v>16.75</v>
      </c>
      <c r="I69" s="2">
        <v>13.24</v>
      </c>
      <c r="J69" s="2">
        <v>7.95</v>
      </c>
      <c r="K69" s="2">
        <v>3.17</v>
      </c>
      <c r="L69" s="2">
        <v>-2.04</v>
      </c>
      <c r="M69" s="2">
        <v>-4.42</v>
      </c>
      <c r="N69" s="2">
        <v>3.57</v>
      </c>
    </row>
    <row r="70" spans="1:14" x14ac:dyDescent="0.2">
      <c r="A70">
        <v>2013</v>
      </c>
      <c r="B70" s="2">
        <v>-9.93</v>
      </c>
      <c r="C70" s="2">
        <v>-11.07</v>
      </c>
      <c r="D70" s="2">
        <v>-7.47</v>
      </c>
      <c r="E70" s="2">
        <v>-0.65</v>
      </c>
      <c r="F70" s="2">
        <v>7.29</v>
      </c>
      <c r="G70" s="2">
        <v>12.06</v>
      </c>
      <c r="H70" s="2">
        <v>14.72</v>
      </c>
      <c r="I70" s="2">
        <v>12.99</v>
      </c>
      <c r="J70" s="2">
        <v>9.23</v>
      </c>
      <c r="K70" s="2">
        <v>3.95</v>
      </c>
      <c r="L70" s="2">
        <v>-2.76</v>
      </c>
      <c r="M70" s="2">
        <v>-11.56</v>
      </c>
      <c r="N70" s="2">
        <v>1.4</v>
      </c>
    </row>
    <row r="71" spans="1:14" x14ac:dyDescent="0.2">
      <c r="A71">
        <v>2014</v>
      </c>
      <c r="B71" s="2">
        <v>-16.14</v>
      </c>
      <c r="C71" s="2">
        <v>-16.59</v>
      </c>
      <c r="D71" s="2">
        <v>-11.75</v>
      </c>
      <c r="E71" s="2">
        <v>-0.48</v>
      </c>
      <c r="F71" s="2">
        <v>6.75</v>
      </c>
      <c r="G71" s="2">
        <v>13.07</v>
      </c>
      <c r="H71" s="2">
        <v>12.34</v>
      </c>
      <c r="I71" s="2">
        <v>13.5</v>
      </c>
      <c r="J71" s="2">
        <v>8.8800000000000008</v>
      </c>
      <c r="K71" s="2">
        <v>3.95</v>
      </c>
      <c r="L71" s="2">
        <v>-5.0999999999999996</v>
      </c>
      <c r="M71" s="2">
        <v>-5.9</v>
      </c>
      <c r="N71" s="2">
        <v>0.21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-11.830746268656714</v>
      </c>
      <c r="C76" s="2">
        <f t="shared" ref="C76:N76" si="0">AVERAGE(C5:C73)</f>
        <v>-10.938208955223878</v>
      </c>
      <c r="D76" s="2">
        <f t="shared" si="0"/>
        <v>-6.0634328358208966</v>
      </c>
      <c r="E76" s="2">
        <f t="shared" si="0"/>
        <v>0.6265671641791043</v>
      </c>
      <c r="F76" s="2">
        <f t="shared" si="0"/>
        <v>6.3477611940298484</v>
      </c>
      <c r="G76" s="2">
        <f t="shared" si="0"/>
        <v>11.701343283582089</v>
      </c>
      <c r="H76" s="2">
        <f t="shared" si="0"/>
        <v>14.264776119402988</v>
      </c>
      <c r="I76" s="2">
        <f t="shared" si="0"/>
        <v>13.469552238805969</v>
      </c>
      <c r="J76" s="2">
        <f t="shared" si="0"/>
        <v>9.2182089552238811</v>
      </c>
      <c r="K76" s="2">
        <f t="shared" si="0"/>
        <v>3.7019402985074636</v>
      </c>
      <c r="L76" s="2">
        <f t="shared" si="0"/>
        <v>-2.0367164179104473</v>
      </c>
      <c r="M76" s="2">
        <f t="shared" si="0"/>
        <v>-8.2911940298507485</v>
      </c>
      <c r="N76" s="2">
        <f t="shared" si="0"/>
        <v>1.6804477611940296</v>
      </c>
    </row>
    <row r="77" spans="1:14" x14ac:dyDescent="0.2">
      <c r="A77" t="s">
        <v>67</v>
      </c>
      <c r="B77" s="2">
        <f>MAX(B5:B73)</f>
        <v>-4.34</v>
      </c>
      <c r="C77" s="2">
        <f t="shared" ref="C77:N77" si="1">MAX(C5:C73)</f>
        <v>-3.79</v>
      </c>
      <c r="D77" s="2">
        <f t="shared" si="1"/>
        <v>1.83</v>
      </c>
      <c r="E77" s="2">
        <f t="shared" si="1"/>
        <v>3.46</v>
      </c>
      <c r="F77" s="2">
        <f t="shared" si="1"/>
        <v>10.1</v>
      </c>
      <c r="G77" s="2">
        <f t="shared" si="1"/>
        <v>14.79</v>
      </c>
      <c r="H77" s="2">
        <f t="shared" si="1"/>
        <v>16.8</v>
      </c>
      <c r="I77" s="2">
        <f t="shared" si="1"/>
        <v>17.45</v>
      </c>
      <c r="J77" s="2">
        <f t="shared" si="1"/>
        <v>11.49</v>
      </c>
      <c r="K77" s="2">
        <f t="shared" si="1"/>
        <v>8.1</v>
      </c>
      <c r="L77" s="2">
        <f t="shared" si="1"/>
        <v>1.91</v>
      </c>
      <c r="M77" s="2">
        <f t="shared" si="1"/>
        <v>-3.98</v>
      </c>
      <c r="N77" s="2">
        <f t="shared" si="1"/>
        <v>3.74</v>
      </c>
    </row>
    <row r="78" spans="1:14" x14ac:dyDescent="0.2">
      <c r="A78" t="s">
        <v>68</v>
      </c>
      <c r="B78" s="2">
        <f>MIN(B5:B73)</f>
        <v>-18.010000000000002</v>
      </c>
      <c r="C78" s="2">
        <f t="shared" ref="C78:N78" si="2">MIN(C5:C73)</f>
        <v>-17.059999999999999</v>
      </c>
      <c r="D78" s="2">
        <f t="shared" si="2"/>
        <v>-12.29</v>
      </c>
      <c r="E78" s="2">
        <f t="shared" si="2"/>
        <v>-2.48</v>
      </c>
      <c r="F78" s="2">
        <f t="shared" si="2"/>
        <v>3.25</v>
      </c>
      <c r="G78" s="2">
        <f t="shared" si="2"/>
        <v>8.44</v>
      </c>
      <c r="H78" s="2">
        <f t="shared" si="2"/>
        <v>11.82</v>
      </c>
      <c r="I78" s="2">
        <f t="shared" si="2"/>
        <v>10.72</v>
      </c>
      <c r="J78" s="2">
        <f t="shared" si="2"/>
        <v>6.68</v>
      </c>
      <c r="K78" s="2">
        <f t="shared" si="2"/>
        <v>-0.31</v>
      </c>
      <c r="L78" s="2">
        <f t="shared" si="2"/>
        <v>-6.5</v>
      </c>
      <c r="M78" s="2">
        <f t="shared" si="2"/>
        <v>-14.9</v>
      </c>
      <c r="N78" s="2">
        <f t="shared" si="2"/>
        <v>0.21</v>
      </c>
    </row>
    <row r="79" spans="1:14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37" workbookViewId="0">
      <selection activeCell="A5" sqref="A5"/>
    </sheetView>
  </sheetViews>
  <sheetFormatPr defaultRowHeight="12.75" x14ac:dyDescent="0.2"/>
  <sheetData>
    <row r="1" spans="1:14" x14ac:dyDescent="0.2">
      <c r="A1" t="s">
        <v>46</v>
      </c>
    </row>
    <row r="2" spans="1:14" x14ac:dyDescent="0.2">
      <c r="A2" t="s">
        <v>33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-4.55</v>
      </c>
      <c r="C5" s="2">
        <v>-1.41</v>
      </c>
      <c r="D5" s="2">
        <v>4.4800000000000004</v>
      </c>
      <c r="E5" s="2">
        <v>15.01</v>
      </c>
      <c r="F5" s="2">
        <v>18.52</v>
      </c>
      <c r="G5" s="2">
        <v>24.37</v>
      </c>
      <c r="H5" s="2">
        <v>27.78</v>
      </c>
      <c r="I5" s="2">
        <v>27.37</v>
      </c>
      <c r="J5" s="2">
        <v>24.74</v>
      </c>
      <c r="K5" s="2">
        <v>14.94</v>
      </c>
      <c r="L5" s="2">
        <v>7.95</v>
      </c>
      <c r="M5" s="2">
        <v>0.87</v>
      </c>
      <c r="N5" s="2">
        <v>13.34</v>
      </c>
    </row>
    <row r="6" spans="1:14" x14ac:dyDescent="0.2">
      <c r="A6">
        <v>1949</v>
      </c>
      <c r="B6" s="2">
        <v>0.09</v>
      </c>
      <c r="C6" s="2">
        <v>-0.04</v>
      </c>
      <c r="D6" s="2">
        <v>4.16</v>
      </c>
      <c r="E6" s="2">
        <v>14.03</v>
      </c>
      <c r="F6" s="2">
        <v>21.03</v>
      </c>
      <c r="G6" s="2">
        <v>27.26</v>
      </c>
      <c r="H6" s="2">
        <v>28.59</v>
      </c>
      <c r="I6" s="2">
        <v>27.48</v>
      </c>
      <c r="J6" s="2">
        <v>19.82</v>
      </c>
      <c r="K6" s="2">
        <v>18.22</v>
      </c>
      <c r="L6" s="2">
        <v>6.21</v>
      </c>
      <c r="M6" s="2">
        <v>1.34</v>
      </c>
      <c r="N6" s="2">
        <v>14.02</v>
      </c>
    </row>
    <row r="7" spans="1:14" x14ac:dyDescent="0.2">
      <c r="A7">
        <v>1950</v>
      </c>
      <c r="B7" s="2">
        <v>0.3</v>
      </c>
      <c r="C7" s="2">
        <v>-1.35</v>
      </c>
      <c r="D7" s="2">
        <v>1.93</v>
      </c>
      <c r="E7" s="2">
        <v>7.54</v>
      </c>
      <c r="F7" s="2">
        <v>19.920000000000002</v>
      </c>
      <c r="G7" s="2">
        <v>24.59</v>
      </c>
      <c r="H7" s="2">
        <v>25.69</v>
      </c>
      <c r="I7" s="2">
        <v>24.28</v>
      </c>
      <c r="J7" s="2">
        <v>20.72</v>
      </c>
      <c r="K7" s="2">
        <v>17.62</v>
      </c>
      <c r="L7" s="2">
        <v>4.42</v>
      </c>
      <c r="M7" s="2">
        <v>-2.81</v>
      </c>
      <c r="N7" s="2">
        <v>11.9</v>
      </c>
    </row>
    <row r="8" spans="1:14" x14ac:dyDescent="0.2">
      <c r="A8">
        <v>1951</v>
      </c>
      <c r="B8" s="2">
        <v>-2.56</v>
      </c>
      <c r="C8" s="2">
        <v>-0.6</v>
      </c>
      <c r="D8" s="2">
        <v>3.45</v>
      </c>
      <c r="E8" s="2">
        <v>10.92</v>
      </c>
      <c r="F8" s="2">
        <v>21.74</v>
      </c>
      <c r="G8" s="2">
        <v>23.25</v>
      </c>
      <c r="H8" s="2">
        <v>26.53</v>
      </c>
      <c r="I8" s="2">
        <v>24.12</v>
      </c>
      <c r="J8" s="2">
        <v>20.16</v>
      </c>
      <c r="K8" s="2">
        <v>15.48</v>
      </c>
      <c r="L8" s="2">
        <v>2.5299999999999998</v>
      </c>
      <c r="M8" s="2">
        <v>-0.85</v>
      </c>
      <c r="N8" s="2">
        <v>12.01</v>
      </c>
    </row>
    <row r="9" spans="1:14" x14ac:dyDescent="0.2">
      <c r="A9">
        <v>1952</v>
      </c>
      <c r="B9" s="2">
        <v>-0.74</v>
      </c>
      <c r="C9" s="2">
        <v>1.1499999999999999</v>
      </c>
      <c r="D9" s="2">
        <v>3.05</v>
      </c>
      <c r="E9" s="2">
        <v>14.92</v>
      </c>
      <c r="F9" s="2">
        <v>19.059999999999999</v>
      </c>
      <c r="G9" s="2">
        <v>26.14</v>
      </c>
      <c r="H9" s="2">
        <v>28.15</v>
      </c>
      <c r="I9" s="2">
        <v>26.03</v>
      </c>
      <c r="J9" s="2">
        <v>23.05</v>
      </c>
      <c r="K9" s="2">
        <v>13.39</v>
      </c>
      <c r="L9" s="2">
        <v>8.27</v>
      </c>
      <c r="M9" s="2">
        <v>1.52</v>
      </c>
      <c r="N9" s="2">
        <v>13.67</v>
      </c>
    </row>
    <row r="10" spans="1:14" x14ac:dyDescent="0.2">
      <c r="A10">
        <v>1953</v>
      </c>
      <c r="B10" s="2">
        <v>-0.22</v>
      </c>
      <c r="C10" s="2">
        <v>0.64</v>
      </c>
      <c r="D10" s="2">
        <v>5.21</v>
      </c>
      <c r="E10" s="2">
        <v>10.4</v>
      </c>
      <c r="F10" s="2">
        <v>20.190000000000001</v>
      </c>
      <c r="G10" s="2">
        <v>26.26</v>
      </c>
      <c r="H10" s="2">
        <v>28.05</v>
      </c>
      <c r="I10" s="2">
        <v>27.64</v>
      </c>
      <c r="J10" s="2">
        <v>22.93</v>
      </c>
      <c r="K10" s="2">
        <v>19.329999999999998</v>
      </c>
      <c r="L10" s="2">
        <v>9.7899999999999991</v>
      </c>
      <c r="M10" s="2">
        <v>1.75</v>
      </c>
      <c r="N10" s="2">
        <v>14.33</v>
      </c>
    </row>
    <row r="11" spans="1:14" x14ac:dyDescent="0.2">
      <c r="A11">
        <v>1954</v>
      </c>
      <c r="B11" s="2">
        <v>-2.0699999999999998</v>
      </c>
      <c r="C11" s="2">
        <v>3.75</v>
      </c>
      <c r="D11" s="2">
        <v>3.39</v>
      </c>
      <c r="E11" s="2">
        <v>14.15</v>
      </c>
      <c r="F11" s="2">
        <v>16.75</v>
      </c>
      <c r="G11" s="2">
        <v>26.1</v>
      </c>
      <c r="H11" s="2">
        <v>26.96</v>
      </c>
      <c r="I11" s="2">
        <v>25.54</v>
      </c>
      <c r="J11" s="2">
        <v>21.18</v>
      </c>
      <c r="K11" s="2">
        <v>14.77</v>
      </c>
      <c r="L11" s="2">
        <v>7.84</v>
      </c>
      <c r="M11" s="2">
        <v>0.12</v>
      </c>
      <c r="N11" s="2">
        <v>13.21</v>
      </c>
    </row>
    <row r="12" spans="1:14" x14ac:dyDescent="0.2">
      <c r="A12">
        <v>1955</v>
      </c>
      <c r="B12" s="2">
        <v>-2.29</v>
      </c>
      <c r="C12" s="2">
        <v>-0.61</v>
      </c>
      <c r="D12" s="2">
        <v>4.1399999999999997</v>
      </c>
      <c r="E12" s="2">
        <v>17.05</v>
      </c>
      <c r="F12" s="2">
        <v>21.95</v>
      </c>
      <c r="G12" s="2">
        <v>24.88</v>
      </c>
      <c r="H12" s="2">
        <v>30.63</v>
      </c>
      <c r="I12" s="2">
        <v>29.58</v>
      </c>
      <c r="J12" s="2">
        <v>22.98</v>
      </c>
      <c r="K12" s="2">
        <v>16.57</v>
      </c>
      <c r="L12" s="2">
        <v>4.49</v>
      </c>
      <c r="M12" s="2">
        <v>-1.98</v>
      </c>
      <c r="N12" s="2">
        <v>13.95</v>
      </c>
    </row>
    <row r="13" spans="1:14" x14ac:dyDescent="0.2">
      <c r="A13">
        <v>1956</v>
      </c>
      <c r="B13" s="2">
        <v>-1.2</v>
      </c>
      <c r="C13" s="2">
        <v>-0.26</v>
      </c>
      <c r="D13" s="2">
        <v>2.84</v>
      </c>
      <c r="E13" s="2">
        <v>11.1</v>
      </c>
      <c r="F13" s="2">
        <v>18.63</v>
      </c>
      <c r="G13" s="2">
        <v>26.29</v>
      </c>
      <c r="H13" s="2">
        <v>25.07</v>
      </c>
      <c r="I13" s="2">
        <v>25.56</v>
      </c>
      <c r="J13" s="2">
        <v>20.53</v>
      </c>
      <c r="K13" s="2">
        <v>19.399999999999999</v>
      </c>
      <c r="L13" s="2">
        <v>6.84</v>
      </c>
      <c r="M13" s="2">
        <v>1.37</v>
      </c>
      <c r="N13" s="2">
        <v>13.01</v>
      </c>
    </row>
    <row r="14" spans="1:14" x14ac:dyDescent="0.2">
      <c r="A14">
        <v>1957</v>
      </c>
      <c r="B14" s="2">
        <v>-4.92</v>
      </c>
      <c r="C14" s="2">
        <v>0.93</v>
      </c>
      <c r="D14" s="2">
        <v>5.43</v>
      </c>
      <c r="E14" s="2">
        <v>12.84</v>
      </c>
      <c r="F14" s="2">
        <v>18.559999999999999</v>
      </c>
      <c r="G14" s="2">
        <v>24.63</v>
      </c>
      <c r="H14" s="2">
        <v>27.87</v>
      </c>
      <c r="I14" s="2">
        <v>26.09</v>
      </c>
      <c r="J14" s="2">
        <v>20.87</v>
      </c>
      <c r="K14" s="2">
        <v>14.49</v>
      </c>
      <c r="L14" s="2">
        <v>6.13</v>
      </c>
      <c r="M14" s="2">
        <v>1.95</v>
      </c>
      <c r="N14" s="2">
        <v>12.91</v>
      </c>
    </row>
    <row r="15" spans="1:14" x14ac:dyDescent="0.2">
      <c r="A15">
        <v>1958</v>
      </c>
      <c r="B15" s="2">
        <v>-1.26</v>
      </c>
      <c r="C15" s="2">
        <v>-3.19</v>
      </c>
      <c r="D15" s="2">
        <v>4.84</v>
      </c>
      <c r="E15" s="2">
        <v>14.29</v>
      </c>
      <c r="F15" s="2">
        <v>20.239999999999998</v>
      </c>
      <c r="G15" s="2">
        <v>22.35</v>
      </c>
      <c r="H15" s="2">
        <v>26.14</v>
      </c>
      <c r="I15" s="2">
        <v>26.8</v>
      </c>
      <c r="J15" s="2">
        <v>21.62</v>
      </c>
      <c r="K15" s="2">
        <v>16.510000000000002</v>
      </c>
      <c r="L15" s="2">
        <v>8.09</v>
      </c>
      <c r="M15" s="2">
        <v>-3.48</v>
      </c>
      <c r="N15" s="2">
        <v>12.74</v>
      </c>
    </row>
    <row r="16" spans="1:14" x14ac:dyDescent="0.2">
      <c r="A16">
        <v>1959</v>
      </c>
      <c r="B16" s="2">
        <v>-5.03</v>
      </c>
      <c r="C16" s="2">
        <v>-2.2400000000000002</v>
      </c>
      <c r="D16" s="2">
        <v>3.97</v>
      </c>
      <c r="E16" s="2">
        <v>12.46</v>
      </c>
      <c r="F16" s="2">
        <v>22.31</v>
      </c>
      <c r="G16" s="2">
        <v>26.16</v>
      </c>
      <c r="H16" s="2">
        <v>27.63</v>
      </c>
      <c r="I16" s="2">
        <v>28.21</v>
      </c>
      <c r="J16" s="2">
        <v>23.14</v>
      </c>
      <c r="K16" s="2">
        <v>12.43</v>
      </c>
      <c r="L16" s="2">
        <v>2.88</v>
      </c>
      <c r="M16" s="2">
        <v>2.5299999999999998</v>
      </c>
      <c r="N16" s="2">
        <v>12.87</v>
      </c>
    </row>
    <row r="17" spans="1:14" x14ac:dyDescent="0.2">
      <c r="A17">
        <v>1960</v>
      </c>
      <c r="B17" s="2">
        <v>-1.23</v>
      </c>
      <c r="C17" s="2">
        <v>-1.04</v>
      </c>
      <c r="D17" s="2">
        <v>0.5</v>
      </c>
      <c r="E17" s="2">
        <v>13.45</v>
      </c>
      <c r="F17" s="2">
        <v>18.22</v>
      </c>
      <c r="G17" s="2">
        <v>23.41</v>
      </c>
      <c r="H17" s="2">
        <v>26.51</v>
      </c>
      <c r="I17" s="2">
        <v>26.58</v>
      </c>
      <c r="J17" s="2">
        <v>22.81</v>
      </c>
      <c r="K17" s="2">
        <v>15.41</v>
      </c>
      <c r="L17" s="2">
        <v>8.44</v>
      </c>
      <c r="M17" s="2">
        <v>-1.47</v>
      </c>
      <c r="N17" s="2">
        <v>12.63</v>
      </c>
    </row>
    <row r="18" spans="1:14" x14ac:dyDescent="0.2">
      <c r="A18">
        <v>1961</v>
      </c>
      <c r="B18" s="2">
        <v>-3.03</v>
      </c>
      <c r="C18" s="2">
        <v>2.44</v>
      </c>
      <c r="D18" s="2">
        <v>5.96</v>
      </c>
      <c r="E18" s="2">
        <v>10.17</v>
      </c>
      <c r="F18" s="2">
        <v>18.39</v>
      </c>
      <c r="G18" s="2">
        <v>24.94</v>
      </c>
      <c r="H18" s="2">
        <v>26.83</v>
      </c>
      <c r="I18" s="2">
        <v>26.55</v>
      </c>
      <c r="J18" s="2">
        <v>23.13</v>
      </c>
      <c r="K18" s="2">
        <v>16.09</v>
      </c>
      <c r="L18" s="2">
        <v>7.08</v>
      </c>
      <c r="M18" s="2">
        <v>-0.86</v>
      </c>
      <c r="N18" s="2">
        <v>13.14</v>
      </c>
    </row>
    <row r="19" spans="1:14" x14ac:dyDescent="0.2">
      <c r="A19">
        <v>1962</v>
      </c>
      <c r="B19" s="2">
        <v>-4.7</v>
      </c>
      <c r="C19" s="2">
        <v>-3.19</v>
      </c>
      <c r="D19" s="2">
        <v>3.97</v>
      </c>
      <c r="E19" s="2">
        <v>12.54</v>
      </c>
      <c r="F19" s="2">
        <v>21.98</v>
      </c>
      <c r="G19" s="2">
        <v>24.91</v>
      </c>
      <c r="H19" s="2">
        <v>25.59</v>
      </c>
      <c r="I19" s="2">
        <v>26.73</v>
      </c>
      <c r="J19" s="2">
        <v>20.38</v>
      </c>
      <c r="K19" s="2">
        <v>15.88</v>
      </c>
      <c r="L19" s="2">
        <v>6.96</v>
      </c>
      <c r="M19" s="2">
        <v>-0.84</v>
      </c>
      <c r="N19" s="2">
        <v>12.52</v>
      </c>
    </row>
    <row r="20" spans="1:14" x14ac:dyDescent="0.2">
      <c r="A20">
        <v>1963</v>
      </c>
      <c r="B20" s="2">
        <v>-7.72</v>
      </c>
      <c r="C20" s="2">
        <v>-4.51</v>
      </c>
      <c r="D20" s="2">
        <v>5.86</v>
      </c>
      <c r="E20" s="2">
        <v>14.8</v>
      </c>
      <c r="F20" s="2">
        <v>18.670000000000002</v>
      </c>
      <c r="G20" s="2">
        <v>26.74</v>
      </c>
      <c r="H20" s="2">
        <v>28.07</v>
      </c>
      <c r="I20" s="2">
        <v>24.87</v>
      </c>
      <c r="J20" s="2">
        <v>21.86</v>
      </c>
      <c r="K20" s="2">
        <v>21.32</v>
      </c>
      <c r="L20" s="2">
        <v>9.6</v>
      </c>
      <c r="M20" s="2">
        <v>-3.31</v>
      </c>
      <c r="N20" s="2">
        <v>13.02</v>
      </c>
    </row>
    <row r="21" spans="1:14" x14ac:dyDescent="0.2">
      <c r="A21">
        <v>1964</v>
      </c>
      <c r="B21" s="2">
        <v>0.67</v>
      </c>
      <c r="C21" s="2">
        <v>0.82</v>
      </c>
      <c r="D21" s="2">
        <v>4.4000000000000004</v>
      </c>
      <c r="E21" s="2">
        <v>13.66</v>
      </c>
      <c r="F21" s="2">
        <v>22.44</v>
      </c>
      <c r="G21" s="2">
        <v>25.94</v>
      </c>
      <c r="H21" s="2">
        <v>28.34</v>
      </c>
      <c r="I21" s="2">
        <v>24.61</v>
      </c>
      <c r="J21" s="2">
        <v>20.93</v>
      </c>
      <c r="K21" s="2">
        <v>14.78</v>
      </c>
      <c r="L21" s="2">
        <v>9.48</v>
      </c>
      <c r="M21" s="2">
        <v>-1.22</v>
      </c>
      <c r="N21" s="2">
        <v>13.74</v>
      </c>
    </row>
    <row r="22" spans="1:14" x14ac:dyDescent="0.2">
      <c r="A22">
        <v>1965</v>
      </c>
      <c r="B22" s="2">
        <v>-2.92</v>
      </c>
      <c r="C22" s="2">
        <v>-1.6</v>
      </c>
      <c r="D22" s="2">
        <v>0.75</v>
      </c>
      <c r="E22" s="2">
        <v>10.61</v>
      </c>
      <c r="F22" s="2">
        <v>22.12</v>
      </c>
      <c r="G22" s="2">
        <v>24.51</v>
      </c>
      <c r="H22" s="2">
        <v>26.28</v>
      </c>
      <c r="I22" s="2">
        <v>24.82</v>
      </c>
      <c r="J22" s="2">
        <v>20.059999999999999</v>
      </c>
      <c r="K22" s="2">
        <v>14.97</v>
      </c>
      <c r="L22" s="2">
        <v>7.17</v>
      </c>
      <c r="M22" s="2">
        <v>2.77</v>
      </c>
      <c r="N22" s="2">
        <v>12.46</v>
      </c>
    </row>
    <row r="23" spans="1:14" x14ac:dyDescent="0.2">
      <c r="A23">
        <v>1966</v>
      </c>
      <c r="B23" s="2">
        <v>-4.3499999999999996</v>
      </c>
      <c r="C23" s="2">
        <v>-0.48</v>
      </c>
      <c r="D23" s="2">
        <v>6.53</v>
      </c>
      <c r="E23" s="2">
        <v>10.69</v>
      </c>
      <c r="F23" s="2">
        <v>16.84</v>
      </c>
      <c r="G23" s="2">
        <v>26.27</v>
      </c>
      <c r="H23" s="2">
        <v>29.4</v>
      </c>
      <c r="I23" s="2">
        <v>25.28</v>
      </c>
      <c r="J23" s="2">
        <v>21.57</v>
      </c>
      <c r="K23" s="2">
        <v>14.78</v>
      </c>
      <c r="L23" s="2">
        <v>6.27</v>
      </c>
      <c r="M23" s="2">
        <v>-0.37</v>
      </c>
      <c r="N23" s="2">
        <v>12.7</v>
      </c>
    </row>
    <row r="24" spans="1:14" x14ac:dyDescent="0.2">
      <c r="A24">
        <v>1967</v>
      </c>
      <c r="B24" s="2">
        <v>-0.54</v>
      </c>
      <c r="C24" s="2">
        <v>-3.28</v>
      </c>
      <c r="D24" s="2">
        <v>4.72</v>
      </c>
      <c r="E24" s="2">
        <v>12.95</v>
      </c>
      <c r="F24" s="2">
        <v>16.649999999999999</v>
      </c>
      <c r="G24" s="2">
        <v>25.25</v>
      </c>
      <c r="H24" s="2">
        <v>25.71</v>
      </c>
      <c r="I24" s="2">
        <v>24.58</v>
      </c>
      <c r="J24" s="2">
        <v>21.82</v>
      </c>
      <c r="K24" s="2">
        <v>13.9</v>
      </c>
      <c r="L24" s="2">
        <v>3.87</v>
      </c>
      <c r="M24" s="2">
        <v>0.71</v>
      </c>
      <c r="N24" s="2">
        <v>12.19</v>
      </c>
    </row>
    <row r="25" spans="1:14" x14ac:dyDescent="0.2">
      <c r="A25">
        <v>1968</v>
      </c>
      <c r="B25" s="2">
        <v>-2.88</v>
      </c>
      <c r="C25" s="2">
        <v>-2.0699999999999998</v>
      </c>
      <c r="D25" s="2">
        <v>8.57</v>
      </c>
      <c r="E25" s="2">
        <v>14.48</v>
      </c>
      <c r="F25" s="2">
        <v>17.809999999999999</v>
      </c>
      <c r="G25" s="2">
        <v>24.11</v>
      </c>
      <c r="H25" s="2">
        <v>26.57</v>
      </c>
      <c r="I25" s="2">
        <v>26.56</v>
      </c>
      <c r="J25" s="2">
        <v>22.09</v>
      </c>
      <c r="K25" s="2">
        <v>15.88</v>
      </c>
      <c r="L25" s="2">
        <v>6.32</v>
      </c>
      <c r="M25" s="2">
        <v>-0.83</v>
      </c>
      <c r="N25" s="2">
        <v>13.05</v>
      </c>
    </row>
    <row r="26" spans="1:14" x14ac:dyDescent="0.2">
      <c r="A26">
        <v>1969</v>
      </c>
      <c r="B26" s="2">
        <v>-3.19</v>
      </c>
      <c r="C26" s="2">
        <v>-0.01</v>
      </c>
      <c r="D26" s="2">
        <v>3.5</v>
      </c>
      <c r="E26" s="2">
        <v>13.69</v>
      </c>
      <c r="F26" s="2">
        <v>19.93</v>
      </c>
      <c r="G26" s="2">
        <v>20.86</v>
      </c>
      <c r="H26" s="2">
        <v>26.63</v>
      </c>
      <c r="I26" s="2">
        <v>28.46</v>
      </c>
      <c r="J26" s="2">
        <v>21.84</v>
      </c>
      <c r="K26" s="2">
        <v>13.41</v>
      </c>
      <c r="L26" s="2">
        <v>5.84</v>
      </c>
      <c r="M26" s="2">
        <v>-0.57999999999999996</v>
      </c>
      <c r="N26" s="2">
        <v>12.53</v>
      </c>
    </row>
    <row r="27" spans="1:14" x14ac:dyDescent="0.2">
      <c r="A27">
        <v>1970</v>
      </c>
      <c r="B27" s="2">
        <v>-5.41</v>
      </c>
      <c r="C27" s="2">
        <v>-1.1299999999999999</v>
      </c>
      <c r="D27" s="2">
        <v>2.97</v>
      </c>
      <c r="E27" s="2">
        <v>13.08</v>
      </c>
      <c r="F27" s="2">
        <v>19.55</v>
      </c>
      <c r="G27" s="2">
        <v>25.36</v>
      </c>
      <c r="H27" s="2">
        <v>27.98</v>
      </c>
      <c r="I27" s="2">
        <v>27.21</v>
      </c>
      <c r="J27" s="2">
        <v>21.63</v>
      </c>
      <c r="K27" s="2">
        <v>15.99</v>
      </c>
      <c r="L27" s="2">
        <v>6.05</v>
      </c>
      <c r="M27" s="2">
        <v>-0.09</v>
      </c>
      <c r="N27" s="2">
        <v>12.77</v>
      </c>
    </row>
    <row r="28" spans="1:14" x14ac:dyDescent="0.2">
      <c r="A28">
        <v>1971</v>
      </c>
      <c r="B28" s="2">
        <v>-4.97</v>
      </c>
      <c r="C28" s="2">
        <v>-1.59</v>
      </c>
      <c r="D28" s="2">
        <v>2.5299999999999998</v>
      </c>
      <c r="E28" s="2">
        <v>12.71</v>
      </c>
      <c r="F28" s="2">
        <v>18.96</v>
      </c>
      <c r="G28" s="2">
        <v>27.27</v>
      </c>
      <c r="H28" s="2">
        <v>25.91</v>
      </c>
      <c r="I28" s="2">
        <v>25.82</v>
      </c>
      <c r="J28" s="2">
        <v>22.93</v>
      </c>
      <c r="K28" s="2">
        <v>18.68</v>
      </c>
      <c r="L28" s="2">
        <v>6.76</v>
      </c>
      <c r="M28" s="2">
        <v>1.67</v>
      </c>
      <c r="N28" s="2">
        <v>13.06</v>
      </c>
    </row>
    <row r="29" spans="1:14" x14ac:dyDescent="0.2">
      <c r="A29">
        <v>1972</v>
      </c>
      <c r="B29" s="2">
        <v>-3.26</v>
      </c>
      <c r="C29" s="2">
        <v>-2.35</v>
      </c>
      <c r="D29" s="2">
        <v>2.46</v>
      </c>
      <c r="E29" s="2">
        <v>10.33</v>
      </c>
      <c r="F29" s="2">
        <v>22.04</v>
      </c>
      <c r="G29" s="2">
        <v>23.54</v>
      </c>
      <c r="H29" s="2">
        <v>26.18</v>
      </c>
      <c r="I29" s="2">
        <v>25.28</v>
      </c>
      <c r="J29" s="2">
        <v>20.8</v>
      </c>
      <c r="K29" s="2">
        <v>12.51</v>
      </c>
      <c r="L29" s="2">
        <v>4.55</v>
      </c>
      <c r="M29" s="2">
        <v>-1.89</v>
      </c>
      <c r="N29" s="2">
        <v>11.68</v>
      </c>
    </row>
    <row r="30" spans="1:14" x14ac:dyDescent="0.2">
      <c r="A30">
        <v>1973</v>
      </c>
      <c r="B30" s="2">
        <v>-0.17</v>
      </c>
      <c r="C30" s="2">
        <v>-0.63</v>
      </c>
      <c r="D30" s="2">
        <v>9.0500000000000007</v>
      </c>
      <c r="E30" s="2">
        <v>11.75</v>
      </c>
      <c r="F30" s="2">
        <v>16.79</v>
      </c>
      <c r="G30" s="2">
        <v>25.37</v>
      </c>
      <c r="H30" s="2">
        <v>27.48</v>
      </c>
      <c r="I30" s="2">
        <v>27.15</v>
      </c>
      <c r="J30" s="2">
        <v>21.91</v>
      </c>
      <c r="K30" s="2">
        <v>17.93</v>
      </c>
      <c r="L30" s="2">
        <v>6.62</v>
      </c>
      <c r="M30" s="2">
        <v>-0.83</v>
      </c>
      <c r="N30" s="2">
        <v>13.54</v>
      </c>
    </row>
    <row r="31" spans="1:14" x14ac:dyDescent="0.2">
      <c r="A31">
        <v>1974</v>
      </c>
      <c r="B31" s="2">
        <v>-2.17</v>
      </c>
      <c r="C31" s="2">
        <v>-1.63</v>
      </c>
      <c r="D31" s="2">
        <v>4.2300000000000004</v>
      </c>
      <c r="E31" s="2">
        <v>13.78</v>
      </c>
      <c r="F31" s="2">
        <v>17.34</v>
      </c>
      <c r="G31" s="2">
        <v>23.26</v>
      </c>
      <c r="H31" s="2">
        <v>28.25</v>
      </c>
      <c r="I31" s="2">
        <v>25.81</v>
      </c>
      <c r="J31" s="2">
        <v>19.670000000000002</v>
      </c>
      <c r="K31" s="2">
        <v>14.51</v>
      </c>
      <c r="L31" s="2">
        <v>7.24</v>
      </c>
      <c r="M31" s="2">
        <v>1.1599999999999999</v>
      </c>
      <c r="N31" s="2">
        <v>12.62</v>
      </c>
    </row>
    <row r="32" spans="1:14" x14ac:dyDescent="0.2">
      <c r="A32">
        <v>1975</v>
      </c>
      <c r="B32" s="2">
        <v>-0.82</v>
      </c>
      <c r="C32" s="2">
        <v>-0.95</v>
      </c>
      <c r="D32" s="2">
        <v>2.71</v>
      </c>
      <c r="E32" s="2">
        <v>9.19</v>
      </c>
      <c r="F32" s="2">
        <v>22.37</v>
      </c>
      <c r="G32" s="2">
        <v>24.63</v>
      </c>
      <c r="H32" s="2">
        <v>27.94</v>
      </c>
      <c r="I32" s="2">
        <v>26.43</v>
      </c>
      <c r="J32" s="2">
        <v>19.05</v>
      </c>
      <c r="K32" s="2">
        <v>17.170000000000002</v>
      </c>
      <c r="L32" s="2">
        <v>10.25</v>
      </c>
      <c r="M32" s="2">
        <v>0.13</v>
      </c>
      <c r="N32" s="2">
        <v>13.18</v>
      </c>
    </row>
    <row r="33" spans="1:14" x14ac:dyDescent="0.2">
      <c r="A33">
        <v>1976</v>
      </c>
      <c r="B33" s="2">
        <v>-4.07</v>
      </c>
      <c r="C33" s="2">
        <v>2.85</v>
      </c>
      <c r="D33" s="2">
        <v>6.16</v>
      </c>
      <c r="E33" s="2">
        <v>14.44</v>
      </c>
      <c r="F33" s="2">
        <v>18.16</v>
      </c>
      <c r="G33" s="2">
        <v>26.79</v>
      </c>
      <c r="H33" s="2">
        <v>28.16</v>
      </c>
      <c r="I33" s="2">
        <v>26.79</v>
      </c>
      <c r="J33" s="2">
        <v>21.88</v>
      </c>
      <c r="K33" s="2">
        <v>12.4</v>
      </c>
      <c r="L33" s="2">
        <v>3.17</v>
      </c>
      <c r="M33" s="2">
        <v>-4.17</v>
      </c>
      <c r="N33" s="2">
        <v>12.71</v>
      </c>
    </row>
    <row r="34" spans="1:14" x14ac:dyDescent="0.2">
      <c r="A34">
        <v>1977</v>
      </c>
      <c r="B34" s="2">
        <v>-8.24</v>
      </c>
      <c r="C34" s="2">
        <v>-1.1399999999999999</v>
      </c>
      <c r="D34" s="2">
        <v>8</v>
      </c>
      <c r="E34" s="2">
        <v>16.05</v>
      </c>
      <c r="F34" s="2">
        <v>25.05</v>
      </c>
      <c r="G34" s="2">
        <v>23.75</v>
      </c>
      <c r="H34" s="2">
        <v>28.57</v>
      </c>
      <c r="I34" s="2">
        <v>24.38</v>
      </c>
      <c r="J34" s="2">
        <v>20.39</v>
      </c>
      <c r="K34" s="2">
        <v>14.4</v>
      </c>
      <c r="L34" s="2">
        <v>6.55</v>
      </c>
      <c r="M34" s="2">
        <v>-1.76</v>
      </c>
      <c r="N34" s="2">
        <v>13</v>
      </c>
    </row>
    <row r="35" spans="1:14" x14ac:dyDescent="0.2">
      <c r="A35">
        <v>1978</v>
      </c>
      <c r="B35" s="2">
        <v>-4.78</v>
      </c>
      <c r="C35" s="2">
        <v>-3.98</v>
      </c>
      <c r="D35" s="2">
        <v>3.08</v>
      </c>
      <c r="E35" s="2">
        <v>11.25</v>
      </c>
      <c r="F35" s="2">
        <v>20.45</v>
      </c>
      <c r="G35" s="2">
        <v>24.5</v>
      </c>
      <c r="H35" s="2">
        <v>25.73</v>
      </c>
      <c r="I35" s="2">
        <v>26.31</v>
      </c>
      <c r="J35" s="2">
        <v>23</v>
      </c>
      <c r="K35" s="2">
        <v>14.13</v>
      </c>
      <c r="L35" s="2">
        <v>7.15</v>
      </c>
      <c r="M35" s="2">
        <v>-1.56</v>
      </c>
      <c r="N35" s="2">
        <v>12.11</v>
      </c>
    </row>
    <row r="36" spans="1:14" x14ac:dyDescent="0.2">
      <c r="A36">
        <v>1979</v>
      </c>
      <c r="B36" s="2">
        <v>-7.1</v>
      </c>
      <c r="C36" s="2">
        <v>-5.45</v>
      </c>
      <c r="D36" s="2">
        <v>4.7300000000000004</v>
      </c>
      <c r="E36" s="2">
        <v>10.52</v>
      </c>
      <c r="F36" s="2">
        <v>17.940000000000001</v>
      </c>
      <c r="G36" s="2">
        <v>24.18</v>
      </c>
      <c r="H36" s="2">
        <v>26.86</v>
      </c>
      <c r="I36" s="2">
        <v>24.19</v>
      </c>
      <c r="J36" s="2">
        <v>22.72</v>
      </c>
      <c r="K36" s="2">
        <v>13</v>
      </c>
      <c r="L36" s="2">
        <v>6.05</v>
      </c>
      <c r="M36" s="2">
        <v>2.4900000000000002</v>
      </c>
      <c r="N36" s="2">
        <v>11.68</v>
      </c>
    </row>
    <row r="37" spans="1:14" x14ac:dyDescent="0.2">
      <c r="A37">
        <v>1980</v>
      </c>
      <c r="B37" s="2">
        <v>-2.4300000000000002</v>
      </c>
      <c r="C37" s="2">
        <v>-2.59</v>
      </c>
      <c r="D37" s="2">
        <v>2.86</v>
      </c>
      <c r="E37" s="2">
        <v>12.45</v>
      </c>
      <c r="F37" s="2">
        <v>21.41</v>
      </c>
      <c r="G37" s="2">
        <v>23.27</v>
      </c>
      <c r="H37" s="2">
        <v>27.57</v>
      </c>
      <c r="I37" s="2">
        <v>26.25</v>
      </c>
      <c r="J37" s="2">
        <v>21.09</v>
      </c>
      <c r="K37" s="2">
        <v>11.81</v>
      </c>
      <c r="L37" s="2">
        <v>6.42</v>
      </c>
      <c r="M37" s="2">
        <v>-1.51</v>
      </c>
      <c r="N37" s="2">
        <v>12.22</v>
      </c>
    </row>
    <row r="38" spans="1:14" x14ac:dyDescent="0.2">
      <c r="A38">
        <v>1981</v>
      </c>
      <c r="B38" s="2">
        <v>-2.9</v>
      </c>
      <c r="C38" s="2">
        <v>0.56000000000000005</v>
      </c>
      <c r="D38" s="2">
        <v>6.34</v>
      </c>
      <c r="E38" s="2">
        <v>13.9</v>
      </c>
      <c r="F38" s="2">
        <v>18.82</v>
      </c>
      <c r="G38" s="2">
        <v>24.32</v>
      </c>
      <c r="H38" s="2">
        <v>26.85</v>
      </c>
      <c r="I38" s="2">
        <v>25.74</v>
      </c>
      <c r="J38" s="2">
        <v>19.89</v>
      </c>
      <c r="K38" s="2">
        <v>12.33</v>
      </c>
      <c r="L38" s="2">
        <v>8.4</v>
      </c>
      <c r="M38" s="2">
        <v>-0.27</v>
      </c>
      <c r="N38" s="2">
        <v>12.83</v>
      </c>
    </row>
    <row r="39" spans="1:14" x14ac:dyDescent="0.2">
      <c r="A39">
        <v>1982</v>
      </c>
      <c r="B39" s="2">
        <v>-6.32</v>
      </c>
      <c r="C39" s="2">
        <v>-2.2999999999999998</v>
      </c>
      <c r="D39" s="2">
        <v>3.07</v>
      </c>
      <c r="E39" s="2">
        <v>10.27</v>
      </c>
      <c r="F39" s="2">
        <v>22.45</v>
      </c>
      <c r="G39" s="2">
        <v>21.87</v>
      </c>
      <c r="H39" s="2">
        <v>27.18</v>
      </c>
      <c r="I39" s="2">
        <v>24.63</v>
      </c>
      <c r="J39" s="2">
        <v>20.14</v>
      </c>
      <c r="K39" s="2">
        <v>15.93</v>
      </c>
      <c r="L39" s="2">
        <v>6.49</v>
      </c>
      <c r="M39" s="2">
        <v>3.41</v>
      </c>
      <c r="N39" s="2">
        <v>12.23</v>
      </c>
    </row>
    <row r="40" spans="1:14" x14ac:dyDescent="0.2">
      <c r="A40">
        <v>1983</v>
      </c>
      <c r="B40" s="2">
        <v>-0.94</v>
      </c>
      <c r="C40" s="2">
        <v>1.89</v>
      </c>
      <c r="D40" s="2">
        <v>5.44</v>
      </c>
      <c r="E40" s="2">
        <v>9.9700000000000006</v>
      </c>
      <c r="F40" s="2">
        <v>16.149999999999999</v>
      </c>
      <c r="G40" s="2">
        <v>25.13</v>
      </c>
      <c r="H40" s="2">
        <v>29.44</v>
      </c>
      <c r="I40" s="2">
        <v>28.13</v>
      </c>
      <c r="J40" s="2">
        <v>22.31</v>
      </c>
      <c r="K40" s="2">
        <v>14.88</v>
      </c>
      <c r="L40" s="2">
        <v>7.43</v>
      </c>
      <c r="M40" s="2">
        <v>-5.56</v>
      </c>
      <c r="N40" s="2">
        <v>12.86</v>
      </c>
    </row>
    <row r="41" spans="1:14" x14ac:dyDescent="0.2">
      <c r="A41">
        <v>1984</v>
      </c>
      <c r="B41" s="2">
        <v>-4.82</v>
      </c>
      <c r="C41" s="2">
        <v>3.4</v>
      </c>
      <c r="D41" s="2">
        <v>1.18</v>
      </c>
      <c r="E41" s="2">
        <v>12.85</v>
      </c>
      <c r="F41" s="2">
        <v>17.22</v>
      </c>
      <c r="G41" s="2">
        <v>25.57</v>
      </c>
      <c r="H41" s="2">
        <v>26.58</v>
      </c>
      <c r="I41" s="2">
        <v>27.47</v>
      </c>
      <c r="J41" s="2">
        <v>20.23</v>
      </c>
      <c r="K41" s="2">
        <v>15.8</v>
      </c>
      <c r="L41" s="2">
        <v>7.19</v>
      </c>
      <c r="M41" s="2">
        <v>1.58</v>
      </c>
      <c r="N41" s="2">
        <v>12.85</v>
      </c>
    </row>
    <row r="42" spans="1:14" x14ac:dyDescent="0.2">
      <c r="A42">
        <v>1985</v>
      </c>
      <c r="B42" s="2">
        <v>-4.41</v>
      </c>
      <c r="C42" s="2">
        <v>-2.42</v>
      </c>
      <c r="D42" s="2">
        <v>6.66</v>
      </c>
      <c r="E42" s="2">
        <v>14.99</v>
      </c>
      <c r="F42" s="2">
        <v>21.6</v>
      </c>
      <c r="G42" s="2">
        <v>23.02</v>
      </c>
      <c r="H42" s="2">
        <v>26.92</v>
      </c>
      <c r="I42" s="2">
        <v>24.52</v>
      </c>
      <c r="J42" s="2">
        <v>21.57</v>
      </c>
      <c r="K42" s="2">
        <v>14.86</v>
      </c>
      <c r="L42" s="2">
        <v>4.58</v>
      </c>
      <c r="M42" s="2">
        <v>-4.5599999999999996</v>
      </c>
      <c r="N42" s="2">
        <v>12.28</v>
      </c>
    </row>
    <row r="43" spans="1:14" x14ac:dyDescent="0.2">
      <c r="A43">
        <v>1986</v>
      </c>
      <c r="B43" s="2">
        <v>-1.99</v>
      </c>
      <c r="C43" s="2">
        <v>-2.12</v>
      </c>
      <c r="D43" s="2">
        <v>6.47</v>
      </c>
      <c r="E43" s="2">
        <v>15.15</v>
      </c>
      <c r="F43" s="2">
        <v>20.66</v>
      </c>
      <c r="G43" s="2">
        <v>23.82</v>
      </c>
      <c r="H43" s="2">
        <v>27.22</v>
      </c>
      <c r="I43" s="2">
        <v>24.12</v>
      </c>
      <c r="J43" s="2">
        <v>20.82</v>
      </c>
      <c r="K43" s="2">
        <v>14.35</v>
      </c>
      <c r="L43" s="2">
        <v>4.6399999999999997</v>
      </c>
      <c r="M43" s="2">
        <v>0.41</v>
      </c>
      <c r="N43" s="2">
        <v>12.8</v>
      </c>
    </row>
    <row r="44" spans="1:14" x14ac:dyDescent="0.2">
      <c r="A44">
        <v>1987</v>
      </c>
      <c r="B44" s="2">
        <v>-0.88</v>
      </c>
      <c r="C44" s="2">
        <v>2.76</v>
      </c>
      <c r="D44" s="2">
        <v>7.89</v>
      </c>
      <c r="E44" s="2">
        <v>15.38</v>
      </c>
      <c r="F44" s="2">
        <v>21.84</v>
      </c>
      <c r="G44" s="2">
        <v>26.97</v>
      </c>
      <c r="H44" s="2">
        <v>28.42</v>
      </c>
      <c r="I44" s="2">
        <v>25.34</v>
      </c>
      <c r="J44" s="2">
        <v>22.03</v>
      </c>
      <c r="K44" s="2">
        <v>11.8</v>
      </c>
      <c r="L44" s="2">
        <v>8.17</v>
      </c>
      <c r="M44" s="2">
        <v>1.49</v>
      </c>
      <c r="N44" s="2">
        <v>14.27</v>
      </c>
    </row>
    <row r="45" spans="1:14" x14ac:dyDescent="0.2">
      <c r="A45">
        <v>1988</v>
      </c>
      <c r="B45" s="2">
        <v>-3.5</v>
      </c>
      <c r="C45" s="2">
        <v>-2.65</v>
      </c>
      <c r="D45" s="2">
        <v>4.97</v>
      </c>
      <c r="E45" s="2">
        <v>13.19</v>
      </c>
      <c r="F45" s="2">
        <v>22.65</v>
      </c>
      <c r="G45" s="2">
        <v>27.87</v>
      </c>
      <c r="H45" s="2">
        <v>29.5</v>
      </c>
      <c r="I45" s="2">
        <v>27.94</v>
      </c>
      <c r="J45" s="2">
        <v>21.56</v>
      </c>
      <c r="K45" s="2">
        <v>11.11</v>
      </c>
      <c r="L45" s="2">
        <v>6.8</v>
      </c>
      <c r="M45" s="2">
        <v>-0.06</v>
      </c>
      <c r="N45" s="2">
        <v>13.28</v>
      </c>
    </row>
    <row r="46" spans="1:14" x14ac:dyDescent="0.2">
      <c r="A46">
        <v>1989</v>
      </c>
      <c r="B46" s="2">
        <v>1.08</v>
      </c>
      <c r="C46" s="2">
        <v>-3.67</v>
      </c>
      <c r="D46" s="2">
        <v>3.13</v>
      </c>
      <c r="E46" s="2">
        <v>11.24</v>
      </c>
      <c r="F46" s="2">
        <v>18.829999999999998</v>
      </c>
      <c r="G46" s="2">
        <v>23.39</v>
      </c>
      <c r="H46" s="2">
        <v>27.74</v>
      </c>
      <c r="I46" s="2">
        <v>25.86</v>
      </c>
      <c r="J46" s="2">
        <v>21.49</v>
      </c>
      <c r="K46" s="2">
        <v>15.77</v>
      </c>
      <c r="L46" s="2">
        <v>4.54</v>
      </c>
      <c r="M46" s="2">
        <v>-5.67</v>
      </c>
      <c r="N46" s="2">
        <v>11.98</v>
      </c>
    </row>
    <row r="47" spans="1:14" x14ac:dyDescent="0.2">
      <c r="A47">
        <v>1990</v>
      </c>
      <c r="B47" s="2">
        <v>2.4</v>
      </c>
      <c r="C47" s="2">
        <v>1.22</v>
      </c>
      <c r="D47" s="2">
        <v>6.72</v>
      </c>
      <c r="E47" s="2">
        <v>13.78</v>
      </c>
      <c r="F47" s="2">
        <v>17.399999999999999</v>
      </c>
      <c r="G47" s="2">
        <v>24.12</v>
      </c>
      <c r="H47" s="2">
        <v>25.86</v>
      </c>
      <c r="I47" s="2">
        <v>24.97</v>
      </c>
      <c r="J47" s="2">
        <v>21.72</v>
      </c>
      <c r="K47" s="2">
        <v>14.13</v>
      </c>
      <c r="L47" s="2">
        <v>9.34</v>
      </c>
      <c r="M47" s="2">
        <v>0.6</v>
      </c>
      <c r="N47" s="2">
        <v>13.52</v>
      </c>
    </row>
    <row r="48" spans="1:14" x14ac:dyDescent="0.2">
      <c r="A48">
        <v>1991</v>
      </c>
      <c r="B48" s="2">
        <v>-3.83</v>
      </c>
      <c r="C48" s="2">
        <v>1.35</v>
      </c>
      <c r="D48" s="2">
        <v>6.55</v>
      </c>
      <c r="E48" s="2">
        <v>14.26</v>
      </c>
      <c r="F48" s="2">
        <v>21.89</v>
      </c>
      <c r="G48" s="2">
        <v>26.75</v>
      </c>
      <c r="H48" s="2">
        <v>26.6</v>
      </c>
      <c r="I48" s="2">
        <v>26.79</v>
      </c>
      <c r="J48" s="2">
        <v>20.23</v>
      </c>
      <c r="K48" s="2">
        <v>14.41</v>
      </c>
      <c r="L48" s="2">
        <v>4.41</v>
      </c>
      <c r="M48" s="2">
        <v>0.96</v>
      </c>
      <c r="N48" s="2">
        <v>13.36</v>
      </c>
    </row>
    <row r="49" spans="1:14" x14ac:dyDescent="0.2">
      <c r="A49">
        <v>1992</v>
      </c>
      <c r="B49" s="2">
        <v>-1.1299999999999999</v>
      </c>
      <c r="C49" s="2">
        <v>1.04</v>
      </c>
      <c r="D49" s="2">
        <v>4.22</v>
      </c>
      <c r="E49" s="2">
        <v>9.8000000000000007</v>
      </c>
      <c r="F49" s="2">
        <v>20.09</v>
      </c>
      <c r="G49" s="2">
        <v>22.81</v>
      </c>
      <c r="H49" s="2">
        <v>23.29</v>
      </c>
      <c r="I49" s="2">
        <v>23.53</v>
      </c>
      <c r="J49" s="2">
        <v>19.850000000000001</v>
      </c>
      <c r="K49" s="2">
        <v>13.57</v>
      </c>
      <c r="L49" s="2">
        <v>4.17</v>
      </c>
      <c r="M49" s="2">
        <v>0.2</v>
      </c>
      <c r="N49" s="2">
        <v>11.79</v>
      </c>
    </row>
    <row r="50" spans="1:14" x14ac:dyDescent="0.2">
      <c r="A50">
        <v>1993</v>
      </c>
      <c r="B50" s="2">
        <v>-1.64</v>
      </c>
      <c r="C50" s="2">
        <v>-1.93</v>
      </c>
      <c r="D50" s="2">
        <v>4.21</v>
      </c>
      <c r="E50" s="2">
        <v>10.27</v>
      </c>
      <c r="F50" s="2">
        <v>19.02</v>
      </c>
      <c r="G50" s="2">
        <v>22.52</v>
      </c>
      <c r="H50" s="2">
        <v>26.29</v>
      </c>
      <c r="I50" s="2">
        <v>26.25</v>
      </c>
      <c r="J50" s="2">
        <v>18.05</v>
      </c>
      <c r="K50" s="2">
        <v>13.21</v>
      </c>
      <c r="L50" s="2">
        <v>5.36</v>
      </c>
      <c r="M50" s="2">
        <v>-0.03</v>
      </c>
      <c r="N50" s="2">
        <v>11.8</v>
      </c>
    </row>
    <row r="51" spans="1:14" x14ac:dyDescent="0.2">
      <c r="A51">
        <v>1994</v>
      </c>
      <c r="B51" s="2">
        <v>-7.29</v>
      </c>
      <c r="C51" s="2">
        <v>-3.9</v>
      </c>
      <c r="D51" s="2">
        <v>5.19</v>
      </c>
      <c r="E51" s="2">
        <v>13.26</v>
      </c>
      <c r="F51" s="2">
        <v>19.41</v>
      </c>
      <c r="G51" s="2">
        <v>25.7</v>
      </c>
      <c r="H51" s="2">
        <v>25.56</v>
      </c>
      <c r="I51" s="2">
        <v>23.67</v>
      </c>
      <c r="J51" s="2">
        <v>22.27</v>
      </c>
      <c r="K51" s="2">
        <v>15.79</v>
      </c>
      <c r="L51" s="2">
        <v>8.7899999999999991</v>
      </c>
      <c r="M51" s="2">
        <v>3.03</v>
      </c>
      <c r="N51" s="2">
        <v>12.62</v>
      </c>
    </row>
    <row r="52" spans="1:14" x14ac:dyDescent="0.2">
      <c r="A52">
        <v>1995</v>
      </c>
      <c r="B52" s="2">
        <v>-1.7</v>
      </c>
      <c r="C52" s="2">
        <v>-1.75</v>
      </c>
      <c r="D52" s="2">
        <v>6.57</v>
      </c>
      <c r="E52" s="2">
        <v>9.74</v>
      </c>
      <c r="F52" s="2">
        <v>18.48</v>
      </c>
      <c r="G52" s="2">
        <v>26.83</v>
      </c>
      <c r="H52" s="2">
        <v>27.33</v>
      </c>
      <c r="I52" s="2">
        <v>27.54</v>
      </c>
      <c r="J52" s="2">
        <v>20.66</v>
      </c>
      <c r="K52" s="2">
        <v>14.97</v>
      </c>
      <c r="L52" s="2">
        <v>2.2200000000000002</v>
      </c>
      <c r="M52" s="2">
        <v>-2.41</v>
      </c>
      <c r="N52" s="2">
        <v>12.37</v>
      </c>
    </row>
    <row r="53" spans="1:14" x14ac:dyDescent="0.2">
      <c r="A53">
        <v>1996</v>
      </c>
      <c r="B53" s="2">
        <v>-3.18</v>
      </c>
      <c r="C53" s="2">
        <v>-1.77</v>
      </c>
      <c r="D53" s="2">
        <v>1.91</v>
      </c>
      <c r="E53" s="2">
        <v>9.65</v>
      </c>
      <c r="F53" s="2">
        <v>17</v>
      </c>
      <c r="G53" s="2">
        <v>23.63</v>
      </c>
      <c r="H53" s="2">
        <v>24.79</v>
      </c>
      <c r="I53" s="2">
        <v>26.32</v>
      </c>
      <c r="J53" s="2">
        <v>21.17</v>
      </c>
      <c r="K53" s="2">
        <v>14.91</v>
      </c>
      <c r="L53" s="2">
        <v>2.83</v>
      </c>
      <c r="M53" s="2">
        <v>-0.91</v>
      </c>
      <c r="N53" s="2">
        <v>11.36</v>
      </c>
    </row>
    <row r="54" spans="1:14" x14ac:dyDescent="0.2">
      <c r="A54">
        <v>1997</v>
      </c>
      <c r="B54" s="2">
        <v>-3.79</v>
      </c>
      <c r="C54" s="2">
        <v>0.12</v>
      </c>
      <c r="D54" s="2">
        <v>4</v>
      </c>
      <c r="E54" s="2">
        <v>11.51</v>
      </c>
      <c r="F54" s="2">
        <v>15.05</v>
      </c>
      <c r="G54" s="2">
        <v>25.54</v>
      </c>
      <c r="H54" s="2">
        <v>26.16</v>
      </c>
      <c r="I54" s="2">
        <v>23.29</v>
      </c>
      <c r="J54" s="2">
        <v>20.93</v>
      </c>
      <c r="K54" s="2">
        <v>14.66</v>
      </c>
      <c r="L54" s="2">
        <v>4.4000000000000004</v>
      </c>
      <c r="M54" s="2">
        <v>1.46</v>
      </c>
      <c r="N54" s="2">
        <v>11.94</v>
      </c>
    </row>
    <row r="55" spans="1:14" x14ac:dyDescent="0.2">
      <c r="A55">
        <v>1998</v>
      </c>
      <c r="B55" s="2">
        <v>-0.75</v>
      </c>
      <c r="C55" s="2">
        <v>4.09</v>
      </c>
      <c r="D55" s="2">
        <v>5.14</v>
      </c>
      <c r="E55" s="2">
        <v>14.42</v>
      </c>
      <c r="F55" s="2">
        <v>23.27</v>
      </c>
      <c r="G55" s="2">
        <v>24.06</v>
      </c>
      <c r="H55" s="2">
        <v>27.34</v>
      </c>
      <c r="I55" s="2">
        <v>26.89</v>
      </c>
      <c r="J55" s="2">
        <v>24.39</v>
      </c>
      <c r="K55" s="2">
        <v>15.78</v>
      </c>
      <c r="L55" s="2">
        <v>8.25</v>
      </c>
      <c r="M55" s="2">
        <v>3.58</v>
      </c>
      <c r="N55" s="2">
        <v>14.71</v>
      </c>
    </row>
    <row r="56" spans="1:14" x14ac:dyDescent="0.2">
      <c r="A56">
        <v>1999</v>
      </c>
      <c r="B56" s="2">
        <v>-3.85</v>
      </c>
      <c r="C56" s="2">
        <v>2.42</v>
      </c>
      <c r="D56" s="2">
        <v>5.47</v>
      </c>
      <c r="E56" s="2">
        <v>14.21</v>
      </c>
      <c r="F56" s="2">
        <v>21.15</v>
      </c>
      <c r="G56" s="2">
        <v>25.46</v>
      </c>
      <c r="H56" s="2">
        <v>28.49</v>
      </c>
      <c r="I56" s="2">
        <v>24.82</v>
      </c>
      <c r="J56" s="2">
        <v>22.56</v>
      </c>
      <c r="K56" s="2">
        <v>14.32</v>
      </c>
      <c r="L56" s="2">
        <v>11.08</v>
      </c>
      <c r="M56" s="2">
        <v>1.06</v>
      </c>
      <c r="N56" s="2">
        <v>13.93</v>
      </c>
    </row>
    <row r="57" spans="1:14" x14ac:dyDescent="0.2">
      <c r="A57">
        <v>2000</v>
      </c>
      <c r="B57" s="2">
        <v>-2.19</v>
      </c>
      <c r="C57" s="2">
        <v>2.5499999999999998</v>
      </c>
      <c r="D57" s="2">
        <v>9.9600000000000009</v>
      </c>
      <c r="E57" s="2">
        <v>12.2</v>
      </c>
      <c r="F57" s="2">
        <v>20.14</v>
      </c>
      <c r="G57" s="2">
        <v>23.4</v>
      </c>
      <c r="H57" s="2">
        <v>25.33</v>
      </c>
      <c r="I57" s="2">
        <v>25.4</v>
      </c>
      <c r="J57" s="2">
        <v>20.93</v>
      </c>
      <c r="K57" s="2">
        <v>16.87</v>
      </c>
      <c r="L57" s="2">
        <v>5.74</v>
      </c>
      <c r="M57" s="2">
        <v>-4.88</v>
      </c>
      <c r="N57" s="2">
        <v>12.95</v>
      </c>
    </row>
    <row r="58" spans="1:14" x14ac:dyDescent="0.2">
      <c r="A58">
        <v>2001</v>
      </c>
      <c r="B58" s="2">
        <v>-0.75</v>
      </c>
      <c r="C58" s="2">
        <v>-1.44</v>
      </c>
      <c r="D58" s="2">
        <v>3.78</v>
      </c>
      <c r="E58" s="2">
        <v>14.72</v>
      </c>
      <c r="F58" s="2">
        <v>20.22</v>
      </c>
      <c r="G58" s="2">
        <v>23.86</v>
      </c>
      <c r="H58" s="2">
        <v>27.26</v>
      </c>
      <c r="I58" s="2">
        <v>27.19</v>
      </c>
      <c r="J58" s="2">
        <v>20.100000000000001</v>
      </c>
      <c r="K58" s="2">
        <v>14.14</v>
      </c>
      <c r="L58" s="2">
        <v>11.57</v>
      </c>
      <c r="M58" s="2">
        <v>3.35</v>
      </c>
      <c r="N58" s="2">
        <v>13.67</v>
      </c>
    </row>
    <row r="59" spans="1:14" x14ac:dyDescent="0.2">
      <c r="A59">
        <v>2002</v>
      </c>
      <c r="B59" s="2">
        <v>1.52</v>
      </c>
      <c r="C59" s="2">
        <v>2.57</v>
      </c>
      <c r="D59" s="2">
        <v>2.69</v>
      </c>
      <c r="E59" s="2">
        <v>12.1</v>
      </c>
      <c r="F59" s="2">
        <v>16.16</v>
      </c>
      <c r="G59" s="2">
        <v>24.93</v>
      </c>
      <c r="H59" s="2">
        <v>29.19</v>
      </c>
      <c r="I59" s="2">
        <v>26.3</v>
      </c>
      <c r="J59" s="2">
        <v>23.92</v>
      </c>
      <c r="K59" s="2">
        <v>11.98</v>
      </c>
      <c r="L59" s="2">
        <v>5.42</v>
      </c>
      <c r="M59" s="2">
        <v>0.93</v>
      </c>
      <c r="N59" s="2">
        <v>13.14</v>
      </c>
    </row>
    <row r="60" spans="1:14" x14ac:dyDescent="0.2">
      <c r="A60">
        <v>2003</v>
      </c>
      <c r="B60" s="2">
        <v>-4.1500000000000004</v>
      </c>
      <c r="C60" s="2">
        <v>-3.19</v>
      </c>
      <c r="D60" s="2">
        <v>5.1100000000000003</v>
      </c>
      <c r="E60" s="2">
        <v>12.2</v>
      </c>
      <c r="F60" s="2">
        <v>18.079999999999998</v>
      </c>
      <c r="G60" s="2">
        <v>23.83</v>
      </c>
      <c r="H60" s="2">
        <v>26.59</v>
      </c>
      <c r="I60" s="2">
        <v>27.19</v>
      </c>
      <c r="J60" s="2">
        <v>21.53</v>
      </c>
      <c r="K60" s="2">
        <v>14.34</v>
      </c>
      <c r="L60" s="2">
        <v>7.17</v>
      </c>
      <c r="M60" s="2">
        <v>2.04</v>
      </c>
      <c r="N60" s="2">
        <v>12.56</v>
      </c>
    </row>
    <row r="61" spans="1:14" x14ac:dyDescent="0.2">
      <c r="A61">
        <v>2004</v>
      </c>
      <c r="B61" s="2">
        <v>-5.39</v>
      </c>
      <c r="C61" s="2">
        <v>0.21</v>
      </c>
      <c r="D61" s="2">
        <v>6.2</v>
      </c>
      <c r="E61" s="2">
        <v>13.59</v>
      </c>
      <c r="F61" s="2">
        <v>18.36</v>
      </c>
      <c r="G61" s="2">
        <v>22.86</v>
      </c>
      <c r="H61" s="2">
        <v>25.27</v>
      </c>
      <c r="I61" s="2">
        <v>23.49</v>
      </c>
      <c r="J61" s="2">
        <v>24.46</v>
      </c>
      <c r="K61" s="2">
        <v>15.03</v>
      </c>
      <c r="L61" s="2">
        <v>7.95</v>
      </c>
      <c r="M61" s="2">
        <v>-0.14000000000000001</v>
      </c>
      <c r="N61" s="2">
        <v>12.66</v>
      </c>
    </row>
    <row r="62" spans="1:14" x14ac:dyDescent="0.2">
      <c r="A62">
        <v>2005</v>
      </c>
      <c r="B62" s="2">
        <v>-3.31</v>
      </c>
      <c r="C62" s="2">
        <v>1.18</v>
      </c>
      <c r="D62" s="2">
        <v>3.56</v>
      </c>
      <c r="E62" s="2">
        <v>15.52</v>
      </c>
      <c r="F62" s="2">
        <v>17.649999999999999</v>
      </c>
      <c r="G62" s="2">
        <v>27.45</v>
      </c>
      <c r="H62" s="2">
        <v>28.23</v>
      </c>
      <c r="I62" s="2">
        <v>26.88</v>
      </c>
      <c r="J62" s="2">
        <v>24.5</v>
      </c>
      <c r="K62" s="2">
        <v>15.89</v>
      </c>
      <c r="L62" s="2">
        <v>7.62</v>
      </c>
      <c r="M62" s="2">
        <v>-2.31</v>
      </c>
      <c r="N62" s="2">
        <v>13.57</v>
      </c>
    </row>
    <row r="63" spans="1:14" x14ac:dyDescent="0.2">
      <c r="A63">
        <v>2006</v>
      </c>
      <c r="B63" s="2">
        <v>2.25</v>
      </c>
      <c r="C63" s="2">
        <v>-1.01</v>
      </c>
      <c r="D63" s="2">
        <v>5.63</v>
      </c>
      <c r="E63" s="2">
        <v>15.81</v>
      </c>
      <c r="F63" s="2">
        <v>19.14</v>
      </c>
      <c r="G63" s="2">
        <v>24.48</v>
      </c>
      <c r="H63" s="2">
        <v>28.36</v>
      </c>
      <c r="I63" s="2">
        <v>26.01</v>
      </c>
      <c r="J63" s="2">
        <v>19.77</v>
      </c>
      <c r="K63" s="2">
        <v>12.16</v>
      </c>
      <c r="L63" s="2">
        <v>7.91</v>
      </c>
      <c r="M63" s="2">
        <v>2.9</v>
      </c>
      <c r="N63" s="2">
        <v>13.62</v>
      </c>
    </row>
    <row r="64" spans="1:14" x14ac:dyDescent="0.2">
      <c r="A64">
        <v>2007</v>
      </c>
      <c r="B64" s="2">
        <v>-0.47</v>
      </c>
      <c r="C64" s="2">
        <v>-4.92</v>
      </c>
      <c r="D64" s="2">
        <v>7.54</v>
      </c>
      <c r="E64" s="2">
        <v>11.46</v>
      </c>
      <c r="F64" s="2">
        <v>21.76</v>
      </c>
      <c r="G64" s="2">
        <v>26.32</v>
      </c>
      <c r="H64" s="2">
        <v>26.82</v>
      </c>
      <c r="I64" s="2">
        <v>26.53</v>
      </c>
      <c r="J64" s="2">
        <v>23.28</v>
      </c>
      <c r="K64" s="2">
        <v>17.760000000000002</v>
      </c>
      <c r="L64" s="2">
        <v>5.97</v>
      </c>
      <c r="M64" s="2">
        <v>-0.95</v>
      </c>
      <c r="N64" s="2">
        <v>13.43</v>
      </c>
    </row>
    <row r="65" spans="1:14" x14ac:dyDescent="0.2">
      <c r="A65">
        <v>2008</v>
      </c>
      <c r="B65" s="2">
        <v>-1.71</v>
      </c>
      <c r="C65" s="2">
        <v>-2.85</v>
      </c>
      <c r="D65" s="2">
        <v>2.77</v>
      </c>
      <c r="E65" s="2">
        <v>13.5</v>
      </c>
      <c r="F65" s="2">
        <v>17.809999999999999</v>
      </c>
      <c r="G65" s="2">
        <v>24.08</v>
      </c>
      <c r="H65" s="2">
        <v>26.44</v>
      </c>
      <c r="I65" s="2">
        <v>26.28</v>
      </c>
      <c r="J65" s="2">
        <v>22.12</v>
      </c>
      <c r="K65" s="2">
        <v>13.94</v>
      </c>
      <c r="L65" s="2">
        <v>6.06</v>
      </c>
      <c r="M65" s="2">
        <v>-2.34</v>
      </c>
      <c r="N65" s="2">
        <v>12.18</v>
      </c>
    </row>
    <row r="66" spans="1:14" x14ac:dyDescent="0.2">
      <c r="A66">
        <v>2009</v>
      </c>
      <c r="B66" s="2">
        <v>-6.09</v>
      </c>
      <c r="C66" s="2">
        <v>0.31</v>
      </c>
      <c r="D66" s="2">
        <v>5.72</v>
      </c>
      <c r="E66" s="2">
        <v>12.09</v>
      </c>
      <c r="F66" s="2">
        <v>18.850000000000001</v>
      </c>
      <c r="G66" s="2">
        <v>23.25</v>
      </c>
      <c r="H66" s="2">
        <v>23.66</v>
      </c>
      <c r="I66" s="2">
        <v>24.2</v>
      </c>
      <c r="J66" s="2">
        <v>22.74</v>
      </c>
      <c r="K66" s="2">
        <v>11.07</v>
      </c>
      <c r="L66" s="2">
        <v>9.9499999999999993</v>
      </c>
      <c r="M66" s="2">
        <v>-1.34</v>
      </c>
      <c r="N66" s="2">
        <v>12.03</v>
      </c>
    </row>
    <row r="67" spans="1:14" x14ac:dyDescent="0.2">
      <c r="A67">
        <v>2010</v>
      </c>
      <c r="B67" s="2">
        <v>-2.68</v>
      </c>
      <c r="C67" s="2">
        <v>-0.66</v>
      </c>
      <c r="D67" s="2">
        <v>9.52</v>
      </c>
      <c r="E67" s="2">
        <v>16.489999999999998</v>
      </c>
      <c r="F67" s="2">
        <v>20.95</v>
      </c>
      <c r="G67" s="2">
        <v>23.78</v>
      </c>
      <c r="H67" s="2">
        <v>27.62</v>
      </c>
      <c r="I67" s="2">
        <v>27.32</v>
      </c>
      <c r="J67" s="2">
        <v>20.12</v>
      </c>
      <c r="K67" s="2">
        <v>16.39</v>
      </c>
      <c r="L67" s="2">
        <v>8.1</v>
      </c>
      <c r="M67" s="2">
        <v>-1.97</v>
      </c>
      <c r="N67" s="2">
        <v>13.75</v>
      </c>
    </row>
    <row r="68" spans="1:14" x14ac:dyDescent="0.2">
      <c r="A68">
        <v>2011</v>
      </c>
      <c r="B68" s="2">
        <v>-4.37</v>
      </c>
      <c r="C68" s="2">
        <v>-1.28</v>
      </c>
      <c r="D68" s="2">
        <v>3.66</v>
      </c>
      <c r="E68" s="2">
        <v>10.8</v>
      </c>
      <c r="F68" s="2">
        <v>18.28</v>
      </c>
      <c r="G68" s="2">
        <v>23.81</v>
      </c>
      <c r="H68" s="2">
        <v>28.69</v>
      </c>
      <c r="I68" s="2">
        <v>26.37</v>
      </c>
      <c r="J68" s="2">
        <v>20.399999999999999</v>
      </c>
      <c r="K68" s="2">
        <v>15.77</v>
      </c>
      <c r="L68" s="2">
        <v>8.51</v>
      </c>
      <c r="M68" s="2">
        <v>2.3199999999999998</v>
      </c>
      <c r="N68" s="2">
        <v>12.75</v>
      </c>
    </row>
    <row r="69" spans="1:14" x14ac:dyDescent="0.2">
      <c r="A69">
        <v>2012</v>
      </c>
      <c r="B69" s="2">
        <v>0.36</v>
      </c>
      <c r="C69" s="2">
        <v>2.29</v>
      </c>
      <c r="D69" s="2">
        <v>13.32</v>
      </c>
      <c r="E69" s="2">
        <v>13.29</v>
      </c>
      <c r="F69" s="2">
        <v>22.18</v>
      </c>
      <c r="G69" s="2">
        <v>26.16</v>
      </c>
      <c r="H69" s="2">
        <v>30.23</v>
      </c>
      <c r="I69" s="2">
        <v>26.21</v>
      </c>
      <c r="J69" s="2">
        <v>21.51</v>
      </c>
      <c r="K69" s="2">
        <v>13.72</v>
      </c>
      <c r="L69" s="2">
        <v>6.95</v>
      </c>
      <c r="M69" s="2">
        <v>2.4500000000000002</v>
      </c>
      <c r="N69" s="2">
        <v>14.89</v>
      </c>
    </row>
    <row r="70" spans="1:14" x14ac:dyDescent="0.2">
      <c r="A70">
        <v>2013</v>
      </c>
      <c r="B70" s="2">
        <v>-0.94</v>
      </c>
      <c r="C70" s="2">
        <v>-1.87</v>
      </c>
      <c r="D70" s="2">
        <v>1.98</v>
      </c>
      <c r="E70" s="2">
        <v>9.33</v>
      </c>
      <c r="F70" s="2">
        <v>20.350000000000001</v>
      </c>
      <c r="G70" s="2">
        <v>23.75</v>
      </c>
      <c r="H70" s="2">
        <v>26.32</v>
      </c>
      <c r="I70" s="2">
        <v>25.81</v>
      </c>
      <c r="J70" s="2">
        <v>22.04</v>
      </c>
      <c r="K70" s="2">
        <v>14.69</v>
      </c>
      <c r="L70" s="2">
        <v>5.21</v>
      </c>
      <c r="M70" s="2">
        <v>-3.51</v>
      </c>
      <c r="N70" s="2">
        <v>11.93</v>
      </c>
    </row>
    <row r="71" spans="1:14" x14ac:dyDescent="0.2">
      <c r="A71">
        <v>2014</v>
      </c>
      <c r="B71" s="2">
        <v>-6.7</v>
      </c>
      <c r="C71" s="2">
        <v>-5.77</v>
      </c>
      <c r="D71" s="2">
        <v>0.46</v>
      </c>
      <c r="E71" s="2">
        <v>10.95</v>
      </c>
      <c r="F71" s="2">
        <v>19.079999999999998</v>
      </c>
      <c r="G71" s="2">
        <v>24.56</v>
      </c>
      <c r="H71" s="2">
        <v>24.32</v>
      </c>
      <c r="I71" s="2">
        <v>25.05</v>
      </c>
      <c r="J71" s="2">
        <v>21.05</v>
      </c>
      <c r="K71" s="2">
        <v>13.36</v>
      </c>
      <c r="L71" s="2">
        <v>2.44</v>
      </c>
      <c r="M71" s="2">
        <v>0.97</v>
      </c>
      <c r="N71" s="2">
        <v>10.81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-2.7137313432835812</v>
      </c>
      <c r="C76" s="2">
        <f t="shared" ref="C76:N76" si="0">AVERAGE(C5:C73)</f>
        <v>-0.78029850746268636</v>
      </c>
      <c r="D76" s="2">
        <f t="shared" si="0"/>
        <v>4.7382089552238806</v>
      </c>
      <c r="E76" s="2">
        <f t="shared" si="0"/>
        <v>12.674477611940297</v>
      </c>
      <c r="F76" s="2">
        <f t="shared" si="0"/>
        <v>19.611940298507463</v>
      </c>
      <c r="G76" s="2">
        <f t="shared" si="0"/>
        <v>24.73194029850746</v>
      </c>
      <c r="H76" s="2">
        <f t="shared" si="0"/>
        <v>27.097611940298499</v>
      </c>
      <c r="I76" s="2">
        <f t="shared" si="0"/>
        <v>25.991194029850742</v>
      </c>
      <c r="J76" s="2">
        <f t="shared" si="0"/>
        <v>21.54686567164179</v>
      </c>
      <c r="K76" s="2">
        <f t="shared" si="0"/>
        <v>14.952089552238805</v>
      </c>
      <c r="L76" s="2">
        <f t="shared" si="0"/>
        <v>6.6110447761194058</v>
      </c>
      <c r="M76" s="2">
        <f t="shared" si="0"/>
        <v>-0.21194029850746257</v>
      </c>
      <c r="N76" s="2">
        <f t="shared" si="0"/>
        <v>12.854179104477609</v>
      </c>
    </row>
    <row r="77" spans="1:14" x14ac:dyDescent="0.2">
      <c r="A77" t="s">
        <v>67</v>
      </c>
      <c r="B77" s="2">
        <f>MAX(B5:B73)</f>
        <v>2.4</v>
      </c>
      <c r="C77" s="2">
        <f t="shared" ref="C77:N77" si="1">MAX(C5:C73)</f>
        <v>4.09</v>
      </c>
      <c r="D77" s="2">
        <f t="shared" si="1"/>
        <v>13.32</v>
      </c>
      <c r="E77" s="2">
        <f t="shared" si="1"/>
        <v>17.05</v>
      </c>
      <c r="F77" s="2">
        <f t="shared" si="1"/>
        <v>25.05</v>
      </c>
      <c r="G77" s="2">
        <f t="shared" si="1"/>
        <v>27.87</v>
      </c>
      <c r="H77" s="2">
        <f t="shared" si="1"/>
        <v>30.63</v>
      </c>
      <c r="I77" s="2">
        <f t="shared" si="1"/>
        <v>29.58</v>
      </c>
      <c r="J77" s="2">
        <f t="shared" si="1"/>
        <v>24.74</v>
      </c>
      <c r="K77" s="2">
        <f t="shared" si="1"/>
        <v>21.32</v>
      </c>
      <c r="L77" s="2">
        <f t="shared" si="1"/>
        <v>11.57</v>
      </c>
      <c r="M77" s="2">
        <f t="shared" si="1"/>
        <v>3.58</v>
      </c>
      <c r="N77" s="2">
        <f t="shared" si="1"/>
        <v>14.89</v>
      </c>
    </row>
    <row r="78" spans="1:14" x14ac:dyDescent="0.2">
      <c r="A78" t="s">
        <v>68</v>
      </c>
      <c r="B78" s="2">
        <f>MIN(B5:B73)</f>
        <v>-8.24</v>
      </c>
      <c r="C78" s="2">
        <f t="shared" ref="C78:N78" si="2">MIN(C5:C73)</f>
        <v>-5.77</v>
      </c>
      <c r="D78" s="2">
        <f t="shared" si="2"/>
        <v>0.46</v>
      </c>
      <c r="E78" s="2">
        <f t="shared" si="2"/>
        <v>7.54</v>
      </c>
      <c r="F78" s="2">
        <f t="shared" si="2"/>
        <v>15.05</v>
      </c>
      <c r="G78" s="2">
        <f t="shared" si="2"/>
        <v>20.86</v>
      </c>
      <c r="H78" s="2">
        <f t="shared" si="2"/>
        <v>23.29</v>
      </c>
      <c r="I78" s="2">
        <f t="shared" si="2"/>
        <v>23.29</v>
      </c>
      <c r="J78" s="2">
        <f t="shared" si="2"/>
        <v>18.05</v>
      </c>
      <c r="K78" s="2">
        <f t="shared" si="2"/>
        <v>11.07</v>
      </c>
      <c r="L78" s="2">
        <f t="shared" si="2"/>
        <v>2.2200000000000002</v>
      </c>
      <c r="M78" s="2">
        <f t="shared" si="2"/>
        <v>-5.67</v>
      </c>
      <c r="N78" s="2">
        <f t="shared" si="2"/>
        <v>10.81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6" workbookViewId="0">
      <selection activeCell="A72" sqref="A72"/>
    </sheetView>
  </sheetViews>
  <sheetFormatPr defaultRowHeight="12.75" x14ac:dyDescent="0.2"/>
  <sheetData>
    <row r="1" spans="1:17" x14ac:dyDescent="0.2">
      <c r="A1" t="s">
        <v>47</v>
      </c>
    </row>
    <row r="2" spans="1:17" x14ac:dyDescent="0.2">
      <c r="A2" t="s">
        <v>34</v>
      </c>
      <c r="Q2" s="3"/>
    </row>
    <row r="3" spans="1:17" x14ac:dyDescent="0.2">
      <c r="N3" s="1" t="s">
        <v>35</v>
      </c>
      <c r="Q3" s="3"/>
    </row>
    <row r="4" spans="1:17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 x14ac:dyDescent="0.2">
      <c r="A5">
        <v>1948</v>
      </c>
      <c r="B5" s="2">
        <f>(HGBMin!B5 + HGBMax!B5) / 2</f>
        <v>-12.377058876921216</v>
      </c>
      <c r="C5" s="2">
        <f>(HGBMin!C5 + HGBMax!C5) / 2</f>
        <v>-10.086819254508049</v>
      </c>
      <c r="D5" s="2">
        <f>(HGBMin!D5 + HGBMax!D5) / 2</f>
        <v>-4.2914819072975909</v>
      </c>
      <c r="E5" s="2">
        <f>(HGBMin!E5 + HGBMax!E5) / 2</f>
        <v>6.5619103231271936</v>
      </c>
      <c r="F5" s="2">
        <f>(HGBMin!F5 + HGBMax!F5) / 2</f>
        <v>9.9257197749001573</v>
      </c>
      <c r="G5" s="2">
        <f>(HGBMin!G5 + HGBMax!G5) / 2</f>
        <v>16.138375287425873</v>
      </c>
      <c r="H5" s="2">
        <f>(HGBMin!H5 + HGBMax!H5) / 2</f>
        <v>19.471110674089314</v>
      </c>
      <c r="I5" s="2">
        <f>(HGBMin!I5 + HGBMax!I5) / 2</f>
        <v>19.125639900762437</v>
      </c>
      <c r="J5" s="2">
        <f>(HGBMin!J5 + HGBMax!J5) / 2</f>
        <v>16.113650611158175</v>
      </c>
      <c r="K5" s="2">
        <f>(HGBMin!K5 + HGBMax!K5) / 2</f>
        <v>7.6406399007624355</v>
      </c>
      <c r="L5" s="2">
        <f>(HGBMin!L5 + HGBMax!L5) / 2</f>
        <v>4.4790058090281981</v>
      </c>
      <c r="M5" s="2">
        <f>(HGBMin!M5 + HGBMax!M5) / 2</f>
        <v>-3.8940133728669974</v>
      </c>
      <c r="N5" s="2">
        <f>AVERAGE(B5:M5)</f>
        <v>5.7338899058049941</v>
      </c>
    </row>
    <row r="6" spans="1:17" x14ac:dyDescent="0.2">
      <c r="A6">
        <v>1949</v>
      </c>
      <c r="B6" s="2">
        <f>(HGBMin!B6 + HGBMax!B6) / 2</f>
        <v>-6.5118277260075033</v>
      </c>
      <c r="C6" s="2">
        <f>(HGBMin!C6 + HGBMax!C6) / 2</f>
        <v>-6.5649897131792327</v>
      </c>
      <c r="D6" s="2">
        <f>(HGBMin!D6 + HGBMax!D6) / 2</f>
        <v>-3.8097942635846542</v>
      </c>
      <c r="E6" s="2">
        <f>(HGBMin!E6 + HGBMax!E6) / 2</f>
        <v>5.0578603412804064</v>
      </c>
      <c r="F6" s="2">
        <f>(HGBMin!F6 + HGBMax!F6) / 2</f>
        <v>11.550160655936102</v>
      </c>
      <c r="G6" s="2">
        <f>(HGBMin!G6 + HGBMax!G6) / 2</f>
        <v>19.046483722618905</v>
      </c>
      <c r="H6" s="2">
        <f>(HGBMin!H6 + HGBMax!H6) / 2</f>
        <v>20.317327544475372</v>
      </c>
      <c r="I6" s="2">
        <f>(HGBMin!I6 + HGBMax!I6) / 2</f>
        <v>19.386643470894349</v>
      </c>
      <c r="J6" s="2">
        <f>(HGBMin!J6 + HGBMax!J6) / 2</f>
        <v>12.651465871959337</v>
      </c>
      <c r="K6" s="2">
        <f>(HGBMin!K6 + HGBMax!K6) / 2</f>
        <v>10.44876618661503</v>
      </c>
      <c r="L6" s="2">
        <f>(HGBMin!L6 + HGBMax!L6) / 2</f>
        <v>-0.79968806728790987</v>
      </c>
      <c r="M6" s="2">
        <f>(HGBMin!M6 + HGBMax!M6) / 2</f>
        <v>-4.5648478155633549</v>
      </c>
      <c r="N6" s="2">
        <f t="shared" ref="N6:N59" si="0">AVERAGE(B6:M6)</f>
        <v>6.350630017346405</v>
      </c>
    </row>
    <row r="7" spans="1:17" x14ac:dyDescent="0.2">
      <c r="A7">
        <v>1950</v>
      </c>
      <c r="B7" s="2">
        <f>(HGBMin!B7 + HGBMax!B7) / 2</f>
        <v>-6.4463748033401913</v>
      </c>
      <c r="C7" s="2">
        <f>(HGBMin!C7 + HGBMax!C7) / 2</f>
        <v>-9.0622364758562277</v>
      </c>
      <c r="D7" s="2">
        <f>(HGBMin!D7 + HGBMax!D7) / 2</f>
        <v>-6.0148835168824881</v>
      </c>
      <c r="E7" s="2">
        <f>(HGBMin!E7 + HGBMax!E7) / 2</f>
        <v>0.78533825487111253</v>
      </c>
      <c r="F7" s="2">
        <f>(HGBMin!F7 + HGBMax!F7) / 2</f>
        <v>10.868410988745008</v>
      </c>
      <c r="G7" s="2">
        <f>(HGBMin!G7 + HGBMax!G7) / 2</f>
        <v>16.073979486869177</v>
      </c>
      <c r="H7" s="2">
        <f>(HGBMin!H7 + HGBMax!H7) / 2</f>
        <v>17.979281132760498</v>
      </c>
      <c r="I7" s="2">
        <f>(HGBMin!I7 + HGBMax!I7) / 2</f>
        <v>16.262602868207672</v>
      </c>
      <c r="J7" s="2">
        <f>(HGBMin!J7 + HGBMax!J7) / 2</f>
        <v>12.633153515672273</v>
      </c>
      <c r="K7" s="2">
        <f>(HGBMin!K7 + HGBMax!K7) / 2</f>
        <v>9.5781713663318406</v>
      </c>
      <c r="L7" s="2">
        <f>(HGBMin!L7 + HGBMax!L7) / 2</f>
        <v>0.11136814716204779</v>
      </c>
      <c r="M7" s="2">
        <f>(HGBMin!M7 + HGBMax!M7) / 2</f>
        <v>-7.5320504054217601</v>
      </c>
      <c r="N7" s="2">
        <f t="shared" si="0"/>
        <v>4.6030633799265805</v>
      </c>
    </row>
    <row r="8" spans="1:17" x14ac:dyDescent="0.2">
      <c r="A8">
        <v>1951</v>
      </c>
      <c r="B8" s="2">
        <f>(HGBMin!B8 + HGBMax!B8) / 2</f>
        <v>-9.1327692726612621</v>
      </c>
      <c r="C8" s="2">
        <f>(HGBMin!C8 + HGBMax!C8) / 2</f>
        <v>-7.4154961878252452</v>
      </c>
      <c r="D8" s="2">
        <f>(HGBMin!D8 + HGBMax!D8) / 2</f>
        <v>-2.4155318891443782</v>
      </c>
      <c r="E8" s="2">
        <f>(HGBMin!E8 + HGBMax!E8) / 2</f>
        <v>5.1854444511678564</v>
      </c>
      <c r="F8" s="2">
        <f>(HGBMin!F8 + HGBMax!F8) / 2</f>
        <v>12.833375287425874</v>
      </c>
      <c r="G8" s="2">
        <f>(HGBMin!G8 + HGBMax!G8) / 2</f>
        <v>16.087016519423937</v>
      </c>
      <c r="H8" s="2">
        <f>(HGBMin!H8 + HGBMax!H8) / 2</f>
        <v>18.506954495945781</v>
      </c>
      <c r="I8" s="2">
        <f>(HGBMin!I8 + HGBMax!I8) / 2</f>
        <v>16.650320404211545</v>
      </c>
      <c r="J8" s="2">
        <f>(HGBMin!J8 + HGBMax!J8) / 2</f>
        <v>12.843410988745008</v>
      </c>
      <c r="K8" s="2">
        <f>(HGBMin!K8 + HGBMax!K8) / 2</f>
        <v>8.4361999273871486</v>
      </c>
      <c r="L8" s="2">
        <f>(HGBMin!L8 + HGBMax!L8) / 2</f>
        <v>-2.4174328331114605</v>
      </c>
      <c r="M8" s="2">
        <f>(HGBMin!M8 + HGBMax!M8) / 2</f>
        <v>-6.6650075638387989</v>
      </c>
      <c r="N8" s="2">
        <f t="shared" si="0"/>
        <v>5.2080403606438326</v>
      </c>
    </row>
    <row r="9" spans="1:17" x14ac:dyDescent="0.2">
      <c r="A9">
        <v>1952</v>
      </c>
      <c r="B9" s="2">
        <f>(HGBMin!B9 + HGBMax!B9) / 2</f>
        <v>-7.7262150550647464</v>
      </c>
      <c r="C9" s="2">
        <f>(HGBMin!C9 + HGBMax!C9) / 2</f>
        <v>-6.8913663318407359</v>
      </c>
      <c r="D9" s="2">
        <f>(HGBMin!D9 + HGBMax!D9) / 2</f>
        <v>-3.8011624107467021</v>
      </c>
      <c r="E9" s="2">
        <f>(HGBMin!E9 + HGBMax!E9) / 2</f>
        <v>6.1724252692726607</v>
      </c>
      <c r="F9" s="2">
        <f>(HGBMin!F9 + HGBMax!F9) / 2</f>
        <v>10.644378857557788</v>
      </c>
      <c r="G9" s="2">
        <f>(HGBMin!G9 + HGBMax!G9) / 2</f>
        <v>17.163935314050587</v>
      </c>
      <c r="H9" s="2">
        <f>(HGBMin!H9 + HGBMax!H9) / 2</f>
        <v>20.548393138085441</v>
      </c>
      <c r="I9" s="2">
        <f>(HGBMin!I9 + HGBMax!I9) / 2</f>
        <v>18.164023659687764</v>
      </c>
      <c r="J9" s="2">
        <f>(HGBMin!J9 + HGBMax!J9) / 2</f>
        <v>14.938828210093185</v>
      </c>
      <c r="K9" s="2">
        <f>(HGBMin!K9 + HGBMax!K9) / 2</f>
        <v>5.342744765823551</v>
      </c>
      <c r="L9" s="2">
        <f>(HGBMin!L9 + HGBMax!L9) / 2</f>
        <v>2.4869544959457826</v>
      </c>
      <c r="M9" s="2">
        <f>(HGBMin!M9 + HGBMax!M9) / 2</f>
        <v>-2.6297237686070432</v>
      </c>
      <c r="N9" s="2">
        <f t="shared" si="0"/>
        <v>6.2011013453547958</v>
      </c>
    </row>
    <row r="10" spans="1:17" x14ac:dyDescent="0.2">
      <c r="A10">
        <v>1953</v>
      </c>
      <c r="B10" s="2">
        <f>(HGBMin!B10 + HGBMax!B10) / 2</f>
        <v>-6.9888348662713309</v>
      </c>
      <c r="C10" s="2">
        <f>(HGBMin!C10 + HGBMax!C10) / 2</f>
        <v>-5.6541994433014651</v>
      </c>
      <c r="D10" s="2">
        <f>(HGBMin!D10 + HGBMax!D10) / 2</f>
        <v>-1.5288000726128523</v>
      </c>
      <c r="E10" s="2">
        <f>(HGBMin!E10 + HGBMax!E10) / 2</f>
        <v>3.8001071039574006</v>
      </c>
      <c r="F10" s="2">
        <f>(HGBMin!F10 + HGBMax!F10) / 2</f>
        <v>11.83737171729396</v>
      </c>
      <c r="G10" s="2">
        <f>(HGBMin!G10 + HGBMax!G10) / 2</f>
        <v>16.87446811085562</v>
      </c>
      <c r="H10" s="2">
        <f>(HGBMin!H10 + HGBMax!H10) / 2</f>
        <v>19.375124954616968</v>
      </c>
      <c r="I10" s="2">
        <f>(HGBMin!I10 + HGBMax!I10) / 2</f>
        <v>19.116483722618902</v>
      </c>
      <c r="J10" s="2">
        <f>(HGBMin!J10 + HGBMax!J10) / 2</f>
        <v>13.799707733268788</v>
      </c>
      <c r="K10" s="2">
        <f>(HGBMin!K10 + HGBMax!K10) / 2</f>
        <v>9.3670080479244842</v>
      </c>
      <c r="L10" s="2">
        <f>(HGBMin!L10 + HGBMax!L10) / 2</f>
        <v>3.7907733268788575</v>
      </c>
      <c r="M10" s="2">
        <f>(HGBMin!M10 + HGBMax!M10) / 2</f>
        <v>-3.4269526806244706</v>
      </c>
      <c r="N10" s="2">
        <f t="shared" si="0"/>
        <v>6.696854804550405</v>
      </c>
    </row>
    <row r="11" spans="1:17" x14ac:dyDescent="0.2">
      <c r="A11">
        <v>1954</v>
      </c>
      <c r="B11" s="2">
        <f>(HGBMin!B11 + HGBMax!B11) / 2</f>
        <v>-11.362191395376982</v>
      </c>
      <c r="C11" s="2">
        <f>(HGBMin!C11 + HGBMax!C11) / 2</f>
        <v>-3.9448478155633548</v>
      </c>
      <c r="D11" s="2">
        <f>(HGBMin!D11 + HGBMax!D11) / 2</f>
        <v>-4.5313043083625804</v>
      </c>
      <c r="E11" s="2">
        <f>(HGBMin!E11 + HGBMax!E11) / 2</f>
        <v>4.6801700350962125</v>
      </c>
      <c r="F11" s="2">
        <f>(HGBMin!F11 + HGBMax!F11) / 2</f>
        <v>9.3459950986324571</v>
      </c>
      <c r="G11" s="2">
        <f>(HGBMin!G11 + HGBMax!G11) / 2</f>
        <v>17.807052220743071</v>
      </c>
      <c r="H11" s="2">
        <f>(HGBMin!H11 + HGBMax!H11) / 2</f>
        <v>18.119769756746944</v>
      </c>
      <c r="I11" s="2">
        <f>(HGBMin!I11 + HGBMax!I11) / 2</f>
        <v>17.342229819678082</v>
      </c>
      <c r="J11" s="2">
        <f>(HGBMin!J11 + HGBMax!J11) / 2</f>
        <v>13.284761285247487</v>
      </c>
      <c r="K11" s="2">
        <f>(HGBMin!K11 + HGBMax!K11) / 2</f>
        <v>8.3633489652668516</v>
      </c>
      <c r="L11" s="2">
        <f>(HGBMin!L11 + HGBMax!L11) / 2</f>
        <v>2.188606438339586</v>
      </c>
      <c r="M11" s="2">
        <f>(HGBMin!M11 + HGBMax!M11) / 2</f>
        <v>-6.4529384000968166</v>
      </c>
      <c r="N11" s="2">
        <f t="shared" si="0"/>
        <v>5.4033876416959137</v>
      </c>
    </row>
    <row r="12" spans="1:17" x14ac:dyDescent="0.2">
      <c r="A12">
        <v>1955</v>
      </c>
      <c r="B12" s="2">
        <f>(HGBMin!B12 + HGBMax!B12) / 2</f>
        <v>-9.4331066198717171</v>
      </c>
      <c r="C12" s="2">
        <f>(HGBMin!C12 + HGBMax!C12) / 2</f>
        <v>-8.3107358102384126</v>
      </c>
      <c r="D12" s="2">
        <f>(HGBMin!D12 + HGBMax!D12) / 2</f>
        <v>-4.554518939852354</v>
      </c>
      <c r="E12" s="2">
        <f>(HGBMin!E12 + HGBMax!E12) / 2</f>
        <v>8.1137220137964423</v>
      </c>
      <c r="F12" s="2">
        <f>(HGBMin!F12 + HGBMax!F12) / 2</f>
        <v>12.762860341280406</v>
      </c>
      <c r="G12" s="2">
        <f>(HGBMin!G12 + HGBMax!G12) / 2</f>
        <v>17.849760377586833</v>
      </c>
      <c r="H12" s="2">
        <f>(HGBMin!H12 + HGBMax!H12) / 2</f>
        <v>21.914157085804185</v>
      </c>
      <c r="I12" s="2">
        <f>(HGBMin!I12 + HGBMax!I12) / 2</f>
        <v>20.781634999394893</v>
      </c>
      <c r="J12" s="2">
        <f>(HGBMin!J12 + HGBMax!J12) / 2</f>
        <v>13.541732724192183</v>
      </c>
      <c r="K12" s="2">
        <f>(HGBMin!K12 + HGBMax!K12) / 2</f>
        <v>9.427070071402639</v>
      </c>
      <c r="L12" s="2">
        <f>(HGBMin!L12 + HGBMax!L12) / 2</f>
        <v>-0.40166888539271461</v>
      </c>
      <c r="M12" s="2">
        <f>(HGBMin!M12 + HGBMax!M12) / 2</f>
        <v>-8.5932842188067298</v>
      </c>
      <c r="N12" s="2">
        <f t="shared" si="0"/>
        <v>6.091468594941305</v>
      </c>
    </row>
    <row r="13" spans="1:17" x14ac:dyDescent="0.2">
      <c r="A13">
        <v>1956</v>
      </c>
      <c r="B13" s="2">
        <f>(HGBMin!B13 + HGBMax!B13) / 2</f>
        <v>-8.9745010891927883</v>
      </c>
      <c r="C13" s="2">
        <f>(HGBMin!C13 + HGBMax!C13) / 2</f>
        <v>-7.6917750816894594</v>
      </c>
      <c r="D13" s="2">
        <f>(HGBMin!D13 + HGBMax!D13) / 2</f>
        <v>-6.1238884182500302</v>
      </c>
      <c r="E13" s="2">
        <f>(HGBMin!E13 + HGBMax!E13) / 2</f>
        <v>2.7139174633910201</v>
      </c>
      <c r="F13" s="2">
        <f>(HGBMin!F13 + HGBMax!F13) / 2</f>
        <v>8.5035002420428416</v>
      </c>
      <c r="G13" s="2">
        <f>(HGBMin!G13 + HGBMax!G13) / 2</f>
        <v>17.013508713542297</v>
      </c>
      <c r="H13" s="2">
        <f>(HGBMin!H13 + HGBMax!H13) / 2</f>
        <v>17.646190548227036</v>
      </c>
      <c r="I13" s="2">
        <f>(HGBMin!I13 + HGBMax!I13) / 2</f>
        <v>17.489059361006898</v>
      </c>
      <c r="J13" s="2">
        <f>(HGBMin!J13 + HGBMax!J13) / 2</f>
        <v>11.249370386058333</v>
      </c>
      <c r="K13" s="2">
        <f>(HGBMin!K13 + HGBMax!K13) / 2</f>
        <v>9.9231892169914087</v>
      </c>
      <c r="L13" s="2">
        <f>(HGBMin!L13 + HGBMax!L13) / 2</f>
        <v>1.4092548106014764</v>
      </c>
      <c r="M13" s="2">
        <f>(HGBMin!M13 + HGBMax!M13) / 2</f>
        <v>-5.5893498124167973</v>
      </c>
      <c r="N13" s="2">
        <f t="shared" si="0"/>
        <v>4.7973730283593525</v>
      </c>
    </row>
    <row r="14" spans="1:17" x14ac:dyDescent="0.2">
      <c r="A14">
        <v>1957</v>
      </c>
      <c r="B14" s="2">
        <f>(HGBMin!B14 + HGBMax!B14) / 2</f>
        <v>-12.702697870022995</v>
      </c>
      <c r="C14" s="2">
        <f>(HGBMin!C14 + HGBMax!C14) / 2</f>
        <v>-6.5141017185041754</v>
      </c>
      <c r="D14" s="2">
        <f>(HGBMin!D14 + HGBMax!D14) / 2</f>
        <v>-2.4963578603412806</v>
      </c>
      <c r="E14" s="2">
        <f>(HGBMin!E14 + HGBMax!E14) / 2</f>
        <v>5.4648233087256441</v>
      </c>
      <c r="F14" s="2">
        <f>(HGBMin!F14 + HGBMax!F14) / 2</f>
        <v>10.398375287425875</v>
      </c>
      <c r="G14" s="2">
        <f>(HGBMin!G14 + HGBMax!G14) / 2</f>
        <v>16.681501573278467</v>
      </c>
      <c r="H14" s="2">
        <f>(HGBMin!H14 + HGBMax!H14) / 2</f>
        <v>18.872114244221226</v>
      </c>
      <c r="I14" s="2">
        <f>(HGBMin!I14 + HGBMax!I14) / 2</f>
        <v>16.903784037274598</v>
      </c>
      <c r="J14" s="2">
        <f>(HGBMin!J14 + HGBMax!J14) / 2</f>
        <v>13.236581447416194</v>
      </c>
      <c r="K14" s="2">
        <f>(HGBMin!K14 + HGBMax!K14) / 2</f>
        <v>7.1846541812900888</v>
      </c>
      <c r="L14" s="2">
        <f>(HGBMin!L14 + HGBMax!L14) / 2</f>
        <v>1.8561106740893139</v>
      </c>
      <c r="M14" s="2">
        <f>(HGBMin!M14 + HGBMax!M14) / 2</f>
        <v>-4.0651231392956557</v>
      </c>
      <c r="N14" s="2">
        <f t="shared" si="0"/>
        <v>5.4016386804631082</v>
      </c>
    </row>
    <row r="15" spans="1:17" x14ac:dyDescent="0.2">
      <c r="A15">
        <v>1958</v>
      </c>
      <c r="B15" s="2">
        <f>(HGBMin!B15 + HGBMax!B15) / 2</f>
        <v>-8.1913043083625805</v>
      </c>
      <c r="C15" s="2">
        <f>(HGBMin!C15 + HGBMax!C15) / 2</f>
        <v>-11.107174452378072</v>
      </c>
      <c r="D15" s="2">
        <f>(HGBMin!D15 + HGBMax!D15) / 2</f>
        <v>-0.68709548590100433</v>
      </c>
      <c r="E15" s="2">
        <f>(HGBMin!E15 + HGBMax!E15) / 2</f>
        <v>5.9734908628827306</v>
      </c>
      <c r="F15" s="2">
        <f>(HGBMin!F15 + HGBMax!F15) / 2</f>
        <v>9.6742726612610443</v>
      </c>
      <c r="G15" s="2">
        <f>(HGBMin!G15 + HGBMax!G15) / 2</f>
        <v>13.749672031949656</v>
      </c>
      <c r="H15" s="2">
        <f>(HGBMin!H15 + HGBMax!H15) / 2</f>
        <v>18.198055790874985</v>
      </c>
      <c r="I15" s="2">
        <f>(HGBMin!I15 + HGBMax!I15) / 2</f>
        <v>17.730338254871111</v>
      </c>
      <c r="J15" s="2">
        <f>(HGBMin!J15 + HGBMax!J15) / 2</f>
        <v>13.818961636209607</v>
      </c>
      <c r="K15" s="2">
        <f>(HGBMin!K15 + HGBMax!K15) / 2</f>
        <v>8.4701785065956674</v>
      </c>
      <c r="L15" s="2">
        <f>(HGBMin!L15 + HGBMax!L15) / 2</f>
        <v>2.0617947476703375</v>
      </c>
      <c r="M15" s="2">
        <f>(HGBMin!M15 + HGBMax!M15) / 2</f>
        <v>-11.207414074791238</v>
      </c>
      <c r="N15" s="2">
        <f t="shared" si="0"/>
        <v>4.873648014240187</v>
      </c>
    </row>
    <row r="16" spans="1:17" x14ac:dyDescent="0.2">
      <c r="A16">
        <v>1959</v>
      </c>
      <c r="B16" s="2">
        <f>(HGBMin!B16 + HGBMax!B16) / 2</f>
        <v>-11.44856892169914</v>
      </c>
      <c r="C16" s="2">
        <f>(HGBMin!C16 + HGBMax!C16) / 2</f>
        <v>-11.538479668401306</v>
      </c>
      <c r="D16" s="2">
        <f>(HGBMin!D16 + HGBMax!D16) / 2</f>
        <v>-4.8419526806244706</v>
      </c>
      <c r="E16" s="2">
        <f>(HGBMin!E16 + HGBMax!E16) / 2</f>
        <v>4.2030294687159628</v>
      </c>
      <c r="F16" s="2">
        <f>(HGBMin!F16 + HGBMax!F16) / 2</f>
        <v>12.704290511920609</v>
      </c>
      <c r="G16" s="2">
        <f>(HGBMin!G16 + HGBMax!G16) / 2</f>
        <v>17.536563596756626</v>
      </c>
      <c r="H16" s="2">
        <f>(HGBMin!H16 + HGBMax!H16) / 2</f>
        <v>19.750995098632458</v>
      </c>
      <c r="I16" s="2">
        <f>(HGBMin!I16 + HGBMax!I16) / 2</f>
        <v>20.908686312477307</v>
      </c>
      <c r="J16" s="2">
        <f>(HGBMin!J16 + HGBMax!J16) / 2</f>
        <v>15.558313263947721</v>
      </c>
      <c r="K16" s="2">
        <f>(HGBMin!K16 + HGBMax!K16) / 2</f>
        <v>6.7831713663318407</v>
      </c>
      <c r="L16" s="2">
        <f>(HGBMin!L16 + HGBMax!L16) / 2</f>
        <v>-2.0353542902093671</v>
      </c>
      <c r="M16" s="2">
        <f>(HGBMin!M16 + HGBMax!M16) / 2</f>
        <v>-4.4396965387873655</v>
      </c>
      <c r="N16" s="2">
        <f t="shared" si="0"/>
        <v>5.2617497932550723</v>
      </c>
    </row>
    <row r="17" spans="1:14" x14ac:dyDescent="0.2">
      <c r="A17">
        <v>1960</v>
      </c>
      <c r="B17" s="2">
        <f>(HGBMin!B17 + HGBMax!B17) / 2</f>
        <v>-8.1904868086651348</v>
      </c>
      <c r="C17" s="2">
        <f>(HGBMin!C17 + HGBMax!C17) / 2</f>
        <v>-8.0747322401064991</v>
      </c>
      <c r="D17" s="2">
        <f>(HGBMin!D17 + HGBMax!D17) / 2</f>
        <v>-8.5162244342248581</v>
      </c>
      <c r="E17" s="2">
        <f>(HGBMin!E17 + HGBMax!E17) / 2</f>
        <v>4.8736778409778534</v>
      </c>
      <c r="F17" s="2">
        <f>(HGBMin!F17 + HGBMax!F17) / 2</f>
        <v>12.393481483722617</v>
      </c>
      <c r="G17" s="2">
        <f>(HGBMin!G17 + HGBMax!G17) / 2</f>
        <v>15.617824639961274</v>
      </c>
      <c r="H17" s="2">
        <f>(HGBMin!H17 + HGBMax!H17) / 2</f>
        <v>17.832664891685827</v>
      </c>
      <c r="I17" s="2">
        <f>(HGBMin!I17 + HGBMax!I17) / 2</f>
        <v>18.250107103957401</v>
      </c>
      <c r="J17" s="2">
        <f>(HGBMin!J17 + HGBMax!J17) / 2</f>
        <v>14.405551555125257</v>
      </c>
      <c r="K17" s="2">
        <f>(HGBMin!K17 + HGBMax!K17) / 2</f>
        <v>7.907762616483117</v>
      </c>
      <c r="L17" s="2">
        <f>(HGBMin!L17 + HGBMax!L17) / 2</f>
        <v>3.2692989834200654</v>
      </c>
      <c r="M17" s="2">
        <f>(HGBMin!M17 + HGBMax!M17) / 2</f>
        <v>-8.3972280043567711</v>
      </c>
      <c r="N17" s="2">
        <f t="shared" si="0"/>
        <v>5.114308135665012</v>
      </c>
    </row>
    <row r="18" spans="1:14" x14ac:dyDescent="0.2">
      <c r="A18">
        <v>1961</v>
      </c>
      <c r="B18" s="2">
        <f>(HGBMin!B18 + HGBMax!B18) / 2</f>
        <v>-11.924722860946387</v>
      </c>
      <c r="C18" s="2">
        <f>(HGBMin!C18 + HGBMax!C18) / 2</f>
        <v>-6.3763663318407362</v>
      </c>
      <c r="D18" s="2">
        <f>(HGBMin!D18 + HGBMax!D18) / 2</f>
        <v>-1.9282935979668401</v>
      </c>
      <c r="E18" s="2">
        <f>(HGBMin!E18 + HGBMax!E18) / 2</f>
        <v>3.580186978095123</v>
      </c>
      <c r="F18" s="2">
        <f>(HGBMin!F18 + HGBMax!F18) / 2</f>
        <v>9.51140384848118</v>
      </c>
      <c r="G18" s="2">
        <f>(HGBMin!G18 + HGBMax!G18) / 2</f>
        <v>15.379903182863366</v>
      </c>
      <c r="H18" s="2">
        <f>(HGBMin!H18 + HGBMax!H18) / 2</f>
        <v>19.182096393561661</v>
      </c>
      <c r="I18" s="2">
        <f>(HGBMin!I18 + HGBMax!I18) / 2</f>
        <v>18.345009379160111</v>
      </c>
      <c r="J18" s="2">
        <f>(HGBMin!J18 + HGBMax!J18) / 2</f>
        <v>16.533331114607286</v>
      </c>
      <c r="K18" s="2">
        <f>(HGBMin!K18 + HGBMax!K18) / 2</f>
        <v>9.3171499455403612</v>
      </c>
      <c r="L18" s="2">
        <f>(HGBMin!L18 + HGBMax!L18) / 2</f>
        <v>1.6283132639477187</v>
      </c>
      <c r="M18" s="2">
        <f>(HGBMin!M18 + HGBMax!M18) / 2</f>
        <v>-5.538329299285973</v>
      </c>
      <c r="N18" s="2">
        <f t="shared" si="0"/>
        <v>5.6424735013514047</v>
      </c>
    </row>
    <row r="19" spans="1:14" x14ac:dyDescent="0.2">
      <c r="A19">
        <v>1962</v>
      </c>
      <c r="B19" s="2">
        <f>(HGBMin!B19 + HGBMax!B19) / 2</f>
        <v>-11.476490378797049</v>
      </c>
      <c r="C19" s="2">
        <f>(HGBMin!C19 + HGBMax!C19) / 2</f>
        <v>-12.215273508410988</v>
      </c>
      <c r="D19" s="2">
        <f>(HGBMin!D19 + HGBMax!D19) / 2</f>
        <v>-2.7099370688611888</v>
      </c>
      <c r="E19" s="2">
        <f>(HGBMin!E19 + HGBMax!E19) / 2</f>
        <v>4.2824788212513614</v>
      </c>
      <c r="F19" s="2">
        <f>(HGBMin!F19 + HGBMax!F19) / 2</f>
        <v>13.833686312477308</v>
      </c>
      <c r="G19" s="2">
        <f>(HGBMin!G19 + HGBMax!G19) / 2</f>
        <v>16.401741195691638</v>
      </c>
      <c r="H19" s="2">
        <f>(HGBMin!H19 + HGBMax!H19) / 2</f>
        <v>18.005542175965147</v>
      </c>
      <c r="I19" s="2">
        <f>(HGBMin!I19 + HGBMax!I19) / 2</f>
        <v>18.19436100689822</v>
      </c>
      <c r="J19" s="2">
        <f>(HGBMin!J19 + HGBMax!J19) / 2</f>
        <v>12.772389567953528</v>
      </c>
      <c r="K19" s="2">
        <f>(HGBMin!K19 + HGBMax!K19) / 2</f>
        <v>8.6346100084714994</v>
      </c>
      <c r="L19" s="2">
        <f>(HGBMin!L19 + HGBMax!L19) / 2</f>
        <v>0.91787819193997322</v>
      </c>
      <c r="M19" s="2">
        <f>(HGBMin!M19 + HGBMax!M19) / 2</f>
        <v>-7.303311448626407</v>
      </c>
      <c r="N19" s="2">
        <f t="shared" si="0"/>
        <v>4.9448062396627526</v>
      </c>
    </row>
    <row r="20" spans="1:14" x14ac:dyDescent="0.2">
      <c r="A20">
        <v>1963</v>
      </c>
      <c r="B20" s="2">
        <f>(HGBMin!B20 + HGBMax!B20) / 2</f>
        <v>-13.203568921699141</v>
      </c>
      <c r="C20" s="2">
        <f>(HGBMin!C20 + HGBMax!C20) / 2</f>
        <v>-13.551881277986203</v>
      </c>
      <c r="D20" s="2">
        <f>(HGBMin!D20 + HGBMax!D20) / 2</f>
        <v>-3.4817036790511917</v>
      </c>
      <c r="E20" s="2">
        <f>(HGBMin!E20 + HGBMax!E20) / 2</f>
        <v>5.0208447295171243</v>
      </c>
      <c r="F20" s="2">
        <f>(HGBMin!F20 + HGBMax!F20) / 2</f>
        <v>9.7547697567469438</v>
      </c>
      <c r="G20" s="2">
        <f>(HGBMin!G20 + HGBMax!G20) / 2</f>
        <v>17.335027229819676</v>
      </c>
      <c r="H20" s="2">
        <f>(HGBMin!H20 + HGBMax!H20) / 2</f>
        <v>19.680186978095122</v>
      </c>
      <c r="I20" s="2">
        <f>(HGBMin!I20 + HGBMax!I20) / 2</f>
        <v>16.437132094880795</v>
      </c>
      <c r="J20" s="2">
        <f>(HGBMin!J20 + HGBMax!J20) / 2</f>
        <v>12.407363245794507</v>
      </c>
      <c r="K20" s="2">
        <f>(HGBMin!K20 + HGBMax!K20) / 2</f>
        <v>11.857363245794506</v>
      </c>
      <c r="L20" s="2">
        <f>(HGBMin!L20 + HGBMax!L20) / 2</f>
        <v>4.1004980031465568</v>
      </c>
      <c r="M20" s="2">
        <f>(HGBMin!M20 + HGBMax!M20) / 2</f>
        <v>-10.019145891322765</v>
      </c>
      <c r="N20" s="2">
        <f t="shared" si="0"/>
        <v>4.6947404594779938</v>
      </c>
    </row>
    <row r="21" spans="1:14" x14ac:dyDescent="0.2">
      <c r="A21">
        <v>1964</v>
      </c>
      <c r="B21" s="2">
        <f>(HGBMin!B21 + HGBMax!B21) / 2</f>
        <v>-6.4623078784944941</v>
      </c>
      <c r="C21" s="2">
        <f>(HGBMin!C21 + HGBMax!C21) / 2</f>
        <v>-7.6726095243858161</v>
      </c>
      <c r="D21" s="2">
        <f>(HGBMin!D21 + HGBMax!D21) / 2</f>
        <v>-3.5207179595788451</v>
      </c>
      <c r="E21" s="2">
        <f>(HGBMin!E21 + HGBMax!E21) / 2</f>
        <v>4.7403297833716564</v>
      </c>
      <c r="F21" s="2">
        <f>(HGBMin!F21 + HGBMax!F21) / 2</f>
        <v>13.393135665012707</v>
      </c>
      <c r="G21" s="2">
        <f>(HGBMin!G21 + HGBMax!G21) / 2</f>
        <v>16.125000907660656</v>
      </c>
      <c r="H21" s="2">
        <f>(HGBMin!H21 + HGBMax!H21) / 2</f>
        <v>20.304911654362822</v>
      </c>
      <c r="I21" s="2">
        <f>(HGBMin!I21 + HGBMax!I21) / 2</f>
        <v>15.807265520997216</v>
      </c>
      <c r="J21" s="2">
        <f>(HGBMin!J21 + HGBMax!J21) / 2</f>
        <v>13.14590675299528</v>
      </c>
      <c r="K21" s="2">
        <f>(HGBMin!K21 + HGBMax!K21) / 2</f>
        <v>6.7350450804792441</v>
      </c>
      <c r="L21" s="2">
        <f>(HGBMin!L21 + HGBMax!L21) / 2</f>
        <v>2.3976921215055063</v>
      </c>
      <c r="M21" s="2">
        <f>(HGBMin!M21 + HGBMax!M21) / 2</f>
        <v>-6.7551851627738113</v>
      </c>
      <c r="N21" s="2">
        <f t="shared" si="0"/>
        <v>5.6865389134293416</v>
      </c>
    </row>
    <row r="22" spans="1:14" x14ac:dyDescent="0.2">
      <c r="A22">
        <v>1965</v>
      </c>
      <c r="B22" s="2">
        <f>(HGBMin!B22 + HGBMax!B22) / 2</f>
        <v>-10.855530981483723</v>
      </c>
      <c r="C22" s="2">
        <f>(HGBMin!C22 + HGBMax!C22) / 2</f>
        <v>-9.5729290209367051</v>
      </c>
      <c r="D22" s="2">
        <f>(HGBMin!D22 + HGBMax!D22) / 2</f>
        <v>-5.7224413046109168</v>
      </c>
      <c r="E22" s="2">
        <f>(HGBMin!E22 + HGBMax!E22) / 2</f>
        <v>2.4410486506111582</v>
      </c>
      <c r="F22" s="2">
        <f>(HGBMin!F22 + HGBMax!F22) / 2</f>
        <v>13.095888902335714</v>
      </c>
      <c r="G22" s="2">
        <f>(HGBMin!G22 + HGBMax!G22) / 2</f>
        <v>15.67811781435314</v>
      </c>
      <c r="H22" s="2">
        <f>(HGBMin!H22 + HGBMax!H22) / 2</f>
        <v>16.537896042599538</v>
      </c>
      <c r="I22" s="2">
        <f>(HGBMin!I22 + HGBMax!I22) / 2</f>
        <v>16.773348965266852</v>
      </c>
      <c r="J22" s="2">
        <f>(HGBMin!J22 + HGBMax!J22) / 2</f>
        <v>13.647638569526807</v>
      </c>
      <c r="K22" s="2">
        <f>(HGBMin!K22 + HGBMax!K22) / 2</f>
        <v>6.8821677961999272</v>
      </c>
      <c r="L22" s="2">
        <f>(HGBMin!L22 + HGBMax!L22) / 2</f>
        <v>0.65733692363548357</v>
      </c>
      <c r="M22" s="2">
        <f>(HGBMin!M22 + HGBMax!M22) / 2</f>
        <v>-2.7354163136875225</v>
      </c>
      <c r="N22" s="2">
        <f t="shared" si="0"/>
        <v>4.7355938369841457</v>
      </c>
    </row>
    <row r="23" spans="1:14" x14ac:dyDescent="0.2">
      <c r="A23">
        <v>1966</v>
      </c>
      <c r="B23" s="2">
        <f>(HGBMin!B23 + HGBMax!B23) / 2</f>
        <v>-11.564776412925088</v>
      </c>
      <c r="C23" s="2">
        <f>(HGBMin!C23 + HGBMax!C23) / 2</f>
        <v>-6.9194926176933311</v>
      </c>
      <c r="D23" s="2">
        <f>(HGBMin!D23 + HGBMax!D23) / 2</f>
        <v>-1.3700075638387996</v>
      </c>
      <c r="E23" s="2">
        <f>(HGBMin!E23 + HGBMax!E23) / 2</f>
        <v>3.8421142442212273</v>
      </c>
      <c r="F23" s="2">
        <f>(HGBMin!F23 + HGBMax!F23) / 2</f>
        <v>8.2315015732784698</v>
      </c>
      <c r="G23" s="2">
        <f>(HGBMin!G23 + HGBMax!G23) / 2</f>
        <v>17.35896163620961</v>
      </c>
      <c r="H23" s="2">
        <f>(HGBMin!H23 + HGBMax!H23) / 2</f>
        <v>20.350045080479244</v>
      </c>
      <c r="I23" s="2">
        <f>(HGBMin!I23 + HGBMax!I23) / 2</f>
        <v>17.878393138085443</v>
      </c>
      <c r="J23" s="2">
        <f>(HGBMin!J23 + HGBMax!J23) / 2</f>
        <v>12.886146375408448</v>
      </c>
      <c r="K23" s="2">
        <f>(HGBMin!K23 + HGBMax!K23) / 2</f>
        <v>7.342878191939973</v>
      </c>
      <c r="L23" s="2">
        <f>(HGBMin!L23 + HGBMax!L23) / 2</f>
        <v>1.2014395498003145</v>
      </c>
      <c r="M23" s="2">
        <f>(HGBMin!M23 + HGBMax!M23) / 2</f>
        <v>-6.9410553067893019</v>
      </c>
      <c r="N23" s="2">
        <f t="shared" si="0"/>
        <v>5.191345657348017</v>
      </c>
    </row>
    <row r="24" spans="1:14" x14ac:dyDescent="0.2">
      <c r="A24">
        <v>1967</v>
      </c>
      <c r="B24" s="2">
        <f>(HGBMin!B24 + HGBMax!B24) / 2</f>
        <v>-7.0388884182500302</v>
      </c>
      <c r="C24" s="2">
        <f>(HGBMin!C24 + HGBMax!C24) / 2</f>
        <v>-12.294980334019122</v>
      </c>
      <c r="D24" s="2">
        <f>(HGBMin!D24 + HGBMax!D24) / 2</f>
        <v>-4.5203449110492562</v>
      </c>
      <c r="E24" s="2">
        <f>(HGBMin!E24 + HGBMax!E24) / 2</f>
        <v>4.2907028319012461</v>
      </c>
      <c r="F24" s="2">
        <f>(HGBMin!F24 + HGBMax!F24) / 2</f>
        <v>7.9720522207430715</v>
      </c>
      <c r="G24" s="2">
        <f>(HGBMin!G24 + HGBMax!G24) / 2</f>
        <v>18.17167917221348</v>
      </c>
      <c r="H24" s="2">
        <f>(HGBMin!H24 + HGBMax!H24) / 2</f>
        <v>18.193455161563598</v>
      </c>
      <c r="I24" s="2">
        <f>(HGBMin!I24 + HGBMax!I24) / 2</f>
        <v>16.657389567953526</v>
      </c>
      <c r="J24" s="2">
        <f>(HGBMin!J24 + HGBMax!J24) / 2</f>
        <v>13.243295413288152</v>
      </c>
      <c r="K24" s="2">
        <f>(HGBMin!K24 + HGBMax!K24) / 2</f>
        <v>7.5598054580660783</v>
      </c>
      <c r="L24" s="2">
        <f>(HGBMin!L24 + HGBMax!L24) / 2</f>
        <v>-1.191020513130824</v>
      </c>
      <c r="M24" s="2">
        <f>(HGBMin!M24 + HGBMax!M24) / 2</f>
        <v>-4.6225832022267941</v>
      </c>
      <c r="N24" s="2">
        <f t="shared" si="0"/>
        <v>4.7017135372544274</v>
      </c>
    </row>
    <row r="25" spans="1:14" x14ac:dyDescent="0.2">
      <c r="A25">
        <v>1968</v>
      </c>
      <c r="B25" s="2">
        <f>(HGBMin!B25 + HGBMax!B25) / 2</f>
        <v>-10.894545262011377</v>
      </c>
      <c r="C25" s="2">
        <f>(HGBMin!C25 + HGBMax!C25) / 2</f>
        <v>-11.238754992133607</v>
      </c>
      <c r="D25" s="2">
        <f>(HGBMin!D25 + HGBMax!D25) / 2</f>
        <v>-1.4218991286457703</v>
      </c>
      <c r="E25" s="2">
        <f>(HGBMin!E25 + HGBMax!E25) / 2</f>
        <v>6.6340950623260317</v>
      </c>
      <c r="F25" s="2">
        <f>(HGBMin!F25 + HGBMax!F25) / 2</f>
        <v>10.029263282100931</v>
      </c>
      <c r="G25" s="2">
        <f>(HGBMin!G25 + HGBMax!G25) / 2</f>
        <v>15.906341825003025</v>
      </c>
      <c r="H25" s="2">
        <f>(HGBMin!H25 + HGBMax!H25) / 2</f>
        <v>18.686128524748881</v>
      </c>
      <c r="I25" s="2">
        <f>(HGBMin!I25 + HGBMax!I25) / 2</f>
        <v>17.705844729517125</v>
      </c>
      <c r="J25" s="2">
        <f>(HGBMin!J25 + HGBMax!J25) / 2</f>
        <v>15.839751906087377</v>
      </c>
      <c r="K25" s="2">
        <f>(HGBMin!K25 + HGBMax!K25) / 2</f>
        <v>9.5595564564927997</v>
      </c>
      <c r="L25" s="2">
        <f>(HGBMin!L25 + HGBMax!L25) / 2</f>
        <v>0.38487686070434468</v>
      </c>
      <c r="M25" s="2">
        <f>(HGBMin!M25 + HGBMax!M25) / 2</f>
        <v>-7.1887286699745854</v>
      </c>
      <c r="N25" s="2">
        <f t="shared" si="0"/>
        <v>5.3334942161845973</v>
      </c>
    </row>
    <row r="26" spans="1:14" x14ac:dyDescent="0.2">
      <c r="A26">
        <v>1969</v>
      </c>
      <c r="B26" s="2">
        <f>(HGBMin!B26 + HGBMax!B26) / 2</f>
        <v>-8.4460289846302796</v>
      </c>
      <c r="C26" s="2">
        <f>(HGBMin!C26 + HGBMax!C26) / 2</f>
        <v>-7.2377166283432173</v>
      </c>
      <c r="D26" s="2">
        <f>(HGBMin!D26 + HGBMax!D26) / 2</f>
        <v>-4.7138620960910078</v>
      </c>
      <c r="E26" s="2">
        <f>(HGBMin!E26 + HGBMax!E26) / 2</f>
        <v>4.9344060873774662</v>
      </c>
      <c r="F26" s="2">
        <f>(HGBMin!F26 + HGBMax!F26) / 2</f>
        <v>10.20145740045988</v>
      </c>
      <c r="G26" s="2">
        <f>(HGBMin!G26 + HGBMax!G26) / 2</f>
        <v>14.37520482875469</v>
      </c>
      <c r="H26" s="2">
        <f>(HGBMin!H26 + HGBMax!H26) / 2</f>
        <v>18.890320404211547</v>
      </c>
      <c r="I26" s="2">
        <f>(HGBMin!I26 + HGBMax!I26) / 2</f>
        <v>19.869654181290088</v>
      </c>
      <c r="J26" s="2">
        <f>(HGBMin!J26 + HGBMax!J26) / 2</f>
        <v>14.127265520997216</v>
      </c>
      <c r="K26" s="2">
        <f>(HGBMin!K26 + HGBMax!K26) / 2</f>
        <v>7.0289973375287422</v>
      </c>
      <c r="L26" s="2">
        <f>(HGBMin!L26 + HGBMax!L26) / 2</f>
        <v>0.9899473556819558</v>
      </c>
      <c r="M26" s="2">
        <f>(HGBMin!M26 + HGBMax!M26) / 2</f>
        <v>-7.5436929686554519</v>
      </c>
      <c r="N26" s="2">
        <f t="shared" si="0"/>
        <v>5.2063293698818027</v>
      </c>
    </row>
    <row r="27" spans="1:14" x14ac:dyDescent="0.2">
      <c r="A27">
        <v>1970</v>
      </c>
      <c r="B27" s="2">
        <f>(HGBMin!B27 + HGBMax!B27) / 2</f>
        <v>-12.806135180927026</v>
      </c>
      <c r="C27" s="2">
        <f>(HGBMin!C27 + HGBMax!C27) / 2</f>
        <v>-10.29411019000363</v>
      </c>
      <c r="D27" s="2">
        <f>(HGBMin!D27 + HGBMax!D27) / 2</f>
        <v>-5.0417929323490256</v>
      </c>
      <c r="E27" s="2">
        <f>(HGBMin!E27 + HGBMax!E27) / 2</f>
        <v>4.8198411593852111</v>
      </c>
      <c r="F27" s="2">
        <f>(HGBMin!F27 + HGBMax!F27) / 2</f>
        <v>11.056413227641293</v>
      </c>
      <c r="G27" s="2">
        <f>(HGBMin!G27 + HGBMax!G27) / 2</f>
        <v>16.596954495945784</v>
      </c>
      <c r="H27" s="2">
        <f>(HGBMin!H27 + HGBMax!H27) / 2</f>
        <v>19.898766186615031</v>
      </c>
      <c r="I27" s="2">
        <f>(HGBMin!I27 + HGBMax!I27) / 2</f>
        <v>18.790302553551978</v>
      </c>
      <c r="J27" s="2">
        <f>(HGBMin!J27 + HGBMax!J27) / 2</f>
        <v>14.154627859131066</v>
      </c>
      <c r="K27" s="2">
        <f>(HGBMin!K27 + HGBMax!K27) / 2</f>
        <v>9.5106756020815695</v>
      </c>
      <c r="L27" s="2">
        <f>(HGBMin!L27 + HGBMax!L27) / 2</f>
        <v>1.6938018879341645</v>
      </c>
      <c r="M27" s="2">
        <f>(HGBMin!M27 + HGBMax!M27) / 2</f>
        <v>-7.9017741740288034</v>
      </c>
      <c r="N27" s="2">
        <f t="shared" si="0"/>
        <v>5.0397975412481353</v>
      </c>
    </row>
    <row r="28" spans="1:14" x14ac:dyDescent="0.2">
      <c r="A28">
        <v>1971</v>
      </c>
      <c r="B28" s="2">
        <f>(HGBMin!B28 + HGBMax!B28) / 2</f>
        <v>-12.349331961757231</v>
      </c>
      <c r="C28" s="2">
        <f>(HGBMin!C28 + HGBMax!C28) / 2</f>
        <v>-8.2399098390415109</v>
      </c>
      <c r="D28" s="2">
        <f>(HGBMin!D28 + HGBMax!D28) / 2</f>
        <v>-5.5196702166283433</v>
      </c>
      <c r="E28" s="2">
        <f>(HGBMin!E28 + HGBMax!E28) / 2</f>
        <v>3.1573632457945058</v>
      </c>
      <c r="F28" s="2">
        <f>(HGBMin!F28 + HGBMax!F28) / 2</f>
        <v>10.504219109282344</v>
      </c>
      <c r="G28" s="2">
        <f>(HGBMin!G28 + HGBMax!G28) / 2</f>
        <v>18.059174936463755</v>
      </c>
      <c r="H28" s="2">
        <f>(HGBMin!H28 + HGBMax!H28) / 2</f>
        <v>17.753686312477306</v>
      </c>
      <c r="I28" s="2">
        <f>(HGBMin!I28 + HGBMax!I28) / 2</f>
        <v>17.301679172213483</v>
      </c>
      <c r="J28" s="2">
        <f>(HGBMin!J28 + HGBMax!J28) / 2</f>
        <v>15.86085320101658</v>
      </c>
      <c r="K28" s="2">
        <f>(HGBMin!K28 + HGBMax!K28) / 2</f>
        <v>11.997700593004961</v>
      </c>
      <c r="L28" s="2">
        <f>(HGBMin!L28 + HGBMax!L28) / 2</f>
        <v>0.81700804792448234</v>
      </c>
      <c r="M28" s="2">
        <f>(HGBMin!M28 + HGBMax!M28) / 2</f>
        <v>-4.215797833716568</v>
      </c>
      <c r="N28" s="2">
        <f t="shared" si="0"/>
        <v>5.4272478972528146</v>
      </c>
    </row>
    <row r="29" spans="1:14" x14ac:dyDescent="0.2">
      <c r="A29">
        <v>1972</v>
      </c>
      <c r="B29" s="2">
        <f>(HGBMin!B29 + HGBMax!B29) / 2</f>
        <v>-8.9904163136875219</v>
      </c>
      <c r="C29" s="2">
        <f>(HGBMin!C29 + HGBMax!C29) / 2</f>
        <v>-10.810921880672879</v>
      </c>
      <c r="D29" s="2">
        <f>(HGBMin!D29 + HGBMax!D29) / 2</f>
        <v>-6.6236309451772968</v>
      </c>
      <c r="E29" s="2">
        <f>(HGBMin!E29 + HGBMax!E29) / 2</f>
        <v>1.6239973375287429</v>
      </c>
      <c r="F29" s="2">
        <f>(HGBMin!F29 + HGBMax!F29) / 2</f>
        <v>12.477585017548105</v>
      </c>
      <c r="G29" s="2">
        <f>(HGBMin!G29 + HGBMax!G29) / 2</f>
        <v>14.827273992496671</v>
      </c>
      <c r="H29" s="2">
        <f>(HGBMin!H29 + HGBMax!H29) / 2</f>
        <v>18.552327544475371</v>
      </c>
      <c r="I29" s="2">
        <f>(HGBMin!I29 + HGBMax!I29) / 2</f>
        <v>17.229157085804189</v>
      </c>
      <c r="J29" s="2">
        <f>(HGBMin!J29 + HGBMax!J29) / 2</f>
        <v>13.367265520997217</v>
      </c>
      <c r="K29" s="2">
        <f>(HGBMin!K29 + HGBMax!K29) / 2</f>
        <v>5.2784288394045751</v>
      </c>
      <c r="L29" s="2">
        <f>(HGBMin!L29 + HGBMax!L29) / 2</f>
        <v>-0.20244130461091614</v>
      </c>
      <c r="M29" s="2">
        <f>(HGBMin!M29 + HGBMax!M29) / 2</f>
        <v>-7.0139504417281859</v>
      </c>
      <c r="N29" s="2">
        <f t="shared" si="0"/>
        <v>4.1428895376981734</v>
      </c>
    </row>
    <row r="30" spans="1:14" x14ac:dyDescent="0.2">
      <c r="A30">
        <v>1973</v>
      </c>
      <c r="B30" s="2">
        <f>(HGBMin!B30 + HGBMax!B30) / 2</f>
        <v>-6.9916858283916259</v>
      </c>
      <c r="C30" s="2">
        <f>(HGBMin!C30 + HGBMax!C30) / 2</f>
        <v>-9.7583020694662945</v>
      </c>
      <c r="D30" s="2">
        <f>(HGBMin!D30 + HGBMax!D30) / 2</f>
        <v>2.1929937673968292</v>
      </c>
      <c r="E30" s="2">
        <f>(HGBMin!E30 + HGBMax!E30) / 2</f>
        <v>5.3564395498003146</v>
      </c>
      <c r="F30" s="2">
        <f>(HGBMin!F30 + HGBMax!F30) / 2</f>
        <v>10.073828210093186</v>
      </c>
      <c r="G30" s="2">
        <f>(HGBMin!G30 + HGBMax!G30) / 2</f>
        <v>17.594983057001087</v>
      </c>
      <c r="H30" s="2">
        <f>(HGBMin!H30 + HGBMax!H30) / 2</f>
        <v>19.611030799951592</v>
      </c>
      <c r="I30" s="2">
        <f>(HGBMin!I30 + HGBMax!I30) / 2</f>
        <v>20.2701071039574</v>
      </c>
      <c r="J30" s="2">
        <f>(HGBMin!J30 + HGBMax!J30) / 2</f>
        <v>13.971910323127194</v>
      </c>
      <c r="K30" s="2">
        <f>(HGBMin!K30 + HGBMax!K30) / 2</f>
        <v>10.476341825003026</v>
      </c>
      <c r="L30" s="2">
        <f>(HGBMin!L30 + HGBMax!L30) / 2</f>
        <v>1.1925765460486506</v>
      </c>
      <c r="M30" s="2">
        <f>(HGBMin!M30 + HGBMax!M30) / 2</f>
        <v>-6.4353449110492562</v>
      </c>
      <c r="N30" s="2">
        <f t="shared" si="0"/>
        <v>6.4629065311226759</v>
      </c>
    </row>
    <row r="31" spans="1:14" x14ac:dyDescent="0.2">
      <c r="A31">
        <v>1974</v>
      </c>
      <c r="B31" s="2">
        <f>(HGBMin!B31 + HGBMax!B31) / 2</f>
        <v>-8.4702735084109886</v>
      </c>
      <c r="C31" s="2">
        <f>(HGBMin!C31 + HGBMax!C31) / 2</f>
        <v>-11.296552402275204</v>
      </c>
      <c r="D31" s="2">
        <f>(HGBMin!D31 + HGBMax!D31) / 2</f>
        <v>-3.8242436161200533</v>
      </c>
      <c r="E31" s="2">
        <f>(HGBMin!E31 + HGBMax!E31) / 2</f>
        <v>4.9721414740409058</v>
      </c>
      <c r="F31" s="2">
        <f>(HGBMin!F31 + HGBMax!F31) / 2</f>
        <v>9.1905957279438457</v>
      </c>
      <c r="G31" s="2">
        <f>(HGBMin!G31 + HGBMax!G31) / 2</f>
        <v>16.212726915163984</v>
      </c>
      <c r="H31" s="2">
        <f>(HGBMin!H31 + HGBMax!H31) / 2</f>
        <v>19.188037940215416</v>
      </c>
      <c r="I31" s="2">
        <f>(HGBMin!I31 + HGBMax!I31) / 2</f>
        <v>18.397371717293961</v>
      </c>
      <c r="J31" s="2">
        <f>(HGBMin!J31 + HGBMax!J31) / 2</f>
        <v>11.76762071886724</v>
      </c>
      <c r="K31" s="2">
        <f>(HGBMin!K31 + HGBMax!K31) / 2</f>
        <v>6.0332070676509737</v>
      </c>
      <c r="L31" s="2">
        <f>(HGBMin!L31 + HGBMax!L31) / 2</f>
        <v>1.6346457097906333</v>
      </c>
      <c r="M31" s="2">
        <f>(HGBMin!M31 + HGBMax!M31) / 2</f>
        <v>-3.4089513493888419</v>
      </c>
      <c r="N31" s="2">
        <f t="shared" si="0"/>
        <v>5.0330271995643221</v>
      </c>
    </row>
    <row r="32" spans="1:14" x14ac:dyDescent="0.2">
      <c r="A32">
        <v>1975</v>
      </c>
      <c r="B32" s="2">
        <f>(HGBMin!B32 + HGBMax!B32) / 2</f>
        <v>-7.2234975190608743</v>
      </c>
      <c r="C32" s="2">
        <f>(HGBMin!C32 + HGBMax!C32) / 2</f>
        <v>-7.0862864577030127</v>
      </c>
      <c r="D32" s="2">
        <f>(HGBMin!D32 + HGBMax!D32) / 2</f>
        <v>-4.935220864092944</v>
      </c>
      <c r="E32" s="2">
        <f>(HGBMin!E32 + HGBMax!E32) / 2</f>
        <v>1.3109866271330026</v>
      </c>
      <c r="F32" s="2">
        <f>(HGBMin!F32 + HGBMax!F32) / 2</f>
        <v>14.732451591431683</v>
      </c>
      <c r="G32" s="2">
        <f>(HGBMin!G32 + HGBMax!G32) / 2</f>
        <v>17.649716204768243</v>
      </c>
      <c r="H32" s="2">
        <f>(HGBMin!H32 + HGBMax!H32) / 2</f>
        <v>20.287336015974827</v>
      </c>
      <c r="I32" s="2">
        <f>(HGBMin!I32 + HGBMax!I32) / 2</f>
        <v>18.875266852232844</v>
      </c>
      <c r="J32" s="2">
        <f>(HGBMin!J32 + HGBMax!J32) / 2</f>
        <v>11.982824639961272</v>
      </c>
      <c r="K32" s="2">
        <f>(HGBMin!K32 + HGBMax!K32) / 2</f>
        <v>9.0673453951349394</v>
      </c>
      <c r="L32" s="2">
        <f>(HGBMin!L32 + HGBMax!L32) / 2</f>
        <v>3.8535180927024086</v>
      </c>
      <c r="M32" s="2">
        <f>(HGBMin!M32 + HGBMax!M32) / 2</f>
        <v>-7.0201137601355441</v>
      </c>
      <c r="N32" s="2">
        <f t="shared" si="0"/>
        <v>5.9578605681955699</v>
      </c>
    </row>
    <row r="33" spans="1:14" x14ac:dyDescent="0.2">
      <c r="A33">
        <v>1976</v>
      </c>
      <c r="B33" s="2">
        <f>(HGBMin!B33 + HGBMax!B33) / 2</f>
        <v>-12.5301757836137</v>
      </c>
      <c r="C33" s="2">
        <f>(HGBMin!C33 + HGBMax!C33) / 2</f>
        <v>-6.0413127798620359</v>
      </c>
      <c r="D33" s="2">
        <f>(HGBMin!D33 + HGBMax!D33) / 2</f>
        <v>-2.4514725281374803</v>
      </c>
      <c r="E33" s="2">
        <f>(HGBMin!E33 + HGBMax!E33) / 2</f>
        <v>6.2082512404695631</v>
      </c>
      <c r="F33" s="2">
        <f>(HGBMin!F33 + HGBMax!F33) / 2</f>
        <v>10.185089253297836</v>
      </c>
      <c r="G33" s="2">
        <f>(HGBMin!G33 + HGBMax!G33) / 2</f>
        <v>18.463455161563594</v>
      </c>
      <c r="H33" s="2">
        <f>(HGBMin!H33 + HGBMax!H33) / 2</f>
        <v>18.831288273024327</v>
      </c>
      <c r="I33" s="2">
        <f>(HGBMin!I33 + HGBMax!I33) / 2</f>
        <v>17.917984388236718</v>
      </c>
      <c r="J33" s="2">
        <f>(HGBMin!J33 + HGBMax!J33) / 2</f>
        <v>12.855871051676147</v>
      </c>
      <c r="K33" s="2">
        <f>(HGBMin!K33 + HGBMax!K33) / 2</f>
        <v>5.3031356650127073</v>
      </c>
      <c r="L33" s="2">
        <f>(HGBMin!L33 + HGBMax!L33) / 2</f>
        <v>-2.0910383637903909</v>
      </c>
      <c r="M33" s="2">
        <f>(HGBMin!M33 + HGBMax!M33) / 2</f>
        <v>-11.68776927266126</v>
      </c>
      <c r="N33" s="2">
        <f t="shared" si="0"/>
        <v>4.5802755254346694</v>
      </c>
    </row>
    <row r="34" spans="1:14" x14ac:dyDescent="0.2">
      <c r="A34">
        <v>1977</v>
      </c>
      <c r="B34" s="2">
        <f>(HGBMin!B34 + HGBMax!B34) / 2</f>
        <v>-13.990789362217113</v>
      </c>
      <c r="C34" s="2">
        <f>(HGBMin!C34 + HGBMax!C34) / 2</f>
        <v>-8.3445640203315978</v>
      </c>
      <c r="D34" s="2">
        <f>(HGBMin!D34 + HGBMax!D34) / 2</f>
        <v>0.54064927992254619</v>
      </c>
      <c r="E34" s="2">
        <f>(HGBMin!E34 + HGBMax!E34) / 2</f>
        <v>6.1612976521844365</v>
      </c>
      <c r="F34" s="2">
        <f>(HGBMin!F34 + HGBMax!F34) / 2</f>
        <v>14.298233389809996</v>
      </c>
      <c r="G34" s="2">
        <f>(HGBMin!G34 + HGBMax!G34) / 2</f>
        <v>15.412114244221229</v>
      </c>
      <c r="H34" s="2">
        <f>(HGBMin!H34 + HGBMax!H34) / 2</f>
        <v>19.876341825003024</v>
      </c>
      <c r="I34" s="2">
        <f>(HGBMin!I34 + HGBMax!I34) / 2</f>
        <v>16.670773326878859</v>
      </c>
      <c r="J34" s="2">
        <f>(HGBMin!J34 + HGBMax!J34) / 2</f>
        <v>13.926697022873048</v>
      </c>
      <c r="K34" s="2">
        <f>(HGBMin!K34 + HGBMax!K34) / 2</f>
        <v>7.0853824276897006</v>
      </c>
      <c r="L34" s="2">
        <f>(HGBMin!L34 + HGBMax!L34) / 2</f>
        <v>1.8353025535519789</v>
      </c>
      <c r="M34" s="2">
        <f>(HGBMin!M34 + HGBMax!M34) / 2</f>
        <v>-6.9531338496913957</v>
      </c>
      <c r="N34" s="2">
        <f t="shared" si="0"/>
        <v>5.5431920408245583</v>
      </c>
    </row>
    <row r="35" spans="1:14" x14ac:dyDescent="0.2">
      <c r="A35">
        <v>1978</v>
      </c>
      <c r="B35" s="2">
        <f>(HGBMin!B35 + HGBMax!B35) / 2</f>
        <v>-11.659954011860098</v>
      </c>
      <c r="C35" s="2">
        <f>(HGBMin!C35 + HGBMax!C35) / 2</f>
        <v>-11.721864334987291</v>
      </c>
      <c r="D35" s="2">
        <f>(HGBMin!D35 + HGBMax!D35) / 2</f>
        <v>-5.7299990923393436</v>
      </c>
      <c r="E35" s="2">
        <f>(HGBMin!E35 + HGBMax!E35) / 2</f>
        <v>2.6304538303279683</v>
      </c>
      <c r="F35" s="2">
        <f>(HGBMin!F35 + HGBMax!F35) / 2</f>
        <v>13.236314595183346</v>
      </c>
      <c r="G35" s="2">
        <f>(HGBMin!G35 + HGBMax!G35) / 2</f>
        <v>15.609432409536488</v>
      </c>
      <c r="H35" s="2">
        <f>(HGBMin!H35 + HGBMax!H35) / 2</f>
        <v>18.593650611158175</v>
      </c>
      <c r="I35" s="2">
        <f>(HGBMin!I35 + HGBMax!I35) / 2</f>
        <v>18.398233389809995</v>
      </c>
      <c r="J35" s="2">
        <f>(HGBMin!J35 + HGBMax!J35) / 2</f>
        <v>13.577061599903182</v>
      </c>
      <c r="K35" s="2">
        <f>(HGBMin!K35 + HGBMax!K35) / 2</f>
        <v>6.9610486506111577</v>
      </c>
      <c r="L35" s="2">
        <f>(HGBMin!L35 + HGBMax!L35) / 2</f>
        <v>0.73342036790511944</v>
      </c>
      <c r="M35" s="2">
        <f>(HGBMin!M35 + HGBMax!M35) / 2</f>
        <v>-6.5277429505022386</v>
      </c>
      <c r="N35" s="2">
        <f t="shared" si="0"/>
        <v>4.5083379220622044</v>
      </c>
    </row>
    <row r="36" spans="1:14" x14ac:dyDescent="0.2">
      <c r="A36">
        <v>1979</v>
      </c>
      <c r="B36" s="2">
        <f>(HGBMin!B36 + HGBMax!B36) / 2</f>
        <v>-11.683959820888298</v>
      </c>
      <c r="C36" s="2">
        <f>(HGBMin!C36 + HGBMax!C36) / 2</f>
        <v>-14.01339132276413</v>
      </c>
      <c r="D36" s="2">
        <f>(HGBMin!D36 + HGBMax!D36) / 2</f>
        <v>-1.2286224736778411</v>
      </c>
      <c r="E36" s="2">
        <f>(HGBMin!E36 + HGBMax!E36) / 2</f>
        <v>3.8061285247488805</v>
      </c>
      <c r="F36" s="2">
        <f>(HGBMin!F36 + HGBMax!F36) / 2</f>
        <v>10.819636330630521</v>
      </c>
      <c r="G36" s="2">
        <f>(HGBMin!G36 + HGBMax!G36) / 2</f>
        <v>16.312034370083506</v>
      </c>
      <c r="H36" s="2">
        <f>(HGBMin!H36 + HGBMax!H36) / 2</f>
        <v>19.228339586106742</v>
      </c>
      <c r="I36" s="2">
        <f>(HGBMin!I36 + HGBMax!I36) / 2</f>
        <v>16.979023659687762</v>
      </c>
      <c r="J36" s="2">
        <f>(HGBMin!J36 + HGBMax!J36) / 2</f>
        <v>14.049352535398766</v>
      </c>
      <c r="K36" s="2">
        <f>(HGBMin!K36 + HGBMax!K36) / 2</f>
        <v>6.9041570858041883</v>
      </c>
      <c r="L36" s="2">
        <f>(HGBMin!L36 + HGBMax!L36) / 2</f>
        <v>1.7853025535519791</v>
      </c>
      <c r="M36" s="2">
        <f>(HGBMin!M36 + HGBMax!M36) / 2</f>
        <v>-3.9282137238291175</v>
      </c>
      <c r="N36" s="2">
        <f t="shared" si="0"/>
        <v>4.9191489420710797</v>
      </c>
    </row>
    <row r="37" spans="1:14" x14ac:dyDescent="0.2">
      <c r="A37">
        <v>1980</v>
      </c>
      <c r="B37" s="2">
        <f>(HGBMin!B37 + HGBMax!B37) / 2</f>
        <v>-8.3094747670337643</v>
      </c>
      <c r="C37" s="2">
        <f>(HGBMin!C37 + HGBMax!C37) / 2</f>
        <v>-10.577565351567227</v>
      </c>
      <c r="D37" s="2">
        <f>(HGBMin!D37 + HGBMax!D37) / 2</f>
        <v>-4.460567590463512</v>
      </c>
      <c r="E37" s="2">
        <f>(HGBMin!E37 + HGBMax!E37) / 2</f>
        <v>5.0659950986324578</v>
      </c>
      <c r="F37" s="2">
        <f>(HGBMin!F37 + HGBMax!F37) / 2</f>
        <v>12.442353866634393</v>
      </c>
      <c r="G37" s="2">
        <f>(HGBMin!G37 + HGBMax!G37) / 2</f>
        <v>14.126776897010771</v>
      </c>
      <c r="H37" s="2">
        <f>(HGBMin!H37 + HGBMax!H37) / 2</f>
        <v>19.061759046351206</v>
      </c>
      <c r="I37" s="2">
        <f>(HGBMin!I37 + HGBMax!I37) / 2</f>
        <v>19.564219109282345</v>
      </c>
      <c r="J37" s="2">
        <f>(HGBMin!J37 + HGBMax!J37) / 2</f>
        <v>13.062736294324097</v>
      </c>
      <c r="K37" s="2">
        <f>(HGBMin!K37 + HGBMax!K37) / 2</f>
        <v>5.1501249546169676</v>
      </c>
      <c r="L37" s="2">
        <f>(HGBMin!L37 + HGBMax!L37) / 2</f>
        <v>-0.15281435314050573</v>
      </c>
      <c r="M37" s="2">
        <f>(HGBMin!M37 + HGBMax!M37) / 2</f>
        <v>-10.174234236959942</v>
      </c>
      <c r="N37" s="2">
        <f t="shared" si="0"/>
        <v>4.5666090806406077</v>
      </c>
    </row>
    <row r="38" spans="1:14" x14ac:dyDescent="0.2">
      <c r="A38">
        <v>1981</v>
      </c>
      <c r="B38" s="2">
        <f>(HGBMin!B38 + HGBMax!B38) / 2</f>
        <v>-12.331135180927024</v>
      </c>
      <c r="C38" s="2">
        <f>(HGBMin!C38 + HGBMax!C38) / 2</f>
        <v>-4.9201503691153334</v>
      </c>
      <c r="D38" s="2">
        <f>(HGBMin!D38 + HGBMax!D38) / 2</f>
        <v>-1.2391909718020091</v>
      </c>
      <c r="E38" s="2">
        <f>(HGBMin!E38 + HGBMax!E38) / 2</f>
        <v>5.8169103231271935</v>
      </c>
      <c r="F38" s="2">
        <f>(HGBMin!F38 + HGBMax!F38) / 2</f>
        <v>10.781545746097059</v>
      </c>
      <c r="G38" s="2">
        <f>(HGBMin!G38 + HGBMax!G38) / 2</f>
        <v>16.243979486869176</v>
      </c>
      <c r="H38" s="2">
        <f>(HGBMin!H38 + HGBMax!H38) / 2</f>
        <v>19.587336015974827</v>
      </c>
      <c r="I38" s="2">
        <f>(HGBMin!I38 + HGBMax!I38) / 2</f>
        <v>18.459813929565534</v>
      </c>
      <c r="J38" s="2">
        <f>(HGBMin!J38 + HGBMax!J38) / 2</f>
        <v>12.65886391141232</v>
      </c>
      <c r="K38" s="2">
        <f>(HGBMin!K38 + HGBMax!K38) / 2</f>
        <v>5.3334908628827309</v>
      </c>
      <c r="L38" s="2">
        <f>(HGBMin!L38 + HGBMax!L38) / 2</f>
        <v>1.5244324095364881</v>
      </c>
      <c r="M38" s="2">
        <f>(HGBMin!M38 + HGBMax!M38) / 2</f>
        <v>-5.1676189035459279</v>
      </c>
      <c r="N38" s="2">
        <f t="shared" si="0"/>
        <v>5.5623564383395854</v>
      </c>
    </row>
    <row r="39" spans="1:14" x14ac:dyDescent="0.2">
      <c r="A39">
        <v>1982</v>
      </c>
      <c r="B39" s="2">
        <f>(HGBMin!B39 + HGBMax!B39) / 2</f>
        <v>-14.21169429989108</v>
      </c>
      <c r="C39" s="2">
        <f>(HGBMin!C39 + HGBMax!C39) / 2</f>
        <v>-9.8241552704828763</v>
      </c>
      <c r="D39" s="2">
        <f>(HGBMin!D39 + HGBMax!D39) / 2</f>
        <v>-4.0481075275323732</v>
      </c>
      <c r="E39" s="2">
        <f>(HGBMin!E39 + HGBMax!E39) / 2</f>
        <v>2.2337398644560089</v>
      </c>
      <c r="F39" s="2">
        <f>(HGBMin!F39 + HGBMax!F39) / 2</f>
        <v>14.299041510347331</v>
      </c>
      <c r="G39" s="2">
        <f>(HGBMin!G39 + HGBMax!G39) / 2</f>
        <v>14.184183407963209</v>
      </c>
      <c r="H39" s="2">
        <f>(HGBMin!H39 + HGBMax!H39) / 2</f>
        <v>19.349476582355077</v>
      </c>
      <c r="I39" s="2">
        <f>(HGBMin!I39 + HGBMax!I39) / 2</f>
        <v>16.255302553551978</v>
      </c>
      <c r="J39" s="2">
        <f>(HGBMin!J39 + HGBMax!J39) / 2</f>
        <v>13.45386391141232</v>
      </c>
      <c r="K39" s="2">
        <f>(HGBMin!K39 + HGBMax!K39) / 2</f>
        <v>9.0586684618177422</v>
      </c>
      <c r="L39" s="2">
        <f>(HGBMin!L39 + HGBMax!L39) / 2</f>
        <v>1.8267947476703377</v>
      </c>
      <c r="M39" s="2">
        <f>(HGBMin!M39 + HGBMax!M39) / 2</f>
        <v>-1.7896345153092095</v>
      </c>
      <c r="N39" s="2">
        <f t="shared" si="0"/>
        <v>5.0656232855298722</v>
      </c>
    </row>
    <row r="40" spans="1:14" x14ac:dyDescent="0.2">
      <c r="A40">
        <v>1983</v>
      </c>
      <c r="B40" s="2">
        <f>(HGBMin!B40 + HGBMax!B40) / 2</f>
        <v>-7.5101673121142438</v>
      </c>
      <c r="C40" s="2">
        <f>(HGBMin!C40 + HGBMax!C40) / 2</f>
        <v>-5.471899128645771</v>
      </c>
      <c r="D40" s="2">
        <f>(HGBMin!D40 + HGBMax!D40) / 2</f>
        <v>-1.3641552704828757</v>
      </c>
      <c r="E40" s="2">
        <f>(HGBMin!E40 + HGBMax!E40) / 2</f>
        <v>3.8034730122231633</v>
      </c>
      <c r="F40" s="2">
        <f>(HGBMin!F40 + HGBMax!F40) / 2</f>
        <v>8.6991213844850535</v>
      </c>
      <c r="G40" s="2">
        <f>(HGBMin!G40 + HGBMax!G40) / 2</f>
        <v>16.955462301827424</v>
      </c>
      <c r="H40" s="2">
        <f>(HGBMin!H40 + HGBMax!H40) / 2</f>
        <v>21.116306123683891</v>
      </c>
      <c r="I40" s="2">
        <f>(HGBMin!I40 + HGBMax!I40) / 2</f>
        <v>20.210364577030134</v>
      </c>
      <c r="J40" s="2">
        <f>(HGBMin!J40 + HGBMax!J40) / 2</f>
        <v>15.36936100689822</v>
      </c>
      <c r="K40" s="2">
        <f>(HGBMin!K40 + HGBMax!K40) / 2</f>
        <v>7.8543168340796319</v>
      </c>
      <c r="L40" s="2">
        <f>(HGBMin!L40 + HGBMax!L40) / 2</f>
        <v>1.1464752511194483</v>
      </c>
      <c r="M40" s="2">
        <f>(HGBMin!M40 + HGBMax!M40) / 2</f>
        <v>-9.8669348299649045</v>
      </c>
      <c r="N40" s="2">
        <f t="shared" si="0"/>
        <v>5.9118103291782651</v>
      </c>
    </row>
    <row r="41" spans="1:14" x14ac:dyDescent="0.2">
      <c r="A41">
        <v>1984</v>
      </c>
      <c r="B41" s="2">
        <f>(HGBMin!B41 + HGBMax!B41) / 2</f>
        <v>-12.440460486506112</v>
      </c>
      <c r="C41" s="2">
        <f>(HGBMin!C41 + HGBMax!C41) / 2</f>
        <v>-3.3623435798136274</v>
      </c>
      <c r="D41" s="2">
        <f>(HGBMin!D41 + HGBMax!D41) / 2</f>
        <v>-6.0138977974101415</v>
      </c>
      <c r="E41" s="2">
        <f>(HGBMin!E41 + HGBMax!E41) / 2</f>
        <v>6.5076733631852841</v>
      </c>
      <c r="F41" s="2">
        <f>(HGBMin!F41 + HGBMax!F41) / 2</f>
        <v>9.2664038484811808</v>
      </c>
      <c r="G41" s="2">
        <f>(HGBMin!G41 + HGBMax!G41) / 2</f>
        <v>16.954450260196055</v>
      </c>
      <c r="H41" s="2">
        <f>(HGBMin!H41 + HGBMax!H41) / 2</f>
        <v>18.723375287425874</v>
      </c>
      <c r="I41" s="2">
        <f>(HGBMin!I41 + HGBMax!I41) / 2</f>
        <v>19.464494433014643</v>
      </c>
      <c r="J41" s="2">
        <f>(HGBMin!J41 + HGBMax!J41) / 2</f>
        <v>12.688153515672274</v>
      </c>
      <c r="K41" s="2">
        <f>(HGBMin!K41 + HGBMax!K41) / 2</f>
        <v>9.4358532010165792</v>
      </c>
      <c r="L41" s="2">
        <f>(HGBMin!L41 + HGBMax!L41) / 2</f>
        <v>1.3521499455403605</v>
      </c>
      <c r="M41" s="2">
        <f>(HGBMin!M41 + HGBMax!M41) / 2</f>
        <v>-3.8564640566380248</v>
      </c>
      <c r="N41" s="2">
        <f t="shared" si="0"/>
        <v>5.7266156611803636</v>
      </c>
    </row>
    <row r="42" spans="1:14" x14ac:dyDescent="0.2">
      <c r="A42">
        <v>1985</v>
      </c>
      <c r="B42" s="2">
        <f>(HGBMin!B42 + HGBMax!B42) / 2</f>
        <v>-11.127946871596272</v>
      </c>
      <c r="C42" s="2">
        <f>(HGBMin!C42 + HGBMax!C42) / 2</f>
        <v>-8.5135425995401182</v>
      </c>
      <c r="D42" s="2">
        <f>(HGBMin!D42 + HGBMax!D42) / 2</f>
        <v>-2.2680182742345396</v>
      </c>
      <c r="E42" s="2">
        <f>(HGBMin!E42 + HGBMax!E42) / 2</f>
        <v>5.7557385332203808</v>
      </c>
      <c r="F42" s="2">
        <f>(HGBMin!F42 + HGBMax!F42) / 2</f>
        <v>12.135080781798379</v>
      </c>
      <c r="G42" s="2">
        <f>(HGBMin!G42 + HGBMax!G42) / 2</f>
        <v>14.527389567953529</v>
      </c>
      <c r="H42" s="2">
        <f>(HGBMin!H42 + HGBMax!H42) / 2</f>
        <v>18.499041510347332</v>
      </c>
      <c r="I42" s="2">
        <f>(HGBMin!I42 + HGBMax!I42) / 2</f>
        <v>17.644281132760497</v>
      </c>
      <c r="J42" s="2">
        <f>(HGBMin!J42 + HGBMax!J42) / 2</f>
        <v>15.027860341280405</v>
      </c>
      <c r="K42" s="2">
        <f>(HGBMin!K42 + HGBMax!K42) / 2</f>
        <v>8.3185707370204529</v>
      </c>
      <c r="L42" s="2">
        <f>(HGBMin!L42 + HGBMax!L42) / 2</f>
        <v>0.74691032312719341</v>
      </c>
      <c r="M42" s="2">
        <f>(HGBMin!M42 + HGBMax!M42) / 2</f>
        <v>-8.9298299649037887</v>
      </c>
      <c r="N42" s="2">
        <f t="shared" si="0"/>
        <v>5.1512946014361214</v>
      </c>
    </row>
    <row r="43" spans="1:14" x14ac:dyDescent="0.2">
      <c r="A43">
        <v>1986</v>
      </c>
      <c r="B43" s="2">
        <f>(HGBMin!B43 + HGBMax!B43) / 2</f>
        <v>-9.5180624470531292</v>
      </c>
      <c r="C43" s="2">
        <f>(HGBMin!C43 + HGBMax!C43) / 2</f>
        <v>-8.605318588890233</v>
      </c>
      <c r="D43" s="2">
        <f>(HGBMin!D43 + HGBMax!D43) / 2</f>
        <v>-1.7014997579571589</v>
      </c>
      <c r="E43" s="2">
        <f>(HGBMin!E43 + HGBMax!E43) / 2</f>
        <v>7.139316834079632</v>
      </c>
      <c r="F43" s="2">
        <f>(HGBMin!F43 + HGBMax!F43) / 2</f>
        <v>13.331705494372503</v>
      </c>
      <c r="G43" s="2">
        <f>(HGBMin!G43 + HGBMax!G43) / 2</f>
        <v>14.930613578603413</v>
      </c>
      <c r="H43" s="2">
        <f>(HGBMin!H43 + HGBMax!H43) / 2</f>
        <v>19.579512283674209</v>
      </c>
      <c r="I43" s="2">
        <f>(HGBMin!I43 + HGBMax!I43) / 2</f>
        <v>17.003455161563597</v>
      </c>
      <c r="J43" s="2">
        <f>(HGBMin!J43 + HGBMax!J43) / 2</f>
        <v>13.425729154060269</v>
      </c>
      <c r="K43" s="2">
        <f>(HGBMin!K43 + HGBMax!K43) / 2</f>
        <v>7.392975916737262</v>
      </c>
      <c r="L43" s="2">
        <f>(HGBMin!L43 + HGBMax!L43) / 2</f>
        <v>-0.48602051313082417</v>
      </c>
      <c r="M43" s="2">
        <f>(HGBMin!M43 + HGBMax!M43) / 2</f>
        <v>-3.5532052523296622</v>
      </c>
      <c r="N43" s="2">
        <f t="shared" si="0"/>
        <v>5.744933488644155</v>
      </c>
    </row>
    <row r="44" spans="1:14" x14ac:dyDescent="0.2">
      <c r="A44">
        <v>1987</v>
      </c>
      <c r="B44" s="2">
        <f>(HGBMin!B44 + HGBMax!B44) / 2</f>
        <v>-6.7880718262132405</v>
      </c>
      <c r="C44" s="2">
        <f>(HGBMin!C44 + HGBMax!C44) / 2</f>
        <v>-6.7782578966477063</v>
      </c>
      <c r="D44" s="2">
        <f>(HGBMin!D44 + HGBMax!D44) / 2</f>
        <v>-0.48407539634515295</v>
      </c>
      <c r="E44" s="2">
        <f>(HGBMin!E44 + HGBMax!E44) / 2</f>
        <v>7.8219629674452378</v>
      </c>
      <c r="F44" s="2">
        <f>(HGBMin!F44 + HGBMax!F44) / 2</f>
        <v>12.864370386058333</v>
      </c>
      <c r="G44" s="2">
        <f>(HGBMin!G44 + HGBMax!G44) / 2</f>
        <v>18.171794747670337</v>
      </c>
      <c r="H44" s="2">
        <f>(HGBMin!H44 + HGBMax!H44) / 2</f>
        <v>21.092229819678082</v>
      </c>
      <c r="I44" s="2">
        <f>(HGBMin!I44 + HGBMax!I44) / 2</f>
        <v>18.423117814353141</v>
      </c>
      <c r="J44" s="2">
        <f>(HGBMin!J44 + HGBMax!J44) / 2</f>
        <v>14.93020482875469</v>
      </c>
      <c r="K44" s="2">
        <f>(HGBMin!K44 + HGBMax!K44) / 2</f>
        <v>5.8635528863608863</v>
      </c>
      <c r="L44" s="2">
        <f>(HGBMin!L44 + HGBMax!L44) / 2</f>
        <v>1.6979495945782401</v>
      </c>
      <c r="M44" s="2">
        <f>(HGBMin!M44 + HGBMax!M44) / 2</f>
        <v>-2.9192529952801647</v>
      </c>
      <c r="N44" s="2">
        <f t="shared" si="0"/>
        <v>6.9912937442010561</v>
      </c>
    </row>
    <row r="45" spans="1:14" x14ac:dyDescent="0.2">
      <c r="A45">
        <v>1988</v>
      </c>
      <c r="B45" s="2">
        <f>(HGBMin!B45 + HGBMax!B45) / 2</f>
        <v>-8.8179741014159507</v>
      </c>
      <c r="C45" s="2">
        <f>(HGBMin!C45 + HGBMax!C45) / 2</f>
        <v>-10.063471196901851</v>
      </c>
      <c r="D45" s="2">
        <f>(HGBMin!D45 + HGBMax!D45) / 2</f>
        <v>-3.672112428899915</v>
      </c>
      <c r="E45" s="2">
        <f>(HGBMin!E45 + HGBMax!E45) / 2</f>
        <v>4.9102226794142565</v>
      </c>
      <c r="F45" s="2">
        <f>(HGBMin!F45 + HGBMax!F45) / 2</f>
        <v>13.31182106982936</v>
      </c>
      <c r="G45" s="2">
        <f>(HGBMin!G45 + HGBMax!G45) / 2</f>
        <v>16.862265520997216</v>
      </c>
      <c r="H45" s="2">
        <f>(HGBMin!H45 + HGBMax!H45) / 2</f>
        <v>21.469538605833232</v>
      </c>
      <c r="I45" s="2">
        <f>(HGBMin!I45 + HGBMax!I45) / 2</f>
        <v>19.908766186615033</v>
      </c>
      <c r="J45" s="2">
        <f>(HGBMin!J45 + HGBMax!J45) / 2</f>
        <v>13.872034370083504</v>
      </c>
      <c r="K45" s="2">
        <f>(HGBMin!K45 + HGBMax!K45) / 2</f>
        <v>5.5349116543628227</v>
      </c>
      <c r="L45" s="2">
        <f>(HGBMin!L45 + HGBMax!L45) / 2</f>
        <v>2.691759046351204</v>
      </c>
      <c r="M45" s="2">
        <f>(HGBMin!M45 + HGBMax!M45) / 2</f>
        <v>-6.4043591915769094</v>
      </c>
      <c r="N45" s="2">
        <f t="shared" si="0"/>
        <v>5.8002835178910006</v>
      </c>
    </row>
    <row r="46" spans="1:14" x14ac:dyDescent="0.2">
      <c r="A46">
        <v>1989</v>
      </c>
      <c r="B46" s="2">
        <f>(HGBMin!B46 + HGBMax!B46) / 2</f>
        <v>-5.92851536972044</v>
      </c>
      <c r="C46" s="2">
        <f>(HGBMin!C46 + HGBMax!C46) / 2</f>
        <v>-10.375815684376134</v>
      </c>
      <c r="D46" s="2">
        <f>(HGBMin!D46 + HGBMax!D46) / 2</f>
        <v>-5.2899098390415098</v>
      </c>
      <c r="E46" s="2">
        <f>(HGBMin!E46 + HGBMax!E46) / 2</f>
        <v>3.2914395498003142</v>
      </c>
      <c r="F46" s="2">
        <f>(HGBMin!F46 + HGBMax!F46) / 2</f>
        <v>11.941510044777925</v>
      </c>
      <c r="G46" s="2">
        <f>(HGBMin!G46 + HGBMax!G46) / 2</f>
        <v>16.541545746097057</v>
      </c>
      <c r="H46" s="2">
        <f>(HGBMin!H46 + HGBMax!H46) / 2</f>
        <v>20.490444451167857</v>
      </c>
      <c r="I46" s="2">
        <f>(HGBMin!I46 + HGBMax!I46) / 2</f>
        <v>18.210639900762438</v>
      </c>
      <c r="J46" s="2">
        <f>(HGBMin!J46 + HGBMax!J46) / 2</f>
        <v>14.001172697567469</v>
      </c>
      <c r="K46" s="2">
        <f>(HGBMin!K46 + HGBMax!K46) / 2</f>
        <v>8.2304002783492685</v>
      </c>
      <c r="L46" s="2">
        <f>(HGBMin!L46 + HGBMax!L46) / 2</f>
        <v>-1.7095903424906209</v>
      </c>
      <c r="M46" s="2">
        <f>(HGBMin!M46 + HGBMax!M46) / 2</f>
        <v>-13.867404695631127</v>
      </c>
      <c r="N46" s="2">
        <f t="shared" si="0"/>
        <v>4.6279930614385423</v>
      </c>
    </row>
    <row r="47" spans="1:14" x14ac:dyDescent="0.2">
      <c r="A47">
        <v>1990</v>
      </c>
      <c r="B47" s="2">
        <f>(HGBMin!B47 + HGBMax!B47) / 2</f>
        <v>-4.2454783371656788</v>
      </c>
      <c r="C47" s="2">
        <f>(HGBMin!C47 + HGBMax!C47) / 2</f>
        <v>-6.8622721771753605</v>
      </c>
      <c r="D47" s="2">
        <f>(HGBMin!D47 + HGBMax!D47) / 2</f>
        <v>-1.5332137238291175</v>
      </c>
      <c r="E47" s="2">
        <f>(HGBMin!E47 + HGBMax!E47) / 2</f>
        <v>6.2260486506111583</v>
      </c>
      <c r="F47" s="2">
        <f>(HGBMin!F47 + HGBMax!F47) / 2</f>
        <v>10.205462301827422</v>
      </c>
      <c r="G47" s="2">
        <f>(HGBMin!G47 + HGBMax!G47) / 2</f>
        <v>16.570675602081568</v>
      </c>
      <c r="H47" s="2">
        <f>(HGBMin!H47 + HGBMax!H47) / 2</f>
        <v>19.059183407963211</v>
      </c>
      <c r="I47" s="2">
        <f>(HGBMin!I47 + HGBMax!I47) / 2</f>
        <v>18.50107497277018</v>
      </c>
      <c r="J47" s="2">
        <f>(HGBMin!J47 + HGBMax!J47) / 2</f>
        <v>13.523526564201864</v>
      </c>
      <c r="K47" s="2">
        <f>(HGBMin!K47 + HGBMax!K47) / 2</f>
        <v>7.1125850175481062</v>
      </c>
      <c r="L47" s="2">
        <f>(HGBMin!L47 + HGBMax!L47) / 2</f>
        <v>2.488935314050587</v>
      </c>
      <c r="M47" s="2">
        <f>(HGBMin!M47 + HGBMax!M47) / 2</f>
        <v>-4.5404961878252452</v>
      </c>
      <c r="N47" s="2">
        <f t="shared" si="0"/>
        <v>6.3755026170882241</v>
      </c>
    </row>
    <row r="48" spans="1:14" x14ac:dyDescent="0.2">
      <c r="A48">
        <v>1991</v>
      </c>
      <c r="B48" s="2">
        <f>(HGBMin!B48 + HGBMax!B48) / 2</f>
        <v>-9.9173699019726502</v>
      </c>
      <c r="C48" s="2">
        <f>(HGBMin!C48 + HGBMax!C48) / 2</f>
        <v>-5.8518192545080483</v>
      </c>
      <c r="D48" s="2">
        <f>(HGBMin!D48 + HGBMax!D48) / 2</f>
        <v>-1.3390396950260197</v>
      </c>
      <c r="E48" s="2">
        <f>(HGBMin!E48 + HGBMax!E48) / 2</f>
        <v>6.8980557908749853</v>
      </c>
      <c r="F48" s="2">
        <f>(HGBMin!F48 + HGBMax!F48) / 2</f>
        <v>14.475515853806124</v>
      </c>
      <c r="G48" s="2">
        <f>(HGBMin!G48 + HGBMax!G48) / 2</f>
        <v>18.605853201016579</v>
      </c>
      <c r="H48" s="2">
        <f>(HGBMin!H48 + HGBMax!H48) / 2</f>
        <v>19.61890808423091</v>
      </c>
      <c r="I48" s="2">
        <f>(HGBMin!I48 + HGBMax!I48) / 2</f>
        <v>19.57398795836863</v>
      </c>
      <c r="J48" s="2">
        <f>(HGBMin!J48 + HGBMax!J48) / 2</f>
        <v>12.970853201016579</v>
      </c>
      <c r="K48" s="2">
        <f>(HGBMin!K48 + HGBMax!K48) / 2</f>
        <v>8.3007911775384251</v>
      </c>
      <c r="L48" s="2">
        <f>(HGBMin!L48 + HGBMax!L48) / 2</f>
        <v>0.47209639356166044</v>
      </c>
      <c r="M48" s="2">
        <f>(HGBMin!M48 + HGBMax!M48) / 2</f>
        <v>-5.5529825729154059</v>
      </c>
      <c r="N48" s="2">
        <f t="shared" si="0"/>
        <v>6.5212375196659806</v>
      </c>
    </row>
    <row r="49" spans="1:14" x14ac:dyDescent="0.2">
      <c r="A49">
        <v>1992</v>
      </c>
      <c r="B49" s="2">
        <f>(HGBMin!B49 + HGBMax!B49) / 2</f>
        <v>-8.1130088950744277</v>
      </c>
      <c r="C49" s="2">
        <f>(HGBMin!C49 + HGBMax!C49) / 2</f>
        <v>-7.2663926539997581</v>
      </c>
      <c r="D49" s="2">
        <f>(HGBMin!D49 + HGBMax!D49) / 2</f>
        <v>-4.8362507563838806</v>
      </c>
      <c r="E49" s="2">
        <f>(HGBMin!E49 + HGBMax!E49) / 2</f>
        <v>3.1473453951349391</v>
      </c>
      <c r="F49" s="2">
        <f>(HGBMin!F49 + HGBMax!F49) / 2</f>
        <v>11.513313263947719</v>
      </c>
      <c r="G49" s="2">
        <f>(HGBMin!G49 + HGBMax!G49) / 2</f>
        <v>14.955639900762435</v>
      </c>
      <c r="H49" s="2">
        <f>(HGBMin!H49 + HGBMax!H49) / 2</f>
        <v>16.167762616483117</v>
      </c>
      <c r="I49" s="2">
        <f>(HGBMin!I49 + HGBMax!I49) / 2</f>
        <v>16.292353866634393</v>
      </c>
      <c r="J49" s="2">
        <f>(HGBMin!J49 + HGBMax!J49) / 2</f>
        <v>13.326838920488926</v>
      </c>
      <c r="K49" s="2">
        <f>(HGBMin!K49 + HGBMax!K49) / 2</f>
        <v>6.2247697567469444</v>
      </c>
      <c r="L49" s="2">
        <f>(HGBMin!L49 + HGBMax!L49) / 2</f>
        <v>0.2602583807333898</v>
      </c>
      <c r="M49" s="2">
        <f>(HGBMin!M49 + HGBMax!M49) / 2</f>
        <v>-4.0666773568921695</v>
      </c>
      <c r="N49" s="2">
        <f t="shared" si="0"/>
        <v>4.800496036548469</v>
      </c>
    </row>
    <row r="50" spans="1:14" x14ac:dyDescent="0.2">
      <c r="A50">
        <v>1993</v>
      </c>
      <c r="B50" s="2">
        <f>(HGBMin!B50 + HGBMax!B50) / 2</f>
        <v>-7.6704426358465447</v>
      </c>
      <c r="C50" s="2">
        <f>(HGBMin!C50 + HGBMax!C50) / 2</f>
        <v>-11.073772842793174</v>
      </c>
      <c r="D50" s="2">
        <f>(HGBMin!D50 + HGBMax!D50) / 2</f>
        <v>-3.2084007019242402</v>
      </c>
      <c r="E50" s="2">
        <f>(HGBMin!E50 + HGBMax!E50) / 2</f>
        <v>4.2008174996974459</v>
      </c>
      <c r="F50" s="2">
        <f>(HGBMin!F50 + HGBMax!F50) / 2</f>
        <v>11.115027229819678</v>
      </c>
      <c r="G50" s="2">
        <f>(HGBMin!G50 + HGBMax!G50) / 2</f>
        <v>15.619103533825488</v>
      </c>
      <c r="H50" s="2">
        <f>(HGBMin!H50 + HGBMax!H50) / 2</f>
        <v>20.026288273024328</v>
      </c>
      <c r="I50" s="2">
        <f>(HGBMin!I50 + HGBMax!I50) / 2</f>
        <v>19.745524325305578</v>
      </c>
      <c r="J50" s="2">
        <f>(HGBMin!J50 + HGBMax!J50) / 2</f>
        <v>11.782273992496673</v>
      </c>
      <c r="K50" s="2">
        <f>(HGBMin!K50 + HGBMax!K50) / 2</f>
        <v>6.0202405300738224</v>
      </c>
      <c r="L50" s="2">
        <f>(HGBMin!L50 + HGBMax!L50) / 2</f>
        <v>-2.1437734479002879E-2</v>
      </c>
      <c r="M50" s="2">
        <f>(HGBMin!M50 + HGBMax!M50) / 2</f>
        <v>-5.2348036427447662</v>
      </c>
      <c r="N50" s="2">
        <f t="shared" si="0"/>
        <v>5.1083681522046058</v>
      </c>
    </row>
    <row r="51" spans="1:14" x14ac:dyDescent="0.2">
      <c r="A51">
        <v>1994</v>
      </c>
      <c r="B51" s="2">
        <f>(HGBMin!B51 + HGBMax!B51) / 2</f>
        <v>-16.159864758562264</v>
      </c>
      <c r="C51" s="2">
        <f>(HGBMin!C51 + HGBMax!C51) / 2</f>
        <v>-12.005336439549799</v>
      </c>
      <c r="D51" s="2">
        <f>(HGBMin!D51 + HGBMax!D51) / 2</f>
        <v>-2.822006232603171</v>
      </c>
      <c r="E51" s="2">
        <f>(HGBMin!E51 + HGBMax!E51) / 2</f>
        <v>4.8621057727217725</v>
      </c>
      <c r="F51" s="2">
        <f>(HGBMin!F51 + HGBMax!F51) / 2</f>
        <v>10.700186978095124</v>
      </c>
      <c r="G51" s="2">
        <f>(HGBMin!G51 + HGBMax!G51) / 2</f>
        <v>17.573179837831297</v>
      </c>
      <c r="H51" s="2">
        <f>(HGBMin!H51 + HGBMax!H51) / 2</f>
        <v>19.328259711969018</v>
      </c>
      <c r="I51" s="2">
        <f>(HGBMin!I51 + HGBMax!I51) / 2</f>
        <v>16.970639900762436</v>
      </c>
      <c r="J51" s="2">
        <f>(HGBMin!J51 + HGBMax!J51) / 2</f>
        <v>14.771385997821614</v>
      </c>
      <c r="K51" s="2">
        <f>(HGBMin!K51 + HGBMax!K51) / 2</f>
        <v>9.2420963935616598</v>
      </c>
      <c r="L51" s="2">
        <f>(HGBMin!L51 + HGBMax!L51) / 2</f>
        <v>3.1575051434103836</v>
      </c>
      <c r="M51" s="2">
        <f>(HGBMin!M51 + HGBMax!M51) / 2</f>
        <v>-1.9993864213965873</v>
      </c>
      <c r="N51" s="2">
        <f t="shared" si="0"/>
        <v>5.3015638236717901</v>
      </c>
    </row>
    <row r="52" spans="1:14" x14ac:dyDescent="0.2">
      <c r="A52">
        <v>1995</v>
      </c>
      <c r="B52" s="2">
        <f>(HGBMin!B52 + HGBMax!B52) / 2</f>
        <v>-5.9688977974101416</v>
      </c>
      <c r="C52" s="2">
        <f>(HGBMin!C52 + HGBMax!C52) / 2</f>
        <v>-10.071464056638025</v>
      </c>
      <c r="D52" s="2">
        <f>(HGBMin!D52 + HGBMax!D52) / 2</f>
        <v>-0.74403122352656403</v>
      </c>
      <c r="E52" s="2">
        <f>(HGBMin!E52 + HGBMax!E52) / 2</f>
        <v>2.4288817620718866</v>
      </c>
      <c r="F52" s="2">
        <f>(HGBMin!F52 + HGBMax!F52) / 2</f>
        <v>11.300995098632459</v>
      </c>
      <c r="G52" s="2">
        <f>(HGBMin!G52 + HGBMax!G52) / 2</f>
        <v>18.87199866876437</v>
      </c>
      <c r="H52" s="2">
        <f>(HGBMin!H52 + HGBMax!H52) / 2</f>
        <v>19.961110674089316</v>
      </c>
      <c r="I52" s="2">
        <f>(HGBMin!I52 + HGBMax!I52) / 2</f>
        <v>20.402327544475373</v>
      </c>
      <c r="J52" s="2">
        <f>(HGBMin!J52 + HGBMax!J52) / 2</f>
        <v>12.465400278349268</v>
      </c>
      <c r="K52" s="2">
        <f>(HGBMin!K52 + HGBMax!K52) / 2</f>
        <v>9.2711106740893143</v>
      </c>
      <c r="L52" s="2">
        <f>(HGBMin!L52 + HGBMax!L52) / 2</f>
        <v>-2.7003542902093667</v>
      </c>
      <c r="M52" s="2">
        <f>(HGBMin!M52 + HGBMax!M52) / 2</f>
        <v>-8.5665617814353148</v>
      </c>
      <c r="N52" s="2">
        <f t="shared" si="0"/>
        <v>5.5542096292710488</v>
      </c>
    </row>
    <row r="53" spans="1:14" x14ac:dyDescent="0.2">
      <c r="A53">
        <v>1996</v>
      </c>
      <c r="B53" s="2">
        <f>(HGBMin!B53 + HGBMax!B53) / 2</f>
        <v>-10.663080297712694</v>
      </c>
      <c r="C53" s="2">
        <f>(HGBMin!C53 + HGBMax!C53) / 2</f>
        <v>-9.4396345153092103</v>
      </c>
      <c r="D53" s="2">
        <f>(HGBMin!D53 + HGBMax!D53) / 2</f>
        <v>-5.0319263584654488</v>
      </c>
      <c r="E53" s="2">
        <f>(HGBMin!E53 + HGBMax!E53) / 2</f>
        <v>2.3110665012707248</v>
      </c>
      <c r="F53" s="2">
        <f>(HGBMin!F53 + HGBMax!F53) / 2</f>
        <v>9.8951869780951238</v>
      </c>
      <c r="G53" s="2">
        <f>(HGBMin!G53 + HGBMax!G53) / 2</f>
        <v>17.480328875711002</v>
      </c>
      <c r="H53" s="2">
        <f>(HGBMin!H53 + HGBMax!H53) / 2</f>
        <v>17.92353503570132</v>
      </c>
      <c r="I53" s="2">
        <f>(HGBMin!I53 + HGBMax!I53) / 2</f>
        <v>19.017176267699384</v>
      </c>
      <c r="J53" s="2">
        <f>(HGBMin!J53 + HGBMax!J53) / 2</f>
        <v>15.137966537577153</v>
      </c>
      <c r="K53" s="2">
        <f>(HGBMin!K53 + HGBMax!K53) / 2</f>
        <v>7.7557733268788578</v>
      </c>
      <c r="L53" s="2">
        <f>(HGBMin!L53 + HGBMax!L53) / 2</f>
        <v>-1.1767045867118482</v>
      </c>
      <c r="M53" s="2">
        <f>(HGBMin!M53 + HGBMax!M53) / 2</f>
        <v>-3.8012159627254025</v>
      </c>
      <c r="N53" s="2">
        <f t="shared" si="0"/>
        <v>4.9507059835007459</v>
      </c>
    </row>
    <row r="54" spans="1:14" x14ac:dyDescent="0.2">
      <c r="A54">
        <v>1997</v>
      </c>
      <c r="B54" s="2">
        <f>(HGBMin!B54 + HGBMax!B54) / 2</f>
        <v>-10.948443967082174</v>
      </c>
      <c r="C54" s="2">
        <f>(HGBMin!C54 + HGBMax!C54) / 2</f>
        <v>-7.5861351809270241</v>
      </c>
      <c r="D54" s="2">
        <f>(HGBMin!D54 + HGBMax!D54) / 2</f>
        <v>-4.10796472225584</v>
      </c>
      <c r="E54" s="2">
        <f>(HGBMin!E54 + HGBMax!E54) / 2</f>
        <v>3.669494433014644</v>
      </c>
      <c r="F54" s="2">
        <f>(HGBMin!F54 + HGBMax!F54) / 2</f>
        <v>7.89843731090403</v>
      </c>
      <c r="G54" s="2">
        <f>(HGBMin!G54 + HGBMax!G54) / 2</f>
        <v>18.192433740772117</v>
      </c>
      <c r="H54" s="2">
        <f>(HGBMin!H54 + HGBMax!H54) / 2</f>
        <v>18.986821069829361</v>
      </c>
      <c r="I54" s="2">
        <f>(HGBMin!I54 + HGBMax!I54) / 2</f>
        <v>16.714440881035941</v>
      </c>
      <c r="J54" s="2">
        <f>(HGBMin!J54 + HGBMax!J54) / 2</f>
        <v>13.92274476582355</v>
      </c>
      <c r="K54" s="2">
        <f>(HGBMin!K54 + HGBMax!K54) / 2</f>
        <v>7.6525671668885389</v>
      </c>
      <c r="L54" s="2">
        <f>(HGBMin!L54 + HGBMax!L54) / 2</f>
        <v>9.0577877284279351E-2</v>
      </c>
      <c r="M54" s="2">
        <f>(HGBMin!M54 + HGBMax!M54) / 2</f>
        <v>-3.6921124288999154</v>
      </c>
      <c r="N54" s="2">
        <f t="shared" si="0"/>
        <v>5.0660717455322919</v>
      </c>
    </row>
    <row r="55" spans="1:14" x14ac:dyDescent="0.2">
      <c r="A55">
        <v>1998</v>
      </c>
      <c r="B55" s="2">
        <f>(HGBMin!B55 + HGBMax!B55) / 2</f>
        <v>-6.3385952438581628</v>
      </c>
      <c r="C55" s="2">
        <f>(HGBMin!C55 + HGBMax!C55) / 2</f>
        <v>-2.1371838315381821</v>
      </c>
      <c r="D55" s="2">
        <f>(HGBMin!D55 + HGBMax!D55) / 2</f>
        <v>-1.2488799467505749</v>
      </c>
      <c r="E55" s="2">
        <f>(HGBMin!E55 + HGBMax!E55) / 2</f>
        <v>6.7298938037032556</v>
      </c>
      <c r="F55" s="2">
        <f>(HGBMin!F55 + HGBMax!F55) / 2</f>
        <v>15.333082113034006</v>
      </c>
      <c r="G55" s="2">
        <f>(HGBMin!G55 + HGBMax!G55) / 2</f>
        <v>17.086270422364759</v>
      </c>
      <c r="H55" s="2">
        <f>(HGBMin!H55 + HGBMax!H55) / 2</f>
        <v>19.571092823429748</v>
      </c>
      <c r="I55" s="2">
        <f>(HGBMin!I55 + HGBMax!I55) / 2</f>
        <v>19.819813929565534</v>
      </c>
      <c r="J55" s="2">
        <f>(HGBMin!J55 + HGBMax!J55) / 2</f>
        <v>15.601990197264914</v>
      </c>
      <c r="K55" s="2">
        <f>(HGBMin!K55 + HGBMax!K55) / 2</f>
        <v>8.7878781919399724</v>
      </c>
      <c r="L55" s="2">
        <f>(HGBMin!L55 + HGBMax!L55) / 2</f>
        <v>2.9586064383395865</v>
      </c>
      <c r="M55" s="2">
        <f>(HGBMin!M55 + HGBMax!M55) / 2</f>
        <v>-2.470593912622534</v>
      </c>
      <c r="N55" s="2">
        <f t="shared" si="0"/>
        <v>7.8077812487393592</v>
      </c>
    </row>
    <row r="56" spans="1:14" x14ac:dyDescent="0.2">
      <c r="A56">
        <v>1999</v>
      </c>
      <c r="B56" s="2">
        <f>(HGBMin!B56 + HGBMax!B56) / 2</f>
        <v>-9.683746520634152</v>
      </c>
      <c r="C56" s="2">
        <f>(HGBMin!C56 + HGBMax!C56) / 2</f>
        <v>-4.6379384000968171</v>
      </c>
      <c r="D56" s="2">
        <f>(HGBMin!D56 + HGBMax!D56) / 2</f>
        <v>-2.1285783008592518</v>
      </c>
      <c r="E56" s="2">
        <f>(HGBMin!E56 + HGBMax!E56) / 2</f>
        <v>6.6918389204889266</v>
      </c>
      <c r="F56" s="2">
        <f>(HGBMin!F56 + HGBMax!F56) / 2</f>
        <v>13.971314595183348</v>
      </c>
      <c r="G56" s="2">
        <f>(HGBMin!G56 + HGBMax!G56) / 2</f>
        <v>18.613828210093185</v>
      </c>
      <c r="H56" s="2">
        <f>(HGBMin!H56 + HGBMax!H56) / 2</f>
        <v>21.018748335955465</v>
      </c>
      <c r="I56" s="2">
        <f>(HGBMin!I56 + HGBMax!I56) / 2</f>
        <v>17.768002238896283</v>
      </c>
      <c r="J56" s="2">
        <f>(HGBMin!J56 + HGBMax!J56) / 2</f>
        <v>15.417611339707127</v>
      </c>
      <c r="K56" s="2">
        <f>(HGBMin!K56 + HGBMax!K56) / 2</f>
        <v>7.1965015732784696</v>
      </c>
      <c r="L56" s="2">
        <f>(HGBMin!L56 + HGBMax!L56) / 2</f>
        <v>3.5983489652668523</v>
      </c>
      <c r="M56" s="2">
        <f>(HGBMin!M56 + HGBMax!M56) / 2</f>
        <v>-3.823365000605107</v>
      </c>
      <c r="N56" s="2">
        <f t="shared" si="0"/>
        <v>7.0002138297228598</v>
      </c>
    </row>
    <row r="57" spans="1:14" x14ac:dyDescent="0.2">
      <c r="A57">
        <v>2000</v>
      </c>
      <c r="B57" s="2">
        <f>(HGBMin!B57 + HGBMax!B57) / 2</f>
        <v>-9.4286929686554526</v>
      </c>
      <c r="C57" s="2">
        <f>(HGBMin!C57 + HGBMax!C57) / 2</f>
        <v>-5.3130539755536734</v>
      </c>
      <c r="D57" s="2">
        <f>(HGBMin!D57 + HGBMax!D57) / 2</f>
        <v>1.9263953769817255</v>
      </c>
      <c r="E57" s="2">
        <f>(HGBMin!E57 + HGBMax!E57) / 2</f>
        <v>4.8514658719593369</v>
      </c>
      <c r="F57" s="2">
        <f>(HGBMin!F57 + HGBMax!F57) / 2</f>
        <v>12.53548015248699</v>
      </c>
      <c r="G57" s="2">
        <f>(HGBMin!G57 + HGBMax!G57) / 2</f>
        <v>16.246066501270725</v>
      </c>
      <c r="H57" s="2">
        <f>(HGBMin!H57 + HGBMax!H57) / 2</f>
        <v>18.058614909839044</v>
      </c>
      <c r="I57" s="2">
        <f>(HGBMin!I57 + HGBMax!I57) / 2</f>
        <v>18.040444451167858</v>
      </c>
      <c r="J57" s="2">
        <f>(HGBMin!J57 + HGBMax!J57) / 2</f>
        <v>13.365498003146556</v>
      </c>
      <c r="K57" s="2">
        <f>(HGBMin!K57 + HGBMax!K57) / 2</f>
        <v>9.0385265642018631</v>
      </c>
      <c r="L57" s="2">
        <f>(HGBMin!L57 + HGBMax!L57) / 2</f>
        <v>1.4032333898099962</v>
      </c>
      <c r="M57" s="2">
        <f>(HGBMin!M57 + HGBMax!M57) / 2</f>
        <v>-10.355238714752511</v>
      </c>
      <c r="N57" s="2">
        <f t="shared" si="0"/>
        <v>5.8640616301585373</v>
      </c>
    </row>
    <row r="58" spans="1:14" x14ac:dyDescent="0.2">
      <c r="A58">
        <v>2001</v>
      </c>
      <c r="B58" s="2">
        <f>(HGBMin!B58 + HGBMax!B58) / 2</f>
        <v>-6.996108858768002</v>
      </c>
      <c r="C58" s="2">
        <f>(HGBMin!C58 + HGBMax!C58) / 2</f>
        <v>-7.4839861430473196</v>
      </c>
      <c r="D58" s="2">
        <f>(HGBMin!D58 + HGBMax!D58) / 2</f>
        <v>-2.9221218080600266</v>
      </c>
      <c r="E58" s="2">
        <f>(HGBMin!E58 + HGBMax!E58) / 2</f>
        <v>6.1799652063415227</v>
      </c>
      <c r="F58" s="2">
        <f>(HGBMin!F58 + HGBMax!F58) / 2</f>
        <v>13.436448021299771</v>
      </c>
      <c r="G58" s="2">
        <f>(HGBMin!G58 + HGBMax!G58) / 2</f>
        <v>17.684698354108676</v>
      </c>
      <c r="H58" s="2">
        <f>(HGBMin!H58 + HGBMax!H58) / 2</f>
        <v>19.141661321553915</v>
      </c>
      <c r="I58" s="2">
        <f>(HGBMin!I58 + HGBMax!I58) / 2</f>
        <v>20.425249001573277</v>
      </c>
      <c r="J58" s="2">
        <f>(HGBMin!J58 + HGBMax!J58) / 2</f>
        <v>13.953614909839041</v>
      </c>
      <c r="K58" s="2">
        <f>(HGBMin!K58 + HGBMax!K58) / 2</f>
        <v>8.3170963935616609</v>
      </c>
      <c r="L58" s="2">
        <f>(HGBMin!L58 + HGBMax!L58) / 2</f>
        <v>5.0081713663318412</v>
      </c>
      <c r="M58" s="2">
        <f>(HGBMin!M58 + HGBMax!M58) / 2</f>
        <v>-0.81184648432772621</v>
      </c>
      <c r="N58" s="2">
        <f t="shared" si="0"/>
        <v>7.161070106700552</v>
      </c>
    </row>
    <row r="59" spans="1:14" x14ac:dyDescent="0.2">
      <c r="A59">
        <v>2002</v>
      </c>
      <c r="B59" s="2">
        <f>(HGBMin!B59 + HGBMax!B59) / 2</f>
        <v>-4.3284890475614173</v>
      </c>
      <c r="C59" s="2">
        <f>(HGBMin!C59 + HGBMax!C59) / 2</f>
        <v>-5.2219968534430601</v>
      </c>
      <c r="D59" s="2">
        <f>(HGBMin!D59 + HGBMax!D59) / 2</f>
        <v>-4.0677786518213725</v>
      </c>
      <c r="E59" s="2">
        <f>(HGBMin!E59 + HGBMax!E59) / 2</f>
        <v>4.8137220137964416</v>
      </c>
      <c r="F59" s="2">
        <f>(HGBMin!F59 + HGBMax!F59) / 2</f>
        <v>9.1400892532978339</v>
      </c>
      <c r="G59" s="2">
        <f>(HGBMin!G59 + HGBMax!G59) / 2</f>
        <v>17.338766186615032</v>
      </c>
      <c r="H59" s="2">
        <f>(HGBMin!H59 + HGBMax!H59) / 2</f>
        <v>21.175933075154301</v>
      </c>
      <c r="I59" s="2">
        <f>(HGBMin!I59 + HGBMax!I59) / 2</f>
        <v>19.346252571705193</v>
      </c>
      <c r="J59" s="2">
        <f>(HGBMin!J59 + HGBMax!J59) / 2</f>
        <v>17.204085683165921</v>
      </c>
      <c r="K59" s="2">
        <f>(HGBMin!K59 + HGBMax!K59) / 2</f>
        <v>6.0226028682076729</v>
      </c>
      <c r="L59" s="2">
        <f>(HGBMin!L59 + HGBMax!L59) / 2</f>
        <v>-0.26436857073702025</v>
      </c>
      <c r="M59" s="2">
        <f>(HGBMin!M59 + HGBMax!M59) / 2</f>
        <v>-4.7264734357981357</v>
      </c>
      <c r="N59" s="2">
        <f t="shared" si="0"/>
        <v>6.3693620910484476</v>
      </c>
    </row>
    <row r="60" spans="1:14" x14ac:dyDescent="0.2">
      <c r="A60">
        <v>2003</v>
      </c>
      <c r="B60" s="2">
        <f>(HGBMin!B60 + HGBMax!B60) / 2</f>
        <v>-11.657298499334381</v>
      </c>
      <c r="C60" s="2">
        <f>(HGBMin!C60 + HGBMax!C60) / 2</f>
        <v>-11.514891988381944</v>
      </c>
      <c r="D60" s="2">
        <f>(HGBMin!D60 + HGBMax!D60) / 2</f>
        <v>-3.5949633910202103</v>
      </c>
      <c r="E60" s="2">
        <f>(HGBMin!E60 + HGBMax!E60) / 2</f>
        <v>2.9571856468594939</v>
      </c>
      <c r="F60" s="2">
        <f>(HGBMin!F60 + HGBMax!F60) / 2</f>
        <v>11.229289604259954</v>
      </c>
      <c r="G60" s="2">
        <f>(HGBMin!G60 + HGBMax!G60) / 2</f>
        <v>16.467477913590706</v>
      </c>
      <c r="H60" s="2">
        <f>(HGBMin!H60 + HGBMax!H60) / 2</f>
        <v>19.214796078905966</v>
      </c>
      <c r="I60" s="2">
        <f>(HGBMin!I60 + HGBMax!I60) / 2</f>
        <v>19.641803219169795</v>
      </c>
      <c r="J60" s="2">
        <f>(HGBMin!J60 + HGBMax!J60) / 2</f>
        <v>14.84333958610674</v>
      </c>
      <c r="K60" s="2">
        <f>(HGBMin!K60 + HGBMax!K60) / 2</f>
        <v>7.121110674089314</v>
      </c>
      <c r="L60" s="2">
        <f>(HGBMin!L60 + HGBMax!L60) / 2</f>
        <v>2.369432409536488</v>
      </c>
      <c r="M60" s="2">
        <f>(HGBMin!M60 + HGBMax!M60) / 2</f>
        <v>-3.3476367542054941</v>
      </c>
      <c r="N60" s="2">
        <f t="shared" ref="N60:N71" si="1">AVERAGE(B60:M60)</f>
        <v>5.3108037082980344</v>
      </c>
    </row>
    <row r="61" spans="1:14" x14ac:dyDescent="0.2">
      <c r="A61">
        <v>2004</v>
      </c>
      <c r="B61" s="2">
        <f>(HGBMin!B61 + HGBMax!B61) / 2</f>
        <v>-13.610513130824156</v>
      </c>
      <c r="C61" s="2">
        <f>(HGBMin!C61 + HGBMax!C61) / 2</f>
        <v>-7.0082231029892288</v>
      </c>
      <c r="D61" s="2">
        <f>(HGBMin!D61 + HGBMax!D61) / 2</f>
        <v>-0.74014098995522182</v>
      </c>
      <c r="E61" s="2">
        <f>(HGBMin!E61 + HGBMax!E61) / 2</f>
        <v>4.9014752511194484</v>
      </c>
      <c r="F61" s="2">
        <f>(HGBMin!F61 + HGBMax!F61) / 2</f>
        <v>10.755400278349267</v>
      </c>
      <c r="G61" s="2">
        <f>(HGBMin!G61 + HGBMax!G61) / 2</f>
        <v>15.463313263947718</v>
      </c>
      <c r="H61" s="2">
        <f>(HGBMin!H61 + HGBMax!H61) / 2</f>
        <v>18.675151276775988</v>
      </c>
      <c r="I61" s="2">
        <f>(HGBMin!I61 + HGBMax!I61) / 2</f>
        <v>16.851998668764374</v>
      </c>
      <c r="J61" s="2">
        <f>(HGBMin!J61 + HGBMax!J61) / 2</f>
        <v>16.57764704102626</v>
      </c>
      <c r="K61" s="2">
        <f>(HGBMin!K61 + HGBMax!K61) / 2</f>
        <v>8.7532954132881517</v>
      </c>
      <c r="L61" s="2">
        <f>(HGBMin!L61 + HGBMax!L61) / 2</f>
        <v>2.509672031949655</v>
      </c>
      <c r="M61" s="2">
        <f>(HGBMin!M61 + HGBMax!M61) / 2</f>
        <v>-6.9129205494372501</v>
      </c>
      <c r="N61" s="2">
        <f t="shared" si="1"/>
        <v>5.5180129543345835</v>
      </c>
    </row>
    <row r="62" spans="1:14" x14ac:dyDescent="0.2">
      <c r="A62">
        <v>2005</v>
      </c>
      <c r="B62" s="2">
        <f>(HGBMin!B62 + HGBMax!B62) / 2</f>
        <v>-10.469874137722377</v>
      </c>
      <c r="C62" s="2">
        <f>(HGBMin!C62 + HGBMax!C62) / 2</f>
        <v>-6.0237023478155631</v>
      </c>
      <c r="D62" s="2">
        <f>(HGBMin!D62 + HGBMax!D62) / 2</f>
        <v>-4.3717666101900035</v>
      </c>
      <c r="E62" s="2">
        <f>(HGBMin!E62 + HGBMax!E62) / 2</f>
        <v>6.4017411956916366</v>
      </c>
      <c r="F62" s="2">
        <f>(HGBMin!F62 + HGBMax!F62) / 2</f>
        <v>10.695843821856467</v>
      </c>
      <c r="G62" s="2">
        <f>(HGBMin!G62 + HGBMax!G62) / 2</f>
        <v>20.02890808423091</v>
      </c>
      <c r="H62" s="2">
        <f>(HGBMin!H62 + HGBMax!H62) / 2</f>
        <v>20.976039271451047</v>
      </c>
      <c r="I62" s="2">
        <f>(HGBMin!I62 + HGBMax!I62) / 2</f>
        <v>19.76635029650248</v>
      </c>
      <c r="J62" s="2">
        <f>(HGBMin!J62 + HGBMax!J62) / 2</f>
        <v>16.800719774900159</v>
      </c>
      <c r="K62" s="2">
        <f>(HGBMin!K62 + HGBMax!K62) / 2</f>
        <v>9.7448139295655327</v>
      </c>
      <c r="L62" s="2">
        <f>(HGBMin!L62 + HGBMax!L62) / 2</f>
        <v>2.0987220137964417</v>
      </c>
      <c r="M62" s="2">
        <f>(HGBMin!M62 + HGBMax!M62) / 2</f>
        <v>-6.1171039574004595</v>
      </c>
      <c r="N62" s="2">
        <f t="shared" si="1"/>
        <v>6.6275576112388563</v>
      </c>
    </row>
    <row r="63" spans="1:14" x14ac:dyDescent="0.2">
      <c r="A63">
        <v>2006</v>
      </c>
      <c r="B63" s="2">
        <f>(HGBMin!B63 + HGBMax!B63) / 2</f>
        <v>-3.5686487958368631</v>
      </c>
      <c r="C63" s="2">
        <f>(HGBMin!C63 + HGBMax!C63) / 2</f>
        <v>-7.8162686070434466</v>
      </c>
      <c r="D63" s="2">
        <f>(HGBMin!D63 + HGBMax!D63) / 2</f>
        <v>-1.5340312235265641</v>
      </c>
      <c r="E63" s="2">
        <f>(HGBMin!E63 + HGBMax!E63) / 2</f>
        <v>6.9675671668885393</v>
      </c>
      <c r="F63" s="2">
        <f>(HGBMin!F63 + HGBMax!F63) / 2</f>
        <v>13.299049981846787</v>
      </c>
      <c r="G63" s="2">
        <f>(HGBMin!G63 + HGBMax!G63) / 2</f>
        <v>17.632673363185283</v>
      </c>
      <c r="H63" s="2">
        <f>(HGBMin!H63 + HGBMax!H63) / 2</f>
        <v>21.137984388236717</v>
      </c>
      <c r="I63" s="2">
        <f>(HGBMin!I63 + HGBMax!I63) / 2</f>
        <v>18.678277562628587</v>
      </c>
      <c r="J63" s="2">
        <f>(HGBMin!J63 + HGBMax!J63) / 2</f>
        <v>13.480719774900155</v>
      </c>
      <c r="K63" s="2">
        <f>(HGBMin!K63 + HGBMax!K63) / 2</f>
        <v>6.6110749727701803</v>
      </c>
      <c r="L63" s="2">
        <f>(HGBMin!L63 + HGBMax!L63) / 2</f>
        <v>3.106759046351204</v>
      </c>
      <c r="M63" s="2">
        <f>(HGBMin!M63 + HGBMax!M63) / 2</f>
        <v>-1.2335604501996851</v>
      </c>
      <c r="N63" s="2">
        <f t="shared" si="1"/>
        <v>7.2301330983500733</v>
      </c>
    </row>
    <row r="64" spans="1:14" x14ac:dyDescent="0.2">
      <c r="A64">
        <v>2007</v>
      </c>
      <c r="B64" s="2">
        <f>(HGBMin!B64 + HGBMax!B64) / 2</f>
        <v>-6.4921124288999152</v>
      </c>
      <c r="C64" s="2">
        <f>(HGBMin!C64 + HGBMax!C64) / 2</f>
        <v>-10.965709488079391</v>
      </c>
      <c r="D64" s="2">
        <f>(HGBMin!D64 + HGBMax!D64) / 2</f>
        <v>-1.3630361248941063</v>
      </c>
      <c r="E64" s="2">
        <f>(HGBMin!E64 + HGBMax!E64) / 2</f>
        <v>4.4396184799709548</v>
      </c>
      <c r="F64" s="2">
        <f>(HGBMin!F64 + HGBMax!F64) / 2</f>
        <v>12.890737625559723</v>
      </c>
      <c r="G64" s="2">
        <f>(HGBMin!G64 + HGBMax!G64) / 2</f>
        <v>18.40237171729396</v>
      </c>
      <c r="H64" s="2">
        <f>(HGBMin!H64 + HGBMax!H64) / 2</f>
        <v>18.894796078905966</v>
      </c>
      <c r="I64" s="2">
        <f>(HGBMin!I64 + HGBMax!I64) / 2</f>
        <v>19.423632760498606</v>
      </c>
      <c r="J64" s="2">
        <f>(HGBMin!J64 + HGBMax!J64) / 2</f>
        <v>15.779556456492799</v>
      </c>
      <c r="K64" s="2">
        <f>(HGBMin!K64 + HGBMax!K64) / 2</f>
        <v>11.46896163620961</v>
      </c>
      <c r="L64" s="2">
        <f>(HGBMin!L64 + HGBMax!L64) / 2</f>
        <v>0.68230969381580553</v>
      </c>
      <c r="M64" s="2">
        <f>(HGBMin!M64 + HGBMax!M64) / 2</f>
        <v>-5.517539029408205</v>
      </c>
      <c r="N64" s="2">
        <f t="shared" si="1"/>
        <v>6.470298948122152</v>
      </c>
    </row>
    <row r="65" spans="1:14" x14ac:dyDescent="0.2">
      <c r="A65">
        <v>2008</v>
      </c>
      <c r="B65" s="2">
        <f>(HGBMin!B65 + HGBMax!B65) / 2</f>
        <v>-5.8273792811327603</v>
      </c>
      <c r="C65" s="2">
        <f>(HGBMin!C65 + HGBMax!C65) / 2</f>
        <v>-8.8861003872685469</v>
      </c>
      <c r="D65" s="2">
        <f>(HGBMin!D65 + HGBMax!D65) / 2</f>
        <v>-4.6799812416797772</v>
      </c>
      <c r="E65" s="2">
        <f>(HGBMin!E65 + HGBMax!E65) / 2</f>
        <v>6.964592157811933</v>
      </c>
      <c r="F65" s="2">
        <f>(HGBMin!F65 + HGBMax!F65) / 2</f>
        <v>9.7557197749001574</v>
      </c>
      <c r="G65" s="2">
        <f>(HGBMin!G65 + HGBMax!G65) / 2</f>
        <v>17.443020089555851</v>
      </c>
      <c r="H65" s="2">
        <f>(HGBMin!H65 + HGBMax!H65) / 2</f>
        <v>19.307726915163983</v>
      </c>
      <c r="I65" s="2">
        <f>(HGBMin!I65 + HGBMax!I65) / 2</f>
        <v>18.216607769575216</v>
      </c>
      <c r="J65" s="2">
        <f>(HGBMin!J65 + HGBMax!J65) / 2</f>
        <v>14.509672031949655</v>
      </c>
      <c r="K65" s="2">
        <f>(HGBMin!K65 + HGBMax!K65) / 2</f>
        <v>7.3050892532978331</v>
      </c>
      <c r="L65" s="2">
        <f>(HGBMin!L65 + HGBMax!L65) / 2</f>
        <v>1.196403848481181</v>
      </c>
      <c r="M65" s="2">
        <f>(HGBMin!M65 + HGBMax!M65) / 2</f>
        <v>-7.4575033280890723</v>
      </c>
      <c r="N65" s="2">
        <f t="shared" ref="N65:N71" si="2">AVERAGE(B65:M65)</f>
        <v>5.6539889668804699</v>
      </c>
    </row>
    <row r="66" spans="1:14" x14ac:dyDescent="0.2">
      <c r="A66">
        <v>2009</v>
      </c>
      <c r="B66" s="2">
        <f>(HGBMin!B66 + HGBMax!B66) / 2</f>
        <v>-12.344608193150187</v>
      </c>
      <c r="C66" s="2">
        <f>(HGBMin!C66 + HGBMax!C66) / 2</f>
        <v>-7.0205140384848121</v>
      </c>
      <c r="D66" s="2">
        <f>(HGBMin!D66 + HGBMax!D66) / 2</f>
        <v>-2.3225211787486386</v>
      </c>
      <c r="E66" s="2">
        <f>(HGBMin!E66 + HGBMax!E66) / 2</f>
        <v>5.1000272298196778</v>
      </c>
      <c r="F66" s="2">
        <f>(HGBMin!F66 + HGBMax!F66) / 2</f>
        <v>10.747132094880794</v>
      </c>
      <c r="G66" s="2">
        <f>(HGBMin!G66 + HGBMax!G66) / 2</f>
        <v>15.849423030376377</v>
      </c>
      <c r="H66" s="2">
        <f>(HGBMin!H66 + HGBMax!H66) / 2</f>
        <v>17.019875953043687</v>
      </c>
      <c r="I66" s="2">
        <f>(HGBMin!I66 + HGBMax!I66) / 2</f>
        <v>17.903357436766306</v>
      </c>
      <c r="J66" s="2">
        <f>(HGBMin!J66 + HGBMax!J66) / 2</f>
        <v>14.999245431441366</v>
      </c>
      <c r="K66" s="2">
        <f>(HGBMin!K66 + HGBMax!K66) / 2</f>
        <v>6.2434908628827301</v>
      </c>
      <c r="L66" s="2">
        <f>(HGBMin!L66 + HGBMax!L66) / 2</f>
        <v>4.3228246399612731</v>
      </c>
      <c r="M66" s="2">
        <f>(HGBMin!M66 + HGBMax!M66) / 2</f>
        <v>-5.8673257291540608</v>
      </c>
      <c r="N66" s="2">
        <f t="shared" si="2"/>
        <v>5.3858672949695423</v>
      </c>
    </row>
    <row r="67" spans="1:14" x14ac:dyDescent="0.2">
      <c r="A67">
        <v>2010</v>
      </c>
      <c r="B67" s="2">
        <f>(HGBMin!B67 + HGBMax!B67) / 2</f>
        <v>-7.6023435798136276</v>
      </c>
      <c r="C67" s="2">
        <f>(HGBMin!C67 + HGBMax!C67) / 2</f>
        <v>-6.4285604501996847</v>
      </c>
      <c r="D67" s="2">
        <f>(HGBMin!D67 + HGBMax!D67) / 2</f>
        <v>2.3406840735810235</v>
      </c>
      <c r="E67" s="2">
        <f>(HGBMin!E67 + HGBMax!E67) / 2</f>
        <v>8.1889259348904755</v>
      </c>
      <c r="F67" s="2">
        <f>(HGBMin!F67 + HGBMax!F67) / 2</f>
        <v>14.023419460244462</v>
      </c>
      <c r="G67" s="2">
        <f>(HGBMin!G67 + HGBMax!G67) / 2</f>
        <v>16.817682742345397</v>
      </c>
      <c r="H67" s="2">
        <f>(HGBMin!H67 + HGBMax!H67) / 2</f>
        <v>20.823828210093186</v>
      </c>
      <c r="I67" s="2">
        <f>(HGBMin!I67 + HGBMax!I67) / 2</f>
        <v>19.941519423938036</v>
      </c>
      <c r="J67" s="2">
        <f>(HGBMin!J67 + HGBMax!J67) / 2</f>
        <v>13.389512283674211</v>
      </c>
      <c r="K67" s="2">
        <f>(HGBMin!K67 + HGBMax!K67) / 2</f>
        <v>8.106990197264917</v>
      </c>
      <c r="L67" s="2">
        <f>(HGBMin!L67 + HGBMax!L67) / 2</f>
        <v>1.8051785065956674</v>
      </c>
      <c r="M67" s="2">
        <f>(HGBMin!M67 + HGBMax!M67) / 2</f>
        <v>-6.5907893622171123</v>
      </c>
      <c r="N67" s="2">
        <f t="shared" si="2"/>
        <v>7.0680039533664134</v>
      </c>
    </row>
    <row r="68" spans="1:14" x14ac:dyDescent="0.2">
      <c r="A68">
        <v>2011</v>
      </c>
      <c r="B68" s="2">
        <f>(HGBMin!B68 + HGBMax!B68) / 2</f>
        <v>-11.002449776110371</v>
      </c>
      <c r="C68" s="2">
        <f>(HGBMin!C68 + HGBMax!C68) / 2</f>
        <v>-7.9288977974101416</v>
      </c>
      <c r="D68" s="2">
        <f>(HGBMin!D68 + HGBMax!D68) / 2</f>
        <v>-4.2614377344790029</v>
      </c>
      <c r="E68" s="2">
        <f>(HGBMin!E68 + HGBMax!E68) / 2</f>
        <v>4.1285087135422964</v>
      </c>
      <c r="F68" s="2">
        <f>(HGBMin!F68 + HGBMax!F68) / 2</f>
        <v>12.374875953043688</v>
      </c>
      <c r="G68" s="2">
        <f>(HGBMin!G68 + HGBMax!G68) / 2</f>
        <v>16.714734055427812</v>
      </c>
      <c r="H68" s="2">
        <f>(HGBMin!H68 + HGBMax!H68) / 2</f>
        <v>21.429201258622776</v>
      </c>
      <c r="I68" s="2">
        <f>(HGBMin!I68 + HGBMax!I68) / 2</f>
        <v>19.157451591431684</v>
      </c>
      <c r="J68" s="2">
        <f>(HGBMin!J68 + HGBMax!J68) / 2</f>
        <v>14.7697782282464</v>
      </c>
      <c r="K68" s="2">
        <f>(HGBMin!K68 + HGBMax!K68) / 2</f>
        <v>8.8420963935616612</v>
      </c>
      <c r="L68" s="2">
        <f>(HGBMin!L68 + HGBMax!L68) / 2</f>
        <v>3.2800986324579453</v>
      </c>
      <c r="M68" s="2">
        <f>(HGBMin!M68 + HGBMax!M68) / 2</f>
        <v>-3.0800075638387994</v>
      </c>
      <c r="N68" s="2">
        <f t="shared" si="2"/>
        <v>6.2019959962079954</v>
      </c>
    </row>
    <row r="69" spans="1:14" x14ac:dyDescent="0.2">
      <c r="A69">
        <v>2012</v>
      </c>
      <c r="B69" s="2">
        <f>(HGBMin!B69 + HGBMax!B69) / 2</f>
        <v>-6.1756202347815563</v>
      </c>
      <c r="C69" s="2">
        <f>(HGBMin!C69 + HGBMax!C69) / 2</f>
        <v>-4.3083913227641295</v>
      </c>
      <c r="D69" s="2">
        <f>(HGBMin!D69 + HGBMax!D69) / 2</f>
        <v>3.572958973738352</v>
      </c>
      <c r="E69" s="2">
        <f>(HGBMin!E69 + HGBMax!E69) / 2</f>
        <v>4.7216171487353265</v>
      </c>
      <c r="F69" s="2">
        <f>(HGBMin!F69 + HGBMax!F69) / 2</f>
        <v>13.741759046351204</v>
      </c>
      <c r="G69" s="2">
        <f>(HGBMin!G69 + HGBMax!G69) / 2</f>
        <v>18.036190548227037</v>
      </c>
      <c r="H69" s="2">
        <f>(HGBMin!H69 + HGBMax!H69) / 2</f>
        <v>21.253215539150432</v>
      </c>
      <c r="I69" s="2">
        <f>(HGBMin!I69 + HGBMax!I69) / 2</f>
        <v>18.979263282100931</v>
      </c>
      <c r="J69" s="2">
        <f>(HGBMin!J69 + HGBMax!J69) / 2</f>
        <v>13.693570737020453</v>
      </c>
      <c r="K69" s="2">
        <f>(HGBMin!K69 + HGBMax!K69) / 2</f>
        <v>7.7182333898099973</v>
      </c>
      <c r="L69" s="2">
        <f>(HGBMin!L69 + HGBMax!L69) / 2</f>
        <v>0.3115908265763041</v>
      </c>
      <c r="M69" s="2">
        <f>(HGBMin!M69 + HGBMax!M69) / 2</f>
        <v>-4.0787014401549078</v>
      </c>
      <c r="N69" s="2">
        <f t="shared" si="2"/>
        <v>7.2888072078341208</v>
      </c>
    </row>
    <row r="70" spans="1:14" x14ac:dyDescent="0.2">
      <c r="A70">
        <v>2013</v>
      </c>
      <c r="B70" s="2">
        <f>(HGBMin!B70 + HGBMax!B70) / 2</f>
        <v>-7.6815524022752024</v>
      </c>
      <c r="C70" s="2">
        <f>(HGBMin!C70 + HGBMax!C70) / 2</f>
        <v>-8.2702030134333775</v>
      </c>
      <c r="D70" s="2">
        <f>(HGBMin!D70 + HGBMax!D70) / 2</f>
        <v>-3.3051146677962002</v>
      </c>
      <c r="E70" s="2">
        <f>(HGBMin!E70 + HGBMax!E70) / 2</f>
        <v>2.7555515551252565</v>
      </c>
      <c r="F70" s="2">
        <f>(HGBMin!F70 + HGBMax!F70) / 2</f>
        <v>12.662309693815805</v>
      </c>
      <c r="G70" s="2">
        <f>(HGBMin!G70 + HGBMax!G70) / 2</f>
        <v>16.688925934890477</v>
      </c>
      <c r="H70" s="2">
        <f>(HGBMin!H70 + HGBMax!H70) / 2</f>
        <v>19.57764704102626</v>
      </c>
      <c r="I70" s="2">
        <f>(HGBMin!I70 + HGBMax!I70) / 2</f>
        <v>18.041385997821614</v>
      </c>
      <c r="J70" s="2">
        <f>(HGBMin!J70 + HGBMax!J70) / 2</f>
        <v>13.961936645286215</v>
      </c>
      <c r="K70" s="2">
        <f>(HGBMin!K70 + HGBMax!K70) / 2</f>
        <v>8.2166970228730491</v>
      </c>
      <c r="L70" s="2">
        <f>(HGBMin!L70 + HGBMax!L70) / 2</f>
        <v>-0.72913741982330871</v>
      </c>
      <c r="M70" s="2">
        <f>(HGBMin!M70 + HGBMax!M70) / 2</f>
        <v>-9.3963127798620363</v>
      </c>
      <c r="N70" s="2">
        <f t="shared" si="2"/>
        <v>5.2101778006373802</v>
      </c>
    </row>
    <row r="71" spans="1:14" x14ac:dyDescent="0.2">
      <c r="A71">
        <v>2014</v>
      </c>
      <c r="B71" s="2">
        <f>(HGBMin!B71 + HGBMax!B71) / 2</f>
        <v>-11.665407842188067</v>
      </c>
      <c r="C71" s="2">
        <f>(HGBMin!C71 + HGBMax!C71) / 2</f>
        <v>-12.014306547258865</v>
      </c>
      <c r="D71" s="2">
        <f>(HGBMin!D71 + HGBMax!D71) / 2</f>
        <v>-7.7462958368631254</v>
      </c>
      <c r="E71" s="2">
        <f>(HGBMin!E71 + HGBMax!E71) / 2</f>
        <v>3.3503739561902455</v>
      </c>
      <c r="F71" s="2">
        <f>(HGBMin!F71 + HGBMax!F71) / 2</f>
        <v>11.495480152486991</v>
      </c>
      <c r="G71" s="2">
        <f>(HGBMin!G71 + HGBMax!G71) / 2</f>
        <v>17.072505143410382</v>
      </c>
      <c r="H71" s="2">
        <f>(HGBMin!H71 + HGBMax!H71) / 2</f>
        <v>17.592158417039816</v>
      </c>
      <c r="I71" s="2">
        <f>(HGBMin!I71 + HGBMax!I71) / 2</f>
        <v>17.772096393561661</v>
      </c>
      <c r="J71" s="2">
        <f>(HGBMin!J71 + HGBMax!J71) / 2</f>
        <v>13.711501573278468</v>
      </c>
      <c r="K71" s="2">
        <f>(HGBMin!K71 + HGBMax!K71) / 2</f>
        <v>7.8984908628827313</v>
      </c>
      <c r="L71" s="2">
        <f>(HGBMin!L71 + HGBMax!L71) / 2</f>
        <v>-2.0789419702287302</v>
      </c>
      <c r="M71" s="2">
        <f>(HGBMin!M71 + HGBMax!M71) / 2</f>
        <v>-4.0578049739803941</v>
      </c>
      <c r="N71" s="2">
        <f t="shared" si="2"/>
        <v>4.2774874440275923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66</v>
      </c>
      <c r="B76" s="2">
        <f>AVERAGE(B5:B73)</f>
        <v>-9.456605182064985</v>
      </c>
      <c r="C76" s="2">
        <f t="shared" ref="C76:N76" si="3">AVERAGE(C5:C73)</f>
        <v>-8.3458723702677471</v>
      </c>
      <c r="D76" s="2">
        <f t="shared" si="3"/>
        <v>-3.0781222487947528</v>
      </c>
      <c r="E76" s="2">
        <f t="shared" si="3"/>
        <v>4.7706475052427555</v>
      </c>
      <c r="F76" s="2">
        <f t="shared" si="3"/>
        <v>11.49707804617238</v>
      </c>
      <c r="G76" s="2">
        <f t="shared" si="3"/>
        <v>16.747231576294975</v>
      </c>
      <c r="H76" s="2">
        <f t="shared" si="3"/>
        <v>19.329744572550538</v>
      </c>
      <c r="I76" s="2">
        <f t="shared" si="3"/>
        <v>18.339482669551909</v>
      </c>
      <c r="J76" s="2">
        <f t="shared" si="3"/>
        <v>13.979755703811815</v>
      </c>
      <c r="K76" s="2">
        <f t="shared" si="3"/>
        <v>7.9634873406174957</v>
      </c>
      <c r="L76" s="2">
        <f t="shared" si="3"/>
        <v>1.2108344426963575</v>
      </c>
      <c r="M76" s="2">
        <f t="shared" si="3"/>
        <v>-5.8362055043070988</v>
      </c>
      <c r="N76" s="2">
        <f t="shared" si="3"/>
        <v>5.5934547126253031</v>
      </c>
    </row>
    <row r="77" spans="1:14" x14ac:dyDescent="0.2">
      <c r="A77" t="s">
        <v>67</v>
      </c>
      <c r="B77" s="2">
        <f>MAX(B5:B73)</f>
        <v>-3.5686487958368631</v>
      </c>
      <c r="C77" s="2">
        <f t="shared" ref="C77:N77" si="4">MAX(C5:C73)</f>
        <v>-2.1371838315381821</v>
      </c>
      <c r="D77" s="2">
        <f t="shared" si="4"/>
        <v>3.572958973738352</v>
      </c>
      <c r="E77" s="2">
        <f t="shared" si="4"/>
        <v>8.1889259348904755</v>
      </c>
      <c r="F77" s="2">
        <f t="shared" si="4"/>
        <v>15.333082113034006</v>
      </c>
      <c r="G77" s="2">
        <f t="shared" si="4"/>
        <v>20.02890808423091</v>
      </c>
      <c r="H77" s="2">
        <f t="shared" si="4"/>
        <v>21.914157085804185</v>
      </c>
      <c r="I77" s="2">
        <f t="shared" si="4"/>
        <v>20.908686312477307</v>
      </c>
      <c r="J77" s="2">
        <f t="shared" si="4"/>
        <v>17.204085683165921</v>
      </c>
      <c r="K77" s="2">
        <f t="shared" si="4"/>
        <v>11.997700593004961</v>
      </c>
      <c r="L77" s="2">
        <f t="shared" si="4"/>
        <v>5.0081713663318412</v>
      </c>
      <c r="M77" s="2">
        <f t="shared" si="4"/>
        <v>-0.81184648432772621</v>
      </c>
      <c r="N77" s="2">
        <f t="shared" si="4"/>
        <v>7.8077812487393592</v>
      </c>
    </row>
    <row r="78" spans="1:14" x14ac:dyDescent="0.2">
      <c r="A78" t="s">
        <v>68</v>
      </c>
      <c r="B78" s="2">
        <f>MIN(B5:B73)</f>
        <v>-16.159864758562264</v>
      </c>
      <c r="C78" s="2">
        <f t="shared" ref="C78:N78" si="5">MIN(C5:C73)</f>
        <v>-14.01339132276413</v>
      </c>
      <c r="D78" s="2">
        <f t="shared" si="5"/>
        <v>-8.5162244342248581</v>
      </c>
      <c r="E78" s="2">
        <f t="shared" si="5"/>
        <v>0.78533825487111253</v>
      </c>
      <c r="F78" s="2">
        <f t="shared" si="5"/>
        <v>7.89843731090403</v>
      </c>
      <c r="G78" s="2">
        <f t="shared" si="5"/>
        <v>13.749672031949656</v>
      </c>
      <c r="H78" s="2">
        <f t="shared" si="5"/>
        <v>16.167762616483117</v>
      </c>
      <c r="I78" s="2">
        <f t="shared" si="5"/>
        <v>15.807265520997216</v>
      </c>
      <c r="J78" s="2">
        <f t="shared" si="5"/>
        <v>11.249370386058333</v>
      </c>
      <c r="K78" s="2">
        <f t="shared" si="5"/>
        <v>5.1501249546169676</v>
      </c>
      <c r="L78" s="2">
        <f t="shared" si="5"/>
        <v>-2.7003542902093667</v>
      </c>
      <c r="M78" s="2">
        <f t="shared" si="5"/>
        <v>-13.867404695631127</v>
      </c>
      <c r="N78" s="2">
        <f t="shared" si="5"/>
        <v>4.1428895376981734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6" workbookViewId="0">
      <selection activeCell="A72" sqref="A72"/>
    </sheetView>
  </sheetViews>
  <sheetFormatPr defaultRowHeight="12.75" x14ac:dyDescent="0.2"/>
  <sheetData>
    <row r="1" spans="1:17" x14ac:dyDescent="0.2">
      <c r="A1" t="s">
        <v>48</v>
      </c>
    </row>
    <row r="2" spans="1:17" x14ac:dyDescent="0.2">
      <c r="A2" t="s">
        <v>19</v>
      </c>
      <c r="Q2" s="3"/>
    </row>
    <row r="3" spans="1:17" x14ac:dyDescent="0.2">
      <c r="N3" s="1" t="s">
        <v>35</v>
      </c>
      <c r="Q3" s="3"/>
    </row>
    <row r="4" spans="1:17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 x14ac:dyDescent="0.2">
      <c r="A5">
        <v>1948</v>
      </c>
      <c r="B5" s="2">
        <f>(HurMin!B5*Area!$B$8+GeoMin!B5*Area!$B$9)/(Area!$B$15)</f>
        <v>-18.272520271087984</v>
      </c>
      <c r="C5" s="2">
        <f>(HurMin!C5*Area!$B$8+GeoMin!C5*Area!$B$9)/(Area!$B$15)</f>
        <v>-16.602946871596274</v>
      </c>
      <c r="D5" s="2">
        <f>(HurMin!D5*Area!$B$8+GeoMin!D5*Area!$B$9)/(Area!$B$15)</f>
        <v>-10.890620234781556</v>
      </c>
      <c r="E5" s="2">
        <f>(HurMin!E5*Area!$B$8+GeoMin!E5*Area!$B$9)/(Area!$B$15)</f>
        <v>0.28143954980031466</v>
      </c>
      <c r="F5" s="2">
        <f>(HurMin!F5*Area!$B$8+GeoMin!F5*Area!$B$9)/(Area!$B$15)</f>
        <v>3.0860571221106134</v>
      </c>
      <c r="G5" s="2">
        <f>(HurMin!G5*Area!$B$8+GeoMin!G5*Area!$B$9)/(Area!$B$15)</f>
        <v>8.9023096938158055</v>
      </c>
      <c r="H5" s="2">
        <f>(HurMin!H5*Area!$B$8+GeoMin!H5*Area!$B$9)/(Area!$B$15)</f>
        <v>12.782824639961273</v>
      </c>
      <c r="I5" s="2">
        <f>(HurMin!I5*Area!$B$8+GeoMin!I5*Area!$B$9)/(Area!$B$15)</f>
        <v>12.413694783976764</v>
      </c>
      <c r="J5" s="2">
        <f>(HurMin!J5*Area!$B$8+GeoMin!J5*Area!$B$9)/(Area!$B$15)</f>
        <v>9.1227889386421399</v>
      </c>
      <c r="K5" s="2">
        <f>(HurMin!K5*Area!$B$8+GeoMin!K5*Area!$B$9)/(Area!$B$15)</f>
        <v>2.2076733631852838</v>
      </c>
      <c r="L5" s="2">
        <f>(HurMin!L5*Area!$B$8+GeoMin!L5*Area!$B$9)/(Area!$B$15)</f>
        <v>1.2189701077090644</v>
      </c>
      <c r="M5" s="2">
        <f>(HurMin!M5*Area!$B$8+GeoMin!M5*Area!$B$9)/(Area!$B$15)</f>
        <v>-7.9941909718020092</v>
      </c>
      <c r="N5" s="2">
        <f>AVERAGE(B5:M5)</f>
        <v>-0.31204334583887966</v>
      </c>
    </row>
    <row r="6" spans="1:17" x14ac:dyDescent="0.2">
      <c r="A6">
        <v>1949</v>
      </c>
      <c r="B6" s="2">
        <f>(HurMin!B6*Area!$B$8+GeoMin!B6*Area!$B$9)/(Area!$B$15)</f>
        <v>-11.488825487111219</v>
      </c>
      <c r="C6" s="2">
        <f>(HurMin!C6*Area!$B$8+GeoMin!C6*Area!$B$9)/(Area!$B$15)</f>
        <v>-11.974563112670943</v>
      </c>
      <c r="D6" s="2">
        <f>(HurMin!D6*Area!$B$8+GeoMin!D6*Area!$B$9)/(Area!$B$15)</f>
        <v>-9.2803890838678438</v>
      </c>
      <c r="E6" s="2">
        <f>(HurMin!E6*Area!$B$8+GeoMin!E6*Area!$B$9)/(Area!$B$15)</f>
        <v>-1.6671753600387271</v>
      </c>
      <c r="F6" s="2">
        <f>(HurMin!F6*Area!$B$8+GeoMin!F6*Area!$B$9)/(Area!$B$15)</f>
        <v>4.4603025535519789</v>
      </c>
      <c r="G6" s="2">
        <f>(HurMin!G6*Area!$B$8+GeoMin!G6*Area!$B$9)/(Area!$B$15)</f>
        <v>12.363339586106742</v>
      </c>
      <c r="H6" s="2">
        <f>(HurMin!H6*Area!$B$8+GeoMin!H6*Area!$B$9)/(Area!$B$15)</f>
        <v>13.913766186615032</v>
      </c>
      <c r="I6" s="2">
        <f>(HurMin!I6*Area!$B$8+GeoMin!I6*Area!$B$9)/(Area!$B$15)</f>
        <v>12.506803219169793</v>
      </c>
      <c r="J6" s="2">
        <f>(HurMin!J6*Area!$B$8+GeoMin!J6*Area!$B$9)/(Area!$B$15)</f>
        <v>7.0249558271814108</v>
      </c>
      <c r="K6" s="2">
        <f>(HurMin!K6*Area!$B$8+GeoMin!K6*Area!$B$9)/(Area!$B$15)</f>
        <v>4.2253467263705673</v>
      </c>
      <c r="L6" s="2">
        <f>(HurMin!L6*Area!$B$8+GeoMin!L6*Area!$B$9)/(Area!$B$15)</f>
        <v>-4.9021481302190484</v>
      </c>
      <c r="M6" s="2">
        <f>(HurMin!M6*Area!$B$8+GeoMin!M6*Area!$B$9)/(Area!$B$15)</f>
        <v>-8.9099098390415108</v>
      </c>
      <c r="N6" s="2">
        <f t="shared" ref="N6:N62" si="0">AVERAGE(B6:M6)</f>
        <v>0.52262525717051933</v>
      </c>
    </row>
    <row r="7" spans="1:17" x14ac:dyDescent="0.2">
      <c r="A7">
        <v>1950</v>
      </c>
      <c r="B7" s="2">
        <f>(HurMin!B7*Area!$B$8+GeoMin!B7*Area!$B$9)/(Area!$B$15)</f>
        <v>-12.061774174028804</v>
      </c>
      <c r="C7" s="2">
        <f>(HurMin!C7*Area!$B$8+GeoMin!C7*Area!$B$9)/(Area!$B$15)</f>
        <v>-14.330353382548711</v>
      </c>
      <c r="D7" s="2">
        <f>(HurMin!D7*Area!$B$8+GeoMin!D7*Area!$B$9)/(Area!$B$15)</f>
        <v>-12.136091008108435</v>
      </c>
      <c r="E7" s="2">
        <f>(HurMin!E7*Area!$B$8+GeoMin!E7*Area!$B$9)/(Area!$B$15)</f>
        <v>-4.3672994069950377</v>
      </c>
      <c r="F7" s="2">
        <f>(HurMin!F7*Area!$B$8+GeoMin!F7*Area!$B$9)/(Area!$B$15)</f>
        <v>3.8199116543628224</v>
      </c>
      <c r="G7" s="2">
        <f>(HurMin!G7*Area!$B$8+GeoMin!G7*Area!$B$9)/(Area!$B$15)</f>
        <v>9.2812441002057362</v>
      </c>
      <c r="H7" s="2">
        <f>(HurMin!H7*Area!$B$8+GeoMin!H7*Area!$B$9)/(Area!$B$15)</f>
        <v>11.402433740772116</v>
      </c>
      <c r="I7" s="2">
        <f>(HurMin!I7*Area!$B$8+GeoMin!I7*Area!$B$9)/(Area!$B$15)</f>
        <v>9.8234109887450085</v>
      </c>
      <c r="J7" s="2">
        <f>(HurMin!J7*Area!$B$8+GeoMin!J7*Area!$B$9)/(Area!$B$15)</f>
        <v>6.8456135786034125</v>
      </c>
      <c r="K7" s="2">
        <f>(HurMin!K7*Area!$B$8+GeoMin!K7*Area!$B$9)/(Area!$B$15)</f>
        <v>4.3421142442212268</v>
      </c>
      <c r="L7" s="2">
        <f>(HurMin!L7*Area!$B$8+GeoMin!L7*Area!$B$9)/(Area!$B$15)</f>
        <v>-3.9395733994917097</v>
      </c>
      <c r="M7" s="2">
        <f>(HurMin!M7*Area!$B$8+GeoMin!M7*Area!$B$9)/(Area!$B$15)</f>
        <v>-11.885344911049256</v>
      </c>
      <c r="N7" s="2">
        <f t="shared" si="0"/>
        <v>-1.100475664609303</v>
      </c>
    </row>
    <row r="8" spans="1:17" x14ac:dyDescent="0.2">
      <c r="A8">
        <v>1951</v>
      </c>
      <c r="B8" s="2">
        <f>(HurMin!B8*Area!$B$8+GeoMin!B8*Area!$B$9)/(Area!$B$15)</f>
        <v>-14.332680019363428</v>
      </c>
      <c r="C8" s="2">
        <f>(HurMin!C8*Area!$B$8+GeoMin!C8*Area!$B$9)/(Area!$B$15)</f>
        <v>-12.564083867844609</v>
      </c>
      <c r="D8" s="2">
        <f>(HurMin!D8*Area!$B$8+GeoMin!D8*Area!$B$9)/(Area!$B$15)</f>
        <v>-7.0772280043567708</v>
      </c>
      <c r="E8" s="2">
        <f>(HurMin!E8*Area!$B$8+GeoMin!E8*Area!$B$9)/(Area!$B$15)</f>
        <v>0.21991165436282228</v>
      </c>
      <c r="F8" s="2">
        <f>(HurMin!F8*Area!$B$8+GeoMin!F8*Area!$B$9)/(Area!$B$15)</f>
        <v>5.4924694420912505</v>
      </c>
      <c r="G8" s="2">
        <f>(HurMin!G8*Area!$B$8+GeoMin!G8*Area!$B$9)/(Area!$B$15)</f>
        <v>9.6102668522328454</v>
      </c>
      <c r="H8" s="2">
        <f>(HurMin!H8*Area!$B$8+GeoMin!H8*Area!$B$9)/(Area!$B$15)</f>
        <v>12.143375287425874</v>
      </c>
      <c r="I8" s="2">
        <f>(HurMin!I8*Area!$B$8+GeoMin!I8*Area!$B$9)/(Area!$B$15)</f>
        <v>10.375577877284279</v>
      </c>
      <c r="J8" s="2">
        <f>(HurMin!J8*Area!$B$8+GeoMin!J8*Area!$B$9)/(Area!$B$15)</f>
        <v>6.9010129492920242</v>
      </c>
      <c r="K8" s="2">
        <f>(HurMin!K8*Area!$B$8+GeoMin!K8*Area!$B$9)/(Area!$B$15)</f>
        <v>3.3092369599419098</v>
      </c>
      <c r="L8" s="2">
        <f>(HurMin!L8*Area!$B$8+GeoMin!L8*Area!$B$9)/(Area!$B$15)</f>
        <v>-6.474617572310299</v>
      </c>
      <c r="M8" s="2">
        <f>(HurMin!M8*Area!$B$8+GeoMin!M8*Area!$B$9)/(Area!$B$15)</f>
        <v>-11.291330630521601</v>
      </c>
      <c r="N8" s="2">
        <f t="shared" si="0"/>
        <v>-0.30734075598047506</v>
      </c>
    </row>
    <row r="9" spans="1:17" x14ac:dyDescent="0.2">
      <c r="A9">
        <v>1952</v>
      </c>
      <c r="B9" s="2">
        <f>(HurMin!B9*Area!$B$8+GeoMin!B9*Area!$B$9)/(Area!$B$15)</f>
        <v>-12.957955343095728</v>
      </c>
      <c r="C9" s="2">
        <f>(HurMin!C9*Area!$B$8+GeoMin!C9*Area!$B$9)/(Area!$B$15)</f>
        <v>-12.354918310540965</v>
      </c>
      <c r="D9" s="2">
        <f>(HurMin!D9*Area!$B$8+GeoMin!D9*Area!$B$9)/(Area!$B$15)</f>
        <v>-8.7346702166283432</v>
      </c>
      <c r="E9" s="2">
        <f>(HurMin!E9*Area!$B$8+GeoMin!E9*Area!$B$9)/(Area!$B$15)</f>
        <v>-0.52800980273508413</v>
      </c>
      <c r="F9" s="2">
        <f>(HurMin!F9*Area!$B$8+GeoMin!F9*Area!$B$9)/(Area!$B$15)</f>
        <v>4.3138902335713425</v>
      </c>
      <c r="G9" s="2">
        <f>(HurMin!G9*Area!$B$8+GeoMin!G9*Area!$B$9)/(Area!$B$15)</f>
        <v>10.327265520997216</v>
      </c>
      <c r="H9" s="2">
        <f>(HurMin!H9*Area!$B$8+GeoMin!H9*Area!$B$9)/(Area!$B$15)</f>
        <v>14.205542175965146</v>
      </c>
      <c r="I9" s="2">
        <f>(HurMin!I9*Area!$B$8+GeoMin!I9*Area!$B$9)/(Area!$B$15)</f>
        <v>11.665542175965145</v>
      </c>
      <c r="J9" s="2">
        <f>(HurMin!J9*Area!$B$8+GeoMin!J9*Area!$B$9)/(Area!$B$15)</f>
        <v>8.6473181653152604</v>
      </c>
      <c r="K9" s="2">
        <f>(HurMin!K9*Area!$B$8+GeoMin!K9*Area!$B$9)/(Area!$B$15)</f>
        <v>-0.10744221227157207</v>
      </c>
      <c r="L9" s="2">
        <f>(HurMin!L9*Area!$B$8+GeoMin!L9*Area!$B$9)/(Area!$B$15)</f>
        <v>-1.6055591189640566</v>
      </c>
      <c r="M9" s="2">
        <f>(HurMin!M9*Area!$B$8+GeoMin!M9*Area!$B$9)/(Area!$B$15)</f>
        <v>-6.2161267094275683</v>
      </c>
      <c r="N9" s="2">
        <f t="shared" si="0"/>
        <v>0.55457304651256589</v>
      </c>
    </row>
    <row r="10" spans="1:17" x14ac:dyDescent="0.2">
      <c r="A10">
        <v>1953</v>
      </c>
      <c r="B10" s="2">
        <f>(HurMin!B10*Area!$B$8+GeoMin!B10*Area!$B$9)/(Area!$B$15)</f>
        <v>-12.032999515914318</v>
      </c>
      <c r="C10" s="2">
        <f>(HurMin!C10*Area!$B$8+GeoMin!C10*Area!$B$9)/(Area!$B$15)</f>
        <v>-10.460779983057002</v>
      </c>
      <c r="D10" s="2">
        <f>(HurMin!D10*Area!$B$8+GeoMin!D10*Area!$B$9)/(Area!$B$15)</f>
        <v>-6.305025414498366</v>
      </c>
      <c r="E10" s="2">
        <f>(HurMin!E10*Area!$B$8+GeoMin!E10*Area!$B$9)/(Area!$B$15)</f>
        <v>-1.2517402880309816</v>
      </c>
      <c r="F10" s="2">
        <f>(HurMin!F10*Area!$B$8+GeoMin!F10*Area!$B$9)/(Area!$B$15)</f>
        <v>4.7674252692726613</v>
      </c>
      <c r="G10" s="2">
        <f>(HurMin!G10*Area!$B$8+GeoMin!G10*Area!$B$9)/(Area!$B$15)</f>
        <v>10.375062931138812</v>
      </c>
      <c r="H10" s="2">
        <f>(HurMin!H10*Area!$B$8+GeoMin!H10*Area!$B$9)/(Area!$B$15)</f>
        <v>12.845542175965146</v>
      </c>
      <c r="I10" s="2">
        <f>(HurMin!I10*Area!$B$8+GeoMin!I10*Area!$B$9)/(Area!$B$15)</f>
        <v>12.332824639961274</v>
      </c>
      <c r="J10" s="2">
        <f>(HurMin!J10*Area!$B$8+GeoMin!J10*Area!$B$9)/(Area!$B$15)</f>
        <v>7.5504623018274231</v>
      </c>
      <c r="K10" s="2">
        <f>(HurMin!K10*Area!$B$8+GeoMin!K10*Area!$B$9)/(Area!$B$15)</f>
        <v>2.5517947476703378</v>
      </c>
      <c r="L10" s="2">
        <f>(HurMin!L10*Area!$B$8+GeoMin!L10*Area!$B$9)/(Area!$B$15)</f>
        <v>-0.30245068377102746</v>
      </c>
      <c r="M10" s="2">
        <f>(HurMin!M10*Area!$B$8+GeoMin!M10*Area!$B$9)/(Area!$B$15)</f>
        <v>-7.7035332203800078</v>
      </c>
      <c r="N10" s="2">
        <f t="shared" si="0"/>
        <v>1.0305485800153293</v>
      </c>
    </row>
    <row r="11" spans="1:17" x14ac:dyDescent="0.2">
      <c r="A11">
        <v>1954</v>
      </c>
      <c r="B11" s="2">
        <f>(HurMin!B11*Area!$B$8+GeoMin!B11*Area!$B$9)/(Area!$B$15)</f>
        <v>-16.842572915406027</v>
      </c>
      <c r="C11" s="2">
        <f>(HurMin!C11*Area!$B$8+GeoMin!C11*Area!$B$9)/(Area!$B$15)</f>
        <v>-9.2031423211908514</v>
      </c>
      <c r="D11" s="2">
        <f>(HurMin!D11*Area!$B$8+GeoMin!D11*Area!$B$9)/(Area!$B$15)</f>
        <v>-9.9626273750453826</v>
      </c>
      <c r="E11" s="2">
        <f>(HurMin!E11*Area!$B$8+GeoMin!E11*Area!$B$9)/(Area!$B$15)</f>
        <v>-1.4714020331598694</v>
      </c>
      <c r="F11" s="2">
        <f>(HurMin!F11*Area!$B$8+GeoMin!F11*Area!$B$9)/(Area!$B$15)</f>
        <v>2.8058616725160355</v>
      </c>
      <c r="G11" s="2">
        <f>(HurMin!G11*Area!$B$8+GeoMin!G11*Area!$B$9)/(Area!$B$15)</f>
        <v>11.942273992496672</v>
      </c>
      <c r="H11" s="2">
        <f>(HurMin!H11*Area!$B$8+GeoMin!H11*Area!$B$9)/(Area!$B$15)</f>
        <v>11.331368147162047</v>
      </c>
      <c r="I11" s="2">
        <f>(HurMin!I11*Area!$B$8+GeoMin!I11*Area!$B$9)/(Area!$B$15)</f>
        <v>11.119005809028199</v>
      </c>
      <c r="J11" s="2">
        <f>(HurMin!J11*Area!$B$8+GeoMin!J11*Area!$B$9)/(Area!$B$15)</f>
        <v>8.2205694057848238</v>
      </c>
      <c r="K11" s="2">
        <f>(HurMin!K11*Area!$B$8+GeoMin!K11*Area!$B$9)/(Area!$B$15)</f>
        <v>3.674121384485054</v>
      </c>
      <c r="L11" s="2">
        <f>(HurMin!L11*Area!$B$8+GeoMin!L11*Area!$B$9)/(Area!$B$15)</f>
        <v>-1.5028058816410506</v>
      </c>
      <c r="M11" s="2">
        <f>(HurMin!M11*Area!$B$8+GeoMin!M11*Area!$B$9)/(Area!$B$15)</f>
        <v>-10.670620234781556</v>
      </c>
      <c r="N11" s="2">
        <f t="shared" si="0"/>
        <v>-4.6664195812658495E-2</v>
      </c>
    </row>
    <row r="12" spans="1:17" x14ac:dyDescent="0.2">
      <c r="A12">
        <v>1955</v>
      </c>
      <c r="B12" s="2">
        <f>(HurMin!B12*Area!$B$8+GeoMin!B12*Area!$B$9)/(Area!$B$15)</f>
        <v>-14.322448868449715</v>
      </c>
      <c r="C12" s="2">
        <f>(HurMin!C12*Area!$B$8+GeoMin!C12*Area!$B$9)/(Area!$B$15)</f>
        <v>-14.093657267336319</v>
      </c>
      <c r="D12" s="2">
        <f>(HurMin!D12*Area!$B$8+GeoMin!D12*Area!$B$9)/(Area!$B$15)</f>
        <v>-9.8792877889386421</v>
      </c>
      <c r="E12" s="2">
        <f>(HurMin!E12*Area!$B$8+GeoMin!E12*Area!$B$9)/(Area!$B$15)</f>
        <v>1.6338018879341643</v>
      </c>
      <c r="F12" s="2">
        <f>(HurMin!F12*Area!$B$8+GeoMin!F12*Area!$B$9)/(Area!$B$15)</f>
        <v>5.765186978095123</v>
      </c>
      <c r="G12" s="2">
        <f>(HurMin!G12*Area!$B$8+GeoMin!G12*Area!$B$9)/(Area!$B$15)</f>
        <v>10.994760377586832</v>
      </c>
      <c r="H12" s="2">
        <f>(HurMin!H12*Area!$B$8+GeoMin!H12*Area!$B$9)/(Area!$B$15)</f>
        <v>14.661954495945782</v>
      </c>
      <c r="I12" s="2">
        <f>(HurMin!I12*Area!$B$8+GeoMin!I12*Area!$B$9)/(Area!$B$15)</f>
        <v>14.399787607406511</v>
      </c>
      <c r="J12" s="2">
        <f>(HurMin!J12*Area!$B$8+GeoMin!J12*Area!$B$9)/(Area!$B$15)</f>
        <v>6.9172298196780826</v>
      </c>
      <c r="K12" s="2">
        <f>(HurMin!K12*Area!$B$8+GeoMin!K12*Area!$B$9)/(Area!$B$15)</f>
        <v>4.2075493162289721</v>
      </c>
      <c r="L12" s="2">
        <f>(HurMin!L12*Area!$B$8+GeoMin!L12*Area!$B$9)/(Area!$B$15)</f>
        <v>-4.2085961515188188</v>
      </c>
      <c r="M12" s="2">
        <f>(HurMin!M12*Area!$B$8+GeoMin!M12*Area!$B$9)/(Area!$B$15)</f>
        <v>-13.040637177780468</v>
      </c>
      <c r="N12" s="2">
        <f t="shared" si="0"/>
        <v>0.25297026907095815</v>
      </c>
    </row>
    <row r="13" spans="1:17" x14ac:dyDescent="0.2">
      <c r="A13">
        <v>1956</v>
      </c>
      <c r="B13" s="2">
        <f>(HurMin!B13*Area!$B$8+GeoMin!B13*Area!$B$9)/(Area!$B$15)</f>
        <v>-13.675983904151035</v>
      </c>
      <c r="C13" s="2">
        <f>(HurMin!C13*Area!$B$8+GeoMin!C13*Area!$B$9)/(Area!$B$15)</f>
        <v>-13.291366331840736</v>
      </c>
      <c r="D13" s="2">
        <f>(HurMin!D13*Area!$B$8+GeoMin!D13*Area!$B$9)/(Area!$B$15)</f>
        <v>-12.414687159627254</v>
      </c>
      <c r="E13" s="2">
        <f>(HurMin!E13*Area!$B$8+GeoMin!E13*Area!$B$9)/(Area!$B$15)</f>
        <v>-2.4202480939126225</v>
      </c>
      <c r="F13" s="2">
        <f>(HurMin!F13*Area!$B$8+GeoMin!F13*Area!$B$9)/(Area!$B$15)</f>
        <v>2.3374609705917946</v>
      </c>
      <c r="G13" s="2">
        <f>(HurMin!G13*Area!$B$8+GeoMin!G13*Area!$B$9)/(Area!$B$15)</f>
        <v>10.408135665012708</v>
      </c>
      <c r="H13" s="2">
        <f>(HurMin!H13*Area!$B$8+GeoMin!H13*Area!$B$9)/(Area!$B$15)</f>
        <v>11.890266852232845</v>
      </c>
      <c r="I13" s="2">
        <f>(HurMin!I13*Area!$B$8+GeoMin!I13*Area!$B$9)/(Area!$B$15)</f>
        <v>11.681954495945783</v>
      </c>
      <c r="J13" s="2">
        <f>(HurMin!J13*Area!$B$8+GeoMin!J13*Area!$B$9)/(Area!$B$15)</f>
        <v>5.5684908628827303</v>
      </c>
      <c r="K13" s="2">
        <f>(HurMin!K13*Area!$B$8+GeoMin!K13*Area!$B$9)/(Area!$B$15)</f>
        <v>3.4792369599419097</v>
      </c>
      <c r="L13" s="2">
        <f>(HurMin!L13*Area!$B$8+GeoMin!L13*Area!$B$9)/(Area!$B$15)</f>
        <v>-2.8625747307273386</v>
      </c>
      <c r="M13" s="2">
        <f>(HurMin!M13*Area!$B$8+GeoMin!M13*Area!$B$9)/(Area!$B$15)</f>
        <v>-9.8320936705796917</v>
      </c>
      <c r="N13" s="2">
        <f t="shared" si="0"/>
        <v>-0.76095067368590985</v>
      </c>
    </row>
    <row r="14" spans="1:17" x14ac:dyDescent="0.2">
      <c r="A14">
        <v>1957</v>
      </c>
      <c r="B14" s="2">
        <f>(HurMin!B14*Area!$B$8+GeoMin!B14*Area!$B$9)/(Area!$B$15)</f>
        <v>-18.355681350599056</v>
      </c>
      <c r="C14" s="2">
        <f>(HurMin!C14*Area!$B$8+GeoMin!C14*Area!$B$9)/(Area!$B$15)</f>
        <v>-12.070939731332446</v>
      </c>
      <c r="D14" s="2">
        <f>(HurMin!D14*Area!$B$8+GeoMin!D14*Area!$B$9)/(Area!$B$15)</f>
        <v>-8.1588799467505755</v>
      </c>
      <c r="E14" s="2">
        <f>(HurMin!E14*Area!$B$8+GeoMin!E14*Area!$B$9)/(Area!$B$15)</f>
        <v>-0.28816955101052888</v>
      </c>
      <c r="F14" s="2">
        <f>(HurMin!F14*Area!$B$8+GeoMin!F14*Area!$B$9)/(Area!$B$15)</f>
        <v>4.2768389204889266</v>
      </c>
      <c r="G14" s="2">
        <f>(HurMin!G14*Area!$B$8+GeoMin!G14*Area!$B$9)/(Area!$B$15)</f>
        <v>10.907904514098995</v>
      </c>
      <c r="H14" s="2">
        <f>(HurMin!H14*Area!$B$8+GeoMin!H14*Area!$B$9)/(Area!$B$15)</f>
        <v>12.367549316228972</v>
      </c>
      <c r="I14" s="2">
        <f>(HurMin!I14*Area!$B$8+GeoMin!I14*Area!$B$9)/(Area!$B$15)</f>
        <v>10.162505143410383</v>
      </c>
      <c r="J14" s="2">
        <f>(HurMin!J14*Area!$B$8+GeoMin!J14*Area!$B$9)/(Area!$B$15)</f>
        <v>7.4515278954374926</v>
      </c>
      <c r="K14" s="2">
        <f>(HurMin!K14*Area!$B$8+GeoMin!K14*Area!$B$9)/(Area!$B$15)</f>
        <v>1.662629190366695</v>
      </c>
      <c r="L14" s="2">
        <f>(HurMin!L14*Area!$B$8+GeoMin!L14*Area!$B$9)/(Area!$B$15)</f>
        <v>-1.7688273024325305</v>
      </c>
      <c r="M14" s="2">
        <f>(HurMin!M14*Area!$B$8+GeoMin!M14*Area!$B$9)/(Area!$B$15)</f>
        <v>-8.4222721771753601</v>
      </c>
      <c r="N14" s="2">
        <f t="shared" si="0"/>
        <v>-0.18631792327241881</v>
      </c>
    </row>
    <row r="15" spans="1:17" x14ac:dyDescent="0.2">
      <c r="A15">
        <v>1958</v>
      </c>
      <c r="B15" s="2">
        <f>(HurMin!B15*Area!$B$8+GeoMin!B15*Area!$B$9)/(Area!$B$15)</f>
        <v>-12.816091008108435</v>
      </c>
      <c r="C15" s="2">
        <f>(HurMin!C15*Area!$B$8+GeoMin!C15*Area!$B$9)/(Area!$B$15)</f>
        <v>-15.952076727580781</v>
      </c>
      <c r="D15" s="2">
        <f>(HurMin!D15*Area!$B$8+GeoMin!D15*Area!$B$9)/(Area!$B$15)</f>
        <v>-4.9697331477671547</v>
      </c>
      <c r="E15" s="2">
        <f>(HurMin!E15*Area!$B$8+GeoMin!E15*Area!$B$9)/(Area!$B$15)</f>
        <v>-0.74682016216870384</v>
      </c>
      <c r="F15" s="2">
        <f>(HurMin!F15*Area!$B$8+GeoMin!F15*Area!$B$9)/(Area!$B$15)</f>
        <v>2.7997162047682438</v>
      </c>
      <c r="G15" s="2">
        <f>(HurMin!G15*Area!$B$8+GeoMin!G15*Area!$B$9)/(Area!$B$15)</f>
        <v>7.3138902335713425</v>
      </c>
      <c r="H15" s="2">
        <f>(HurMin!H15*Area!$B$8+GeoMin!H15*Area!$B$9)/(Area!$B$15)</f>
        <v>12.176643470894348</v>
      </c>
      <c r="I15" s="2">
        <f>(HurMin!I15*Area!$B$8+GeoMin!I15*Area!$B$9)/(Area!$B$15)</f>
        <v>11.302078542902093</v>
      </c>
      <c r="J15" s="2">
        <f>(HurMin!J15*Area!$B$8+GeoMin!J15*Area!$B$9)/(Area!$B$15)</f>
        <v>8.180657751422002</v>
      </c>
      <c r="K15" s="2">
        <f>(HurMin!K15*Area!$B$8+GeoMin!K15*Area!$B$9)/(Area!$B$15)</f>
        <v>3.3297519060873775</v>
      </c>
      <c r="L15" s="2">
        <f>(HurMin!L15*Area!$B$8+GeoMin!L15*Area!$B$9)/(Area!$B$15)</f>
        <v>-2.3247773205857438</v>
      </c>
      <c r="M15" s="2">
        <f>(HurMin!M15*Area!$B$8+GeoMin!M15*Area!$B$9)/(Area!$B$15)</f>
        <v>-16.885788454556458</v>
      </c>
      <c r="N15" s="2">
        <f t="shared" si="0"/>
        <v>-0.71604572592682281</v>
      </c>
    </row>
    <row r="16" spans="1:17" x14ac:dyDescent="0.2">
      <c r="A16">
        <v>1959</v>
      </c>
      <c r="B16" s="2">
        <f>(HurMin!B16*Area!$B$8+GeoMin!B16*Area!$B$9)/(Area!$B$15)</f>
        <v>-16.210265036911533</v>
      </c>
      <c r="C16" s="2">
        <f>(HurMin!C16*Area!$B$8+GeoMin!C16*Area!$B$9)/(Area!$B$15)</f>
        <v>-17.922520271087983</v>
      </c>
      <c r="D16" s="2">
        <f>(HurMin!D16*Area!$B$8+GeoMin!D16*Area!$B$9)/(Area!$B$15)</f>
        <v>-10.686996853443059</v>
      </c>
      <c r="E16" s="2">
        <f>(HurMin!E16*Area!$B$8+GeoMin!E16*Area!$B$9)/(Area!$B$15)</f>
        <v>-1.223285126467385</v>
      </c>
      <c r="F16" s="2">
        <f>(HurMin!F16*Area!$B$8+GeoMin!F16*Area!$B$9)/(Area!$B$15)</f>
        <v>6.4963239743434587</v>
      </c>
      <c r="G16" s="2">
        <f>(HurMin!G16*Area!$B$8+GeoMin!G16*Area!$B$9)/(Area!$B$15)</f>
        <v>11.268579208519908</v>
      </c>
      <c r="H16" s="2">
        <f>(HurMin!H16*Area!$B$8+GeoMin!H16*Area!$B$9)/(Area!$B$15)</f>
        <v>13.143303884787608</v>
      </c>
      <c r="I16" s="2">
        <f>(HurMin!I16*Area!$B$8+GeoMin!I16*Area!$B$9)/(Area!$B$15)</f>
        <v>15.533020089555851</v>
      </c>
      <c r="J16" s="2">
        <f>(HurMin!J16*Area!$B$8+GeoMin!J16*Area!$B$9)/(Area!$B$15)</f>
        <v>10.293339586106741</v>
      </c>
      <c r="K16" s="2">
        <f>(HurMin!K16*Area!$B$8+GeoMin!K16*Area!$B$9)/(Area!$B$15)</f>
        <v>2.9521499455403606</v>
      </c>
      <c r="L16" s="2">
        <f>(HurMin!L16*Area!$B$8+GeoMin!L16*Area!$B$9)/(Area!$B$15)</f>
        <v>-5.9436403243374079</v>
      </c>
      <c r="M16" s="2">
        <f>(HurMin!M16*Area!$B$8+GeoMin!M16*Area!$B$9)/(Area!$B$15)</f>
        <v>-8.1787371414740413</v>
      </c>
      <c r="N16" s="2">
        <f t="shared" si="0"/>
        <v>-3.9894005405623302E-2</v>
      </c>
    </row>
    <row r="17" spans="1:14" x14ac:dyDescent="0.2">
      <c r="A17">
        <v>1960</v>
      </c>
      <c r="B17" s="2">
        <f>(HurMin!B17*Area!$B$8+GeoMin!B17*Area!$B$9)/(Area!$B$15)</f>
        <v>-12.52086832869418</v>
      </c>
      <c r="C17" s="2">
        <f>(HurMin!C17*Area!$B$8+GeoMin!C17*Area!$B$9)/(Area!$B$15)</f>
        <v>-13.081845576667071</v>
      </c>
      <c r="D17" s="2">
        <f>(HurMin!D17*Area!$B$8+GeoMin!D17*Area!$B$9)/(Area!$B$15)</f>
        <v>-15.09388841825003</v>
      </c>
      <c r="E17" s="2">
        <f>(HurMin!E17*Area!$B$8+GeoMin!E17*Area!$B$9)/(Area!$B$15)</f>
        <v>-0.38671305821130342</v>
      </c>
      <c r="F17" s="2">
        <f>(HurMin!F17*Area!$B$8+GeoMin!F17*Area!$B$9)/(Area!$B$15)</f>
        <v>6.9716519423938035</v>
      </c>
      <c r="G17" s="2">
        <f>(HurMin!G17*Area!$B$8+GeoMin!G17*Area!$B$9)/(Area!$B$15)</f>
        <v>9.4353467263705681</v>
      </c>
      <c r="H17" s="2">
        <f>(HurMin!H17*Area!$B$8+GeoMin!H17*Area!$B$9)/(Area!$B$15)</f>
        <v>11.564405179716809</v>
      </c>
      <c r="I17" s="2">
        <f>(HurMin!I17*Area!$B$8+GeoMin!I17*Area!$B$9)/(Area!$B$15)</f>
        <v>11.820622050102868</v>
      </c>
      <c r="J17" s="2">
        <f>(HurMin!J17*Area!$B$8+GeoMin!J17*Area!$B$9)/(Area!$B$15)</f>
        <v>8.7675850175481056</v>
      </c>
      <c r="K17" s="2">
        <f>(HurMin!K17*Area!$B$8+GeoMin!K17*Area!$B$9)/(Area!$B$15)</f>
        <v>2.4562525717051917</v>
      </c>
      <c r="L17" s="2">
        <f>(HurMin!L17*Area!$B$8+GeoMin!L17*Area!$B$9)/(Area!$B$15)</f>
        <v>-0.47158053975553671</v>
      </c>
      <c r="M17" s="2">
        <f>(HurMin!M17*Area!$B$8+GeoMin!M17*Area!$B$9)/(Area!$B$15)</f>
        <v>-13.300460486506111</v>
      </c>
      <c r="N17" s="2">
        <f t="shared" si="0"/>
        <v>-0.31995774335390736</v>
      </c>
    </row>
    <row r="18" spans="1:14" x14ac:dyDescent="0.2">
      <c r="A18">
        <v>1961</v>
      </c>
      <c r="B18" s="2">
        <f>(HurMin!B18*Area!$B$8+GeoMin!B18*Area!$B$9)/(Area!$B$15)</f>
        <v>-17.297209246036548</v>
      </c>
      <c r="C18" s="2">
        <f>(HurMin!C18*Area!$B$8+GeoMin!C18*Area!$B$9)/(Area!$B$15)</f>
        <v>-12.097511799588528</v>
      </c>
      <c r="D18" s="2">
        <f>(HurMin!D18*Area!$B$8+GeoMin!D18*Area!$B$9)/(Area!$B$15)</f>
        <v>-6.8122721771753598</v>
      </c>
      <c r="E18" s="2">
        <f>(HurMin!E18*Area!$B$8+GeoMin!E18*Area!$B$9)/(Area!$B$15)</f>
        <v>-1.2733922304247851</v>
      </c>
      <c r="F18" s="2">
        <f>(HurMin!F18*Area!$B$8+GeoMin!F18*Area!$B$9)/(Area!$B$15)</f>
        <v>3.0840856831659202</v>
      </c>
      <c r="G18" s="2">
        <f>(HurMin!G18*Area!$B$8+GeoMin!G18*Area!$B$9)/(Area!$B$15)</f>
        <v>9.068846060752751</v>
      </c>
      <c r="H18" s="2">
        <f>(HurMin!H18*Area!$B$8+GeoMin!H18*Area!$B$9)/(Area!$B$15)</f>
        <v>13.501847391988383</v>
      </c>
      <c r="I18" s="2">
        <f>(HurMin!I18*Area!$B$8+GeoMin!I18*Area!$B$9)/(Area!$B$15)</f>
        <v>12.366803219169793</v>
      </c>
      <c r="J18" s="2">
        <f>(HurMin!J18*Area!$B$8+GeoMin!J18*Area!$B$9)/(Area!$B$15)</f>
        <v>11.031012949292025</v>
      </c>
      <c r="K18" s="2">
        <f>(HurMin!K18*Area!$B$8+GeoMin!K18*Area!$B$9)/(Area!$B$15)</f>
        <v>4.0612083988866026</v>
      </c>
      <c r="L18" s="2">
        <f>(HurMin!L18*Area!$B$8+GeoMin!L18*Area!$B$9)/(Area!$B$15)</f>
        <v>-2.4453636693694785</v>
      </c>
      <c r="M18" s="2">
        <f>(HurMin!M18*Area!$B$8+GeoMin!M18*Area!$B$9)/(Area!$B$15)</f>
        <v>-9.4532137238291174</v>
      </c>
      <c r="N18" s="2">
        <f t="shared" si="0"/>
        <v>0.31123673806930485</v>
      </c>
    </row>
    <row r="19" spans="1:14" x14ac:dyDescent="0.2">
      <c r="A19">
        <v>1962</v>
      </c>
      <c r="B19" s="2">
        <f>(HurMin!B19*Area!$B$8+GeoMin!B19*Area!$B$9)/(Area!$B$15)</f>
        <v>-16.449962483359556</v>
      </c>
      <c r="C19" s="2">
        <f>(HurMin!C19*Area!$B$8+GeoMin!C19*Area!$B$9)/(Area!$B$15)</f>
        <v>-18.172093670579692</v>
      </c>
      <c r="D19" s="2">
        <f>(HurMin!D19*Area!$B$8+GeoMin!D19*Area!$B$9)/(Area!$B$15)</f>
        <v>-8.5548656662229217</v>
      </c>
      <c r="E19" s="2">
        <f>(HurMin!E19*Area!$B$8+GeoMin!E19*Area!$B$9)/(Area!$B$15)</f>
        <v>-1.4069442091250151</v>
      </c>
      <c r="F19" s="2">
        <f>(HurMin!F19*Area!$B$8+GeoMin!F19*Area!$B$9)/(Area!$B$15)</f>
        <v>7.3201071039574002</v>
      </c>
      <c r="G19" s="2">
        <f>(HurMin!G19*Area!$B$8+GeoMin!G19*Area!$B$9)/(Area!$B$15)</f>
        <v>9.6760928234297463</v>
      </c>
      <c r="H19" s="2">
        <f>(HurMin!H19*Area!$B$8+GeoMin!H19*Area!$B$9)/(Area!$B$15)</f>
        <v>11.259165557303643</v>
      </c>
      <c r="I19" s="2">
        <f>(HurMin!I19*Area!$B$8+GeoMin!I19*Area!$B$9)/(Area!$B$15)</f>
        <v>11.629875953043689</v>
      </c>
      <c r="J19" s="2">
        <f>(HurMin!J19*Area!$B$8+GeoMin!J19*Area!$B$9)/(Area!$B$15)</f>
        <v>7.2978688127798623</v>
      </c>
      <c r="K19" s="2">
        <f>(HurMin!K19*Area!$B$8+GeoMin!K19*Area!$B$9)/(Area!$B$15)</f>
        <v>4.0277447658235506</v>
      </c>
      <c r="L19" s="2">
        <f>(HurMin!L19*Area!$B$8+GeoMin!L19*Area!$B$9)/(Area!$B$15)</f>
        <v>-3.2229656299164953</v>
      </c>
      <c r="M19" s="2">
        <f>(HurMin!M19*Area!$B$8+GeoMin!M19*Area!$B$9)/(Area!$B$15)</f>
        <v>-12.161366331840735</v>
      </c>
      <c r="N19" s="2">
        <f t="shared" si="0"/>
        <v>-0.72977858122554407</v>
      </c>
    </row>
    <row r="20" spans="1:14" x14ac:dyDescent="0.2">
      <c r="A20">
        <v>1963</v>
      </c>
      <c r="B20" s="2">
        <f>(HurMin!B20*Area!$B$8+GeoMin!B20*Area!$B$9)/(Area!$B$15)</f>
        <v>-18.166215055064747</v>
      </c>
      <c r="C20" s="2">
        <f>(HurMin!C20*Area!$B$8+GeoMin!C20*Area!$B$9)/(Area!$B$15)</f>
        <v>-19.857635846544838</v>
      </c>
      <c r="D20" s="2">
        <f>(HurMin!D20*Area!$B$8+GeoMin!D20*Area!$B$9)/(Area!$B$15)</f>
        <v>-9.8122007745370929</v>
      </c>
      <c r="E20" s="2">
        <f>(HurMin!E20*Area!$B$8+GeoMin!E20*Area!$B$9)/(Area!$B$15)</f>
        <v>-1.4569442091250151</v>
      </c>
      <c r="F20" s="2">
        <f>(HurMin!F20*Area!$B$8+GeoMin!F20*Area!$B$9)/(Area!$B$15)</f>
        <v>3.0882954132881522</v>
      </c>
      <c r="G20" s="2">
        <f>(HurMin!G20*Area!$B$8+GeoMin!G20*Area!$B$9)/(Area!$B$15)</f>
        <v>10.060462301827423</v>
      </c>
      <c r="H20" s="2">
        <f>(HurMin!H20*Area!$B$8+GeoMin!H20*Area!$B$9)/(Area!$B$15)</f>
        <v>13.158774658114487</v>
      </c>
      <c r="I20" s="2">
        <f>(HurMin!I20*Area!$B$8+GeoMin!I20*Area!$B$9)/(Area!$B$15)</f>
        <v>10.416998668764371</v>
      </c>
      <c r="J20" s="2">
        <f>(HurMin!J20*Area!$B$8+GeoMin!J20*Area!$B$9)/(Area!$B$15)</f>
        <v>6.152860341280407</v>
      </c>
      <c r="K20" s="2">
        <f>(HurMin!K20*Area!$B$8+GeoMin!K20*Area!$B$9)/(Area!$B$15)</f>
        <v>4.9119544959457828</v>
      </c>
      <c r="L20" s="2">
        <f>(HurMin!L20*Area!$B$8+GeoMin!L20*Area!$B$9)/(Area!$B$15)</f>
        <v>0.2808174996974464</v>
      </c>
      <c r="M20" s="2">
        <f>(HurMin!M20*Area!$B$8+GeoMin!M20*Area!$B$9)/(Area!$B$15)</f>
        <v>-14.712555972407117</v>
      </c>
      <c r="N20" s="2">
        <f t="shared" si="0"/>
        <v>-1.3279490398967286</v>
      </c>
    </row>
    <row r="21" spans="1:14" x14ac:dyDescent="0.2">
      <c r="A21">
        <v>1964</v>
      </c>
      <c r="B21" s="2">
        <f>(HurMin!B21*Area!$B$8+GeoMin!B21*Area!$B$9)/(Area!$B$15)</f>
        <v>-11.386446205978459</v>
      </c>
      <c r="C21" s="2">
        <f>(HurMin!C21*Area!$B$8+GeoMin!C21*Area!$B$9)/(Area!$B$15)</f>
        <v>-13.708346242284884</v>
      </c>
      <c r="D21" s="2">
        <f>(HurMin!D21*Area!$B$8+GeoMin!D21*Area!$B$9)/(Area!$B$15)</f>
        <v>-9.0596786881277982</v>
      </c>
      <c r="E21" s="2">
        <f>(HurMin!E21*Area!$B$8+GeoMin!E21*Area!$B$9)/(Area!$B$15)</f>
        <v>-1.2048656662229211</v>
      </c>
      <c r="F21" s="2">
        <f>(HurMin!F21*Area!$B$8+GeoMin!F21*Area!$B$9)/(Area!$B$15)</f>
        <v>6.5441213844850541</v>
      </c>
      <c r="G21" s="2">
        <f>(HurMin!G21*Area!$B$8+GeoMin!G21*Area!$B$9)/(Area!$B$15)</f>
        <v>8.8445122836742112</v>
      </c>
      <c r="H21" s="2">
        <f>(HurMin!H21*Area!$B$8+GeoMin!H21*Area!$B$9)/(Area!$B$15)</f>
        <v>13.754440881035944</v>
      </c>
      <c r="I21" s="2">
        <f>(HurMin!I21*Area!$B$8+GeoMin!I21*Area!$B$9)/(Area!$B$15)</f>
        <v>10.231208398886602</v>
      </c>
      <c r="J21" s="2">
        <f>(HurMin!J21*Area!$B$8+GeoMin!J21*Area!$B$9)/(Area!$B$15)</f>
        <v>7.5708532010165799</v>
      </c>
      <c r="K21" s="2">
        <f>(HurMin!K21*Area!$B$8+GeoMin!K21*Area!$B$9)/(Area!$B$15)</f>
        <v>0.81790451409899556</v>
      </c>
      <c r="L21" s="2">
        <f>(HurMin!L21*Area!$B$8+GeoMin!L21*Area!$B$9)/(Area!$B$15)</f>
        <v>-2.1432494251482512</v>
      </c>
      <c r="M21" s="2">
        <f>(HurMin!M21*Area!$B$8+GeoMin!M21*Area!$B$9)/(Area!$B$15)</f>
        <v>-11.098772842793174</v>
      </c>
      <c r="N21" s="2">
        <f t="shared" si="0"/>
        <v>-6.9859867279841545E-2</v>
      </c>
    </row>
    <row r="22" spans="1:14" x14ac:dyDescent="0.2">
      <c r="A22">
        <v>1965</v>
      </c>
      <c r="B22" s="2">
        <f>(HurMin!B22*Area!$B$8+GeoMin!B22*Area!$B$9)/(Area!$B$15)</f>
        <v>-16.42205796926056</v>
      </c>
      <c r="C22" s="2">
        <f>(HurMin!C22*Area!$B$8+GeoMin!C22*Area!$B$9)/(Area!$B$15)</f>
        <v>-15.209926782040421</v>
      </c>
      <c r="D22" s="2">
        <f>(HurMin!D22*Area!$B$8+GeoMin!D22*Area!$B$9)/(Area!$B$15)</f>
        <v>-11.746765702529348</v>
      </c>
      <c r="E22" s="2">
        <f>(HurMin!E22*Area!$B$8+GeoMin!E22*Area!$B$9)/(Area!$B$15)</f>
        <v>-3.3091110976642866</v>
      </c>
      <c r="F22" s="2">
        <f>(HurMin!F22*Area!$B$8+GeoMin!F22*Area!$B$9)/(Area!$B$15)</f>
        <v>5.8706934527411354</v>
      </c>
      <c r="G22" s="2">
        <f>(HurMin!G22*Area!$B$8+GeoMin!G22*Area!$B$9)/(Area!$B$15)</f>
        <v>8.6744408810359435</v>
      </c>
      <c r="H22" s="2">
        <f>(HurMin!H22*Area!$B$8+GeoMin!H22*Area!$B$9)/(Area!$B$15)</f>
        <v>10.013730485295897</v>
      </c>
      <c r="I22" s="2">
        <f>(HurMin!I22*Area!$B$8+GeoMin!I22*Area!$B$9)/(Area!$B$15)</f>
        <v>11.189751906087377</v>
      </c>
      <c r="J22" s="2">
        <f>(HurMin!J22*Area!$B$8+GeoMin!J22*Area!$B$9)/(Area!$B$15)</f>
        <v>8.4412441002057363</v>
      </c>
      <c r="K22" s="2">
        <f>(HurMin!K22*Area!$B$8+GeoMin!K22*Area!$B$9)/(Area!$B$15)</f>
        <v>2.2264837226189034</v>
      </c>
      <c r="L22" s="2">
        <f>(HurMin!L22*Area!$B$8+GeoMin!L22*Area!$B$9)/(Area!$B$15)</f>
        <v>-3.1594305942151761</v>
      </c>
      <c r="M22" s="2">
        <f>(HurMin!M22*Area!$B$8+GeoMin!M22*Area!$B$9)/(Area!$B$15)</f>
        <v>-6.177778651821372</v>
      </c>
      <c r="N22" s="2">
        <f t="shared" si="0"/>
        <v>-0.80072718746218163</v>
      </c>
    </row>
    <row r="23" spans="1:14" x14ac:dyDescent="0.2">
      <c r="A23">
        <v>1966</v>
      </c>
      <c r="B23" s="2">
        <f>(HurMin!B23*Area!$B$8+GeoMin!B23*Area!$B$9)/(Area!$B$15)</f>
        <v>-16.819287788938642</v>
      </c>
      <c r="C23" s="2">
        <f>(HurMin!C23*Area!$B$8+GeoMin!C23*Area!$B$9)/(Area!$B$15)</f>
        <v>-11.810815684376134</v>
      </c>
      <c r="D23" s="2">
        <f>(HurMin!D23*Area!$B$8+GeoMin!D23*Area!$B$9)/(Area!$B$15)</f>
        <v>-6.1088442454314418</v>
      </c>
      <c r="E23" s="2">
        <f>(HurMin!E23*Area!$B$8+GeoMin!E23*Area!$B$9)/(Area!$B$15)</f>
        <v>-1.2548130219048772</v>
      </c>
      <c r="F23" s="2">
        <f>(HurMin!F23*Area!$B$8+GeoMin!F23*Area!$B$9)/(Area!$B$15)</f>
        <v>1.951918794626649</v>
      </c>
      <c r="G23" s="2">
        <f>(HurMin!G23*Area!$B$8+GeoMin!G23*Area!$B$9)/(Area!$B$15)</f>
        <v>10.263925934890475</v>
      </c>
      <c r="H23" s="2">
        <f>(HurMin!H23*Area!$B$8+GeoMin!H23*Area!$B$9)/(Area!$B$15)</f>
        <v>13.031918794626648</v>
      </c>
      <c r="I23" s="2">
        <f>(HurMin!I23*Area!$B$8+GeoMin!I23*Area!$B$9)/(Area!$B$15)</f>
        <v>12.137513614909839</v>
      </c>
      <c r="J23" s="2">
        <f>(HurMin!J23*Area!$B$8+GeoMin!J23*Area!$B$9)/(Area!$B$15)</f>
        <v>6.8408532010165803</v>
      </c>
      <c r="K23" s="2">
        <f>(HurMin!K23*Area!$B$8+GeoMin!K23*Area!$B$9)/(Area!$B$15)</f>
        <v>2.1584551615635967</v>
      </c>
      <c r="L23" s="2">
        <f>(HurMin!L23*Area!$B$8+GeoMin!L23*Area!$B$9)/(Area!$B$15)</f>
        <v>-2.6363935616604137</v>
      </c>
      <c r="M23" s="2">
        <f>(HurMin!M23*Area!$B$8+GeoMin!M23*Area!$B$9)/(Area!$B$15)</f>
        <v>-11.239092339344063</v>
      </c>
      <c r="N23" s="2">
        <f t="shared" si="0"/>
        <v>-0.29038842833514905</v>
      </c>
    </row>
    <row r="24" spans="1:14" x14ac:dyDescent="0.2">
      <c r="A24">
        <v>1967</v>
      </c>
      <c r="B24" s="2">
        <f>(HurMin!B24*Area!$B$8+GeoMin!B24*Area!$B$9)/(Area!$B$15)</f>
        <v>-12.045628706281011</v>
      </c>
      <c r="C24" s="2">
        <f>(HurMin!C24*Area!$B$8+GeoMin!C24*Area!$B$9)/(Area!$B$15)</f>
        <v>-18.512644318044295</v>
      </c>
      <c r="D24" s="2">
        <f>(HurMin!D24*Area!$B$8+GeoMin!D24*Area!$B$9)/(Area!$B$15)</f>
        <v>-10.598932591068619</v>
      </c>
      <c r="E24" s="2">
        <f>(HurMin!E24*Area!$B$8+GeoMin!E24*Area!$B$9)/(Area!$B$15)</f>
        <v>-1.2547059179474767</v>
      </c>
      <c r="F24" s="2">
        <f>(HurMin!F24*Area!$B$8+GeoMin!F24*Area!$B$9)/(Area!$B$15)</f>
        <v>1.7835707370204525</v>
      </c>
      <c r="G24" s="2">
        <f>(HurMin!G24*Area!$B$8+GeoMin!G24*Area!$B$9)/(Area!$B$15)</f>
        <v>11.916838920488926</v>
      </c>
      <c r="H24" s="2">
        <f>(HurMin!H24*Area!$B$8+GeoMin!H24*Area!$B$9)/(Area!$B$15)</f>
        <v>12.279165557303642</v>
      </c>
      <c r="I24" s="2">
        <f>(HurMin!I24*Area!$B$8+GeoMin!I24*Area!$B$9)/(Area!$B$15)</f>
        <v>10.460622050102868</v>
      </c>
      <c r="J24" s="2">
        <f>(HurMin!J24*Area!$B$8+GeoMin!J24*Area!$B$9)/(Area!$B$15)</f>
        <v>6.3862525717051914</v>
      </c>
      <c r="K24" s="2">
        <f>(HurMin!K24*Area!$B$8+GeoMin!K24*Area!$B$9)/(Area!$B$15)</f>
        <v>3.0233752874258744</v>
      </c>
      <c r="L24" s="2">
        <f>(HurMin!L24*Area!$B$8+GeoMin!L24*Area!$B$9)/(Area!$B$15)</f>
        <v>-4.5718286336681588</v>
      </c>
      <c r="M24" s="2">
        <f>(HurMin!M24*Area!$B$8+GeoMin!M24*Area!$B$9)/(Area!$B$15)</f>
        <v>-8.8068014038484819</v>
      </c>
      <c r="N24" s="2">
        <f t="shared" si="0"/>
        <v>-0.82839303723425706</v>
      </c>
    </row>
    <row r="25" spans="1:14" x14ac:dyDescent="0.2">
      <c r="A25">
        <v>1968</v>
      </c>
      <c r="B25" s="2">
        <f>(HurMin!B25*Area!$B$8+GeoMin!B25*Area!$B$9)/(Area!$B$15)</f>
        <v>-15.963194965508896</v>
      </c>
      <c r="C25" s="2">
        <f>(HurMin!C25*Area!$B$8+GeoMin!C25*Area!$B$9)/(Area!$B$15)</f>
        <v>-16.694563112670942</v>
      </c>
      <c r="D25" s="2">
        <f>(HurMin!D25*Area!$B$8+GeoMin!D25*Area!$B$9)/(Area!$B$15)</f>
        <v>-7.4718812779862036</v>
      </c>
      <c r="E25" s="2">
        <f>(HurMin!E25*Area!$B$8+GeoMin!E25*Area!$B$9)/(Area!$B$15)</f>
        <v>0.41415708580418736</v>
      </c>
      <c r="F25" s="2">
        <f>(HurMin!F25*Area!$B$8+GeoMin!F25*Area!$B$9)/(Area!$B$15)</f>
        <v>3.9329843882367177</v>
      </c>
      <c r="G25" s="2">
        <f>(HurMin!G25*Area!$B$8+GeoMin!G25*Area!$B$9)/(Area!$B$15)</f>
        <v>10.153570737020452</v>
      </c>
      <c r="H25" s="2">
        <f>(HurMin!H25*Area!$B$8+GeoMin!H25*Area!$B$9)/(Area!$B$15)</f>
        <v>12.519165557303642</v>
      </c>
      <c r="I25" s="2">
        <f>(HurMin!I25*Area!$B$8+GeoMin!I25*Area!$B$9)/(Area!$B$15)</f>
        <v>11.503055790874985</v>
      </c>
      <c r="J25" s="2">
        <f>(HurMin!J25*Area!$B$8+GeoMin!J25*Area!$B$9)/(Area!$B$15)</f>
        <v>10.328455161563596</v>
      </c>
      <c r="K25" s="2">
        <f>(HurMin!K25*Area!$B$8+GeoMin!K25*Area!$B$9)/(Area!$B$15)</f>
        <v>4.7402311509137114</v>
      </c>
      <c r="L25" s="2">
        <f>(HurMin!L25*Area!$B$8+GeoMin!L25*Area!$B$9)/(Area!$B$15)</f>
        <v>-2.9479741014159506</v>
      </c>
      <c r="M25" s="2">
        <f>(HurMin!M25*Area!$B$8+GeoMin!M25*Area!$B$9)/(Area!$B$15)</f>
        <v>-11.140620234781556</v>
      </c>
      <c r="N25" s="2">
        <f t="shared" si="0"/>
        <v>-5.2217818387188419E-2</v>
      </c>
    </row>
    <row r="26" spans="1:14" x14ac:dyDescent="0.2">
      <c r="A26">
        <v>1969</v>
      </c>
      <c r="B26" s="2">
        <f>(HurMin!B26*Area!$B$8+GeoMin!B26*Area!$B$9)/(Area!$B$15)</f>
        <v>-12.800424785186978</v>
      </c>
      <c r="C26" s="2">
        <f>(HurMin!C26*Area!$B$8+GeoMin!C26*Area!$B$9)/(Area!$B$15)</f>
        <v>-13.015540360643834</v>
      </c>
      <c r="D26" s="2">
        <f>(HurMin!D26*Area!$B$8+GeoMin!D26*Area!$B$9)/(Area!$B$15)</f>
        <v>-10.579750090766066</v>
      </c>
      <c r="E26" s="2">
        <f>(HurMin!E26*Area!$B$8+GeoMin!E26*Area!$B$9)/(Area!$B$15)</f>
        <v>-1.0681695510105289</v>
      </c>
      <c r="F26" s="2">
        <f>(HurMin!F26*Area!$B$8+GeoMin!F26*Area!$B$9)/(Area!$B$15)</f>
        <v>3.5492369599419096</v>
      </c>
      <c r="G26" s="2">
        <f>(HurMin!G26*Area!$B$8+GeoMin!G26*Area!$B$9)/(Area!$B$15)</f>
        <v>8.5990058090281973</v>
      </c>
      <c r="H26" s="2">
        <f>(HurMin!H26*Area!$B$8+GeoMin!H26*Area!$B$9)/(Area!$B$15)</f>
        <v>12.467425269272661</v>
      </c>
      <c r="I26" s="2">
        <f>(HurMin!I26*Area!$B$8+GeoMin!I26*Area!$B$9)/(Area!$B$15)</f>
        <v>13.277513614909839</v>
      </c>
      <c r="J26" s="2">
        <f>(HurMin!J26*Area!$B$8+GeoMin!J26*Area!$B$9)/(Area!$B$15)</f>
        <v>8.4484908628827302</v>
      </c>
      <c r="K26" s="2">
        <f>(HurMin!K26*Area!$B$8+GeoMin!K26*Area!$B$9)/(Area!$B$15)</f>
        <v>2.5435707370204526</v>
      </c>
      <c r="L26" s="2">
        <f>(HurMin!L26*Area!$B$8+GeoMin!L26*Area!$B$9)/(Area!$B$15)</f>
        <v>-2.7131610795110737</v>
      </c>
      <c r="M26" s="2">
        <f>(HurMin!M26*Area!$B$8+GeoMin!M26*Area!$B$9)/(Area!$B$15)</f>
        <v>-11.87271572068256</v>
      </c>
      <c r="N26" s="2">
        <f t="shared" si="0"/>
        <v>-0.26370986122877077</v>
      </c>
    </row>
    <row r="27" spans="1:14" x14ac:dyDescent="0.2">
      <c r="A27">
        <v>1970</v>
      </c>
      <c r="B27" s="2">
        <f>(HurMin!B27*Area!$B$8+GeoMin!B27*Area!$B$9)/(Area!$B$15)</f>
        <v>-18.457244947355683</v>
      </c>
      <c r="C27" s="2">
        <f>(HurMin!C27*Area!$B$8+GeoMin!C27*Area!$B$9)/(Area!$B$15)</f>
        <v>-16.708310540965751</v>
      </c>
      <c r="D27" s="2">
        <f>(HurMin!D27*Area!$B$8+GeoMin!D27*Area!$B$9)/(Area!$B$15)</f>
        <v>-11.016446205978458</v>
      </c>
      <c r="E27" s="2">
        <f>(HurMin!E27*Area!$B$8+GeoMin!E27*Area!$B$9)/(Area!$B$15)</f>
        <v>-1.1579741014159506</v>
      </c>
      <c r="F27" s="2">
        <f>(HurMin!F27*Area!$B$8+GeoMin!F27*Area!$B$9)/(Area!$B$15)</f>
        <v>5.3292726612610428</v>
      </c>
      <c r="G27" s="2">
        <f>(HurMin!G27*Area!$B$8+GeoMin!G27*Area!$B$9)/(Area!$B$15)</f>
        <v>9.8150272298196786</v>
      </c>
      <c r="H27" s="2">
        <f>(HurMin!H27*Area!$B$8+GeoMin!H27*Area!$B$9)/(Area!$B$15)</f>
        <v>14.1395564564928</v>
      </c>
      <c r="I27" s="2">
        <f>(HurMin!I27*Area!$B$8+GeoMin!I27*Area!$B$9)/(Area!$B$15)</f>
        <v>12.398259711969018</v>
      </c>
      <c r="J27" s="2">
        <f>(HurMin!J27*Area!$B$8+GeoMin!J27*Area!$B$9)/(Area!$B$15)</f>
        <v>9.1232155391504293</v>
      </c>
      <c r="K27" s="2">
        <f>(HurMin!K27*Area!$B$8+GeoMin!K27*Area!$B$9)/(Area!$B$15)</f>
        <v>4.5719187946266491</v>
      </c>
      <c r="L27" s="2">
        <f>(HurMin!L27*Area!$B$8+GeoMin!L27*Area!$B$9)/(Area!$B$15)</f>
        <v>-1.9347416192666103</v>
      </c>
      <c r="M27" s="2">
        <f>(HurMin!M27*Area!$B$8+GeoMin!M27*Area!$B$9)/(Area!$B$15)</f>
        <v>-12.394811206583565</v>
      </c>
      <c r="N27" s="2">
        <f t="shared" si="0"/>
        <v>-0.52435651902053315</v>
      </c>
    </row>
    <row r="28" spans="1:14" x14ac:dyDescent="0.2">
      <c r="A28">
        <v>1971</v>
      </c>
      <c r="B28" s="2">
        <f>(HurMin!B28*Area!$B$8+GeoMin!B28*Area!$B$9)/(Area!$B$15)</f>
        <v>-17.574615756988987</v>
      </c>
      <c r="C28" s="2">
        <f>(HurMin!C28*Area!$B$8+GeoMin!C28*Area!$B$9)/(Area!$B$15)</f>
        <v>-13.440744281737867</v>
      </c>
      <c r="D28" s="2">
        <f>(HurMin!D28*Area!$B$8+GeoMin!D28*Area!$B$9)/(Area!$B$15)</f>
        <v>-11.426055306789301</v>
      </c>
      <c r="E28" s="2">
        <f>(HurMin!E28*Area!$B$8+GeoMin!E28*Area!$B$9)/(Area!$B$15)</f>
        <v>-2.6076903061841947</v>
      </c>
      <c r="F28" s="2">
        <f>(HurMin!F28*Area!$B$8+GeoMin!F28*Area!$B$9)/(Area!$B$15)</f>
        <v>3.2951869780951228</v>
      </c>
      <c r="G28" s="2">
        <f>(HurMin!G28*Area!$B$8+GeoMin!G28*Area!$B$9)/(Area!$B$15)</f>
        <v>11.16214994554036</v>
      </c>
      <c r="H28" s="2">
        <f>(HurMin!H28*Area!$B$8+GeoMin!H28*Area!$B$9)/(Area!$B$15)</f>
        <v>11.382273992496671</v>
      </c>
      <c r="I28" s="2">
        <f>(HurMin!I28*Area!$B$8+GeoMin!I28*Area!$B$9)/(Area!$B$15)</f>
        <v>10.878970107709064</v>
      </c>
      <c r="J28" s="2">
        <f>(HurMin!J28*Area!$B$8+GeoMin!J28*Area!$B$9)/(Area!$B$15)</f>
        <v>10.258295413288153</v>
      </c>
      <c r="K28" s="2">
        <f>(HurMin!K28*Area!$B$8+GeoMin!K28*Area!$B$9)/(Area!$B$15)</f>
        <v>7.1419187946266494</v>
      </c>
      <c r="L28" s="2">
        <f>(HurMin!L28*Area!$B$8+GeoMin!L28*Area!$B$9)/(Area!$B$15)</f>
        <v>-2.8409584896526687</v>
      </c>
      <c r="M28" s="2">
        <f>(HurMin!M28*Area!$B$8+GeoMin!M28*Area!$B$9)/(Area!$B$15)</f>
        <v>-8.6778312961394164</v>
      </c>
      <c r="N28" s="2">
        <f t="shared" si="0"/>
        <v>-0.204091683811368</v>
      </c>
    </row>
    <row r="29" spans="1:14" x14ac:dyDescent="0.2">
      <c r="A29">
        <v>1972</v>
      </c>
      <c r="B29" s="2">
        <f>(HurMin!B29*Area!$B$8+GeoMin!B29*Area!$B$9)/(Area!$B$15)</f>
        <v>-14.637866997458548</v>
      </c>
      <c r="C29" s="2">
        <f>(HurMin!C29*Area!$B$8+GeoMin!C29*Area!$B$9)/(Area!$B$15)</f>
        <v>-16.698665738835775</v>
      </c>
      <c r="D29" s="2">
        <f>(HurMin!D29*Area!$B$8+GeoMin!D29*Area!$B$9)/(Area!$B$15)</f>
        <v>-12.269483238533221</v>
      </c>
      <c r="E29" s="2">
        <f>(HurMin!E29*Area!$B$8+GeoMin!E29*Area!$B$9)/(Area!$B$15)</f>
        <v>-4.0927344790027833</v>
      </c>
      <c r="F29" s="2">
        <f>(HurMin!F29*Area!$B$8+GeoMin!F29*Area!$B$9)/(Area!$B$15)</f>
        <v>5.075577877284279</v>
      </c>
      <c r="G29" s="2">
        <f>(HurMin!G29*Area!$B$8+GeoMin!G29*Area!$B$9)/(Area!$B$15)</f>
        <v>8.3977090645044168</v>
      </c>
      <c r="H29" s="2">
        <f>(HurMin!H29*Area!$B$8+GeoMin!H29*Area!$B$9)/(Area!$B$15)</f>
        <v>12.26085320101658</v>
      </c>
      <c r="I29" s="2">
        <f>(HurMin!I29*Area!$B$8+GeoMin!I29*Area!$B$9)/(Area!$B$15)</f>
        <v>11.867034370083505</v>
      </c>
      <c r="J29" s="2">
        <f>(HurMin!J29*Area!$B$8+GeoMin!J29*Area!$B$9)/(Area!$B$15)</f>
        <v>7.6583311146072859</v>
      </c>
      <c r="K29" s="2">
        <f>(HurMin!K29*Area!$B$8+GeoMin!K29*Area!$B$9)/(Area!$B$15)</f>
        <v>0.66302008955585134</v>
      </c>
      <c r="L29" s="2">
        <f>(HurMin!L29*Area!$B$8+GeoMin!L29*Area!$B$9)/(Area!$B$15)</f>
        <v>-3.21269877768365</v>
      </c>
      <c r="M29" s="2">
        <f>(HurMin!M29*Area!$B$8+GeoMin!M29*Area!$B$9)/(Area!$B$15)</f>
        <v>-11.193035217233451</v>
      </c>
      <c r="N29" s="2">
        <f t="shared" si="0"/>
        <v>-1.3484965609746256</v>
      </c>
    </row>
    <row r="30" spans="1:14" x14ac:dyDescent="0.2">
      <c r="A30">
        <v>1973</v>
      </c>
      <c r="B30" s="2">
        <f>(HurMin!B30*Area!$B$8+GeoMin!B30*Area!$B$9)/(Area!$B$15)</f>
        <v>-11.832715720682561</v>
      </c>
      <c r="C30" s="2">
        <f>(HurMin!C30*Area!$B$8+GeoMin!C30*Area!$B$9)/(Area!$B$15)</f>
        <v>-15.67303521723345</v>
      </c>
      <c r="D30" s="2">
        <f>(HurMin!D30*Area!$B$8+GeoMin!D30*Area!$B$9)/(Area!$B$15)</f>
        <v>-2.133835773931986</v>
      </c>
      <c r="E30" s="2">
        <f>(HurMin!E30*Area!$B$8+GeoMin!E30*Area!$B$9)/(Area!$B$15)</f>
        <v>-0.1163578603412804</v>
      </c>
      <c r="F30" s="2">
        <f>(HurMin!F30*Area!$B$8+GeoMin!F30*Area!$B$9)/(Area!$B$15)</f>
        <v>4.2837304852958971</v>
      </c>
      <c r="G30" s="2">
        <f>(HurMin!G30*Area!$B$8+GeoMin!G30*Area!$B$9)/(Area!$B$15)</f>
        <v>11.90214994554036</v>
      </c>
      <c r="H30" s="2">
        <f>(HurMin!H30*Area!$B$8+GeoMin!H30*Area!$B$9)/(Area!$B$15)</f>
        <v>13.3995564564928</v>
      </c>
      <c r="I30" s="2">
        <f>(HurMin!I30*Area!$B$8+GeoMin!I30*Area!$B$9)/(Area!$B$15)</f>
        <v>14.629165557303642</v>
      </c>
      <c r="J30" s="2">
        <f>(HurMin!J30*Area!$B$8+GeoMin!J30*Area!$B$9)/(Area!$B$15)</f>
        <v>8.0937661866150314</v>
      </c>
      <c r="K30" s="2">
        <f>(HurMin!K30*Area!$B$8+GeoMin!K30*Area!$B$9)/(Area!$B$15)</f>
        <v>5.3999473556819559</v>
      </c>
      <c r="L30" s="2">
        <f>(HurMin!L30*Area!$B$8+GeoMin!L30*Area!$B$9)/(Area!$B$15)</f>
        <v>-1.948365000605107</v>
      </c>
      <c r="M30" s="2">
        <f>(HurMin!M30*Area!$B$8+GeoMin!M30*Area!$B$9)/(Area!$B$15)</f>
        <v>-10.288026745733996</v>
      </c>
      <c r="N30" s="2">
        <f t="shared" si="0"/>
        <v>1.3096649723667755</v>
      </c>
    </row>
    <row r="31" spans="1:14" x14ac:dyDescent="0.2">
      <c r="A31">
        <v>1974</v>
      </c>
      <c r="B31" s="2">
        <f>(HurMin!B31*Area!$B$8+GeoMin!B31*Area!$B$9)/(Area!$B$15)</f>
        <v>-13.198470289241195</v>
      </c>
      <c r="C31" s="2">
        <f>(HurMin!C31*Area!$B$8+GeoMin!C31*Area!$B$9)/(Area!$B$15)</f>
        <v>-17.444296260438097</v>
      </c>
      <c r="D31" s="2">
        <f>(HurMin!D31*Area!$B$8+GeoMin!D31*Area!$B$9)/(Area!$B$15)</f>
        <v>-8.8254689580055672</v>
      </c>
      <c r="E31" s="2">
        <f>(HurMin!E31*Area!$B$8+GeoMin!E31*Area!$B$9)/(Area!$B$15)</f>
        <v>-1.0306916374198234</v>
      </c>
      <c r="F31" s="2">
        <f>(HurMin!F31*Area!$B$8+GeoMin!F31*Area!$B$9)/(Area!$B$15)</f>
        <v>3.4321142442212267</v>
      </c>
      <c r="G31" s="2">
        <f>(HurMin!G31*Area!$B$8+GeoMin!G31*Area!$B$9)/(Area!$B$15)</f>
        <v>10.195506474646013</v>
      </c>
      <c r="H31" s="2">
        <f>(HurMin!H31*Area!$B$8+GeoMin!H31*Area!$B$9)/(Area!$B$15)</f>
        <v>12.919165557303643</v>
      </c>
      <c r="I31" s="2">
        <f>(HurMin!I31*Area!$B$8+GeoMin!I31*Area!$B$9)/(Area!$B$15)</f>
        <v>12.204600629311388</v>
      </c>
      <c r="J31" s="2">
        <f>(HurMin!J31*Area!$B$8+GeoMin!J31*Area!$B$9)/(Area!$B$15)</f>
        <v>5.9775493162289726</v>
      </c>
      <c r="K31" s="2">
        <f>(HurMin!K31*Area!$B$8+GeoMin!K31*Area!$B$9)/(Area!$B$15)</f>
        <v>0.83703437008350468</v>
      </c>
      <c r="L31" s="2">
        <f>(HurMin!L31*Area!$B$8+GeoMin!L31*Area!$B$9)/(Area!$B$15)</f>
        <v>-1.9563935616604138</v>
      </c>
      <c r="M31" s="2">
        <f>(HurMin!M31*Area!$B$8+GeoMin!M31*Area!$B$9)/(Area!$B$15)</f>
        <v>-6.9100169429989107</v>
      </c>
      <c r="N31" s="2">
        <f t="shared" si="0"/>
        <v>-0.31661392149743822</v>
      </c>
    </row>
    <row r="32" spans="1:14" x14ac:dyDescent="0.2">
      <c r="A32">
        <v>1975</v>
      </c>
      <c r="B32" s="2">
        <f>(HurMin!B32*Area!$B$8+GeoMin!B32*Area!$B$9)/(Area!$B$15)</f>
        <v>-12.021063778288758</v>
      </c>
      <c r="C32" s="2">
        <f>(HurMin!C32*Area!$B$8+GeoMin!C32*Area!$B$9)/(Area!$B$15)</f>
        <v>-11.811294929202468</v>
      </c>
      <c r="D32" s="2">
        <f>(HurMin!D32*Area!$B$8+GeoMin!D32*Area!$B$9)/(Area!$B$15)</f>
        <v>-10.348417644923151</v>
      </c>
      <c r="E32" s="2">
        <f>(HurMin!E32*Area!$B$8+GeoMin!E32*Area!$B$9)/(Area!$B$15)</f>
        <v>-4.4852565654120777</v>
      </c>
      <c r="F32" s="2">
        <f>(HurMin!F32*Area!$B$8+GeoMin!F32*Area!$B$9)/(Area!$B$15)</f>
        <v>7.7215278954374922</v>
      </c>
      <c r="G32" s="2">
        <f>(HurMin!G32*Area!$B$8+GeoMin!G32*Area!$B$9)/(Area!$B$15)</f>
        <v>11.585897373835168</v>
      </c>
      <c r="H32" s="2">
        <f>(HurMin!H32*Area!$B$8+GeoMin!H32*Area!$B$9)/(Area!$B$15)</f>
        <v>13.709325305579087</v>
      </c>
      <c r="I32" s="2">
        <f>(HurMin!I32*Area!$B$8+GeoMin!I32*Area!$B$9)/(Area!$B$15)</f>
        <v>12.681918794626649</v>
      </c>
      <c r="J32" s="2">
        <f>(HurMin!J32*Area!$B$8+GeoMin!J32*Area!$B$9)/(Area!$B$15)</f>
        <v>6.9236947839767637</v>
      </c>
      <c r="K32" s="2">
        <f>(HurMin!K32*Area!$B$8+GeoMin!K32*Area!$B$9)/(Area!$B$15)</f>
        <v>3.9015278954374923</v>
      </c>
      <c r="L32" s="2">
        <f>(HurMin!L32*Area!$B$8+GeoMin!L32*Area!$B$9)/(Area!$B$15)</f>
        <v>-0.62451046835289847</v>
      </c>
      <c r="M32" s="2">
        <f>(HurMin!M32*Area!$B$8+GeoMin!M32*Area!$B$9)/(Area!$B$15)</f>
        <v>-11.748701440154907</v>
      </c>
      <c r="N32" s="2">
        <f t="shared" si="0"/>
        <v>0.45705393521319948</v>
      </c>
    </row>
    <row r="33" spans="1:14" x14ac:dyDescent="0.2">
      <c r="A33">
        <v>1976</v>
      </c>
      <c r="B33" s="2">
        <f>(HurMin!B33*Area!$B$8+GeoMin!B33*Area!$B$9)/(Area!$B$15)</f>
        <v>-18.116267699382792</v>
      </c>
      <c r="C33" s="2">
        <f>(HurMin!C33*Area!$B$8+GeoMin!C33*Area!$B$9)/(Area!$B$15)</f>
        <v>-11.735433256686434</v>
      </c>
      <c r="D33" s="2">
        <f>(HurMin!D33*Area!$B$8+GeoMin!D33*Area!$B$9)/(Area!$B$15)</f>
        <v>-8.018541691879463</v>
      </c>
      <c r="E33" s="2">
        <f>(HurMin!E33*Area!$B$8+GeoMin!E33*Area!$B$9)/(Area!$B$15)</f>
        <v>0.1363239743434588</v>
      </c>
      <c r="F33" s="2">
        <f>(HurMin!F33*Area!$B$8+GeoMin!F33*Area!$B$9)/(Area!$B$15)</f>
        <v>4.0457019242405909</v>
      </c>
      <c r="G33" s="2">
        <f>(HurMin!G33*Area!$B$8+GeoMin!G33*Area!$B$9)/(Area!$B$15)</f>
        <v>11.56644802129977</v>
      </c>
      <c r="H33" s="2">
        <f>(HurMin!H33*Area!$B$8+GeoMin!H33*Area!$B$9)/(Area!$B$15)</f>
        <v>12.536962967445238</v>
      </c>
      <c r="I33" s="2">
        <f>(HurMin!I33*Area!$B$8+GeoMin!I33*Area!$B$9)/(Area!$B$15)</f>
        <v>10.878028561055308</v>
      </c>
      <c r="J33" s="2">
        <f>(HurMin!J33*Area!$B$8+GeoMin!J33*Area!$B$9)/(Area!$B$15)</f>
        <v>6.57644802129977</v>
      </c>
      <c r="K33" s="2">
        <f>(HurMin!K33*Area!$B$8+GeoMin!K33*Area!$B$9)/(Area!$B$15)</f>
        <v>0.50081749969744649</v>
      </c>
      <c r="L33" s="2">
        <f>(HurMin!L33*Area!$B$8+GeoMin!L33*Area!$B$9)/(Area!$B$15)</f>
        <v>-5.9322552341764494</v>
      </c>
      <c r="M33" s="2">
        <f>(HurMin!M33*Area!$B$8+GeoMin!M33*Area!$B$9)/(Area!$B$15)</f>
        <v>-17.478861188430351</v>
      </c>
      <c r="N33" s="2">
        <f t="shared" si="0"/>
        <v>-1.2533856750978254</v>
      </c>
    </row>
    <row r="34" spans="1:14" x14ac:dyDescent="0.2">
      <c r="A34">
        <v>1977</v>
      </c>
      <c r="B34" s="2">
        <f>(HurMin!B34*Area!$B$8+GeoMin!B34*Area!$B$9)/(Area!$B$15)</f>
        <v>-18.973373472104562</v>
      </c>
      <c r="C34" s="2">
        <f>(HurMin!C34*Area!$B$8+GeoMin!C34*Area!$B$9)/(Area!$B$15)</f>
        <v>-12.959857194723465</v>
      </c>
      <c r="D34" s="2">
        <f>(HurMin!D34*Area!$B$8+GeoMin!D34*Area!$B$9)/(Area!$B$15)</f>
        <v>-4.8899812416797772</v>
      </c>
      <c r="E34" s="2">
        <f>(HurMin!E34*Area!$B$8+GeoMin!E34*Area!$B$9)/(Area!$B$15)</f>
        <v>-0.7750611158174997</v>
      </c>
      <c r="F34" s="2">
        <f>(HurMin!F34*Area!$B$8+GeoMin!F34*Area!$B$9)/(Area!$B$15)</f>
        <v>6.2059330751543023</v>
      </c>
      <c r="G34" s="2">
        <f>(HurMin!G34*Area!$B$8+GeoMin!G34*Area!$B$9)/(Area!$B$15)</f>
        <v>8.635897373835169</v>
      </c>
      <c r="H34" s="2">
        <f>(HurMin!H34*Area!$B$8+GeoMin!H34*Area!$B$9)/(Area!$B$15)</f>
        <v>13.656838920488926</v>
      </c>
      <c r="I34" s="2">
        <f>(HurMin!I34*Area!$B$8+GeoMin!I34*Area!$B$9)/(Area!$B$15)</f>
        <v>11.021883093307515</v>
      </c>
      <c r="J34" s="2">
        <f>(HurMin!J34*Area!$B$8+GeoMin!J34*Area!$B$9)/(Area!$B$15)</f>
        <v>9.6659330751543031</v>
      </c>
      <c r="K34" s="2">
        <f>(HurMin!K34*Area!$B$8+GeoMin!K34*Area!$B$9)/(Area!$B$15)</f>
        <v>1.884245431441365</v>
      </c>
      <c r="L34" s="2">
        <f>(HurMin!L34*Area!$B$8+GeoMin!L34*Area!$B$9)/(Area!$B$15)</f>
        <v>-1.8569799104441485</v>
      </c>
      <c r="M34" s="2">
        <f>(HurMin!M34*Area!$B$8+GeoMin!M34*Area!$B$9)/(Area!$B$15)</f>
        <v>-10.775576061962967</v>
      </c>
      <c r="N34" s="2">
        <f t="shared" si="0"/>
        <v>6.9991831054096718E-2</v>
      </c>
    </row>
    <row r="35" spans="1:14" x14ac:dyDescent="0.2">
      <c r="A35">
        <v>1978</v>
      </c>
      <c r="B35" s="2">
        <f>(HurMin!B35*Area!$B$8+GeoMin!B35*Area!$B$9)/(Area!$B$15)</f>
        <v>-16.578346242284884</v>
      </c>
      <c r="C35" s="2">
        <f>(HurMin!C35*Area!$B$8+GeoMin!C35*Area!$B$9)/(Area!$B$15)</f>
        <v>-17.742574730727338</v>
      </c>
      <c r="D35" s="2">
        <f>(HurMin!D35*Area!$B$8+GeoMin!D35*Area!$B$9)/(Area!$B$15)</f>
        <v>-12.074670216628343</v>
      </c>
      <c r="E35" s="2">
        <f>(HurMin!E35*Area!$B$8+GeoMin!E35*Area!$B$9)/(Area!$B$15)</f>
        <v>-2.6163935616604137</v>
      </c>
      <c r="F35" s="2">
        <f>(HurMin!F35*Area!$B$8+GeoMin!F35*Area!$B$9)/(Area!$B$15)</f>
        <v>6.646962967445238</v>
      </c>
      <c r="G35" s="2">
        <f>(HurMin!G35*Area!$B$8+GeoMin!G35*Area!$B$9)/(Area!$B$15)</f>
        <v>9.1435707370204522</v>
      </c>
      <c r="H35" s="2">
        <f>(HurMin!H35*Area!$B$8+GeoMin!H35*Area!$B$9)/(Area!$B$15)</f>
        <v>12.297513614909839</v>
      </c>
      <c r="I35" s="2">
        <f>(HurMin!I35*Area!$B$8+GeoMin!I35*Area!$B$9)/(Area!$B$15)</f>
        <v>12.237904514098995</v>
      </c>
      <c r="J35" s="2">
        <f>(HurMin!J35*Area!$B$8+GeoMin!J35*Area!$B$9)/(Area!$B$15)</f>
        <v>8.1699830570010885</v>
      </c>
      <c r="K35" s="2">
        <f>(HurMin!K35*Area!$B$8+GeoMin!K35*Area!$B$9)/(Area!$B$15)</f>
        <v>2.0733395861067407</v>
      </c>
      <c r="L35" s="2">
        <f>(HurMin!L35*Area!$B$8+GeoMin!L35*Area!$B$9)/(Area!$B$15)</f>
        <v>-3.93431501875832</v>
      </c>
      <c r="M35" s="2">
        <f>(HurMin!M35*Area!$B$8+GeoMin!M35*Area!$B$9)/(Area!$B$15)</f>
        <v>-10.964403364395498</v>
      </c>
      <c r="N35" s="2">
        <f t="shared" si="0"/>
        <v>-1.1117857214893698</v>
      </c>
    </row>
    <row r="36" spans="1:14" x14ac:dyDescent="0.2">
      <c r="A36">
        <v>1979</v>
      </c>
      <c r="B36" s="2">
        <f>(HurMin!B36*Area!$B$8+GeoMin!B36*Area!$B$9)/(Area!$B$15)</f>
        <v>-16.026641655573037</v>
      </c>
      <c r="C36" s="2">
        <f>(HurMin!C36*Area!$B$8+GeoMin!C36*Area!$B$9)/(Area!$B$15)</f>
        <v>-20.07589555851386</v>
      </c>
      <c r="D36" s="2">
        <f>(HurMin!D36*Area!$B$8+GeoMin!D36*Area!$B$9)/(Area!$B$15)</f>
        <v>-6.304350720077454</v>
      </c>
      <c r="E36" s="2">
        <f>(HurMin!E36*Area!$B$8+GeoMin!E36*Area!$B$9)/(Area!$B$15)</f>
        <v>-1.1840669248456976</v>
      </c>
      <c r="F36" s="2">
        <f>(HurMin!F36*Area!$B$8+GeoMin!F36*Area!$B$9)/(Area!$B$15)</f>
        <v>5.030781798378313</v>
      </c>
      <c r="G36" s="2">
        <f>(HurMin!G36*Area!$B$8+GeoMin!G36*Area!$B$9)/(Area!$B$15)</f>
        <v>9.9326291903666952</v>
      </c>
      <c r="H36" s="2">
        <f>(HurMin!H36*Area!$B$8+GeoMin!H36*Area!$B$9)/(Area!$B$15)</f>
        <v>12.805506474646013</v>
      </c>
      <c r="I36" s="2">
        <f>(HurMin!I36*Area!$B$8+GeoMin!I36*Area!$B$9)/(Area!$B$15)</f>
        <v>11.52097724797289</v>
      </c>
      <c r="J36" s="2">
        <f>(HurMin!J36*Area!$B$8+GeoMin!J36*Area!$B$9)/(Area!$B$15)</f>
        <v>7.8668032191697934</v>
      </c>
      <c r="K36" s="2">
        <f>(HurMin!K36*Area!$B$8+GeoMin!K36*Area!$B$9)/(Area!$B$15)</f>
        <v>2.8930200895558515</v>
      </c>
      <c r="L36" s="2">
        <f>(HurMin!L36*Area!$B$8+GeoMin!L36*Area!$B$9)/(Area!$B$15)</f>
        <v>-1.7979214570979061</v>
      </c>
      <c r="M36" s="2">
        <f>(HurMin!M36*Area!$B$8+GeoMin!M36*Area!$B$9)/(Area!$B$15)</f>
        <v>-8.1995546411714866</v>
      </c>
      <c r="N36" s="2">
        <f t="shared" si="0"/>
        <v>-0.29489274476582278</v>
      </c>
    </row>
    <row r="37" spans="1:14" x14ac:dyDescent="0.2">
      <c r="A37">
        <v>1980</v>
      </c>
      <c r="B37" s="2">
        <f>(HurMin!B37*Area!$B$8+GeoMin!B37*Area!$B$9)/(Area!$B$15)</f>
        <v>-12.970424785186978</v>
      </c>
      <c r="C37" s="2">
        <f>(HurMin!C37*Area!$B$8+GeoMin!C37*Area!$B$9)/(Area!$B$15)</f>
        <v>-15.867156601718504</v>
      </c>
      <c r="D37" s="2">
        <f>(HurMin!D37*Area!$B$8+GeoMin!D37*Area!$B$9)/(Area!$B$15)</f>
        <v>-9.9454520150066568</v>
      </c>
      <c r="E37" s="2">
        <f>(HurMin!E37*Area!$B$8+GeoMin!E37*Area!$B$9)/(Area!$B$15)</f>
        <v>-4.008834563717778E-2</v>
      </c>
      <c r="F37" s="2">
        <f>(HurMin!F37*Area!$B$8+GeoMin!F37*Area!$B$9)/(Area!$B$15)</f>
        <v>5.6647960789059661</v>
      </c>
      <c r="G37" s="2">
        <f>(HurMin!G37*Area!$B$8+GeoMin!G37*Area!$B$9)/(Area!$B$15)</f>
        <v>8.1180999636935738</v>
      </c>
      <c r="H37" s="2">
        <f>(HurMin!H37*Area!$B$8+GeoMin!H37*Area!$B$9)/(Area!$B$15)</f>
        <v>13.230266852232845</v>
      </c>
      <c r="I37" s="2">
        <f>(HurMin!I37*Area!$B$8+GeoMin!I37*Area!$B$9)/(Area!$B$15)</f>
        <v>14.320622050102868</v>
      </c>
      <c r="J37" s="2">
        <f>(HurMin!J37*Area!$B$8+GeoMin!J37*Area!$B$9)/(Area!$B$15)</f>
        <v>7.8214038484811814</v>
      </c>
      <c r="K37" s="2">
        <f>(HurMin!K37*Area!$B$8+GeoMin!K37*Area!$B$9)/(Area!$B$15)</f>
        <v>0.65794021541812897</v>
      </c>
      <c r="L37" s="2">
        <f>(HurMin!L37*Area!$B$8+GeoMin!L37*Area!$B$9)/(Area!$B$15)</f>
        <v>-4.239270845939731</v>
      </c>
      <c r="M37" s="2">
        <f>(HurMin!M37*Area!$B$8+GeoMin!M37*Area!$B$9)/(Area!$B$15)</f>
        <v>-15.570956674331356</v>
      </c>
      <c r="N37" s="2">
        <f t="shared" si="0"/>
        <v>-0.73501835491548739</v>
      </c>
    </row>
    <row r="38" spans="1:14" x14ac:dyDescent="0.2">
      <c r="A38">
        <v>1981</v>
      </c>
      <c r="B38" s="2">
        <f>(HurMin!B38*Area!$B$8+GeoMin!B38*Area!$B$9)/(Area!$B$15)</f>
        <v>-17.913817015611762</v>
      </c>
      <c r="C38" s="2">
        <f>(HurMin!C38*Area!$B$8+GeoMin!C38*Area!$B$9)/(Area!$B$15)</f>
        <v>-9.6702123925934895</v>
      </c>
      <c r="D38" s="2">
        <f>(HurMin!D38*Area!$B$8+GeoMin!D38*Area!$B$9)/(Area!$B$15)</f>
        <v>-6.2892708459397317</v>
      </c>
      <c r="E38" s="2">
        <f>(HurMin!E38*Area!$B$8+GeoMin!E38*Area!$B$9)/(Area!$B$15)</f>
        <v>4.4707733268788574E-2</v>
      </c>
      <c r="F38" s="2">
        <f>(HurMin!F38*Area!$B$8+GeoMin!F38*Area!$B$9)/(Area!$B$15)</f>
        <v>4.3949558271814109</v>
      </c>
      <c r="G38" s="2">
        <f>(HurMin!G38*Area!$B$8+GeoMin!G38*Area!$B$9)/(Area!$B$15)</f>
        <v>10.516643470894348</v>
      </c>
      <c r="H38" s="2">
        <f>(HurMin!H38*Area!$B$8+GeoMin!H38*Area!$B$9)/(Area!$B$15)</f>
        <v>13.026962967445238</v>
      </c>
      <c r="I38" s="2">
        <f>(HurMin!I38*Area!$B$8+GeoMin!I38*Area!$B$9)/(Area!$B$15)</f>
        <v>12.348614909839041</v>
      </c>
      <c r="J38" s="2">
        <f>(HurMin!J38*Area!$B$8+GeoMin!J38*Area!$B$9)/(Area!$B$15)</f>
        <v>7.6993610068982212</v>
      </c>
      <c r="K38" s="2">
        <f>(HurMin!K38*Area!$B$8+GeoMin!K38*Area!$B$9)/(Area!$B$15)</f>
        <v>0.62881035943361974</v>
      </c>
      <c r="L38" s="2">
        <f>(HurMin!L38*Area!$B$8+GeoMin!L38*Area!$B$9)/(Area!$B$15)</f>
        <v>-3.267885755778773</v>
      </c>
      <c r="M38" s="2">
        <f>(HurMin!M38*Area!$B$8+GeoMin!M38*Area!$B$9)/(Area!$B$15)</f>
        <v>-8.6910468352898462</v>
      </c>
      <c r="N38" s="2">
        <f t="shared" si="0"/>
        <v>0.23565195247892193</v>
      </c>
    </row>
    <row r="39" spans="1:14" x14ac:dyDescent="0.2">
      <c r="A39">
        <v>1982</v>
      </c>
      <c r="B39" s="2">
        <f>(HurMin!B39*Area!$B$8+GeoMin!B39*Area!$B$9)/(Area!$B$15)</f>
        <v>-20.319500181532131</v>
      </c>
      <c r="C39" s="2">
        <f>(HurMin!C39*Area!$B$8+GeoMin!C39*Area!$B$9)/(Area!$B$15)</f>
        <v>-15.390105288636089</v>
      </c>
      <c r="D39" s="2">
        <f>(HurMin!D39*Area!$B$8+GeoMin!D39*Area!$B$9)/(Area!$B$15)</f>
        <v>-9.3303364395498001</v>
      </c>
      <c r="E39" s="2">
        <f>(HurMin!E39*Area!$B$8+GeoMin!E39*Area!$B$9)/(Area!$B$15)</f>
        <v>-3.7607273387389566</v>
      </c>
      <c r="F39" s="2">
        <f>(HurMin!F39*Area!$B$8+GeoMin!F39*Area!$B$9)/(Area!$B$15)</f>
        <v>7.8137661866150312</v>
      </c>
      <c r="G39" s="2">
        <f>(HurMin!G39*Area!$B$8+GeoMin!G39*Area!$B$9)/(Area!$B$15)</f>
        <v>8.1491655573036432</v>
      </c>
      <c r="H39" s="2">
        <f>(HurMin!H39*Area!$B$8+GeoMin!H39*Area!$B$9)/(Area!$B$15)</f>
        <v>12.912273992496672</v>
      </c>
      <c r="I39" s="2">
        <f>(HurMin!I39*Area!$B$8+GeoMin!I39*Area!$B$9)/(Area!$B$15)</f>
        <v>10.375701924240591</v>
      </c>
      <c r="J39" s="2">
        <f>(HurMin!J39*Area!$B$8+GeoMin!J39*Area!$B$9)/(Area!$B$15)</f>
        <v>8.4395564564927987</v>
      </c>
      <c r="K39" s="2">
        <f>(HurMin!K39*Area!$B$8+GeoMin!K39*Area!$B$9)/(Area!$B$15)</f>
        <v>4.0658616725160357</v>
      </c>
      <c r="L39" s="2">
        <f>(HurMin!L39*Area!$B$8+GeoMin!L39*Area!$B$9)/(Area!$B$15)</f>
        <v>-1.9789513493888418</v>
      </c>
      <c r="M39" s="2">
        <f>(HurMin!M39*Area!$B$8+GeoMin!M39*Area!$B$9)/(Area!$B$15)</f>
        <v>-5.968417644923151</v>
      </c>
      <c r="N39" s="2">
        <f t="shared" si="0"/>
        <v>-0.4159760377586838</v>
      </c>
    </row>
    <row r="40" spans="1:14" x14ac:dyDescent="0.2">
      <c r="A40">
        <v>1983</v>
      </c>
      <c r="B40" s="2">
        <f>(HurMin!B40*Area!$B$8+GeoMin!B40*Area!$B$9)/(Area!$B$15)</f>
        <v>-11.940744281737867</v>
      </c>
      <c r="C40" s="2">
        <f>(HurMin!C40*Area!$B$8+GeoMin!C40*Area!$B$9)/(Area!$B$15)</f>
        <v>-10.161490378797048</v>
      </c>
      <c r="D40" s="2">
        <f>(HurMin!D40*Area!$B$8+GeoMin!D40*Area!$B$9)/(Area!$B$15)</f>
        <v>-6.171437734479003</v>
      </c>
      <c r="E40" s="2">
        <f>(HurMin!E40*Area!$B$8+GeoMin!E40*Area!$B$9)/(Area!$B$15)</f>
        <v>-1.1166247125741255</v>
      </c>
      <c r="F40" s="2">
        <f>(HurMin!F40*Area!$B$8+GeoMin!F40*Area!$B$9)/(Area!$B$15)</f>
        <v>2.9222739924966721</v>
      </c>
      <c r="G40" s="2">
        <f>(HurMin!G40*Area!$B$8+GeoMin!G40*Area!$B$9)/(Area!$B$15)</f>
        <v>9.7375493162289732</v>
      </c>
      <c r="H40" s="2">
        <f>(HurMin!H40*Area!$B$8+GeoMin!H40*Area!$B$9)/(Area!$B$15)</f>
        <v>14.476092823429747</v>
      </c>
      <c r="I40" s="2">
        <f>(HurMin!I40*Area!$B$8+GeoMin!I40*Area!$B$9)/(Area!$B$15)</f>
        <v>14.220781798378313</v>
      </c>
      <c r="J40" s="2">
        <f>(HurMin!J40*Area!$B$8+GeoMin!J40*Area!$B$9)/(Area!$B$15)</f>
        <v>9.6354707733268778</v>
      </c>
      <c r="K40" s="2">
        <f>(HurMin!K40*Area!$B$8+GeoMin!K40*Area!$B$9)/(Area!$B$15)</f>
        <v>2.9424694420912503</v>
      </c>
      <c r="L40" s="2">
        <f>(HurMin!L40*Area!$B$8+GeoMin!L40*Area!$B$9)/(Area!$B$15)</f>
        <v>-2.633835773931986</v>
      </c>
      <c r="M40" s="2">
        <f>(HurMin!M40*Area!$B$8+GeoMin!M40*Area!$B$9)/(Area!$B$15)</f>
        <v>-14.306765702529347</v>
      </c>
      <c r="N40" s="2">
        <f t="shared" si="0"/>
        <v>0.63364496349187149</v>
      </c>
    </row>
    <row r="41" spans="1:14" x14ac:dyDescent="0.2">
      <c r="A41">
        <v>1984</v>
      </c>
      <c r="B41" s="2">
        <f>(HurMin!B41*Area!$B$8+GeoMin!B41*Area!$B$9)/(Area!$B$15)</f>
        <v>-17.787671547863972</v>
      </c>
      <c r="C41" s="2">
        <f>(HurMin!C41*Area!$B$8+GeoMin!C41*Area!$B$9)/(Area!$B$15)</f>
        <v>-7.719821493404333</v>
      </c>
      <c r="D41" s="2">
        <f>(HurMin!D41*Area!$B$8+GeoMin!D41*Area!$B$9)/(Area!$B$15)</f>
        <v>-11.372112428899916</v>
      </c>
      <c r="E41" s="2">
        <f>(HurMin!E41*Area!$B$8+GeoMin!E41*Area!$B$9)/(Area!$B$15)</f>
        <v>0.60987595304368869</v>
      </c>
      <c r="F41" s="2">
        <f>(HurMin!F41*Area!$B$8+GeoMin!F41*Area!$B$9)/(Area!$B$15)</f>
        <v>3.4862882730243254</v>
      </c>
      <c r="G41" s="2">
        <f>(HurMin!G41*Area!$B$8+GeoMin!G41*Area!$B$9)/(Area!$B$15)</f>
        <v>10.817229819678083</v>
      </c>
      <c r="H41" s="2">
        <f>(HurMin!H41*Area!$B$8+GeoMin!H41*Area!$B$9)/(Area!$B$15)</f>
        <v>12.401687643712938</v>
      </c>
      <c r="I41" s="2">
        <f>(HurMin!I41*Area!$B$8+GeoMin!I41*Area!$B$9)/(Area!$B$15)</f>
        <v>13.598064262374439</v>
      </c>
      <c r="J41" s="2">
        <f>(HurMin!J41*Area!$B$8+GeoMin!J41*Area!$B$9)/(Area!$B$15)</f>
        <v>7.3439259348904757</v>
      </c>
      <c r="K41" s="2">
        <f>(HurMin!K41*Area!$B$8+GeoMin!K41*Area!$B$9)/(Area!$B$15)</f>
        <v>4.2948317802250999</v>
      </c>
      <c r="L41" s="2">
        <f>(HurMin!L41*Area!$B$8+GeoMin!L41*Area!$B$9)/(Area!$B$15)</f>
        <v>-2.7066247125741256</v>
      </c>
      <c r="M41" s="2">
        <f>(HurMin!M41*Area!$B$8+GeoMin!M41*Area!$B$9)/(Area!$B$15)</f>
        <v>-8.0524319254508043</v>
      </c>
      <c r="N41" s="2">
        <f t="shared" si="0"/>
        <v>0.40943679656299192</v>
      </c>
    </row>
    <row r="42" spans="1:14" x14ac:dyDescent="0.2">
      <c r="A42">
        <v>1985</v>
      </c>
      <c r="B42" s="2">
        <f>(HurMin!B42*Area!$B$8+GeoMin!B42*Area!$B$9)/(Area!$B$15)</f>
        <v>-15.715433256686433</v>
      </c>
      <c r="C42" s="2">
        <f>(HurMin!C42*Area!$B$8+GeoMin!C42*Area!$B$9)/(Area!$B$15)</f>
        <v>-13.220531889144379</v>
      </c>
      <c r="D42" s="2">
        <f>(HurMin!D42*Area!$B$8+GeoMin!D42*Area!$B$9)/(Area!$B$15)</f>
        <v>-7.4755403606438335</v>
      </c>
      <c r="E42" s="2">
        <f>(HurMin!E42*Area!$B$8+GeoMin!E42*Area!$B$9)/(Area!$B$15)</f>
        <v>-6.0460486506111466E-2</v>
      </c>
      <c r="F42" s="2">
        <f>(HurMin!F42*Area!$B$8+GeoMin!F42*Area!$B$9)/(Area!$B$15)</f>
        <v>5.5935707370204524</v>
      </c>
      <c r="G42" s="2">
        <f>(HurMin!G42*Area!$B$8+GeoMin!G42*Area!$B$9)/(Area!$B$15)</f>
        <v>8.2040856831659212</v>
      </c>
      <c r="H42" s="2">
        <f>(HurMin!H42*Area!$B$8+GeoMin!H42*Area!$B$9)/(Area!$B$15)</f>
        <v>12.212629190366695</v>
      </c>
      <c r="I42" s="2">
        <f>(HurMin!I42*Area!$B$8+GeoMin!I42*Area!$B$9)/(Area!$B$15)</f>
        <v>11.948259711969019</v>
      </c>
      <c r="J42" s="2">
        <f>(HurMin!J42*Area!$B$8+GeoMin!J42*Area!$B$9)/(Area!$B$15)</f>
        <v>9.767904514098996</v>
      </c>
      <c r="K42" s="2">
        <f>(HurMin!K42*Area!$B$8+GeoMin!K42*Area!$B$9)/(Area!$B$15)</f>
        <v>3.3035350357013193</v>
      </c>
      <c r="L42" s="2">
        <f>(HurMin!L42*Area!$B$8+GeoMin!L42*Area!$B$9)/(Area!$B$15)</f>
        <v>-2.241633184073581</v>
      </c>
      <c r="M42" s="2">
        <f>(HurMin!M42*Area!$B$8+GeoMin!M42*Area!$B$9)/(Area!$B$15)</f>
        <v>-13.000389083867844</v>
      </c>
      <c r="N42" s="2">
        <f t="shared" si="0"/>
        <v>-5.7000282383314893E-2</v>
      </c>
    </row>
    <row r="43" spans="1:14" x14ac:dyDescent="0.2">
      <c r="A43">
        <v>1986</v>
      </c>
      <c r="B43" s="2">
        <f>(HurMin!B43*Area!$B$8+GeoMin!B43*Area!$B$9)/(Area!$B$15)</f>
        <v>-14.556925450804792</v>
      </c>
      <c r="C43" s="2">
        <f>(HurMin!C43*Area!$B$8+GeoMin!C43*Area!$B$9)/(Area!$B$15)</f>
        <v>-13.411330630521602</v>
      </c>
      <c r="D43" s="2">
        <f>(HurMin!D43*Area!$B$8+GeoMin!D43*Area!$B$9)/(Area!$B$15)</f>
        <v>-6.9843507200774546</v>
      </c>
      <c r="E43" s="2">
        <f>(HurMin!E43*Area!$B$8+GeoMin!E43*Area!$B$9)/(Area!$B$15)</f>
        <v>1.2188460607527531</v>
      </c>
      <c r="F43" s="2">
        <f>(HurMin!F43*Area!$B$8+GeoMin!F43*Area!$B$9)/(Area!$B$15)</f>
        <v>7.2587746581144863</v>
      </c>
      <c r="G43" s="2">
        <f>(HurMin!G43*Area!$B$8+GeoMin!G43*Area!$B$9)/(Area!$B$15)</f>
        <v>8.6066791722134823</v>
      </c>
      <c r="H43" s="2">
        <f>(HurMin!H43*Area!$B$8+GeoMin!H43*Area!$B$9)/(Area!$B$15)</f>
        <v>13.865577877284279</v>
      </c>
      <c r="I43" s="2">
        <f>(HurMin!I43*Area!$B$8+GeoMin!I43*Area!$B$9)/(Area!$B$15)</f>
        <v>11.152593489047561</v>
      </c>
      <c r="J43" s="2">
        <f>(HurMin!J43*Area!$B$8+GeoMin!J43*Area!$B$9)/(Area!$B$15)</f>
        <v>8.6304980031465561</v>
      </c>
      <c r="K43" s="2">
        <f>(HurMin!K43*Area!$B$8+GeoMin!K43*Area!$B$9)/(Area!$B$15)</f>
        <v>2.4555778772842793</v>
      </c>
      <c r="L43" s="2">
        <f>(HurMin!L43*Area!$B$8+GeoMin!L43*Area!$B$9)/(Area!$B$15)</f>
        <v>-4.3209584896526687</v>
      </c>
      <c r="M43" s="2">
        <f>(HurMin!M43*Area!$B$8+GeoMin!M43*Area!$B$9)/(Area!$B$15)</f>
        <v>-6.7365176086167251</v>
      </c>
      <c r="N43" s="2">
        <f t="shared" si="0"/>
        <v>0.59820535318084656</v>
      </c>
    </row>
    <row r="44" spans="1:14" x14ac:dyDescent="0.2">
      <c r="A44">
        <v>1987</v>
      </c>
      <c r="B44" s="2">
        <f>(HurMin!B44*Area!$B$8+GeoMin!B44*Area!$B$9)/(Area!$B$15)</f>
        <v>-10.990851385695269</v>
      </c>
      <c r="C44" s="2">
        <f>(HurMin!C44*Area!$B$8+GeoMin!C44*Area!$B$9)/(Area!$B$15)</f>
        <v>-12.847476098269393</v>
      </c>
      <c r="D44" s="2">
        <f>(HurMin!D44*Area!$B$8+GeoMin!D44*Area!$B$9)/(Area!$B$15)</f>
        <v>-6.3399812416797774</v>
      </c>
      <c r="E44" s="2">
        <f>(HurMin!E44*Area!$B$8+GeoMin!E44*Area!$B$9)/(Area!$B$15)</f>
        <v>1.5147960789059665</v>
      </c>
      <c r="F44" s="2">
        <f>(HurMin!F44*Area!$B$8+GeoMin!F44*Area!$B$9)/(Area!$B$15)</f>
        <v>6.2008532010165798</v>
      </c>
      <c r="G44" s="2">
        <f>(HurMin!G44*Area!$B$8+GeoMin!G44*Area!$B$9)/(Area!$B$15)</f>
        <v>11.709751906087378</v>
      </c>
      <c r="H44" s="2">
        <f>(HurMin!H44*Area!$B$8+GeoMin!H44*Area!$B$9)/(Area!$B$15)</f>
        <v>14.94936100689822</v>
      </c>
      <c r="I44" s="2">
        <f>(HurMin!I44*Area!$B$8+GeoMin!I44*Area!$B$9)/(Area!$B$15)</f>
        <v>12.740657751422003</v>
      </c>
      <c r="J44" s="2">
        <f>(HurMin!J44*Area!$B$8+GeoMin!J44*Area!$B$9)/(Area!$B$15)</f>
        <v>9.6095207551736657</v>
      </c>
      <c r="K44" s="2">
        <f>(HurMin!K44*Area!$B$8+GeoMin!K44*Area!$B$9)/(Area!$B$15)</f>
        <v>1.3807817983783131</v>
      </c>
      <c r="L44" s="2">
        <f>(HurMin!L44*Area!$B$8+GeoMin!L44*Area!$B$9)/(Area!$B$15)</f>
        <v>-2.3123435798136271</v>
      </c>
      <c r="M44" s="2">
        <f>(HurMin!M44*Area!$B$8+GeoMin!M44*Area!$B$9)/(Area!$B$15)</f>
        <v>-6.1535689216991409</v>
      </c>
      <c r="N44" s="2">
        <f t="shared" si="0"/>
        <v>1.6217917725604101</v>
      </c>
    </row>
    <row r="45" spans="1:14" x14ac:dyDescent="0.2">
      <c r="A45">
        <v>1988</v>
      </c>
      <c r="B45" s="2">
        <f>(HurMin!B45*Area!$B$8+GeoMin!B45*Area!$B$9)/(Area!$B$15)</f>
        <v>-13.818489047561417</v>
      </c>
      <c r="C45" s="2">
        <f>(HurMin!C45*Area!$B$8+GeoMin!C45*Area!$B$9)/(Area!$B$15)</f>
        <v>-15.810424785186978</v>
      </c>
      <c r="D45" s="2">
        <f>(HurMin!D45*Area!$B$8+GeoMin!D45*Area!$B$9)/(Area!$B$15)</f>
        <v>-9.3808156843761346</v>
      </c>
      <c r="E45" s="2">
        <f>(HurMin!E45*Area!$B$8+GeoMin!E45*Area!$B$9)/(Area!$B$15)</f>
        <v>-0.48902275202710882</v>
      </c>
      <c r="F45" s="2">
        <f>(HurMin!F45*Area!$B$8+GeoMin!F45*Area!$B$9)/(Area!$B$15)</f>
        <v>6.2558616725160352</v>
      </c>
      <c r="G45" s="2">
        <f>(HurMin!G45*Area!$B$8+GeoMin!G45*Area!$B$9)/(Area!$B$15)</f>
        <v>9.5302668522328453</v>
      </c>
      <c r="H45" s="2">
        <f>(HurMin!H45*Area!$B$8+GeoMin!H45*Area!$B$9)/(Area!$B$15)</f>
        <v>14.483854532252209</v>
      </c>
      <c r="I45" s="2">
        <f>(HurMin!I45*Area!$B$8+GeoMin!I45*Area!$B$9)/(Area!$B$15)</f>
        <v>14.193179837831297</v>
      </c>
      <c r="J45" s="2">
        <f>(HurMin!J45*Area!$B$8+GeoMin!J45*Area!$B$9)/(Area!$B$15)</f>
        <v>8.3447960789059668</v>
      </c>
      <c r="K45" s="2">
        <f>(HurMin!K45*Area!$B$8+GeoMin!K45*Area!$B$9)/(Area!$B$15)</f>
        <v>1.4355064746460124</v>
      </c>
      <c r="L45" s="2">
        <f>(HurMin!L45*Area!$B$8+GeoMin!L45*Area!$B$9)/(Area!$B$15)</f>
        <v>-0.5539071765702529</v>
      </c>
      <c r="M45" s="2">
        <f>(HurMin!M45*Area!$B$8+GeoMin!M45*Area!$B$9)/(Area!$B$15)</f>
        <v>-11.042946871596273</v>
      </c>
      <c r="N45" s="2">
        <f t="shared" si="0"/>
        <v>0.26232159425551665</v>
      </c>
    </row>
    <row r="46" spans="1:14" x14ac:dyDescent="0.2">
      <c r="A46">
        <v>1989</v>
      </c>
      <c r="B46" s="2">
        <f>(HurMin!B46*Area!$B$8+GeoMin!B46*Area!$B$9)/(Area!$B$15)</f>
        <v>-10.965628706281011</v>
      </c>
      <c r="C46" s="2">
        <f>(HurMin!C46*Area!$B$8+GeoMin!C46*Area!$B$9)/(Area!$B$15)</f>
        <v>-15.736925450804792</v>
      </c>
      <c r="D46" s="2">
        <f>(HurMin!D46*Area!$B$8+GeoMin!D46*Area!$B$9)/(Area!$B$15)</f>
        <v>-11.134439065714631</v>
      </c>
      <c r="E46" s="2">
        <f>(HurMin!E46*Area!$B$8+GeoMin!E46*Area!$B$9)/(Area!$B$15)</f>
        <v>-1.9124149824518939</v>
      </c>
      <c r="F46" s="2">
        <f>(HurMin!F46*Area!$B$8+GeoMin!F46*Area!$B$9)/(Area!$B$15)</f>
        <v>5.7718473919883824</v>
      </c>
      <c r="G46" s="2">
        <f>(HurMin!G46*Area!$B$8+GeoMin!G46*Area!$B$9)/(Area!$B$15)</f>
        <v>11.061527895437493</v>
      </c>
      <c r="H46" s="2">
        <f>(HurMin!H46*Area!$B$8+GeoMin!H46*Area!$B$9)/(Area!$B$15)</f>
        <v>13.417549316228973</v>
      </c>
      <c r="I46" s="2">
        <f>(HurMin!I46*Area!$B$8+GeoMin!I46*Area!$B$9)/(Area!$B$15)</f>
        <v>12.169680503449111</v>
      </c>
      <c r="J46" s="2">
        <f>(HurMin!J46*Area!$B$8+GeoMin!J46*Area!$B$9)/(Area!$B$15)</f>
        <v>7.8391298559845088</v>
      </c>
      <c r="K46" s="2">
        <f>(HurMin!K46*Area!$B$8+GeoMin!K46*Area!$B$9)/(Area!$B$15)</f>
        <v>2.9564123199806365</v>
      </c>
      <c r="L46" s="2">
        <f>(HurMin!L46*Area!$B$8+GeoMin!L46*Area!$B$9)/(Area!$B$15)</f>
        <v>-5.9090396950260198</v>
      </c>
      <c r="M46" s="2">
        <f>(HurMin!M46*Area!$B$8+GeoMin!M46*Area!$B$9)/(Area!$B$15)</f>
        <v>-19.265485901004478</v>
      </c>
      <c r="N46" s="2">
        <f t="shared" si="0"/>
        <v>-0.97564887651780996</v>
      </c>
    </row>
    <row r="47" spans="1:14" x14ac:dyDescent="0.2">
      <c r="A47">
        <v>1990</v>
      </c>
      <c r="B47" s="2">
        <f>(HurMin!B47*Area!$B$8+GeoMin!B47*Area!$B$9)/(Area!$B$15)</f>
        <v>-8.7727871233208283</v>
      </c>
      <c r="C47" s="2">
        <f>(HurMin!C47*Area!$B$8+GeoMin!C47*Area!$B$9)/(Area!$B$15)</f>
        <v>-12.20861309451773</v>
      </c>
      <c r="D47" s="2">
        <f>(HurMin!D47*Area!$B$8+GeoMin!D47*Area!$B$9)/(Area!$B$15)</f>
        <v>-7.1759312598329901</v>
      </c>
      <c r="E47" s="2">
        <f>(HurMin!E47*Area!$B$8+GeoMin!E47*Area!$B$9)/(Area!$B$15)</f>
        <v>0.53101294929202469</v>
      </c>
      <c r="F47" s="2">
        <f>(HurMin!F47*Area!$B$8+GeoMin!F47*Area!$B$9)/(Area!$B$15)</f>
        <v>4.0724337407721167</v>
      </c>
      <c r="G47" s="2">
        <f>(HurMin!G47*Area!$B$8+GeoMin!G47*Area!$B$9)/(Area!$B$15)</f>
        <v>10.583020089555852</v>
      </c>
      <c r="H47" s="2">
        <f>(HurMin!H47*Area!$B$8+GeoMin!H47*Area!$B$9)/(Area!$B$15)</f>
        <v>13.057353866634394</v>
      </c>
      <c r="I47" s="2">
        <f>(HurMin!I47*Area!$B$8+GeoMin!I47*Area!$B$9)/(Area!$B$15)</f>
        <v>12.716448021299771</v>
      </c>
      <c r="J47" s="2">
        <f>(HurMin!J47*Area!$B$8+GeoMin!J47*Area!$B$9)/(Area!$B$15)</f>
        <v>8.2701071039574003</v>
      </c>
      <c r="K47" s="2">
        <f>(HurMin!K47*Area!$B$8+GeoMin!K47*Area!$B$9)/(Area!$B$15)</f>
        <v>2.0795207551736659</v>
      </c>
      <c r="L47" s="2">
        <f>(HurMin!L47*Area!$B$8+GeoMin!L47*Area!$B$9)/(Area!$B$15)</f>
        <v>-1.9183650006051072</v>
      </c>
      <c r="M47" s="2">
        <f>(HurMin!M47*Area!$B$8+GeoMin!M47*Area!$B$9)/(Area!$B$15)</f>
        <v>-8.9048299649037883</v>
      </c>
      <c r="N47" s="2">
        <f t="shared" si="0"/>
        <v>1.0274475069587312</v>
      </c>
    </row>
    <row r="48" spans="1:14" x14ac:dyDescent="0.2">
      <c r="A48">
        <v>1991</v>
      </c>
      <c r="B48" s="2">
        <f>(HurMin!B48*Area!$B$8+GeoMin!B48*Area!$B$9)/(Area!$B$15)</f>
        <v>-14.83731634999395</v>
      </c>
      <c r="C48" s="2">
        <f>(HurMin!C48*Area!$B$8+GeoMin!C48*Area!$B$9)/(Area!$B$15)</f>
        <v>-11.154918310540966</v>
      </c>
      <c r="D48" s="2">
        <f>(HurMin!D48*Area!$B$8+GeoMin!D48*Area!$B$9)/(Area!$B$15)</f>
        <v>-6.6317572310298925</v>
      </c>
      <c r="E48" s="2">
        <f>(HurMin!E48*Area!$B$8+GeoMin!E48*Area!$B$9)/(Area!$B$15)</f>
        <v>1.53687462180806</v>
      </c>
      <c r="F48" s="2">
        <f>(HurMin!F48*Area!$B$8+GeoMin!F48*Area!$B$9)/(Area!$B$15)</f>
        <v>8.2565194239380375</v>
      </c>
      <c r="G48" s="2">
        <f>(HurMin!G48*Area!$B$8+GeoMin!G48*Area!$B$9)/(Area!$B$15)</f>
        <v>11.915933075154303</v>
      </c>
      <c r="H48" s="2">
        <f>(HurMin!H48*Area!$B$8+GeoMin!H48*Area!$B$9)/(Area!$B$15)</f>
        <v>13.629716204768243</v>
      </c>
      <c r="I48" s="2">
        <f>(HurMin!I48*Area!$B$8+GeoMin!I48*Area!$B$9)/(Area!$B$15)</f>
        <v>13.354245431441365</v>
      </c>
      <c r="J48" s="2">
        <f>(HurMin!J48*Area!$B$8+GeoMin!J48*Area!$B$9)/(Area!$B$15)</f>
        <v>7.3268032191697934</v>
      </c>
      <c r="K48" s="2">
        <f>(HurMin!K48*Area!$B$8+GeoMin!K48*Area!$B$9)/(Area!$B$15)</f>
        <v>3.6895564564927992</v>
      </c>
      <c r="L48" s="2">
        <f>(HurMin!L48*Area!$B$8+GeoMin!L48*Area!$B$9)/(Area!$B$15)</f>
        <v>-3.3857545685586348</v>
      </c>
      <c r="M48" s="2">
        <f>(HurMin!M48*Area!$B$8+GeoMin!M48*Area!$B$9)/(Area!$B$15)</f>
        <v>-10.059678688127798</v>
      </c>
      <c r="N48" s="2">
        <f t="shared" si="0"/>
        <v>1.1366852737101136</v>
      </c>
    </row>
    <row r="49" spans="1:14" x14ac:dyDescent="0.2">
      <c r="A49">
        <v>1992</v>
      </c>
      <c r="B49" s="2">
        <f>(HurMin!B49*Area!$B$8+GeoMin!B49*Area!$B$9)/(Area!$B$15)</f>
        <v>-12.391738472709669</v>
      </c>
      <c r="C49" s="2">
        <f>(HurMin!C49*Area!$B$8+GeoMin!C49*Area!$B$9)/(Area!$B$15)</f>
        <v>-12.154491710032676</v>
      </c>
      <c r="D49" s="2">
        <f>(HurMin!D49*Area!$B$8+GeoMin!D49*Area!$B$9)/(Area!$B$15)</f>
        <v>-10.49582415587559</v>
      </c>
      <c r="E49" s="2">
        <f>(HurMin!E49*Area!$B$8+GeoMin!E49*Area!$B$9)/(Area!$B$15)</f>
        <v>-1.703835773931986</v>
      </c>
      <c r="F49" s="2">
        <f>(HurMin!F49*Area!$B$8+GeoMin!F49*Area!$B$9)/(Area!$B$15)</f>
        <v>4.2644765823550772</v>
      </c>
      <c r="G49" s="2">
        <f>(HurMin!G49*Area!$B$8+GeoMin!G49*Area!$B$9)/(Area!$B$15)</f>
        <v>8.3211726975674694</v>
      </c>
      <c r="H49" s="2">
        <f>(HurMin!H49*Area!$B$8+GeoMin!H49*Area!$B$9)/(Area!$B$15)</f>
        <v>10.883020089555851</v>
      </c>
      <c r="I49" s="2">
        <f>(HurMin!I49*Area!$B$8+GeoMin!I49*Area!$B$9)/(Area!$B$15)</f>
        <v>10.65204284158296</v>
      </c>
      <c r="J49" s="2">
        <f>(HurMin!J49*Area!$B$8+GeoMin!J49*Area!$B$9)/(Area!$B$15)</f>
        <v>8.0315278954374918</v>
      </c>
      <c r="K49" s="2">
        <f>(HurMin!K49*Area!$B$8+GeoMin!K49*Area!$B$9)/(Area!$B$15)</f>
        <v>1.4389701077090644</v>
      </c>
      <c r="L49" s="2">
        <f>(HurMin!L49*Area!$B$8+GeoMin!L49*Area!$B$9)/(Area!$B$15)</f>
        <v>-2.8489156480697084</v>
      </c>
      <c r="M49" s="2">
        <f>(HurMin!M49*Area!$B$8+GeoMin!M49*Area!$B$9)/(Area!$B$15)</f>
        <v>-7.7011708822461564</v>
      </c>
      <c r="N49" s="2">
        <f t="shared" si="0"/>
        <v>-0.30873053572148929</v>
      </c>
    </row>
    <row r="50" spans="1:14" x14ac:dyDescent="0.2">
      <c r="A50">
        <v>1993</v>
      </c>
      <c r="B50" s="2">
        <f>(HurMin!B50*Area!$B$8+GeoMin!B50*Area!$B$9)/(Area!$B$15)</f>
        <v>-12.371454677477914</v>
      </c>
      <c r="C50" s="2">
        <f>(HurMin!C50*Area!$B$8+GeoMin!C50*Area!$B$9)/(Area!$B$15)</f>
        <v>-17.188150792690305</v>
      </c>
      <c r="D50" s="2">
        <f>(HurMin!D50*Area!$B$8+GeoMin!D50*Area!$B$9)/(Area!$B$15)</f>
        <v>-8.7396260438097535</v>
      </c>
      <c r="E50" s="2">
        <f>(HurMin!E50*Area!$B$8+GeoMin!E50*Area!$B$9)/(Area!$B$15)</f>
        <v>-1.0690227520271087</v>
      </c>
      <c r="F50" s="2">
        <f>(HurMin!F50*Area!$B$8+GeoMin!F50*Area!$B$9)/(Area!$B$15)</f>
        <v>5.1729843882367179</v>
      </c>
      <c r="G50" s="2">
        <f>(HurMin!G50*Area!$B$8+GeoMin!G50*Area!$B$9)/(Area!$B$15)</f>
        <v>9.8497162047682441</v>
      </c>
      <c r="H50" s="2">
        <f>(HurMin!H50*Area!$B$8+GeoMin!H50*Area!$B$9)/(Area!$B$15)</f>
        <v>14.254636330630522</v>
      </c>
      <c r="I50" s="2">
        <f>(HurMin!I50*Area!$B$8+GeoMin!I50*Area!$B$9)/(Area!$B$15)</f>
        <v>13.912593489047561</v>
      </c>
      <c r="J50" s="2">
        <f>(HurMin!J50*Area!$B$8+GeoMin!J50*Area!$B$9)/(Area!$B$15)</f>
        <v>6.5835350357013187</v>
      </c>
      <c r="K50" s="2">
        <f>(HurMin!K50*Area!$B$8+GeoMin!K50*Area!$B$9)/(Area!$B$15)</f>
        <v>1.5389701077090645</v>
      </c>
      <c r="L50" s="2">
        <f>(HurMin!L50*Area!$B$8+GeoMin!L50*Area!$B$9)/(Area!$B$15)</f>
        <v>-3.7519883819436042</v>
      </c>
      <c r="M50" s="2">
        <f>(HurMin!M50*Area!$B$8+GeoMin!M50*Area!$B$9)/(Area!$B$15)</f>
        <v>-9.2404961878252454</v>
      </c>
      <c r="N50" s="2">
        <f t="shared" si="0"/>
        <v>-8.7358606640041955E-2</v>
      </c>
    </row>
    <row r="51" spans="1:14" x14ac:dyDescent="0.2">
      <c r="A51">
        <v>1994</v>
      </c>
      <c r="B51" s="2">
        <f>(HurMin!B51*Area!$B$8+GeoMin!B51*Area!$B$9)/(Area!$B$15)</f>
        <v>-21.809535882851264</v>
      </c>
      <c r="C51" s="2">
        <f>(HurMin!C51*Area!$B$8+GeoMin!C51*Area!$B$9)/(Area!$B$15)</f>
        <v>-17.81324942514825</v>
      </c>
      <c r="D51" s="2">
        <f>(HurMin!D51*Area!$B$8+GeoMin!D51*Area!$B$9)/(Area!$B$15)</f>
        <v>-8.1178143531405063</v>
      </c>
      <c r="E51" s="2">
        <f>(HurMin!E51*Area!$B$8+GeoMin!E51*Area!$B$9)/(Area!$B$15)</f>
        <v>-0.89296562991649509</v>
      </c>
      <c r="F51" s="2">
        <f>(HurMin!F51*Area!$B$8+GeoMin!F51*Area!$B$9)/(Area!$B$15)</f>
        <v>4.2669629674452381</v>
      </c>
      <c r="G51" s="2">
        <f>(HurMin!G51*Area!$B$8+GeoMin!G51*Area!$B$9)/(Area!$B$15)</f>
        <v>11.268774658114486</v>
      </c>
      <c r="H51" s="2">
        <f>(HurMin!H51*Area!$B$8+GeoMin!H51*Area!$B$9)/(Area!$B$15)</f>
        <v>13.90149219411836</v>
      </c>
      <c r="I51" s="2">
        <f>(HurMin!I51*Area!$B$8+GeoMin!I51*Area!$B$9)/(Area!$B$15)</f>
        <v>11.548419460244464</v>
      </c>
      <c r="J51" s="2">
        <f>(HurMin!J51*Area!$B$8+GeoMin!J51*Area!$B$9)/(Area!$B$15)</f>
        <v>9.3834993343821864</v>
      </c>
      <c r="K51" s="2">
        <f>(HurMin!K51*Area!$B$8+GeoMin!K51*Area!$B$9)/(Area!$B$15)</f>
        <v>4.3003908991891562</v>
      </c>
      <c r="L51" s="2">
        <f>(HurMin!L51*Area!$B$8+GeoMin!L51*Area!$B$9)/(Area!$B$15)</f>
        <v>-1.1202480939126225</v>
      </c>
      <c r="M51" s="2">
        <f>(HurMin!M51*Area!$B$8+GeoMin!M51*Area!$B$9)/(Area!$B$15)</f>
        <v>-5.8260383637903912</v>
      </c>
      <c r="N51" s="2">
        <f t="shared" si="0"/>
        <v>-7.5859352938803346E-2</v>
      </c>
    </row>
    <row r="52" spans="1:14" x14ac:dyDescent="0.2">
      <c r="A52">
        <v>1995</v>
      </c>
      <c r="B52" s="2">
        <f>(HurMin!B52*Area!$B$8+GeoMin!B52*Area!$B$9)/(Area!$B$15)</f>
        <v>-9.6628585259590949</v>
      </c>
      <c r="C52" s="2">
        <f>(HurMin!C52*Area!$B$8+GeoMin!C52*Area!$B$9)/(Area!$B$15)</f>
        <v>-15.435149461454678</v>
      </c>
      <c r="D52" s="2">
        <f>(HurMin!D52*Area!$B$8+GeoMin!D52*Area!$B$9)/(Area!$B$15)</f>
        <v>-6.3824149824518939</v>
      </c>
      <c r="E52" s="2">
        <f>(HurMin!E52*Area!$B$8+GeoMin!E52*Area!$B$9)/(Area!$B$15)</f>
        <v>-2.3749727701803218</v>
      </c>
      <c r="F52" s="2">
        <f>(HurMin!F52*Area!$B$8+GeoMin!F52*Area!$B$9)/(Area!$B$15)</f>
        <v>5.1780642623744404</v>
      </c>
      <c r="G52" s="2">
        <f>(HurMin!G52*Area!$B$8+GeoMin!G52*Area!$B$9)/(Area!$B$15)</f>
        <v>12.206607769575214</v>
      </c>
      <c r="H52" s="2">
        <f>(HurMin!H52*Area!$B$8+GeoMin!H52*Area!$B$9)/(Area!$B$15)</f>
        <v>14.398419460244464</v>
      </c>
      <c r="I52" s="2">
        <f>(HurMin!I52*Area!$B$8+GeoMin!I52*Area!$B$9)/(Area!$B$15)</f>
        <v>15.026323974343459</v>
      </c>
      <c r="J52" s="2">
        <f>(HurMin!J52*Area!$B$8+GeoMin!J52*Area!$B$9)/(Area!$B$15)</f>
        <v>6.5480285610553066</v>
      </c>
      <c r="K52" s="2">
        <f>(HurMin!K52*Area!$B$8+GeoMin!K52*Area!$B$9)/(Area!$B$15)</f>
        <v>5.0018473919883819</v>
      </c>
      <c r="L52" s="2">
        <f>(HurMin!L52*Area!$B$8+GeoMin!L52*Area!$B$9)/(Area!$B$15)</f>
        <v>-6.6138000726128521</v>
      </c>
      <c r="M52" s="2">
        <f>(HurMin!M52*Area!$B$8+GeoMin!M52*Area!$B$9)/(Area!$B$15)</f>
        <v>-12.746801403848481</v>
      </c>
      <c r="N52" s="2">
        <f t="shared" si="0"/>
        <v>0.42860785025616172</v>
      </c>
    </row>
    <row r="53" spans="1:14" x14ac:dyDescent="0.2">
      <c r="A53">
        <v>1996</v>
      </c>
      <c r="B53" s="2">
        <f>(HurMin!B53*Area!$B$8+GeoMin!B53*Area!$B$9)/(Area!$B$15)</f>
        <v>-16.380584533462422</v>
      </c>
      <c r="C53" s="2">
        <f>(HurMin!C53*Area!$B$8+GeoMin!C53*Area!$B$9)/(Area!$B$15)</f>
        <v>-14.986215055064747</v>
      </c>
      <c r="D53" s="2">
        <f>(HurMin!D53*Area!$B$8+GeoMin!D53*Area!$B$9)/(Area!$B$15)</f>
        <v>-10.595096817136634</v>
      </c>
      <c r="E53" s="2">
        <f>(HurMin!E53*Area!$B$8+GeoMin!E53*Area!$B$9)/(Area!$B$15)</f>
        <v>-2.4998928960425997</v>
      </c>
      <c r="F53" s="2">
        <f>(HurMin!F53*Area!$B$8+GeoMin!F53*Area!$B$9)/(Area!$B$15)</f>
        <v>3.4917590463512043</v>
      </c>
      <c r="G53" s="2">
        <f>(HurMin!G53*Area!$B$8+GeoMin!G53*Area!$B$9)/(Area!$B$15)</f>
        <v>12.338419460244463</v>
      </c>
      <c r="H53" s="2">
        <f>(HurMin!H53*Area!$B$8+GeoMin!H53*Area!$B$9)/(Area!$B$15)</f>
        <v>12.441101294929203</v>
      </c>
      <c r="I53" s="2">
        <f>(HurMin!I53*Area!$B$8+GeoMin!I53*Area!$B$9)/(Area!$B$15)</f>
        <v>13.031492194118359</v>
      </c>
      <c r="J53" s="2">
        <f>(HurMin!J53*Area!$B$8+GeoMin!J53*Area!$B$9)/(Area!$B$15)</f>
        <v>9.9785792085199088</v>
      </c>
      <c r="K53" s="2">
        <f>(HurMin!K53*Area!$B$8+GeoMin!K53*Area!$B$9)/(Area!$B$15)</f>
        <v>2.9315278954374926</v>
      </c>
      <c r="L53" s="2">
        <f>(HurMin!L53*Area!$B$8+GeoMin!L53*Area!$B$9)/(Area!$B$15)</f>
        <v>-4.7251682197749005</v>
      </c>
      <c r="M53" s="2">
        <f>(HurMin!M53*Area!$B$8+GeoMin!M53*Area!$B$9)/(Area!$B$15)</f>
        <v>-6.7663935616604141</v>
      </c>
      <c r="N53" s="2">
        <f t="shared" si="0"/>
        <v>-0.14503933196175742</v>
      </c>
    </row>
    <row r="54" spans="1:14" x14ac:dyDescent="0.2">
      <c r="A54">
        <v>1997</v>
      </c>
      <c r="B54" s="2">
        <f>(HurMin!B54*Area!$B$8+GeoMin!B54*Area!$B$9)/(Area!$B$15)</f>
        <v>-16.076818346847393</v>
      </c>
      <c r="C54" s="2">
        <f>(HurMin!C54*Area!$B$8+GeoMin!C54*Area!$B$9)/(Area!$B$15)</f>
        <v>-13.015433256686434</v>
      </c>
      <c r="D54" s="2">
        <f>(HurMin!D54*Area!$B$8+GeoMin!D54*Area!$B$9)/(Area!$B$15)</f>
        <v>-9.3414546774779144</v>
      </c>
      <c r="E54" s="2">
        <f>(HurMin!E54*Area!$B$8+GeoMin!E54*Area!$B$9)/(Area!$B$15)</f>
        <v>-2.2995376981725766</v>
      </c>
      <c r="F54" s="2">
        <f>(HurMin!F54*Area!$B$8+GeoMin!F54*Area!$B$9)/(Area!$B$15)</f>
        <v>2.6564123199806366</v>
      </c>
      <c r="G54" s="2">
        <f>(HurMin!G54*Area!$B$8+GeoMin!G54*Area!$B$9)/(Area!$B$15)</f>
        <v>11.451492194118359</v>
      </c>
      <c r="H54" s="2">
        <f>(HurMin!H54*Area!$B$8+GeoMin!H54*Area!$B$9)/(Area!$B$15)</f>
        <v>12.992238291177538</v>
      </c>
      <c r="I54" s="2">
        <f>(HurMin!I54*Area!$B$8+GeoMin!I54*Area!$B$9)/(Area!$B$15)</f>
        <v>11.171332445842914</v>
      </c>
      <c r="J54" s="2">
        <f>(HurMin!J54*Area!$B$8+GeoMin!J54*Area!$B$9)/(Area!$B$15)</f>
        <v>8.838419460244463</v>
      </c>
      <c r="K54" s="2">
        <f>(HurMin!K54*Area!$B$8+GeoMin!K54*Area!$B$9)/(Area!$B$15)</f>
        <v>2.6600357013191336</v>
      </c>
      <c r="L54" s="2">
        <f>(HurMin!L54*Area!$B$8+GeoMin!L54*Area!$B$9)/(Area!$B$15)</f>
        <v>-3.437885755778773</v>
      </c>
      <c r="M54" s="2">
        <f>(HurMin!M54*Area!$B$8+GeoMin!M54*Area!$B$9)/(Area!$B$15)</f>
        <v>-7.3302293355924002</v>
      </c>
      <c r="N54" s="2">
        <f t="shared" si="0"/>
        <v>-0.14428572148937024</v>
      </c>
    </row>
    <row r="55" spans="1:14" x14ac:dyDescent="0.2">
      <c r="A55">
        <v>1998</v>
      </c>
      <c r="B55" s="2">
        <f>(HurMin!B55*Area!$B$8+GeoMin!B55*Area!$B$9)/(Area!$B$15)</f>
        <v>-10.269642986808664</v>
      </c>
      <c r="C55" s="2">
        <f>(HurMin!C55*Area!$B$8+GeoMin!C55*Area!$B$9)/(Area!$B$15)</f>
        <v>-6.2014377344790024</v>
      </c>
      <c r="D55" s="2">
        <f>(HurMin!D55*Area!$B$8+GeoMin!D55*Area!$B$9)/(Area!$B$15)</f>
        <v>-5.8886844971559968</v>
      </c>
      <c r="E55" s="2">
        <f>(HurMin!E55*Area!$B$8+GeoMin!E55*Area!$B$9)/(Area!$B$15)</f>
        <v>0.35424543144136511</v>
      </c>
      <c r="F55" s="2">
        <f>(HurMin!F55*Area!$B$8+GeoMin!F55*Area!$B$9)/(Area!$B$15)</f>
        <v>8.6680642623744379</v>
      </c>
      <c r="G55" s="2">
        <f>(HurMin!G55*Area!$B$8+GeoMin!G55*Area!$B$9)/(Area!$B$15)</f>
        <v>11.433659082657631</v>
      </c>
      <c r="H55" s="2">
        <f>(HurMin!H55*Area!$B$8+GeoMin!H55*Area!$B$9)/(Area!$B$15)</f>
        <v>13.300231150913712</v>
      </c>
      <c r="I55" s="2">
        <f>(HurMin!I55*Area!$B$8+GeoMin!I55*Area!$B$9)/(Area!$B$15)</f>
        <v>13.854760377586834</v>
      </c>
      <c r="J55" s="2">
        <f>(HurMin!J55*Area!$B$8+GeoMin!J55*Area!$B$9)/(Area!$B$15)</f>
        <v>9.635897373835169</v>
      </c>
      <c r="K55" s="2">
        <f>(HurMin!K55*Area!$B$8+GeoMin!K55*Area!$B$9)/(Area!$B$15)</f>
        <v>3.7006220501028682</v>
      </c>
      <c r="L55" s="2">
        <f>(HurMin!L55*Area!$B$8+GeoMin!L55*Area!$B$9)/(Area!$B$15)</f>
        <v>-0.30827665496792928</v>
      </c>
      <c r="M55" s="2">
        <f>(HurMin!M55*Area!$B$8+GeoMin!M55*Area!$B$9)/(Area!$B$15)</f>
        <v>-6.9508870870144017</v>
      </c>
      <c r="N55" s="2">
        <f t="shared" si="0"/>
        <v>2.6107125640405022</v>
      </c>
    </row>
    <row r="56" spans="1:14" x14ac:dyDescent="0.2">
      <c r="A56">
        <v>1999</v>
      </c>
      <c r="B56" s="2">
        <f>(HurMin!B56*Area!$B$8+GeoMin!B56*Area!$B$9)/(Area!$B$15)</f>
        <v>-14.483337770785427</v>
      </c>
      <c r="C56" s="2">
        <f>(HurMin!C56*Area!$B$8+GeoMin!C56*Area!$B$9)/(Area!$B$15)</f>
        <v>-9.5660910081084349</v>
      </c>
      <c r="D56" s="2">
        <f>(HurMin!D56*Area!$B$8+GeoMin!D56*Area!$B$9)/(Area!$B$15)</f>
        <v>-7.6424149824518937</v>
      </c>
      <c r="E56" s="2">
        <f>(HurMin!E56*Area!$B$8+GeoMin!E56*Area!$B$9)/(Area!$B$15)</f>
        <v>0.79337528742587438</v>
      </c>
      <c r="F56" s="2">
        <f>(HurMin!F56*Area!$B$8+GeoMin!F56*Area!$B$9)/(Area!$B$15)</f>
        <v>7.1954707733268792</v>
      </c>
      <c r="G56" s="2">
        <f>(HurMin!G56*Area!$B$8+GeoMin!G56*Area!$B$9)/(Area!$B$15)</f>
        <v>12.624245431441365</v>
      </c>
      <c r="H56" s="2">
        <f>(HurMin!H56*Area!$B$8+GeoMin!H56*Area!$B$9)/(Area!$B$15)</f>
        <v>15.434796078905967</v>
      </c>
      <c r="I56" s="2">
        <f>(HurMin!I56*Area!$B$8+GeoMin!I56*Area!$B$9)/(Area!$B$15)</f>
        <v>12.018970107709064</v>
      </c>
      <c r="J56" s="2">
        <f>(HurMin!J56*Area!$B$8+GeoMin!J56*Area!$B$9)/(Area!$B$15)</f>
        <v>9.1759500181532125</v>
      </c>
      <c r="K56" s="2">
        <f>(HurMin!K56*Area!$B$8+GeoMin!K56*Area!$B$9)/(Area!$B$15)</f>
        <v>2.3584194602444635</v>
      </c>
      <c r="L56" s="2">
        <f>(HurMin!L56*Area!$B$8+GeoMin!L56*Area!$B$9)/(Area!$B$15)</f>
        <v>-0.58445782403485413</v>
      </c>
      <c r="M56" s="2">
        <f>(HurMin!M56*Area!$B$8+GeoMin!M56*Area!$B$9)/(Area!$B$15)</f>
        <v>-7.9087201984751303</v>
      </c>
      <c r="N56" s="2">
        <f t="shared" si="0"/>
        <v>1.6180171144459237</v>
      </c>
    </row>
    <row r="57" spans="1:14" x14ac:dyDescent="0.2">
      <c r="A57">
        <v>2000</v>
      </c>
      <c r="B57" s="2">
        <f>(HurMin!B57*Area!$B$8+GeoMin!B57*Area!$B$9)/(Area!$B$15)</f>
        <v>-14.56054883214329</v>
      </c>
      <c r="C57" s="2">
        <f>(HurMin!C57*Area!$B$8+GeoMin!C57*Area!$B$9)/(Area!$B$15)</f>
        <v>-10.635220864092945</v>
      </c>
      <c r="D57" s="2">
        <f>(HurMin!D57*Area!$B$8+GeoMin!D57*Area!$B$9)/(Area!$B$15)</f>
        <v>-3.4794662955343099</v>
      </c>
      <c r="E57" s="2">
        <f>(HurMin!E57*Area!$B$8+GeoMin!E57*Area!$B$9)/(Area!$B$15)</f>
        <v>-0.7197331477671548</v>
      </c>
      <c r="F57" s="2">
        <f>(HurMin!F57*Area!$B$8+GeoMin!F57*Area!$B$9)/(Area!$B$15)</f>
        <v>6.7693610068982206</v>
      </c>
      <c r="G57" s="2">
        <f>(HurMin!G57*Area!$B$8+GeoMin!G57*Area!$B$9)/(Area!$B$15)</f>
        <v>10.739787607406511</v>
      </c>
      <c r="H57" s="2">
        <f>(HurMin!H57*Area!$B$8+GeoMin!H57*Area!$B$9)/(Area!$B$15)</f>
        <v>12.244955827181411</v>
      </c>
      <c r="I57" s="2">
        <f>(HurMin!I57*Area!$B$8+GeoMin!I57*Area!$B$9)/(Area!$B$15)</f>
        <v>12.32570192424059</v>
      </c>
      <c r="J57" s="2">
        <f>(HurMin!J57*Area!$B$8+GeoMin!J57*Area!$B$9)/(Area!$B$15)</f>
        <v>8.0026291903666955</v>
      </c>
      <c r="K57" s="2">
        <f>(HurMin!K57*Area!$B$8+GeoMin!K57*Area!$B$9)/(Area!$B$15)</f>
        <v>3.62246944209125</v>
      </c>
      <c r="L57" s="2">
        <f>(HurMin!L57*Area!$B$8+GeoMin!L57*Area!$B$9)/(Area!$B$15)</f>
        <v>-2.0724149824518938</v>
      </c>
      <c r="M57" s="2">
        <f>(HurMin!M57*Area!$B$8+GeoMin!M57*Area!$B$9)/(Area!$B$15)</f>
        <v>-14.889590342490621</v>
      </c>
      <c r="N57" s="2">
        <f t="shared" si="0"/>
        <v>0.6123275444753723</v>
      </c>
    </row>
    <row r="58" spans="1:14" x14ac:dyDescent="0.2">
      <c r="A58">
        <v>2001</v>
      </c>
      <c r="B58" s="2">
        <f>(HurMin!B58*Area!$B$8+GeoMin!B58*Area!$B$9)/(Area!$B$15)</f>
        <v>-11.286961152123926</v>
      </c>
      <c r="C58" s="2">
        <f>(HurMin!C58*Area!$B$8+GeoMin!C58*Area!$B$9)/(Area!$B$15)</f>
        <v>-12.225113760135544</v>
      </c>
      <c r="D58" s="2">
        <f>(HurMin!D58*Area!$B$8+GeoMin!D58*Area!$B$9)/(Area!$B$15)</f>
        <v>-7.8080098027350839</v>
      </c>
      <c r="E58" s="2">
        <f>(HurMin!E58*Area!$B$8+GeoMin!E58*Area!$B$9)/(Area!$B$15)</f>
        <v>0.48463633063052164</v>
      </c>
      <c r="F58" s="2">
        <f>(HurMin!F58*Area!$B$8+GeoMin!F58*Area!$B$9)/(Area!$B$15)</f>
        <v>7.6951512767759898</v>
      </c>
      <c r="G58" s="2">
        <f>(HurMin!G58*Area!$B$8+GeoMin!G58*Area!$B$9)/(Area!$B$15)</f>
        <v>11.702593489047562</v>
      </c>
      <c r="H58" s="2">
        <f>(HurMin!H58*Area!$B$8+GeoMin!H58*Area!$B$9)/(Area!$B$15)</f>
        <v>13.10333958610674</v>
      </c>
      <c r="I58" s="2">
        <f>(HurMin!I58*Area!$B$8+GeoMin!I58*Area!$B$9)/(Area!$B$15)</f>
        <v>14.454209730122232</v>
      </c>
      <c r="J58" s="2">
        <f>(HurMin!J58*Area!$B$8+GeoMin!J58*Area!$B$9)/(Area!$B$15)</f>
        <v>8.9647246762677</v>
      </c>
      <c r="K58" s="2">
        <f>(HurMin!K58*Area!$B$8+GeoMin!K58*Area!$B$9)/(Area!$B$15)</f>
        <v>3.8738545322522087</v>
      </c>
      <c r="L58" s="2">
        <f>(HurMin!L58*Area!$B$8+GeoMin!L58*Area!$B$9)/(Area!$B$15)</f>
        <v>1.1133752874258744</v>
      </c>
      <c r="M58" s="2">
        <f>(HurMin!M58*Area!$B$8+GeoMin!M58*Area!$B$9)/(Area!$B$15)</f>
        <v>-4.1342266731211428</v>
      </c>
      <c r="N58" s="2">
        <f t="shared" si="0"/>
        <v>2.1614644600427604</v>
      </c>
    </row>
    <row r="59" spans="1:14" x14ac:dyDescent="0.2">
      <c r="A59">
        <v>2002</v>
      </c>
      <c r="B59" s="2">
        <f>(HurMin!B59*Area!$B$8+GeoMin!B59*Area!$B$9)/(Area!$B$15)</f>
        <v>-8.1268371051676134</v>
      </c>
      <c r="C59" s="2">
        <f>(HurMin!C59*Area!$B$8+GeoMin!C59*Area!$B$9)/(Area!$B$15)</f>
        <v>-10.404048166525476</v>
      </c>
      <c r="D59" s="2">
        <f>(HurMin!D59*Area!$B$8+GeoMin!D59*Area!$B$9)/(Area!$B$15)</f>
        <v>-9.4030182742345403</v>
      </c>
      <c r="E59" s="2">
        <f>(HurMin!E59*Area!$B$8+GeoMin!E59*Area!$B$9)/(Area!$B$15)</f>
        <v>-0.21658901125499208</v>
      </c>
      <c r="F59" s="2">
        <f>(HurMin!F59*Area!$B$8+GeoMin!F59*Area!$B$9)/(Area!$B$15)</f>
        <v>3.7405863487837347</v>
      </c>
      <c r="G59" s="2">
        <f>(HurMin!G59*Area!$B$8+GeoMin!G59*Area!$B$9)/(Area!$B$15)</f>
        <v>11.825186978095124</v>
      </c>
      <c r="H59" s="2">
        <f>(HurMin!H59*Area!$B$8+GeoMin!H59*Area!$B$9)/(Area!$B$15)</f>
        <v>15.020071402638267</v>
      </c>
      <c r="I59" s="2">
        <f>(HurMin!I59*Area!$B$8+GeoMin!I59*Area!$B$9)/(Area!$B$15)</f>
        <v>13.272398039452984</v>
      </c>
      <c r="J59" s="2">
        <f>(HurMin!J59*Area!$B$8+GeoMin!J59*Area!$B$9)/(Area!$B$15)</f>
        <v>11.255079874137722</v>
      </c>
      <c r="K59" s="2">
        <f>(HurMin!K59*Area!$B$8+GeoMin!K59*Area!$B$9)/(Area!$B$15)</f>
        <v>1.5637304852958973</v>
      </c>
      <c r="L59" s="2">
        <f>(HurMin!L59*Area!$B$8+GeoMin!L59*Area!$B$9)/(Area!$B$15)</f>
        <v>-4.0334805760619625</v>
      </c>
      <c r="M59" s="2">
        <f>(HurMin!M59*Area!$B$8+GeoMin!M59*Area!$B$9)/(Area!$B$15)</f>
        <v>-8.594386421396587</v>
      </c>
      <c r="N59" s="2">
        <f t="shared" si="0"/>
        <v>1.3248911311468803</v>
      </c>
    </row>
    <row r="60" spans="1:14" x14ac:dyDescent="0.2">
      <c r="A60">
        <v>2003</v>
      </c>
      <c r="B60" s="2">
        <f>(HurMin!B60*Area!$B$8+GeoMin!B60*Area!$B$9)/(Area!$B$15)</f>
        <v>-16.278861188430351</v>
      </c>
      <c r="C60" s="2">
        <f>(HurMin!C60*Area!$B$8+GeoMin!C60*Area!$B$9)/(Area!$B$15)</f>
        <v>-17.082591673726249</v>
      </c>
      <c r="D60" s="2">
        <f>(HurMin!D60*Area!$B$8+GeoMin!D60*Area!$B$9)/(Area!$B$15)</f>
        <v>-9.3952922667312109</v>
      </c>
      <c r="E60" s="2">
        <f>(HurMin!E60*Area!$B$8+GeoMin!E60*Area!$B$9)/(Area!$B$15)</f>
        <v>-2.8604078421880672</v>
      </c>
      <c r="F60" s="2">
        <f>(HurMin!F60*Area!$B$8+GeoMin!F60*Area!$B$9)/(Area!$B$15)</f>
        <v>5.6120071402638265</v>
      </c>
      <c r="G60" s="2">
        <f>(HurMin!G60*Area!$B$8+GeoMin!G60*Area!$B$9)/(Area!$B$15)</f>
        <v>10.067087014401549</v>
      </c>
      <c r="H60" s="2">
        <f>(HurMin!H60*Area!$B$8+GeoMin!H60*Area!$B$9)/(Area!$B$15)</f>
        <v>13.58</v>
      </c>
      <c r="I60" s="2">
        <f>(HurMin!I60*Area!$B$8+GeoMin!I60*Area!$B$9)/(Area!$B$15)</f>
        <v>13.992912985598451</v>
      </c>
      <c r="J60" s="2">
        <f>(HurMin!J60*Area!$B$8+GeoMin!J60*Area!$B$9)/(Area!$B$15)</f>
        <v>9.3843337770785435</v>
      </c>
      <c r="K60" s="2">
        <f>(HurMin!K60*Area!$B$8+GeoMin!K60*Area!$B$9)/(Area!$B$15)</f>
        <v>2.5201954495945782</v>
      </c>
      <c r="L60" s="2">
        <f>(HurMin!L60*Area!$B$8+GeoMin!L60*Area!$B$9)/(Area!$B$15)</f>
        <v>-1.2433565291056516</v>
      </c>
      <c r="M60" s="2">
        <f>(HurMin!M60*Area!$B$8+GeoMin!M60*Area!$B$9)/(Area!$B$15)</f>
        <v>-7.0383650006051068</v>
      </c>
      <c r="N60" s="2">
        <f t="shared" si="0"/>
        <v>0.1048051555125263</v>
      </c>
    </row>
    <row r="61" spans="1:14" x14ac:dyDescent="0.2">
      <c r="A61">
        <v>2004</v>
      </c>
      <c r="B61" s="2">
        <f>(HurMin!B61*Area!$B$8+GeoMin!B61*Area!$B$9)/(Area!$B$15)</f>
        <v>-18.237955343095727</v>
      </c>
      <c r="C61" s="2">
        <f>(HurMin!C61*Area!$B$8+GeoMin!C61*Area!$B$9)/(Area!$B$15)</f>
        <v>-12.47914679898342</v>
      </c>
      <c r="D61" s="2">
        <f>(HurMin!D61*Area!$B$8+GeoMin!D61*Area!$B$9)/(Area!$B$15)</f>
        <v>-5.338489047561418</v>
      </c>
      <c r="E61" s="2">
        <f>(HurMin!E61*Area!$B$8+GeoMin!E61*Area!$B$9)/(Area!$B$15)</f>
        <v>-0.82131368752269152</v>
      </c>
      <c r="F61" s="2">
        <f>(HurMin!F61*Area!$B$8+GeoMin!F61*Area!$B$9)/(Area!$B$15)</f>
        <v>5.319005809028198</v>
      </c>
      <c r="G61" s="2">
        <f>(HurMin!G61*Area!$B$8+GeoMin!G61*Area!$B$9)/(Area!$B$15)</f>
        <v>9.5106577514220021</v>
      </c>
      <c r="H61" s="2">
        <f>(HurMin!H61*Area!$B$8+GeoMin!H61*Area!$B$9)/(Area!$B$15)</f>
        <v>13.067477913590706</v>
      </c>
      <c r="I61" s="2">
        <f>(HurMin!I61*Area!$B$8+GeoMin!I61*Area!$B$9)/(Area!$B$15)</f>
        <v>11.396216870386059</v>
      </c>
      <c r="J61" s="2">
        <f>(HurMin!J61*Area!$B$8+GeoMin!J61*Area!$B$9)/(Area!$B$15)</f>
        <v>10.339289604259953</v>
      </c>
      <c r="K61" s="2">
        <f>(HurMin!K61*Area!$B$8+GeoMin!K61*Area!$B$9)/(Area!$B$15)</f>
        <v>4.2360571221106138</v>
      </c>
      <c r="L61" s="2">
        <f>(HurMin!L61*Area!$B$8+GeoMin!L61*Area!$B$9)/(Area!$B$15)</f>
        <v>-1.2182766549679294</v>
      </c>
      <c r="M61" s="2">
        <f>(HurMin!M61*Area!$B$8+GeoMin!M61*Area!$B$9)/(Area!$B$15)</f>
        <v>-11.34152608011618</v>
      </c>
      <c r="N61" s="2">
        <f t="shared" si="0"/>
        <v>0.36933312154584713</v>
      </c>
    </row>
    <row r="62" spans="1:14" x14ac:dyDescent="0.2">
      <c r="A62">
        <v>2005</v>
      </c>
      <c r="B62" s="2">
        <f>(HurMin!B62*Area!$B$8+GeoMin!B62*Area!$B$9)/(Area!$B$15)</f>
        <v>-15.335468958005567</v>
      </c>
      <c r="C62" s="2">
        <f>(HurMin!C62*Area!$B$8+GeoMin!C62*Area!$B$9)/(Area!$B$15)</f>
        <v>-10.69742345395135</v>
      </c>
      <c r="D62" s="2">
        <f>(HurMin!D62*Area!$B$8+GeoMin!D62*Area!$B$9)/(Area!$B$15)</f>
        <v>-10.22076304005809</v>
      </c>
      <c r="E62" s="2">
        <f>(HurMin!E62*Area!$B$8+GeoMin!E62*Area!$B$9)/(Area!$B$15)</f>
        <v>0.41948505385453227</v>
      </c>
      <c r="F62" s="2">
        <f>(HurMin!F62*Area!$B$8+GeoMin!F62*Area!$B$9)/(Area!$B$15)</f>
        <v>4.4985435072007744</v>
      </c>
      <c r="G62" s="2">
        <f>(HurMin!G62*Area!$B$8+GeoMin!G62*Area!$B$9)/(Area!$B$15)</f>
        <v>14.200586348783736</v>
      </c>
      <c r="H62" s="2">
        <f>(HurMin!H62*Area!$B$8+GeoMin!H62*Area!$B$9)/(Area!$B$15)</f>
        <v>14.830550647464602</v>
      </c>
      <c r="I62" s="2">
        <f>(HurMin!I62*Area!$B$8+GeoMin!I62*Area!$B$9)/(Area!$B$15)</f>
        <v>14.052202589858405</v>
      </c>
      <c r="J62" s="2">
        <f>(HurMin!J62*Area!$B$8+GeoMin!J62*Area!$B$9)/(Area!$B$15)</f>
        <v>10.91236233813385</v>
      </c>
      <c r="K62" s="2">
        <f>(HurMin!K62*Area!$B$8+GeoMin!K62*Area!$B$9)/(Area!$B$15)</f>
        <v>5.3238188309330754</v>
      </c>
      <c r="L62" s="2">
        <f>(HurMin!L62*Area!$B$8+GeoMin!L62*Area!$B$9)/(Area!$B$15)</f>
        <v>-2.0635162773810967</v>
      </c>
      <c r="M62" s="2">
        <f>(HurMin!M62*Area!$B$8+GeoMin!M62*Area!$B$9)/(Area!$B$15)</f>
        <v>-9.3817929323490254</v>
      </c>
      <c r="N62" s="2">
        <f t="shared" si="0"/>
        <v>1.3782153878736534</v>
      </c>
    </row>
    <row r="63" spans="1:14" x14ac:dyDescent="0.2">
      <c r="A63">
        <v>2006</v>
      </c>
      <c r="B63" s="2">
        <f>(HurMin!B63*Area!$B$8+GeoMin!B63*Area!$B$9)/(Area!$B$15)</f>
        <v>-7.1155403606438341</v>
      </c>
      <c r="C63" s="2">
        <f>(HurMin!C63*Area!$B$8+GeoMin!C63*Area!$B$9)/(Area!$B$15)</f>
        <v>-12.433692968655452</v>
      </c>
      <c r="D63" s="2">
        <f>(HurMin!D63*Area!$B$8+GeoMin!D63*Area!$B$9)/(Area!$B$15)</f>
        <v>-6.7058786155149459</v>
      </c>
      <c r="E63" s="2">
        <f>(HurMin!E63*Area!$B$8+GeoMin!E63*Area!$B$9)/(Area!$B$15)</f>
        <v>0.82204284158296015</v>
      </c>
      <c r="F63" s="2">
        <f>(HurMin!F63*Area!$B$8+GeoMin!F63*Area!$B$9)/(Area!$B$15)</f>
        <v>7.5692896042599545</v>
      </c>
      <c r="G63" s="2">
        <f>(HurMin!G63*Area!$B$8+GeoMin!G63*Area!$B$9)/(Area!$B$15)</f>
        <v>11.673427931743918</v>
      </c>
      <c r="H63" s="2">
        <f>(HurMin!H63*Area!$B$8+GeoMin!H63*Area!$B$9)/(Area!$B$15)</f>
        <v>15.503108435193029</v>
      </c>
      <c r="I63" s="2">
        <f>(HurMin!I63*Area!$B$8+GeoMin!I63*Area!$B$9)/(Area!$B$15)</f>
        <v>12.91912985598451</v>
      </c>
      <c r="J63" s="2">
        <f>(HurMin!J63*Area!$B$8+GeoMin!J63*Area!$B$9)/(Area!$B$15)</f>
        <v>8.4662168703860576</v>
      </c>
      <c r="K63" s="2">
        <f>(HurMin!K63*Area!$B$8+GeoMin!K63*Area!$B$9)/(Area!$B$15)</f>
        <v>2.4234636330630521</v>
      </c>
      <c r="L63" s="2">
        <f>(HurMin!L63*Area!$B$8+GeoMin!L63*Area!$B$9)/(Area!$B$15)</f>
        <v>-0.16539937068861188</v>
      </c>
      <c r="M63" s="2">
        <f>(HurMin!M63*Area!$B$8+GeoMin!M63*Area!$B$9)/(Area!$B$15)</f>
        <v>-4.4367487595304365</v>
      </c>
      <c r="N63" s="2">
        <f t="shared" ref="N63:N71" si="1">AVERAGE(B63:M63)</f>
        <v>2.3766182580983499</v>
      </c>
    </row>
    <row r="64" spans="1:14" x14ac:dyDescent="0.2">
      <c r="A64">
        <v>2007</v>
      </c>
      <c r="B64" s="2">
        <f>(HurMin!B64*Area!$B$8+GeoMin!B64*Area!$B$9)/(Area!$B$15)</f>
        <v>-10.548098148372262</v>
      </c>
      <c r="C64" s="2">
        <f>(HurMin!C64*Area!$B$8+GeoMin!C64*Area!$B$9)/(Area!$B$15)</f>
        <v>-15.87431501875832</v>
      </c>
      <c r="D64" s="2">
        <f>(HurMin!D64*Area!$B$8+GeoMin!D64*Area!$B$9)/(Area!$B$15)</f>
        <v>-6.575611763282101</v>
      </c>
      <c r="E64" s="2">
        <f>(HurMin!E64*Area!$B$8+GeoMin!E64*Area!$B$9)/(Area!$B$15)</f>
        <v>-0.50397857920851996</v>
      </c>
      <c r="F64" s="2">
        <f>(HurMin!F64*Area!$B$8+GeoMin!F64*Area!$B$9)/(Area!$B$15)</f>
        <v>6.322593489047561</v>
      </c>
      <c r="G64" s="2">
        <f>(HurMin!G64*Area!$B$8+GeoMin!G64*Area!$B$9)/(Area!$B$15)</f>
        <v>12.048383758925329</v>
      </c>
      <c r="H64" s="2">
        <f>(HurMin!H64*Area!$B$8+GeoMin!H64*Area!$B$9)/(Area!$B$15)</f>
        <v>13.104529226673121</v>
      </c>
      <c r="I64" s="2">
        <f>(HurMin!I64*Area!$B$8+GeoMin!I64*Area!$B$9)/(Area!$B$15)</f>
        <v>13.804920125862278</v>
      </c>
      <c r="J64" s="2">
        <f>(HurMin!J64*Area!$B$8+GeoMin!J64*Area!$B$9)/(Area!$B$15)</f>
        <v>10.127992859736173</v>
      </c>
      <c r="K64" s="2">
        <f>(HurMin!K64*Area!$B$8+GeoMin!K64*Area!$B$9)/(Area!$B$15)</f>
        <v>6.9431441365121627</v>
      </c>
      <c r="L64" s="2">
        <f>(HurMin!L64*Area!$B$8+GeoMin!L64*Area!$B$9)/(Area!$B$15)</f>
        <v>-3.0426461333656056</v>
      </c>
      <c r="M64" s="2">
        <f>(HurMin!M64*Area!$B$8+GeoMin!M64*Area!$B$9)/(Area!$B$15)</f>
        <v>-8.9449013675420552</v>
      </c>
      <c r="N64" s="2">
        <f t="shared" si="1"/>
        <v>1.4051677155189803</v>
      </c>
    </row>
    <row r="65" spans="1:14" x14ac:dyDescent="0.2">
      <c r="A65">
        <v>2008</v>
      </c>
      <c r="B65" s="2">
        <f>(HurMin!B65*Area!$B$8+GeoMin!B65*Area!$B$9)/(Area!$B$15)</f>
        <v>-9.6376546048650606</v>
      </c>
      <c r="C65" s="2">
        <f>(HurMin!C65*Area!$B$8+GeoMin!C65*Area!$B$9)/(Area!$B$15)</f>
        <v>-13.761277986203558</v>
      </c>
      <c r="D65" s="2">
        <f>(HurMin!D65*Area!$B$8+GeoMin!D65*Area!$B$9)/(Area!$B$15)</f>
        <v>-9.677068256081327</v>
      </c>
      <c r="E65" s="2">
        <f>(HurMin!E65*Area!$B$8+GeoMin!E65*Area!$B$9)/(Area!$B$15)</f>
        <v>1.207158417039816</v>
      </c>
      <c r="F65" s="2">
        <f>(HurMin!F65*Area!$B$8+GeoMin!F65*Area!$B$9)/(Area!$B$15)</f>
        <v>3.8794493525353988</v>
      </c>
      <c r="G65" s="2">
        <f>(HurMin!G65*Area!$B$8+GeoMin!G65*Area!$B$9)/(Area!$B$15)</f>
        <v>12.401136996248336</v>
      </c>
      <c r="H65" s="2">
        <f>(HurMin!H65*Area!$B$8+GeoMin!H65*Area!$B$9)/(Area!$B$15)</f>
        <v>14.067833111460729</v>
      </c>
      <c r="I65" s="2">
        <f>(HurMin!I65*Area!$B$8+GeoMin!I65*Area!$B$9)/(Area!$B$15)</f>
        <v>12.430710395740046</v>
      </c>
      <c r="J65" s="2">
        <f>(HurMin!J65*Area!$B$8+GeoMin!J65*Area!$B$9)/(Area!$B$15)</f>
        <v>9.0180642623744411</v>
      </c>
      <c r="K65" s="2">
        <f>(HurMin!K65*Area!$B$8+GeoMin!K65*Area!$B$9)/(Area!$B$15)</f>
        <v>2.4760214207914801</v>
      </c>
      <c r="L65" s="2">
        <f>(HurMin!L65*Area!$B$8+GeoMin!L65*Area!$B$9)/(Area!$B$15)</f>
        <v>-2.1720954859010044</v>
      </c>
      <c r="M65" s="2">
        <f>(HurMin!M65*Area!$B$8+GeoMin!M65*Area!$B$9)/(Area!$B$15)</f>
        <v>-11.697032554762194</v>
      </c>
      <c r="N65" s="2">
        <f t="shared" si="1"/>
        <v>0.71127042236475913</v>
      </c>
    </row>
    <row r="66" spans="1:14" x14ac:dyDescent="0.2">
      <c r="A66">
        <v>2009</v>
      </c>
      <c r="B66" s="2">
        <f>(HurMin!B66*Area!$B$8+GeoMin!B66*Area!$B$9)/(Area!$B$15)</f>
        <v>-17.352148130219049</v>
      </c>
      <c r="C66" s="2">
        <f>(HurMin!C66*Area!$B$8+GeoMin!C66*Area!$B$9)/(Area!$B$15)</f>
        <v>-12.09108253660898</v>
      </c>
      <c r="D66" s="2">
        <f>(HurMin!D66*Area!$B$8+GeoMin!D66*Area!$B$9)/(Area!$B$15)</f>
        <v>-7.6680098027350843</v>
      </c>
      <c r="E66" s="2">
        <f>(HurMin!E66*Area!$B$8+GeoMin!E66*Area!$B$9)/(Area!$B$15)</f>
        <v>-0.1972110613578604</v>
      </c>
      <c r="F66" s="2">
        <f>(HurMin!F66*Area!$B$8+GeoMin!F66*Area!$B$9)/(Area!$B$15)</f>
        <v>4.6809772479728915</v>
      </c>
      <c r="G66" s="2">
        <f>(HurMin!G66*Area!$B$8+GeoMin!G66*Area!$B$9)/(Area!$B$15)</f>
        <v>10.336376618661504</v>
      </c>
      <c r="H66" s="2">
        <f>(HurMin!H66*Area!$B$8+GeoMin!H66*Area!$B$9)/(Area!$B$15)</f>
        <v>12.047246762676993</v>
      </c>
      <c r="I66" s="2">
        <f>(HurMin!I66*Area!$B$8+GeoMin!I66*Area!$B$9)/(Area!$B$15)</f>
        <v>12.929840251724555</v>
      </c>
      <c r="J66" s="2">
        <f>(HurMin!J66*Area!$B$8+GeoMin!J66*Area!$B$9)/(Area!$B$15)</f>
        <v>9.1859857194723471</v>
      </c>
      <c r="K66" s="2">
        <f>(HurMin!K66*Area!$B$8+GeoMin!K66*Area!$B$9)/(Area!$B$15)</f>
        <v>2.5157019242405907</v>
      </c>
      <c r="L66" s="2">
        <f>(HurMin!L66*Area!$B$8+GeoMin!L66*Area!$B$9)/(Area!$B$15)</f>
        <v>0.31657206825608131</v>
      </c>
      <c r="M66" s="2">
        <f>(HurMin!M66*Area!$B$8+GeoMin!M66*Area!$B$9)/(Area!$B$15)</f>
        <v>-9.4152208640929445</v>
      </c>
      <c r="N66" s="2">
        <f t="shared" si="1"/>
        <v>0.44075234983258654</v>
      </c>
    </row>
    <row r="67" spans="1:14" x14ac:dyDescent="0.2">
      <c r="A67">
        <v>2010</v>
      </c>
      <c r="B67" s="2">
        <f>(HurMin!B67*Area!$B$8+GeoMin!B67*Area!$B$9)/(Area!$B$15)</f>
        <v>-11.199235144620598</v>
      </c>
      <c r="C67" s="2">
        <f>(HurMin!C67*Area!$B$8+GeoMin!C67*Area!$B$9)/(Area!$B$15)</f>
        <v>-10.480176691274355</v>
      </c>
      <c r="D67" s="2">
        <f>(HurMin!D67*Area!$B$8+GeoMin!D67*Area!$B$9)/(Area!$B$15)</f>
        <v>-3.5950798741377223</v>
      </c>
      <c r="E67" s="2">
        <f>(HurMin!E67*Area!$B$8+GeoMin!E67*Area!$B$9)/(Area!$B$15)</f>
        <v>1.9025934890475613</v>
      </c>
      <c r="F67" s="2">
        <f>(HurMin!F67*Area!$B$8+GeoMin!F67*Area!$B$9)/(Area!$B$15)</f>
        <v>7.9085792085199076</v>
      </c>
      <c r="G67" s="2">
        <f>(HurMin!G67*Area!$B$8+GeoMin!G67*Area!$B$9)/(Area!$B$15)</f>
        <v>11.850817499697447</v>
      </c>
      <c r="H67" s="2">
        <f>(HurMin!H67*Area!$B$8+GeoMin!H67*Area!$B$9)/(Area!$B$15)</f>
        <v>15.338970107709065</v>
      </c>
      <c r="I67" s="2">
        <f>(HurMin!I67*Area!$B$8+GeoMin!I67*Area!$B$9)/(Area!$B$15)</f>
        <v>14.749005809028198</v>
      </c>
      <c r="J67" s="2">
        <f>(HurMin!J67*Area!$B$8+GeoMin!J67*Area!$B$9)/(Area!$B$15)</f>
        <v>8.7909772479728918</v>
      </c>
      <c r="K67" s="2">
        <f>(HurMin!K67*Area!$B$8+GeoMin!K67*Area!$B$9)/(Area!$B$15)</f>
        <v>2.9684551615635968</v>
      </c>
      <c r="L67" s="2">
        <f>(HurMin!L67*Area!$B$8+GeoMin!L67*Area!$B$9)/(Area!$B$15)</f>
        <v>-2.5153279680503449</v>
      </c>
      <c r="M67" s="2">
        <f>(HurMin!M67*Area!$B$8+GeoMin!M67*Area!$B$9)/(Area!$B$15)</f>
        <v>-9.5014377344790031</v>
      </c>
      <c r="N67" s="2">
        <f t="shared" si="1"/>
        <v>2.1848450925813867</v>
      </c>
    </row>
    <row r="68" spans="1:14" x14ac:dyDescent="0.2">
      <c r="A68">
        <v>2011</v>
      </c>
      <c r="B68" s="2">
        <f>(HurMin!B68*Area!$B$8+GeoMin!B68*Area!$B$9)/(Area!$B$15)</f>
        <v>-15.535149461454676</v>
      </c>
      <c r="C68" s="2">
        <f>(HurMin!C68*Area!$B$8+GeoMin!C68*Area!$B$9)/(Area!$B$15)</f>
        <v>-12.838169551010528</v>
      </c>
      <c r="D68" s="2">
        <f>(HurMin!D68*Area!$B$8+GeoMin!D68*Area!$B$9)/(Area!$B$15)</f>
        <v>-9.2919883819436038</v>
      </c>
      <c r="E68" s="2">
        <f>(HurMin!E68*Area!$B$8+GeoMin!E68*Area!$B$9)/(Area!$B$15)</f>
        <v>-1.062414982451894</v>
      </c>
      <c r="F68" s="2">
        <f>(HurMin!F68*Area!$B$8+GeoMin!F68*Area!$B$9)/(Area!$B$15)</f>
        <v>6.8622382911775386</v>
      </c>
      <c r="G68" s="2">
        <f>(HurMin!G68*Area!$B$8+GeoMin!G68*Area!$B$9)/(Area!$B$15)</f>
        <v>11.000781798378313</v>
      </c>
      <c r="H68" s="2">
        <f>(HurMin!H68*Area!$B$8+GeoMin!H68*Area!$B$9)/(Area!$B$15)</f>
        <v>15.385701924240591</v>
      </c>
      <c r="I68" s="2">
        <f>(HurMin!I68*Area!$B$8+GeoMin!I68*Area!$B$9)/(Area!$B$15)</f>
        <v>13.524600629311388</v>
      </c>
      <c r="J68" s="2">
        <f>(HurMin!J68*Area!$B$8+GeoMin!J68*Area!$B$9)/(Area!$B$15)</f>
        <v>9.29365908265763</v>
      </c>
      <c r="K68" s="2">
        <f>(HurMin!K68*Area!$B$8+GeoMin!K68*Area!$B$9)/(Area!$B$15)</f>
        <v>4.1103908991891567</v>
      </c>
      <c r="L68" s="2">
        <f>(HurMin!L68*Area!$B$8+GeoMin!L68*Area!$B$9)/(Area!$B$15)</f>
        <v>-0.61678446084957039</v>
      </c>
      <c r="M68" s="2">
        <f>(HurMin!M68*Area!$B$8+GeoMin!M68*Area!$B$9)/(Area!$B$15)</f>
        <v>-6.6406202347815562</v>
      </c>
      <c r="N68" s="2">
        <f t="shared" si="1"/>
        <v>1.1826871293718997</v>
      </c>
    </row>
    <row r="69" spans="1:14" x14ac:dyDescent="0.2">
      <c r="A69">
        <v>2012</v>
      </c>
      <c r="B69" s="2">
        <f>(HurMin!B69*Area!$B$8+GeoMin!B69*Area!$B$9)/(Area!$B$15)</f>
        <v>-10.482236475856226</v>
      </c>
      <c r="C69" s="2">
        <f>(HurMin!C69*Area!$B$8+GeoMin!C69*Area!$B$9)/(Area!$B$15)</f>
        <v>-8.5033734721045633</v>
      </c>
      <c r="D69" s="2">
        <f>(HurMin!D69*Area!$B$8+GeoMin!D69*Area!$B$9)/(Area!$B$15)</f>
        <v>-2.1144390657146315</v>
      </c>
      <c r="E69" s="2">
        <f>(HurMin!E69*Area!$B$8+GeoMin!E69*Area!$B$9)/(Area!$B$15)</f>
        <v>-1.1517045867118481</v>
      </c>
      <c r="F69" s="2">
        <f>(HurMin!F69*Area!$B$8+GeoMin!F69*Area!$B$9)/(Area!$B$15)</f>
        <v>7.0551869780951231</v>
      </c>
      <c r="G69" s="2">
        <f>(HurMin!G69*Area!$B$8+GeoMin!G69*Area!$B$9)/(Area!$B$15)</f>
        <v>12.137122715720682</v>
      </c>
      <c r="H69" s="2">
        <f>(HurMin!H69*Area!$B$8+GeoMin!H69*Area!$B$9)/(Area!$B$15)</f>
        <v>14.892078542902095</v>
      </c>
      <c r="I69" s="2">
        <f>(HurMin!I69*Area!$B$8+GeoMin!I69*Area!$B$9)/(Area!$B$15)</f>
        <v>13.306572068256081</v>
      </c>
      <c r="J69" s="2">
        <f>(HurMin!J69*Area!$B$8+GeoMin!J69*Area!$B$9)/(Area!$B$15)</f>
        <v>7.8647603775868324</v>
      </c>
      <c r="K69" s="2">
        <f>(HurMin!K69*Area!$B$8+GeoMin!K69*Area!$B$9)/(Area!$B$15)</f>
        <v>3.453694783976764</v>
      </c>
      <c r="L69" s="2">
        <f>(HurMin!L69*Area!$B$8+GeoMin!L69*Area!$B$9)/(Area!$B$15)</f>
        <v>-3.3865533099358585</v>
      </c>
      <c r="M69" s="2">
        <f>(HurMin!M69*Area!$B$8+GeoMin!M69*Area!$B$9)/(Area!$B$15)</f>
        <v>-7.5132306668280284</v>
      </c>
      <c r="N69" s="2">
        <f t="shared" si="1"/>
        <v>2.1298231574488686</v>
      </c>
    </row>
    <row r="70" spans="1:14" x14ac:dyDescent="0.2">
      <c r="A70">
        <v>2013</v>
      </c>
      <c r="B70" s="2">
        <f>(HurMin!B70*Area!$B$8+GeoMin!B70*Area!$B$9)/(Area!$B$15)</f>
        <v>-12.17141897615878</v>
      </c>
      <c r="C70" s="2">
        <f>(HurMin!C70*Area!$B$8+GeoMin!C70*Area!$B$9)/(Area!$B$15)</f>
        <v>-12.716446205978459</v>
      </c>
      <c r="D70" s="2">
        <f>(HurMin!D70*Area!$B$8+GeoMin!D70*Area!$B$9)/(Area!$B$15)</f>
        <v>-7.5500169429989112</v>
      </c>
      <c r="E70" s="2">
        <f>(HurMin!E70*Area!$B$8+GeoMin!E70*Area!$B$9)/(Area!$B$15)</f>
        <v>-2.093480576061963</v>
      </c>
      <c r="F70" s="2">
        <f>(HurMin!F70*Area!$B$8+GeoMin!F70*Area!$B$9)/(Area!$B$15)</f>
        <v>6.1144765823550769</v>
      </c>
      <c r="G70" s="2">
        <f>(HurMin!G70*Area!$B$8+GeoMin!G70*Area!$B$9)/(Area!$B$15)</f>
        <v>11.132273992496671</v>
      </c>
      <c r="H70" s="2">
        <f>(HurMin!H70*Area!$B$8+GeoMin!H70*Area!$B$9)/(Area!$B$15)</f>
        <v>13.761368147162047</v>
      </c>
      <c r="I70" s="2">
        <f>(HurMin!I70*Area!$B$8+GeoMin!I70*Area!$B$9)/(Area!$B$15)</f>
        <v>12.240231150913711</v>
      </c>
      <c r="J70" s="2">
        <f>(HurMin!J70*Area!$B$8+GeoMin!J70*Area!$B$9)/(Area!$B$15)</f>
        <v>8.1057019242405914</v>
      </c>
      <c r="K70" s="2">
        <f>(HurMin!K70*Area!$B$8+GeoMin!K70*Area!$B$9)/(Area!$B$15)</f>
        <v>3.4924337407721167</v>
      </c>
      <c r="L70" s="2">
        <f>(HurMin!L70*Area!$B$8+GeoMin!L70*Area!$B$9)/(Area!$B$15)</f>
        <v>-4.3938000726128523</v>
      </c>
      <c r="M70" s="2">
        <f>(HurMin!M70*Area!$B$8+GeoMin!M70*Area!$B$9)/(Area!$B$15)</f>
        <v>-13.09731634999395</v>
      </c>
      <c r="N70" s="2">
        <f t="shared" si="1"/>
        <v>0.23533386784460841</v>
      </c>
    </row>
    <row r="71" spans="1:14" x14ac:dyDescent="0.2">
      <c r="A71">
        <v>2014</v>
      </c>
      <c r="B71" s="2">
        <f>(HurMin!B71*Area!$B$8+GeoMin!B71*Area!$B$9)/(Area!$B$15)</f>
        <v>-16.03131368752269</v>
      </c>
      <c r="C71" s="2">
        <f>(HurMin!C71*Area!$B$8+GeoMin!C71*Area!$B$9)/(Area!$B$15)</f>
        <v>-16.932805881641052</v>
      </c>
      <c r="D71" s="2">
        <f>(HurMin!D71*Area!$B$8+GeoMin!D71*Area!$B$9)/(Area!$B$15)</f>
        <v>-13.550052644318045</v>
      </c>
      <c r="E71" s="2">
        <f>(HurMin!E71*Area!$B$8+GeoMin!E71*Area!$B$9)/(Area!$B$15)</f>
        <v>-1.8344221227157207</v>
      </c>
      <c r="F71" s="2">
        <f>(HurMin!F71*Area!$B$8+GeoMin!F71*Area!$B$9)/(Area!$B$15)</f>
        <v>5.6831798378312959</v>
      </c>
      <c r="G71" s="2">
        <f>(HurMin!G71*Area!$B$8+GeoMin!G71*Area!$B$9)/(Area!$B$15)</f>
        <v>11.149396708217354</v>
      </c>
      <c r="H71" s="2">
        <f>(HurMin!H71*Area!$B$8+GeoMin!H71*Area!$B$9)/(Area!$B$15)</f>
        <v>12.113303884787607</v>
      </c>
      <c r="I71" s="2">
        <f>(HurMin!I71*Area!$B$8+GeoMin!I71*Area!$B$9)/(Area!$B$15)</f>
        <v>12.300977247972892</v>
      </c>
      <c r="J71" s="2">
        <f>(HurMin!J71*Area!$B$8+GeoMin!J71*Area!$B$9)/(Area!$B$15)</f>
        <v>8.2435350357013188</v>
      </c>
      <c r="K71" s="2">
        <f>(HurMin!K71*Area!$B$8+GeoMin!K71*Area!$B$9)/(Area!$B$15)</f>
        <v>4.0055064746460127</v>
      </c>
      <c r="L71" s="2">
        <f>(HurMin!L71*Area!$B$8+GeoMin!L71*Area!$B$9)/(Area!$B$15)</f>
        <v>-5.4457715115575454</v>
      </c>
      <c r="M71" s="2">
        <f>(HurMin!M71*Area!$B$8+GeoMin!M71*Area!$B$9)/(Area!$B$15)</f>
        <v>-7.1726273750453826</v>
      </c>
      <c r="N71" s="2">
        <f t="shared" si="1"/>
        <v>-0.62259116947032977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66</v>
      </c>
      <c r="B76" s="2">
        <f>AVERAGE(B5:B73)</f>
        <v>-14.307353550533666</v>
      </c>
      <c r="C76" s="2">
        <f t="shared" ref="C76:N76" si="2">AVERAGE(C5:C73)</f>
        <v>-13.671440136844518</v>
      </c>
      <c r="D76" s="2">
        <f t="shared" si="2"/>
        <v>-8.5291120369350164</v>
      </c>
      <c r="E76" s="2">
        <f t="shared" si="2"/>
        <v>-0.89853093542333118</v>
      </c>
      <c r="F76" s="2">
        <f t="shared" si="2"/>
        <v>5.1325621228240985</v>
      </c>
      <c r="G76" s="2">
        <f t="shared" si="2"/>
        <v>10.491712209255068</v>
      </c>
      <c r="H76" s="2">
        <f t="shared" si="2"/>
        <v>13.176894915474664</v>
      </c>
      <c r="I76" s="2">
        <f t="shared" si="2"/>
        <v>12.398855634089022</v>
      </c>
      <c r="J76" s="2">
        <f t="shared" si="2"/>
        <v>8.3755625418833493</v>
      </c>
      <c r="K76" s="2">
        <f t="shared" si="2"/>
        <v>3.0450546131739959</v>
      </c>
      <c r="L76" s="2">
        <f t="shared" si="2"/>
        <v>-2.6042635304657886</v>
      </c>
      <c r="M76" s="2">
        <f t="shared" si="2"/>
        <v>-9.9350384649426271</v>
      </c>
      <c r="N76" s="2">
        <f t="shared" si="2"/>
        <v>0.22290861512960425</v>
      </c>
    </row>
    <row r="77" spans="1:14" x14ac:dyDescent="0.2">
      <c r="A77" t="s">
        <v>67</v>
      </c>
      <c r="B77" s="2">
        <f>MAX(B5:B73)</f>
        <v>-7.1155403606438341</v>
      </c>
      <c r="C77" s="2">
        <f t="shared" ref="C77:N77" si="3">MAX(C5:C73)</f>
        <v>-6.2014377344790024</v>
      </c>
      <c r="D77" s="2">
        <f t="shared" si="3"/>
        <v>-2.1144390657146315</v>
      </c>
      <c r="E77" s="2">
        <f t="shared" si="3"/>
        <v>1.9025934890475613</v>
      </c>
      <c r="F77" s="2">
        <f t="shared" si="3"/>
        <v>8.6680642623744379</v>
      </c>
      <c r="G77" s="2">
        <f t="shared" si="3"/>
        <v>14.200586348783736</v>
      </c>
      <c r="H77" s="2">
        <f t="shared" si="3"/>
        <v>15.503108435193029</v>
      </c>
      <c r="I77" s="2">
        <f t="shared" si="3"/>
        <v>15.533020089555851</v>
      </c>
      <c r="J77" s="2">
        <f t="shared" si="3"/>
        <v>11.255079874137722</v>
      </c>
      <c r="K77" s="2">
        <f t="shared" si="3"/>
        <v>7.1419187946266494</v>
      </c>
      <c r="L77" s="2">
        <f t="shared" si="3"/>
        <v>1.2189701077090644</v>
      </c>
      <c r="M77" s="2">
        <f t="shared" si="3"/>
        <v>-4.1342266731211428</v>
      </c>
      <c r="N77" s="2">
        <f t="shared" si="3"/>
        <v>2.6107125640405022</v>
      </c>
    </row>
    <row r="78" spans="1:14" x14ac:dyDescent="0.2">
      <c r="A78" t="s">
        <v>68</v>
      </c>
      <c r="B78" s="2">
        <f>MIN(B5:B73)</f>
        <v>-21.809535882851264</v>
      </c>
      <c r="C78" s="2">
        <f t="shared" ref="C78:N78" si="4">MIN(C5:C73)</f>
        <v>-20.07589555851386</v>
      </c>
      <c r="D78" s="2">
        <f t="shared" si="4"/>
        <v>-15.09388841825003</v>
      </c>
      <c r="E78" s="2">
        <f t="shared" si="4"/>
        <v>-4.4852565654120777</v>
      </c>
      <c r="F78" s="2">
        <f t="shared" si="4"/>
        <v>1.7835707370204525</v>
      </c>
      <c r="G78" s="2">
        <f t="shared" si="4"/>
        <v>7.3138902335713425</v>
      </c>
      <c r="H78" s="2">
        <f t="shared" si="4"/>
        <v>10.013730485295897</v>
      </c>
      <c r="I78" s="2">
        <f t="shared" si="4"/>
        <v>9.8234109887450085</v>
      </c>
      <c r="J78" s="2">
        <f t="shared" si="4"/>
        <v>5.5684908628827303</v>
      </c>
      <c r="K78" s="2">
        <f t="shared" si="4"/>
        <v>-0.10744221227157207</v>
      </c>
      <c r="L78" s="2">
        <f t="shared" si="4"/>
        <v>-6.6138000726128521</v>
      </c>
      <c r="M78" s="2">
        <f t="shared" si="4"/>
        <v>-19.265485901004478</v>
      </c>
      <c r="N78" s="2">
        <f t="shared" si="4"/>
        <v>-1.3484965609746256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6" workbookViewId="0">
      <selection activeCell="B67" sqref="B67"/>
    </sheetView>
  </sheetViews>
  <sheetFormatPr defaultRowHeight="12.75" x14ac:dyDescent="0.2"/>
  <sheetData>
    <row r="1" spans="1:17" x14ac:dyDescent="0.2">
      <c r="A1" t="s">
        <v>49</v>
      </c>
    </row>
    <row r="2" spans="1:17" x14ac:dyDescent="0.2">
      <c r="A2" t="s">
        <v>33</v>
      </c>
      <c r="Q2" s="3"/>
    </row>
    <row r="3" spans="1:17" x14ac:dyDescent="0.2">
      <c r="N3" s="1" t="s">
        <v>35</v>
      </c>
      <c r="Q3" s="3"/>
    </row>
    <row r="4" spans="1:17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 x14ac:dyDescent="0.2">
      <c r="A5">
        <v>1948</v>
      </c>
      <c r="B5" s="2">
        <f>(HurMax!B5*Area!$B$8+GeoMax!B5*Area!$B$9)/(Area!$B$15)</f>
        <v>-6.4815974827544478</v>
      </c>
      <c r="C5" s="2">
        <f>(HurMax!C5*Area!$B$8+GeoMax!C5*Area!$B$9)/(Area!$B$15)</f>
        <v>-3.5706916374198232</v>
      </c>
      <c r="D5" s="2">
        <f>(HurMax!D5*Area!$B$8+GeoMax!D5*Area!$B$9)/(Area!$B$15)</f>
        <v>2.3076564201863734</v>
      </c>
      <c r="E5" s="2">
        <f>(HurMax!E5*Area!$B$8+GeoMax!E5*Area!$B$9)/(Area!$B$15)</f>
        <v>12.842381096454073</v>
      </c>
      <c r="F5" s="2">
        <f>(HurMax!F5*Area!$B$8+GeoMax!F5*Area!$B$9)/(Area!$B$15)</f>
        <v>16.765382427689701</v>
      </c>
      <c r="G5" s="2">
        <f>(HurMax!G5*Area!$B$8+GeoMax!G5*Area!$B$9)/(Area!$B$15)</f>
        <v>23.374440881035945</v>
      </c>
      <c r="H5" s="2">
        <f>(HurMax!H5*Area!$B$8+GeoMax!H5*Area!$B$9)/(Area!$B$15)</f>
        <v>26.159396708217354</v>
      </c>
      <c r="I5" s="2">
        <f>(HurMax!I5*Area!$B$8+GeoMax!I5*Area!$B$9)/(Area!$B$15)</f>
        <v>25.837585017548108</v>
      </c>
      <c r="J5" s="2">
        <f>(HurMax!J5*Area!$B$8+GeoMax!J5*Area!$B$9)/(Area!$B$15)</f>
        <v>23.104512283674211</v>
      </c>
      <c r="K5" s="2">
        <f>(HurMax!K5*Area!$B$8+GeoMax!K5*Area!$B$9)/(Area!$B$15)</f>
        <v>13.073606438339587</v>
      </c>
      <c r="L5" s="2">
        <f>(HurMax!L5*Area!$B$8+GeoMax!L5*Area!$B$9)/(Area!$B$15)</f>
        <v>7.7390415103473318</v>
      </c>
      <c r="M5" s="2">
        <f>(HurMax!M5*Area!$B$8+GeoMax!M5*Area!$B$9)/(Area!$B$15)</f>
        <v>0.20616422606801404</v>
      </c>
      <c r="N5" s="2">
        <f>AVERAGE(B5:M5)</f>
        <v>11.779823157448869</v>
      </c>
    </row>
    <row r="6" spans="1:17" x14ac:dyDescent="0.2">
      <c r="A6">
        <v>1949</v>
      </c>
      <c r="B6" s="2">
        <f>(HurMax!B6*Area!$B$8+GeoMax!B6*Area!$B$9)/(Area!$B$15)</f>
        <v>-1.534829964903788</v>
      </c>
      <c r="C6" s="2">
        <f>(HurMax!C6*Area!$B$8+GeoMax!C6*Area!$B$9)/(Area!$B$15)</f>
        <v>-1.1554163136875226</v>
      </c>
      <c r="D6" s="2">
        <f>(HurMax!D6*Area!$B$8+GeoMax!D6*Area!$B$9)/(Area!$B$15)</f>
        <v>1.6608005566985355</v>
      </c>
      <c r="E6" s="2">
        <f>(HurMax!E6*Area!$B$8+GeoMax!E6*Area!$B$9)/(Area!$B$15)</f>
        <v>11.782896042599541</v>
      </c>
      <c r="F6" s="2">
        <f>(HurMax!F6*Area!$B$8+GeoMax!F6*Area!$B$9)/(Area!$B$15)</f>
        <v>18.640018758320224</v>
      </c>
      <c r="G6" s="2">
        <f>(HurMax!G6*Area!$B$8+GeoMax!G6*Area!$B$9)/(Area!$B$15)</f>
        <v>25.729627859131067</v>
      </c>
      <c r="H6" s="2">
        <f>(HurMax!H6*Area!$B$8+GeoMax!H6*Area!$B$9)/(Area!$B$15)</f>
        <v>26.720888902335712</v>
      </c>
      <c r="I6" s="2">
        <f>(HurMax!I6*Area!$B$8+GeoMax!I6*Area!$B$9)/(Area!$B$15)</f>
        <v>26.266483722618904</v>
      </c>
      <c r="J6" s="2">
        <f>(HurMax!J6*Area!$B$8+GeoMax!J6*Area!$B$9)/(Area!$B$15)</f>
        <v>18.277975916737262</v>
      </c>
      <c r="K6" s="2">
        <f>(HurMax!K6*Area!$B$8+GeoMax!K6*Area!$B$9)/(Area!$B$15)</f>
        <v>16.672185646859493</v>
      </c>
      <c r="L6" s="2">
        <f>(HurMax!L6*Area!$B$8+GeoMax!L6*Area!$B$9)/(Area!$B$15)</f>
        <v>3.3027719956432287</v>
      </c>
      <c r="M6" s="2">
        <f>(HurMax!M6*Area!$B$8+GeoMax!M6*Area!$B$9)/(Area!$B$15)</f>
        <v>-0.21978579208519908</v>
      </c>
      <c r="N6" s="2">
        <f t="shared" ref="N6:N61" si="0">AVERAGE(B6:M6)</f>
        <v>12.178634777522291</v>
      </c>
    </row>
    <row r="7" spans="1:17" x14ac:dyDescent="0.2">
      <c r="A7">
        <v>1950</v>
      </c>
      <c r="B7" s="2">
        <f>(HurMax!B7*Area!$B$8+GeoMax!B7*Area!$B$9)/(Area!$B$15)</f>
        <v>-0.83097543265157936</v>
      </c>
      <c r="C7" s="2">
        <f>(HurMax!C7*Area!$B$8+GeoMax!C7*Area!$B$9)/(Area!$B$15)</f>
        <v>-3.7941195691637426</v>
      </c>
      <c r="D7" s="2">
        <f>(HurMax!D7*Area!$B$8+GeoMax!D7*Area!$B$9)/(Area!$B$15)</f>
        <v>0.10632397434345879</v>
      </c>
      <c r="E7" s="2">
        <f>(HurMax!E7*Area!$B$8+GeoMax!E7*Area!$B$9)/(Area!$B$15)</f>
        <v>5.9379759167372628</v>
      </c>
      <c r="F7" s="2">
        <f>(HurMax!F7*Area!$B$8+GeoMax!F7*Area!$B$9)/(Area!$B$15)</f>
        <v>17.916910323127194</v>
      </c>
      <c r="G7" s="2">
        <f>(HurMax!G7*Area!$B$8+GeoMax!G7*Area!$B$9)/(Area!$B$15)</f>
        <v>22.866714873532615</v>
      </c>
      <c r="H7" s="2">
        <f>(HurMax!H7*Area!$B$8+GeoMax!H7*Area!$B$9)/(Area!$B$15)</f>
        <v>24.556128524748882</v>
      </c>
      <c r="I7" s="2">
        <f>(HurMax!I7*Area!$B$8+GeoMax!I7*Area!$B$9)/(Area!$B$15)</f>
        <v>22.701794747670338</v>
      </c>
      <c r="J7" s="2">
        <f>(HurMax!J7*Area!$B$8+GeoMax!J7*Area!$B$9)/(Area!$B$15)</f>
        <v>18.420693452741133</v>
      </c>
      <c r="K7" s="2">
        <f>(HurMax!K7*Area!$B$8+GeoMax!K7*Area!$B$9)/(Area!$B$15)</f>
        <v>14.814228488442454</v>
      </c>
      <c r="L7" s="2">
        <f>(HurMax!L7*Area!$B$8+GeoMax!L7*Area!$B$9)/(Area!$B$15)</f>
        <v>4.1623096938158053</v>
      </c>
      <c r="M7" s="2">
        <f>(HurMax!M7*Area!$B$8+GeoMax!M7*Area!$B$9)/(Area!$B$15)</f>
        <v>-3.1787558997942638</v>
      </c>
      <c r="N7" s="2">
        <f t="shared" si="0"/>
        <v>10.306602424462461</v>
      </c>
    </row>
    <row r="8" spans="1:17" x14ac:dyDescent="0.2">
      <c r="A8">
        <v>1951</v>
      </c>
      <c r="B8" s="2">
        <f>(HurMax!B8*Area!$B$8+GeoMax!B8*Area!$B$9)/(Area!$B$15)</f>
        <v>-3.9328585259590949</v>
      </c>
      <c r="C8" s="2">
        <f>(HurMax!C8*Area!$B$8+GeoMax!C8*Area!$B$9)/(Area!$B$15)</f>
        <v>-2.2669085078058817</v>
      </c>
      <c r="D8" s="2">
        <f>(HurMax!D8*Area!$B$8+GeoMax!D8*Area!$B$9)/(Area!$B$15)</f>
        <v>2.2461642260680139</v>
      </c>
      <c r="E8" s="2">
        <f>(HurMax!E8*Area!$B$8+GeoMax!E8*Area!$B$9)/(Area!$B$15)</f>
        <v>10.150977247972891</v>
      </c>
      <c r="F8" s="2">
        <f>(HurMax!F8*Area!$B$8+GeoMax!F8*Area!$B$9)/(Area!$B$15)</f>
        <v>20.174281132760498</v>
      </c>
      <c r="G8" s="2">
        <f>(HurMax!G8*Area!$B$8+GeoMax!G8*Area!$B$9)/(Area!$B$15)</f>
        <v>22.56376618661503</v>
      </c>
      <c r="H8" s="2">
        <f>(HurMax!H8*Area!$B$8+GeoMax!H8*Area!$B$9)/(Area!$B$15)</f>
        <v>24.870533704465689</v>
      </c>
      <c r="I8" s="2">
        <f>(HurMax!I8*Area!$B$8+GeoMax!I8*Area!$B$9)/(Area!$B$15)</f>
        <v>22.925062931138811</v>
      </c>
      <c r="J8" s="2">
        <f>(HurMax!J8*Area!$B$8+GeoMax!J8*Area!$B$9)/(Area!$B$15)</f>
        <v>18.785809028197992</v>
      </c>
      <c r="K8" s="2">
        <f>(HurMax!K8*Area!$B$8+GeoMax!K8*Area!$B$9)/(Area!$B$15)</f>
        <v>13.563162894832386</v>
      </c>
      <c r="L8" s="2">
        <f>(HurMax!L8*Area!$B$8+GeoMax!L8*Area!$B$9)/(Area!$B$15)</f>
        <v>1.6397519060873775</v>
      </c>
      <c r="M8" s="2">
        <f>(HurMax!M8*Area!$B$8+GeoMax!M8*Area!$B$9)/(Area!$B$15)</f>
        <v>-2.0386844971559968</v>
      </c>
      <c r="N8" s="2">
        <f t="shared" si="0"/>
        <v>10.723421477268142</v>
      </c>
    </row>
    <row r="9" spans="1:17" x14ac:dyDescent="0.2">
      <c r="A9">
        <v>1952</v>
      </c>
      <c r="B9" s="2">
        <f>(HurMax!B9*Area!$B$8+GeoMax!B9*Area!$B$9)/(Area!$B$15)</f>
        <v>-2.4944747670337648</v>
      </c>
      <c r="C9" s="2">
        <f>(HurMax!C9*Area!$B$8+GeoMax!C9*Area!$B$9)/(Area!$B$15)</f>
        <v>-1.4278143531405059</v>
      </c>
      <c r="D9" s="2">
        <f>(HurMax!D9*Area!$B$8+GeoMax!D9*Area!$B$9)/(Area!$B$15)</f>
        <v>1.1323453951349389</v>
      </c>
      <c r="E9" s="2">
        <f>(HurMax!E9*Area!$B$8+GeoMax!E9*Area!$B$9)/(Area!$B$15)</f>
        <v>12.872860341280406</v>
      </c>
      <c r="F9" s="2">
        <f>(HurMax!F9*Area!$B$8+GeoMax!F9*Area!$B$9)/(Area!$B$15)</f>
        <v>16.974867481544234</v>
      </c>
      <c r="G9" s="2">
        <f>(HurMax!G9*Area!$B$8+GeoMax!G9*Area!$B$9)/(Area!$B$15)</f>
        <v>24.000605107103958</v>
      </c>
      <c r="H9" s="2">
        <f>(HurMax!H9*Area!$B$8+GeoMax!H9*Area!$B$9)/(Area!$B$15)</f>
        <v>26.891244100205736</v>
      </c>
      <c r="I9" s="2">
        <f>(HurMax!I9*Area!$B$8+GeoMax!I9*Area!$B$9)/(Area!$B$15)</f>
        <v>24.662505143410385</v>
      </c>
      <c r="J9" s="2">
        <f>(HurMax!J9*Area!$B$8+GeoMax!J9*Area!$B$9)/(Area!$B$15)</f>
        <v>21.230338254871111</v>
      </c>
      <c r="K9" s="2">
        <f>(HurMax!K9*Area!$B$8+GeoMax!K9*Area!$B$9)/(Area!$B$15)</f>
        <v>10.792931743918674</v>
      </c>
      <c r="L9" s="2">
        <f>(HurMax!L9*Area!$B$8+GeoMax!L9*Area!$B$9)/(Area!$B$15)</f>
        <v>6.5794681108556219</v>
      </c>
      <c r="M9" s="2">
        <f>(HurMax!M9*Area!$B$8+GeoMax!M9*Area!$B$9)/(Area!$B$15)</f>
        <v>0.95667917221348175</v>
      </c>
      <c r="N9" s="2">
        <f t="shared" si="0"/>
        <v>11.847629644197026</v>
      </c>
    </row>
    <row r="10" spans="1:17" x14ac:dyDescent="0.2">
      <c r="A10">
        <v>1953</v>
      </c>
      <c r="B10" s="2">
        <f>(HurMax!B10*Area!$B$8+GeoMax!B10*Area!$B$9)/(Area!$B$15)</f>
        <v>-1.9446702166283432</v>
      </c>
      <c r="C10" s="2">
        <f>(HurMax!C10*Area!$B$8+GeoMax!C10*Area!$B$9)/(Area!$B$15)</f>
        <v>-0.84761890354592762</v>
      </c>
      <c r="D10" s="2">
        <f>(HurMax!D10*Area!$B$8+GeoMax!D10*Area!$B$9)/(Area!$B$15)</f>
        <v>3.2474252692726613</v>
      </c>
      <c r="E10" s="2">
        <f>(HurMax!E10*Area!$B$8+GeoMax!E10*Area!$B$9)/(Area!$B$15)</f>
        <v>8.8519544959457832</v>
      </c>
      <c r="F10" s="2">
        <f>(HurMax!F10*Area!$B$8+GeoMax!F10*Area!$B$9)/(Area!$B$15)</f>
        <v>18.90731816531526</v>
      </c>
      <c r="G10" s="2">
        <f>(HurMax!G10*Area!$B$8+GeoMax!G10*Area!$B$9)/(Area!$B$15)</f>
        <v>23.37387329057243</v>
      </c>
      <c r="H10" s="2">
        <f>(HurMax!H10*Area!$B$8+GeoMax!H10*Area!$B$9)/(Area!$B$15)</f>
        <v>25.90470773326879</v>
      </c>
      <c r="I10" s="2">
        <f>(HurMax!I10*Area!$B$8+GeoMax!I10*Area!$B$9)/(Area!$B$15)</f>
        <v>25.900142805276534</v>
      </c>
      <c r="J10" s="2">
        <f>(HurMax!J10*Area!$B$8+GeoMax!J10*Area!$B$9)/(Area!$B$15)</f>
        <v>20.048953164710152</v>
      </c>
      <c r="K10" s="2">
        <f>(HurMax!K10*Area!$B$8+GeoMax!K10*Area!$B$9)/(Area!$B$15)</f>
        <v>16.182221348178629</v>
      </c>
      <c r="L10" s="2">
        <f>(HurMax!L10*Area!$B$8+GeoMax!L10*Area!$B$9)/(Area!$B$15)</f>
        <v>7.8839973375287427</v>
      </c>
      <c r="M10" s="2">
        <f>(HurMax!M10*Area!$B$8+GeoMax!M10*Area!$B$9)/(Area!$B$15)</f>
        <v>0.8496278591310662</v>
      </c>
      <c r="N10" s="2">
        <f t="shared" si="0"/>
        <v>12.363161029085482</v>
      </c>
    </row>
    <row r="11" spans="1:17" x14ac:dyDescent="0.2">
      <c r="A11">
        <v>1954</v>
      </c>
      <c r="B11" s="2">
        <f>(HurMax!B11*Area!$B$8+GeoMax!B11*Area!$B$9)/(Area!$B$15)</f>
        <v>-5.8818098753479369</v>
      </c>
      <c r="C11" s="2">
        <f>(HurMax!C11*Area!$B$8+GeoMax!C11*Area!$B$9)/(Area!$B$15)</f>
        <v>1.3134466900641413</v>
      </c>
      <c r="D11" s="2">
        <f>(HurMax!D11*Area!$B$8+GeoMax!D11*Area!$B$9)/(Area!$B$15)</f>
        <v>0.90001875832022271</v>
      </c>
      <c r="E11" s="2">
        <f>(HurMax!E11*Area!$B$8+GeoMax!E11*Area!$B$9)/(Area!$B$15)</f>
        <v>10.831742103352294</v>
      </c>
      <c r="F11" s="2">
        <f>(HurMax!F11*Area!$B$8+GeoMax!F11*Area!$B$9)/(Area!$B$15)</f>
        <v>15.88612852474888</v>
      </c>
      <c r="G11" s="2">
        <f>(HurMax!G11*Area!$B$8+GeoMax!G11*Area!$B$9)/(Area!$B$15)</f>
        <v>23.671830448989471</v>
      </c>
      <c r="H11" s="2">
        <f>(HurMax!H11*Area!$B$8+GeoMax!H11*Area!$B$9)/(Area!$B$15)</f>
        <v>24.908171366331842</v>
      </c>
      <c r="I11" s="2">
        <f>(HurMax!I11*Area!$B$8+GeoMax!I11*Area!$B$9)/(Area!$B$15)</f>
        <v>23.565453830327968</v>
      </c>
      <c r="J11" s="2">
        <f>(HurMax!J11*Area!$B$8+GeoMax!J11*Area!$B$9)/(Area!$B$15)</f>
        <v>18.348953164710153</v>
      </c>
      <c r="K11" s="2">
        <f>(HurMax!K11*Area!$B$8+GeoMax!K11*Area!$B$9)/(Area!$B$15)</f>
        <v>13.05257654604865</v>
      </c>
      <c r="L11" s="2">
        <f>(HurMax!L11*Area!$B$8+GeoMax!L11*Area!$B$9)/(Area!$B$15)</f>
        <v>5.8800187583202224</v>
      </c>
      <c r="M11" s="2">
        <f>(HurMax!M11*Area!$B$8+GeoMax!M11*Area!$B$9)/(Area!$B$15)</f>
        <v>-2.2352565654120777</v>
      </c>
      <c r="N11" s="2">
        <f t="shared" si="0"/>
        <v>10.853439479204487</v>
      </c>
    </row>
    <row r="12" spans="1:17" x14ac:dyDescent="0.2">
      <c r="A12">
        <v>1955</v>
      </c>
      <c r="B12" s="2">
        <f>(HurMax!B12*Area!$B$8+GeoMax!B12*Area!$B$9)/(Area!$B$15)</f>
        <v>-4.5437643712937188</v>
      </c>
      <c r="C12" s="2">
        <f>(HurMax!C12*Area!$B$8+GeoMax!C12*Area!$B$9)/(Area!$B$15)</f>
        <v>-2.527814353140506</v>
      </c>
      <c r="D12" s="2">
        <f>(HurMax!D12*Area!$B$8+GeoMax!D12*Area!$B$9)/(Area!$B$15)</f>
        <v>0.77024990923393444</v>
      </c>
      <c r="E12" s="2">
        <f>(HurMax!E12*Area!$B$8+GeoMax!E12*Area!$B$9)/(Area!$B$15)</f>
        <v>14.593642139658719</v>
      </c>
      <c r="F12" s="2">
        <f>(HurMax!F12*Area!$B$8+GeoMax!F12*Area!$B$9)/(Area!$B$15)</f>
        <v>19.76053370446569</v>
      </c>
      <c r="G12" s="2">
        <f>(HurMax!G12*Area!$B$8+GeoMax!G12*Area!$B$9)/(Area!$B$15)</f>
        <v>24.704760377586833</v>
      </c>
      <c r="H12" s="2">
        <f>(HurMax!H12*Area!$B$8+GeoMax!H12*Area!$B$9)/(Area!$B$15)</f>
        <v>29.166359675662591</v>
      </c>
      <c r="I12" s="2">
        <f>(HurMax!I12*Area!$B$8+GeoMax!I12*Area!$B$9)/(Area!$B$15)</f>
        <v>27.163482391383276</v>
      </c>
      <c r="J12" s="2">
        <f>(HurMax!J12*Area!$B$8+GeoMax!J12*Area!$B$9)/(Area!$B$15)</f>
        <v>20.166235628706282</v>
      </c>
      <c r="K12" s="2">
        <f>(HurMax!K12*Area!$B$8+GeoMax!K12*Area!$B$9)/(Area!$B$15)</f>
        <v>14.646590826576304</v>
      </c>
      <c r="L12" s="2">
        <f>(HurMax!L12*Area!$B$8+GeoMax!L12*Area!$B$9)/(Area!$B$15)</f>
        <v>3.4052583807333896</v>
      </c>
      <c r="M12" s="2">
        <f>(HurMax!M12*Area!$B$8+GeoMax!M12*Area!$B$9)/(Area!$B$15)</f>
        <v>-4.1459312598329907</v>
      </c>
      <c r="N12" s="2">
        <f t="shared" si="0"/>
        <v>11.929966920811651</v>
      </c>
    </row>
    <row r="13" spans="1:17" x14ac:dyDescent="0.2">
      <c r="A13">
        <v>1956</v>
      </c>
      <c r="B13" s="2">
        <f>(HurMax!B13*Area!$B$8+GeoMax!B13*Area!$B$9)/(Area!$B$15)</f>
        <v>-4.2730182742345395</v>
      </c>
      <c r="C13" s="2">
        <f>(HurMax!C13*Area!$B$8+GeoMax!C13*Area!$B$9)/(Area!$B$15)</f>
        <v>-2.0921838315381822</v>
      </c>
      <c r="D13" s="2">
        <f>(HurMax!D13*Area!$B$8+GeoMax!D13*Area!$B$9)/(Area!$B$15)</f>
        <v>0.16691032312719351</v>
      </c>
      <c r="E13" s="2">
        <f>(HurMax!E13*Area!$B$8+GeoMax!E13*Area!$B$9)/(Area!$B$15)</f>
        <v>7.8480830206946628</v>
      </c>
      <c r="F13" s="2">
        <f>(HurMax!F13*Area!$B$8+GeoMax!F13*Area!$B$9)/(Area!$B$15)</f>
        <v>14.669539513493888</v>
      </c>
      <c r="G13" s="2">
        <f>(HurMax!G13*Area!$B$8+GeoMax!G13*Area!$B$9)/(Area!$B$15)</f>
        <v>23.618881762071886</v>
      </c>
      <c r="H13" s="2">
        <f>(HurMax!H13*Area!$B$8+GeoMax!H13*Area!$B$9)/(Area!$B$15)</f>
        <v>23.402114244221227</v>
      </c>
      <c r="I13" s="2">
        <f>(HurMax!I13*Area!$B$8+GeoMax!I13*Area!$B$9)/(Area!$B$15)</f>
        <v>23.296164226068015</v>
      </c>
      <c r="J13" s="2">
        <f>(HurMax!J13*Area!$B$8+GeoMax!J13*Area!$B$9)/(Area!$B$15)</f>
        <v>16.930249909233936</v>
      </c>
      <c r="K13" s="2">
        <f>(HurMax!K13*Area!$B$8+GeoMax!K13*Area!$B$9)/(Area!$B$15)</f>
        <v>16.367141474040906</v>
      </c>
      <c r="L13" s="2">
        <f>(HurMax!L13*Area!$B$8+GeoMax!L13*Area!$B$9)/(Area!$B$15)</f>
        <v>5.6810843519302914</v>
      </c>
      <c r="M13" s="2">
        <f>(HurMax!M13*Area!$B$8+GeoMax!M13*Area!$B$9)/(Area!$B$15)</f>
        <v>-1.3466059542539028</v>
      </c>
      <c r="N13" s="2">
        <f t="shared" si="0"/>
        <v>10.355696730404615</v>
      </c>
    </row>
    <row r="14" spans="1:17" x14ac:dyDescent="0.2">
      <c r="A14">
        <v>1957</v>
      </c>
      <c r="B14" s="2">
        <f>(HurMax!B14*Area!$B$8+GeoMax!B14*Area!$B$9)/(Area!$B$15)</f>
        <v>-7.0497143894469323</v>
      </c>
      <c r="C14" s="2">
        <f>(HurMax!C14*Area!$B$8+GeoMax!C14*Area!$B$9)/(Area!$B$15)</f>
        <v>-0.95726370567590469</v>
      </c>
      <c r="D14" s="2">
        <f>(HurMax!D14*Area!$B$8+GeoMax!D14*Area!$B$9)/(Area!$B$15)</f>
        <v>3.1661642260680138</v>
      </c>
      <c r="E14" s="2">
        <f>(HurMax!E14*Area!$B$8+GeoMax!E14*Area!$B$9)/(Area!$B$15)</f>
        <v>11.217816168461818</v>
      </c>
      <c r="F14" s="2">
        <f>(HurMax!F14*Area!$B$8+GeoMax!F14*Area!$B$9)/(Area!$B$15)</f>
        <v>16.519911654362822</v>
      </c>
      <c r="G14" s="2">
        <f>(HurMax!G14*Area!$B$8+GeoMax!G14*Area!$B$9)/(Area!$B$15)</f>
        <v>22.455098632457943</v>
      </c>
      <c r="H14" s="2">
        <f>(HurMax!H14*Area!$B$8+GeoMax!H14*Area!$B$9)/(Area!$B$15)</f>
        <v>25.376679172213482</v>
      </c>
      <c r="I14" s="2">
        <f>(HurMax!I14*Area!$B$8+GeoMax!I14*Area!$B$9)/(Area!$B$15)</f>
        <v>23.64506293113881</v>
      </c>
      <c r="J14" s="2">
        <f>(HurMax!J14*Area!$B$8+GeoMax!J14*Area!$B$9)/(Area!$B$15)</f>
        <v>19.021634999394895</v>
      </c>
      <c r="K14" s="2">
        <f>(HurMax!K14*Area!$B$8+GeoMax!K14*Area!$B$9)/(Area!$B$15)</f>
        <v>12.706679172213482</v>
      </c>
      <c r="L14" s="2">
        <f>(HurMax!L14*Area!$B$8+GeoMax!L14*Area!$B$9)/(Area!$B$15)</f>
        <v>5.4810486506111582</v>
      </c>
      <c r="M14" s="2">
        <f>(HurMax!M14*Area!$B$8+GeoMax!M14*Area!$B$9)/(Area!$B$15)</f>
        <v>0.29202589858404937</v>
      </c>
      <c r="N14" s="2">
        <f t="shared" si="0"/>
        <v>10.989595284198638</v>
      </c>
    </row>
    <row r="15" spans="1:17" x14ac:dyDescent="0.2">
      <c r="A15">
        <v>1958</v>
      </c>
      <c r="B15" s="2">
        <f>(HurMax!B15*Area!$B$8+GeoMax!B15*Area!$B$9)/(Area!$B$15)</f>
        <v>-3.5665176086167252</v>
      </c>
      <c r="C15" s="2">
        <f>(HurMax!C15*Area!$B$8+GeoMax!C15*Area!$B$9)/(Area!$B$15)</f>
        <v>-6.26227217717536</v>
      </c>
      <c r="D15" s="2">
        <f>(HurMax!D15*Area!$B$8+GeoMax!D15*Area!$B$9)/(Area!$B$15)</f>
        <v>3.595542175965146</v>
      </c>
      <c r="E15" s="2">
        <f>(HurMax!E15*Area!$B$8+GeoMax!E15*Area!$B$9)/(Area!$B$15)</f>
        <v>12.693801887934164</v>
      </c>
      <c r="F15" s="2">
        <f>(HurMax!F15*Area!$B$8+GeoMax!F15*Area!$B$9)/(Area!$B$15)</f>
        <v>16.548829117753844</v>
      </c>
      <c r="G15" s="2">
        <f>(HurMax!G15*Area!$B$8+GeoMax!G15*Area!$B$9)/(Area!$B$15)</f>
        <v>20.185453830327969</v>
      </c>
      <c r="H15" s="2">
        <f>(HurMax!H15*Area!$B$8+GeoMax!H15*Area!$B$9)/(Area!$B$15)</f>
        <v>24.219468110855622</v>
      </c>
      <c r="I15" s="2">
        <f>(HurMax!I15*Area!$B$8+GeoMax!I15*Area!$B$9)/(Area!$B$15)</f>
        <v>24.15859796684013</v>
      </c>
      <c r="J15" s="2">
        <f>(HurMax!J15*Area!$B$8+GeoMax!J15*Area!$B$9)/(Area!$B$15)</f>
        <v>19.457265520997215</v>
      </c>
      <c r="K15" s="2">
        <f>(HurMax!K15*Area!$B$8+GeoMax!K15*Area!$B$9)/(Area!$B$15)</f>
        <v>13.610605107103957</v>
      </c>
      <c r="L15" s="2">
        <f>(HurMax!L15*Area!$B$8+GeoMax!L15*Area!$B$9)/(Area!$B$15)</f>
        <v>6.4483668159264189</v>
      </c>
      <c r="M15" s="2">
        <f>(HurMax!M15*Area!$B$8+GeoMax!M15*Area!$B$9)/(Area!$B$15)</f>
        <v>-5.5290396950260199</v>
      </c>
      <c r="N15" s="2">
        <f t="shared" si="0"/>
        <v>10.463341754407198</v>
      </c>
    </row>
    <row r="16" spans="1:17" x14ac:dyDescent="0.2">
      <c r="A16">
        <v>1959</v>
      </c>
      <c r="B16" s="2">
        <f>(HurMax!B16*Area!$B$8+GeoMax!B16*Area!$B$9)/(Area!$B$15)</f>
        <v>-6.6868728064867478</v>
      </c>
      <c r="C16" s="2">
        <f>(HurMax!C16*Area!$B$8+GeoMax!C16*Area!$B$9)/(Area!$B$15)</f>
        <v>-5.1544390657146311</v>
      </c>
      <c r="D16" s="2">
        <f>(HurMax!D16*Area!$B$8+GeoMax!D16*Area!$B$9)/(Area!$B$15)</f>
        <v>1.0030914921941183</v>
      </c>
      <c r="E16" s="2">
        <f>(HurMax!E16*Area!$B$8+GeoMax!E16*Area!$B$9)/(Area!$B$15)</f>
        <v>9.6293440638993104</v>
      </c>
      <c r="F16" s="2">
        <f>(HurMax!F16*Area!$B$8+GeoMax!F16*Area!$B$9)/(Area!$B$15)</f>
        <v>18.912257049497761</v>
      </c>
      <c r="G16" s="2">
        <f>(HurMax!G16*Area!$B$8+GeoMax!G16*Area!$B$9)/(Area!$B$15)</f>
        <v>23.804547984993345</v>
      </c>
      <c r="H16" s="2">
        <f>(HurMax!H16*Area!$B$8+GeoMax!H16*Area!$B$9)/(Area!$B$15)</f>
        <v>26.358686312477307</v>
      </c>
      <c r="I16" s="2">
        <f>(HurMax!I16*Area!$B$8+GeoMax!I16*Area!$B$9)/(Area!$B$15)</f>
        <v>26.284352535398767</v>
      </c>
      <c r="J16" s="2">
        <f>(HurMax!J16*Area!$B$8+GeoMax!J16*Area!$B$9)/(Area!$B$15)</f>
        <v>20.823286941788698</v>
      </c>
      <c r="K16" s="2">
        <f>(HurMax!K16*Area!$B$8+GeoMax!K16*Area!$B$9)/(Area!$B$15)</f>
        <v>10.61419278712332</v>
      </c>
      <c r="L16" s="2">
        <f>(HurMax!L16*Area!$B$8+GeoMax!L16*Area!$B$9)/(Area!$B$15)</f>
        <v>1.8729317439186737</v>
      </c>
      <c r="M16" s="2">
        <f>(HurMax!M16*Area!$B$8+GeoMax!M16*Area!$B$9)/(Area!$B$15)</f>
        <v>-0.70065593610068977</v>
      </c>
      <c r="N16" s="2">
        <f t="shared" si="0"/>
        <v>10.563393591915768</v>
      </c>
    </row>
    <row r="17" spans="1:14" x14ac:dyDescent="0.2">
      <c r="A17">
        <v>1960</v>
      </c>
      <c r="B17" s="2">
        <f>(HurMax!B17*Area!$B$8+GeoMax!B17*Area!$B$9)/(Area!$B$15)</f>
        <v>-3.8601052886360887</v>
      </c>
      <c r="C17" s="2">
        <f>(HurMax!C17*Area!$B$8+GeoMax!C17*Area!$B$9)/(Area!$B$15)</f>
        <v>-3.0676189035459278</v>
      </c>
      <c r="D17" s="2">
        <f>(HurMax!D17*Area!$B$8+GeoMax!D17*Area!$B$9)/(Area!$B$15)</f>
        <v>-1.9385604501996854</v>
      </c>
      <c r="E17" s="2">
        <f>(HurMax!E17*Area!$B$8+GeoMax!E17*Area!$B$9)/(Area!$B$15)</f>
        <v>10.13406874016701</v>
      </c>
      <c r="F17" s="2">
        <f>(HurMax!F17*Area!$B$8+GeoMax!F17*Area!$B$9)/(Area!$B$15)</f>
        <v>17.815311025051432</v>
      </c>
      <c r="G17" s="2">
        <f>(HurMax!G17*Area!$B$8+GeoMax!G17*Area!$B$9)/(Area!$B$15)</f>
        <v>21.80030255355198</v>
      </c>
      <c r="H17" s="2">
        <f>(HurMax!H17*Area!$B$8+GeoMax!H17*Area!$B$9)/(Area!$B$15)</f>
        <v>24.100924603654846</v>
      </c>
      <c r="I17" s="2">
        <f>(HurMax!I17*Area!$B$8+GeoMax!I17*Area!$B$9)/(Area!$B$15)</f>
        <v>24.679592157811932</v>
      </c>
      <c r="J17" s="2">
        <f>(HurMax!J17*Area!$B$8+GeoMax!J17*Area!$B$9)/(Area!$B$15)</f>
        <v>20.04351809270241</v>
      </c>
      <c r="K17" s="2">
        <f>(HurMax!K17*Area!$B$8+GeoMax!K17*Area!$B$9)/(Area!$B$15)</f>
        <v>13.359272661261043</v>
      </c>
      <c r="L17" s="2">
        <f>(HurMax!L17*Area!$B$8+GeoMax!L17*Area!$B$9)/(Area!$B$15)</f>
        <v>7.0101785065956674</v>
      </c>
      <c r="M17" s="2">
        <f>(HurMax!M17*Area!$B$8+GeoMax!M17*Area!$B$9)/(Area!$B$15)</f>
        <v>-3.4939955222074306</v>
      </c>
      <c r="N17" s="2">
        <f t="shared" si="0"/>
        <v>10.548574014683931</v>
      </c>
    </row>
    <row r="18" spans="1:14" x14ac:dyDescent="0.2">
      <c r="A18">
        <v>1961</v>
      </c>
      <c r="B18" s="2">
        <f>(HurMax!B18*Area!$B$8+GeoMax!B18*Area!$B$9)/(Area!$B$15)</f>
        <v>-6.5522364758562253</v>
      </c>
      <c r="C18" s="2">
        <f>(HurMax!C18*Area!$B$8+GeoMax!C18*Area!$B$9)/(Area!$B$15)</f>
        <v>-0.65522086409294422</v>
      </c>
      <c r="D18" s="2">
        <f>(HurMax!D18*Area!$B$8+GeoMax!D18*Area!$B$9)/(Area!$B$15)</f>
        <v>2.9556849812416797</v>
      </c>
      <c r="E18" s="2">
        <f>(HurMax!E18*Area!$B$8+GeoMax!E18*Area!$B$9)/(Area!$B$15)</f>
        <v>8.4337661866150313</v>
      </c>
      <c r="F18" s="2">
        <f>(HurMax!F18*Area!$B$8+GeoMax!F18*Area!$B$9)/(Area!$B$15)</f>
        <v>15.938722013796442</v>
      </c>
      <c r="G18" s="2">
        <f>(HurMax!G18*Area!$B$8+GeoMax!G18*Area!$B$9)/(Area!$B$15)</f>
        <v>21.690960304973981</v>
      </c>
      <c r="H18" s="2">
        <f>(HurMax!H18*Area!$B$8+GeoMax!H18*Area!$B$9)/(Area!$B$15)</f>
        <v>24.862345395134938</v>
      </c>
      <c r="I18" s="2">
        <f>(HurMax!I18*Area!$B$8+GeoMax!I18*Area!$B$9)/(Area!$B$15)</f>
        <v>24.323215539150429</v>
      </c>
      <c r="J18" s="2">
        <f>(HurMax!J18*Area!$B$8+GeoMax!J18*Area!$B$9)/(Area!$B$15)</f>
        <v>22.035649279922545</v>
      </c>
      <c r="K18" s="2">
        <f>(HurMax!K18*Area!$B$8+GeoMax!K18*Area!$B$9)/(Area!$B$15)</f>
        <v>14.573091492194118</v>
      </c>
      <c r="L18" s="2">
        <f>(HurMax!L18*Area!$B$8+GeoMax!L18*Area!$B$9)/(Area!$B$15)</f>
        <v>5.7019901972649158</v>
      </c>
      <c r="M18" s="2">
        <f>(HurMax!M18*Area!$B$8+GeoMax!M18*Area!$B$9)/(Area!$B$15)</f>
        <v>-1.6234448747428294</v>
      </c>
      <c r="N18" s="2">
        <f t="shared" si="0"/>
        <v>10.973710264633505</v>
      </c>
    </row>
    <row r="19" spans="1:14" x14ac:dyDescent="0.2">
      <c r="A19">
        <v>1962</v>
      </c>
      <c r="B19" s="2">
        <f>(HurMax!B19*Area!$B$8+GeoMax!B19*Area!$B$9)/(Area!$B$15)</f>
        <v>-6.5030182742345399</v>
      </c>
      <c r="C19" s="2">
        <f>(HurMax!C19*Area!$B$8+GeoMax!C19*Area!$B$9)/(Area!$B$15)</f>
        <v>-6.2584533462422849</v>
      </c>
      <c r="D19" s="2">
        <f>(HurMax!D19*Area!$B$8+GeoMax!D19*Area!$B$9)/(Area!$B$15)</f>
        <v>3.1349915285005445</v>
      </c>
      <c r="E19" s="2">
        <f>(HurMax!E19*Area!$B$8+GeoMax!E19*Area!$B$9)/(Area!$B$15)</f>
        <v>9.971901851627738</v>
      </c>
      <c r="F19" s="2">
        <f>(HurMax!F19*Area!$B$8+GeoMax!F19*Area!$B$9)/(Area!$B$15)</f>
        <v>20.347265520997215</v>
      </c>
      <c r="G19" s="2">
        <f>(HurMax!G19*Area!$B$8+GeoMax!G19*Area!$B$9)/(Area!$B$15)</f>
        <v>23.127389567953529</v>
      </c>
      <c r="H19" s="2">
        <f>(HurMax!H19*Area!$B$8+GeoMax!H19*Area!$B$9)/(Area!$B$15)</f>
        <v>24.751918794626651</v>
      </c>
      <c r="I19" s="2">
        <f>(HurMax!I19*Area!$B$8+GeoMax!I19*Area!$B$9)/(Area!$B$15)</f>
        <v>24.758846060752752</v>
      </c>
      <c r="J19" s="2">
        <f>(HurMax!J19*Area!$B$8+GeoMax!J19*Area!$B$9)/(Area!$B$15)</f>
        <v>18.246910323127192</v>
      </c>
      <c r="K19" s="2">
        <f>(HurMax!K19*Area!$B$8+GeoMax!K19*Area!$B$9)/(Area!$B$15)</f>
        <v>13.241475251119448</v>
      </c>
      <c r="L19" s="2">
        <f>(HurMax!L19*Area!$B$8+GeoMax!L19*Area!$B$9)/(Area!$B$15)</f>
        <v>5.0587220137964417</v>
      </c>
      <c r="M19" s="2">
        <f>(HurMax!M19*Area!$B$8+GeoMax!M19*Area!$B$9)/(Area!$B$15)</f>
        <v>-2.4452565654120781</v>
      </c>
      <c r="N19" s="2">
        <f t="shared" si="0"/>
        <v>10.619391060551052</v>
      </c>
    </row>
    <row r="20" spans="1:14" x14ac:dyDescent="0.2">
      <c r="A20">
        <v>1963</v>
      </c>
      <c r="B20" s="2">
        <f>(HurMax!B20*Area!$B$8+GeoMax!B20*Area!$B$9)/(Area!$B$15)</f>
        <v>-8.2409227883335348</v>
      </c>
      <c r="C20" s="2">
        <f>(HurMax!C20*Area!$B$8+GeoMax!C20*Area!$B$9)/(Area!$B$15)</f>
        <v>-7.2461267094275685</v>
      </c>
      <c r="D20" s="2">
        <f>(HurMax!D20*Area!$B$8+GeoMax!D20*Area!$B$9)/(Area!$B$15)</f>
        <v>2.8487934164347091</v>
      </c>
      <c r="E20" s="2">
        <f>(HurMax!E20*Area!$B$8+GeoMax!E20*Area!$B$9)/(Area!$B$15)</f>
        <v>11.498633668159265</v>
      </c>
      <c r="F20" s="2">
        <f>(HurMax!F20*Area!$B$8+GeoMax!F20*Area!$B$9)/(Area!$B$15)</f>
        <v>16.421244100205737</v>
      </c>
      <c r="G20" s="2">
        <f>(HurMax!G20*Area!$B$8+GeoMax!G20*Area!$B$9)/(Area!$B$15)</f>
        <v>24.609592157811932</v>
      </c>
      <c r="H20" s="2">
        <f>(HurMax!H20*Area!$B$8+GeoMax!H20*Area!$B$9)/(Area!$B$15)</f>
        <v>26.201599298075759</v>
      </c>
      <c r="I20" s="2">
        <f>(HurMax!I20*Area!$B$8+GeoMax!I20*Area!$B$9)/(Area!$B$15)</f>
        <v>22.457265520997215</v>
      </c>
      <c r="J20" s="2">
        <f>(HurMax!J20*Area!$B$8+GeoMax!J20*Area!$B$9)/(Area!$B$15)</f>
        <v>18.661866150308605</v>
      </c>
      <c r="K20" s="2">
        <f>(HurMax!K20*Area!$B$8+GeoMax!K20*Area!$B$9)/(Area!$B$15)</f>
        <v>18.80277199564323</v>
      </c>
      <c r="L20" s="2">
        <f>(HurMax!L20*Area!$B$8+GeoMax!L20*Area!$B$9)/(Area!$B$15)</f>
        <v>7.9201785065956676</v>
      </c>
      <c r="M20" s="2">
        <f>(HurMax!M20*Area!$B$8+GeoMax!M20*Area!$B$9)/(Area!$B$15)</f>
        <v>-5.3257358102384122</v>
      </c>
      <c r="N20" s="2">
        <f t="shared" si="0"/>
        <v>10.717429958852717</v>
      </c>
    </row>
    <row r="21" spans="1:14" x14ac:dyDescent="0.2">
      <c r="A21">
        <v>1964</v>
      </c>
      <c r="B21" s="2">
        <f>(HurMax!B21*Area!$B$8+GeoMax!B21*Area!$B$9)/(Area!$B$15)</f>
        <v>-1.5381695510105289</v>
      </c>
      <c r="C21" s="2">
        <f>(HurMax!C21*Area!$B$8+GeoMax!C21*Area!$B$9)/(Area!$B$15)</f>
        <v>-1.6368728064867482</v>
      </c>
      <c r="D21" s="2">
        <f>(HurMax!D21*Area!$B$8+GeoMax!D21*Area!$B$9)/(Area!$B$15)</f>
        <v>2.0182427689701079</v>
      </c>
      <c r="E21" s="2">
        <f>(HurMax!E21*Area!$B$8+GeoMax!E21*Area!$B$9)/(Area!$B$15)</f>
        <v>10.685525232966235</v>
      </c>
      <c r="F21" s="2">
        <f>(HurMax!F21*Area!$B$8+GeoMax!F21*Area!$B$9)/(Area!$B$15)</f>
        <v>20.242149945540362</v>
      </c>
      <c r="G21" s="2">
        <f>(HurMax!G21*Area!$B$8+GeoMax!G21*Area!$B$9)/(Area!$B$15)</f>
        <v>23.405489531647103</v>
      </c>
      <c r="H21" s="2">
        <f>(HurMax!H21*Area!$B$8+GeoMax!H21*Area!$B$9)/(Area!$B$15)</f>
        <v>26.855382427689701</v>
      </c>
      <c r="I21" s="2">
        <f>(HurMax!I21*Area!$B$8+GeoMax!I21*Area!$B$9)/(Area!$B$15)</f>
        <v>21.383322643107832</v>
      </c>
      <c r="J21" s="2">
        <f>(HurMax!J21*Area!$B$8+GeoMax!J21*Area!$B$9)/(Area!$B$15)</f>
        <v>18.720960304973982</v>
      </c>
      <c r="K21" s="2">
        <f>(HurMax!K21*Area!$B$8+GeoMax!K21*Area!$B$9)/(Area!$B$15)</f>
        <v>12.652185646859493</v>
      </c>
      <c r="L21" s="2">
        <f>(HurMax!L21*Area!$B$8+GeoMax!L21*Area!$B$9)/(Area!$B$15)</f>
        <v>6.9386336681592642</v>
      </c>
      <c r="M21" s="2">
        <f>(HurMax!M21*Area!$B$8+GeoMax!M21*Area!$B$9)/(Area!$B$15)</f>
        <v>-2.4115974827544475</v>
      </c>
      <c r="N21" s="2">
        <f t="shared" si="0"/>
        <v>11.44293769413853</v>
      </c>
    </row>
    <row r="22" spans="1:14" x14ac:dyDescent="0.2">
      <c r="A22">
        <v>1965</v>
      </c>
      <c r="B22" s="2">
        <f>(HurMax!B22*Area!$B$8+GeoMax!B22*Area!$B$9)/(Area!$B$15)</f>
        <v>-5.2890039937068858</v>
      </c>
      <c r="C22" s="2">
        <f>(HurMax!C22*Area!$B$8+GeoMax!C22*Area!$B$9)/(Area!$B$15)</f>
        <v>-3.9359312598329903</v>
      </c>
      <c r="D22" s="2">
        <f>(HurMax!D22*Area!$B$8+GeoMax!D22*Area!$B$9)/(Area!$B$15)</f>
        <v>0.30188309330751545</v>
      </c>
      <c r="E22" s="2">
        <f>(HurMax!E22*Area!$B$8+GeoMax!E22*Area!$B$9)/(Area!$B$15)</f>
        <v>8.1912083988866033</v>
      </c>
      <c r="F22" s="2">
        <f>(HurMax!F22*Area!$B$8+GeoMax!F22*Area!$B$9)/(Area!$B$15)</f>
        <v>20.321084351930292</v>
      </c>
      <c r="G22" s="2">
        <f>(HurMax!G22*Area!$B$8+GeoMax!G22*Area!$B$9)/(Area!$B$15)</f>
        <v>22.681794747670338</v>
      </c>
      <c r="H22" s="2">
        <f>(HurMax!H22*Area!$B$8+GeoMax!H22*Area!$B$9)/(Area!$B$15)</f>
        <v>23.062061599903181</v>
      </c>
      <c r="I22" s="2">
        <f>(HurMax!I22*Area!$B$8+GeoMax!I22*Area!$B$9)/(Area!$B$15)</f>
        <v>22.356946024446327</v>
      </c>
      <c r="J22" s="2">
        <f>(HurMax!J22*Area!$B$8+GeoMax!J22*Area!$B$9)/(Area!$B$15)</f>
        <v>18.854033038847877</v>
      </c>
      <c r="K22" s="2">
        <f>(HurMax!K22*Area!$B$8+GeoMax!K22*Area!$B$9)/(Area!$B$15)</f>
        <v>11.537851869780951</v>
      </c>
      <c r="L22" s="2">
        <f>(HurMax!L22*Area!$B$8+GeoMax!L22*Area!$B$9)/(Area!$B$15)</f>
        <v>4.4741044414861433</v>
      </c>
      <c r="M22" s="2">
        <f>(HurMax!M22*Area!$B$8+GeoMax!M22*Area!$B$9)/(Area!$B$15)</f>
        <v>0.70694602444632704</v>
      </c>
      <c r="N22" s="2">
        <f t="shared" si="0"/>
        <v>10.271914861430474</v>
      </c>
    </row>
    <row r="23" spans="1:14" x14ac:dyDescent="0.2">
      <c r="A23">
        <v>1966</v>
      </c>
      <c r="B23" s="2">
        <f>(HurMax!B23*Area!$B$8+GeoMax!B23*Area!$B$9)/(Area!$B$15)</f>
        <v>-6.3102650369115336</v>
      </c>
      <c r="C23" s="2">
        <f>(HurMax!C23*Area!$B$8+GeoMax!C23*Area!$B$9)/(Area!$B$15)</f>
        <v>-2.0281695510105289</v>
      </c>
      <c r="D23" s="2">
        <f>(HurMax!D23*Area!$B$8+GeoMax!D23*Area!$B$9)/(Area!$B$15)</f>
        <v>3.3688291177538425</v>
      </c>
      <c r="E23" s="2">
        <f>(HurMax!E23*Area!$B$8+GeoMax!E23*Area!$B$9)/(Area!$B$15)</f>
        <v>8.939041510347332</v>
      </c>
      <c r="F23" s="2">
        <f>(HurMax!F23*Area!$B$8+GeoMax!F23*Area!$B$9)/(Area!$B$15)</f>
        <v>14.511084351930291</v>
      </c>
      <c r="G23" s="2">
        <f>(HurMax!G23*Area!$B$8+GeoMax!G23*Area!$B$9)/(Area!$B$15)</f>
        <v>24.453997337528744</v>
      </c>
      <c r="H23" s="2">
        <f>(HurMax!H23*Area!$B$8+GeoMax!H23*Area!$B$9)/(Area!$B$15)</f>
        <v>27.66817136633184</v>
      </c>
      <c r="I23" s="2">
        <f>(HurMax!I23*Area!$B$8+GeoMax!I23*Area!$B$9)/(Area!$B$15)</f>
        <v>23.619272661261043</v>
      </c>
      <c r="J23" s="2">
        <f>(HurMax!J23*Area!$B$8+GeoMax!J23*Area!$B$9)/(Area!$B$15)</f>
        <v>18.931439549800313</v>
      </c>
      <c r="K23" s="2">
        <f>(HurMax!K23*Area!$B$8+GeoMax!K23*Area!$B$9)/(Area!$B$15)</f>
        <v>12.52730122231635</v>
      </c>
      <c r="L23" s="2">
        <f>(HurMax!L23*Area!$B$8+GeoMax!L23*Area!$B$9)/(Area!$B$15)</f>
        <v>5.0392726612610428</v>
      </c>
      <c r="M23" s="2">
        <f>(HurMax!M23*Area!$B$8+GeoMax!M23*Area!$B$9)/(Area!$B$15)</f>
        <v>-2.6430182742345396</v>
      </c>
      <c r="N23" s="2">
        <f t="shared" si="0"/>
        <v>10.673079743031183</v>
      </c>
    </row>
    <row r="24" spans="1:14" x14ac:dyDescent="0.2">
      <c r="A24">
        <v>1967</v>
      </c>
      <c r="B24" s="2">
        <f>(HurMax!B24*Area!$B$8+GeoMax!B24*Area!$B$9)/(Area!$B$15)</f>
        <v>-2.0321481302190487</v>
      </c>
      <c r="C24" s="2">
        <f>(HurMax!C24*Area!$B$8+GeoMax!C24*Area!$B$9)/(Area!$B$15)</f>
        <v>-6.0773163499939491</v>
      </c>
      <c r="D24" s="2">
        <f>(HurMax!D24*Area!$B$8+GeoMax!D24*Area!$B$9)/(Area!$B$15)</f>
        <v>1.5582427689701077</v>
      </c>
      <c r="E24" s="2">
        <f>(HurMax!E24*Area!$B$8+GeoMax!E24*Area!$B$9)/(Area!$B$15)</f>
        <v>9.8361115817499698</v>
      </c>
      <c r="F24" s="2">
        <f>(HurMax!F24*Area!$B$8+GeoMax!F24*Area!$B$9)/(Area!$B$15)</f>
        <v>14.16053370446569</v>
      </c>
      <c r="G24" s="2">
        <f>(HurMax!G24*Area!$B$8+GeoMax!G24*Area!$B$9)/(Area!$B$15)</f>
        <v>24.426519423938036</v>
      </c>
      <c r="H24" s="2">
        <f>(HurMax!H24*Area!$B$8+GeoMax!H24*Area!$B$9)/(Area!$B$15)</f>
        <v>24.107744765823551</v>
      </c>
      <c r="I24" s="2">
        <f>(HurMax!I24*Area!$B$8+GeoMax!I24*Area!$B$9)/(Area!$B$15)</f>
        <v>22.854157085804186</v>
      </c>
      <c r="J24" s="2">
        <f>(HurMax!J24*Area!$B$8+GeoMax!J24*Area!$B$9)/(Area!$B$15)</f>
        <v>20.100338254871112</v>
      </c>
      <c r="K24" s="2">
        <f>(HurMax!K24*Area!$B$8+GeoMax!K24*Area!$B$9)/(Area!$B$15)</f>
        <v>12.096235628706282</v>
      </c>
      <c r="L24" s="2">
        <f>(HurMax!L24*Area!$B$8+GeoMax!L24*Area!$B$9)/(Area!$B$15)</f>
        <v>2.1897876074065108</v>
      </c>
      <c r="M24" s="2">
        <f>(HurMax!M24*Area!$B$8+GeoMax!M24*Area!$B$9)/(Area!$B$15)</f>
        <v>-0.43836500060510708</v>
      </c>
      <c r="N24" s="2">
        <f t="shared" si="0"/>
        <v>10.231820111743113</v>
      </c>
    </row>
    <row r="25" spans="1:14" x14ac:dyDescent="0.2">
      <c r="A25">
        <v>1968</v>
      </c>
      <c r="B25" s="2">
        <f>(HurMax!B25*Area!$B$8+GeoMax!B25*Area!$B$9)/(Area!$B$15)</f>
        <v>-5.8258955585138565</v>
      </c>
      <c r="C25" s="2">
        <f>(HurMax!C25*Area!$B$8+GeoMax!C25*Area!$B$9)/(Area!$B$15)</f>
        <v>-5.7829468715962724</v>
      </c>
      <c r="D25" s="2">
        <f>(HurMax!D25*Area!$B$8+GeoMax!D25*Area!$B$9)/(Area!$B$15)</f>
        <v>4.628083020694663</v>
      </c>
      <c r="E25" s="2">
        <f>(HurMax!E25*Area!$B$8+GeoMax!E25*Area!$B$9)/(Area!$B$15)</f>
        <v>12.854033038847875</v>
      </c>
      <c r="F25" s="2">
        <f>(HurMax!F25*Area!$B$8+GeoMax!F25*Area!$B$9)/(Area!$B$15)</f>
        <v>16.125542175965144</v>
      </c>
      <c r="G25" s="2">
        <f>(HurMax!G25*Area!$B$8+GeoMax!G25*Area!$B$9)/(Area!$B$15)</f>
        <v>21.659112912985599</v>
      </c>
      <c r="H25" s="2">
        <f>(HurMax!H25*Area!$B$8+GeoMax!H25*Area!$B$9)/(Area!$B$15)</f>
        <v>24.853091492194118</v>
      </c>
      <c r="I25" s="2">
        <f>(HurMax!I25*Area!$B$8+GeoMax!I25*Area!$B$9)/(Area!$B$15)</f>
        <v>23.908633668159265</v>
      </c>
      <c r="J25" s="2">
        <f>(HurMax!J25*Area!$B$8+GeoMax!J25*Area!$B$9)/(Area!$B$15)</f>
        <v>21.351048650611158</v>
      </c>
      <c r="K25" s="2">
        <f>(HurMax!K25*Area!$B$8+GeoMax!K25*Area!$B$9)/(Area!$B$15)</f>
        <v>14.378881762071886</v>
      </c>
      <c r="L25" s="2">
        <f>(HurMax!L25*Area!$B$8+GeoMax!L25*Area!$B$9)/(Area!$B$15)</f>
        <v>3.71772782282464</v>
      </c>
      <c r="M25" s="2">
        <f>(HurMax!M25*Area!$B$8+GeoMax!M25*Area!$B$9)/(Area!$B$15)</f>
        <v>-3.236837105167615</v>
      </c>
      <c r="N25" s="2">
        <f t="shared" si="0"/>
        <v>10.719206250756384</v>
      </c>
    </row>
    <row r="26" spans="1:14" x14ac:dyDescent="0.2">
      <c r="A26">
        <v>1969</v>
      </c>
      <c r="B26" s="2">
        <f>(HurMax!B26*Area!$B$8+GeoMax!B26*Area!$B$9)/(Area!$B$15)</f>
        <v>-4.0916331840735811</v>
      </c>
      <c r="C26" s="2">
        <f>(HurMax!C26*Area!$B$8+GeoMax!C26*Area!$B$9)/(Area!$B$15)</f>
        <v>-1.4598928960425996</v>
      </c>
      <c r="D26" s="2">
        <f>(HurMax!D26*Area!$B$8+GeoMax!D26*Area!$B$9)/(Area!$B$15)</f>
        <v>1.1520258985840495</v>
      </c>
      <c r="E26" s="2">
        <f>(HurMax!E26*Area!$B$8+GeoMax!E26*Area!$B$9)/(Area!$B$15)</f>
        <v>10.936981725765461</v>
      </c>
      <c r="F26" s="2">
        <f>(HurMax!F26*Area!$B$8+GeoMax!F26*Area!$B$9)/(Area!$B$15)</f>
        <v>16.853677840977852</v>
      </c>
      <c r="G26" s="2">
        <f>(HurMax!G26*Area!$B$8+GeoMax!G26*Area!$B$9)/(Area!$B$15)</f>
        <v>20.151403848481181</v>
      </c>
      <c r="H26" s="2">
        <f>(HurMax!H26*Area!$B$8+GeoMax!H26*Area!$B$9)/(Area!$B$15)</f>
        <v>25.313215539150431</v>
      </c>
      <c r="I26" s="2">
        <f>(HurMax!I26*Area!$B$8+GeoMax!I26*Area!$B$9)/(Area!$B$15)</f>
        <v>26.461794747670339</v>
      </c>
      <c r="J26" s="2">
        <f>(HurMax!J26*Area!$B$8+GeoMax!J26*Area!$B$9)/(Area!$B$15)</f>
        <v>19.806040179111704</v>
      </c>
      <c r="K26" s="2">
        <f>(HurMax!K26*Area!$B$8+GeoMax!K26*Area!$B$9)/(Area!$B$15)</f>
        <v>11.514423938037032</v>
      </c>
      <c r="L26" s="2">
        <f>(HurMax!L26*Area!$B$8+GeoMax!L26*Area!$B$9)/(Area!$B$15)</f>
        <v>4.6930557908749853</v>
      </c>
      <c r="M26" s="2">
        <f>(HurMax!M26*Area!$B$8+GeoMax!M26*Area!$B$9)/(Area!$B$15)</f>
        <v>-3.2146702166283432</v>
      </c>
      <c r="N26" s="2">
        <f t="shared" si="0"/>
        <v>10.676368600992376</v>
      </c>
    </row>
    <row r="27" spans="1:14" x14ac:dyDescent="0.2">
      <c r="A27">
        <v>1970</v>
      </c>
      <c r="B27" s="2">
        <f>(HurMax!B27*Area!$B$8+GeoMax!B27*Area!$B$9)/(Area!$B$15)</f>
        <v>-7.1550254144983665</v>
      </c>
      <c r="C27" s="2">
        <f>(HurMax!C27*Area!$B$8+GeoMax!C27*Area!$B$9)/(Area!$B$15)</f>
        <v>-3.879909839041511</v>
      </c>
      <c r="D27" s="2">
        <f>(HurMax!D27*Area!$B$8+GeoMax!D27*Area!$B$9)/(Area!$B$15)</f>
        <v>0.93286034128040674</v>
      </c>
      <c r="E27" s="2">
        <f>(HurMax!E27*Area!$B$8+GeoMax!E27*Area!$B$9)/(Area!$B$15)</f>
        <v>10.797656420186373</v>
      </c>
      <c r="F27" s="2">
        <f>(HurMax!F27*Area!$B$8+GeoMax!F27*Area!$B$9)/(Area!$B$15)</f>
        <v>16.783553794021543</v>
      </c>
      <c r="G27" s="2">
        <f>(HurMax!G27*Area!$B$8+GeoMax!G27*Area!$B$9)/(Area!$B$15)</f>
        <v>23.378881762071888</v>
      </c>
      <c r="H27" s="2">
        <f>(HurMax!H27*Area!$B$8+GeoMax!H27*Area!$B$9)/(Area!$B$15)</f>
        <v>25.657975916737261</v>
      </c>
      <c r="I27" s="2">
        <f>(HurMax!I27*Area!$B$8+GeoMax!I27*Area!$B$9)/(Area!$B$15)</f>
        <v>25.182345395134938</v>
      </c>
      <c r="J27" s="2">
        <f>(HurMax!J27*Area!$B$8+GeoMax!J27*Area!$B$9)/(Area!$B$15)</f>
        <v>19.186040179111703</v>
      </c>
      <c r="K27" s="2">
        <f>(HurMax!K27*Area!$B$8+GeoMax!K27*Area!$B$9)/(Area!$B$15)</f>
        <v>14.449432409536488</v>
      </c>
      <c r="L27" s="2">
        <f>(HurMax!L27*Area!$B$8+GeoMax!L27*Area!$B$9)/(Area!$B$15)</f>
        <v>5.3223453951349393</v>
      </c>
      <c r="M27" s="2">
        <f>(HurMax!M27*Area!$B$8+GeoMax!M27*Area!$B$9)/(Area!$B$15)</f>
        <v>-3.4087371414740408</v>
      </c>
      <c r="N27" s="2">
        <f t="shared" si="0"/>
        <v>10.603951601516799</v>
      </c>
    </row>
    <row r="28" spans="1:14" x14ac:dyDescent="0.2">
      <c r="A28">
        <v>1971</v>
      </c>
      <c r="B28" s="2">
        <f>(HurMax!B28*Area!$B$8+GeoMax!B28*Area!$B$9)/(Area!$B$15)</f>
        <v>-7.1240481665254753</v>
      </c>
      <c r="C28" s="2">
        <f>(HurMax!C28*Area!$B$8+GeoMax!C28*Area!$B$9)/(Area!$B$15)</f>
        <v>-3.0390753963451531</v>
      </c>
      <c r="D28" s="2">
        <f>(HurMax!D28*Area!$B$8+GeoMax!D28*Area!$B$9)/(Area!$B$15)</f>
        <v>0.3867148735326153</v>
      </c>
      <c r="E28" s="2">
        <f>(HurMax!E28*Area!$B$8+GeoMax!E28*Area!$B$9)/(Area!$B$15)</f>
        <v>8.9224167977732058</v>
      </c>
      <c r="F28" s="2">
        <f>(HurMax!F28*Area!$B$8+GeoMax!F28*Area!$B$9)/(Area!$B$15)</f>
        <v>17.713251240469564</v>
      </c>
      <c r="G28" s="2">
        <f>(HurMax!G28*Area!$B$8+GeoMax!G28*Area!$B$9)/(Area!$B$15)</f>
        <v>24.956199927387146</v>
      </c>
      <c r="H28" s="2">
        <f>(HurMax!H28*Area!$B$8+GeoMax!H28*Area!$B$9)/(Area!$B$15)</f>
        <v>24.125098632457945</v>
      </c>
      <c r="I28" s="2">
        <f>(HurMax!I28*Area!$B$8+GeoMax!I28*Area!$B$9)/(Area!$B$15)</f>
        <v>23.7243882367179</v>
      </c>
      <c r="J28" s="2">
        <f>(HurMax!J28*Area!$B$8+GeoMax!J28*Area!$B$9)/(Area!$B$15)</f>
        <v>21.463410988745007</v>
      </c>
      <c r="K28" s="2">
        <f>(HurMax!K28*Area!$B$8+GeoMax!K28*Area!$B$9)/(Area!$B$15)</f>
        <v>16.853482391383274</v>
      </c>
      <c r="L28" s="2">
        <f>(HurMax!L28*Area!$B$8+GeoMax!L28*Area!$B$9)/(Area!$B$15)</f>
        <v>4.4749745855016334</v>
      </c>
      <c r="M28" s="2">
        <f>(HurMax!M28*Area!$B$8+GeoMax!M28*Area!$B$9)/(Area!$B$15)</f>
        <v>0.24623562870628124</v>
      </c>
      <c r="N28" s="2">
        <f t="shared" si="0"/>
        <v>11.058587478316994</v>
      </c>
    </row>
    <row r="29" spans="1:14" x14ac:dyDescent="0.2">
      <c r="A29">
        <v>1972</v>
      </c>
      <c r="B29" s="2">
        <f>(HurMax!B29*Area!$B$8+GeoMax!B29*Area!$B$9)/(Area!$B$15)</f>
        <v>-3.3429656299164954</v>
      </c>
      <c r="C29" s="2">
        <f>(HurMax!C29*Area!$B$8+GeoMax!C29*Area!$B$9)/(Area!$B$15)</f>
        <v>-4.9231780225099842</v>
      </c>
      <c r="D29" s="2">
        <f>(HurMax!D29*Area!$B$8+GeoMax!D29*Area!$B$9)/(Area!$B$15)</f>
        <v>-0.97777865182137214</v>
      </c>
      <c r="E29" s="2">
        <f>(HurMax!E29*Area!$B$8+GeoMax!E29*Area!$B$9)/(Area!$B$15)</f>
        <v>7.340729154060269</v>
      </c>
      <c r="F29" s="2">
        <f>(HurMax!F29*Area!$B$8+GeoMax!F29*Area!$B$9)/(Area!$B$15)</f>
        <v>19.879592157811931</v>
      </c>
      <c r="G29" s="2">
        <f>(HurMax!G29*Area!$B$8+GeoMax!G29*Area!$B$9)/(Area!$B$15)</f>
        <v>21.256838920488928</v>
      </c>
      <c r="H29" s="2">
        <f>(HurMax!H29*Area!$B$8+GeoMax!H29*Area!$B$9)/(Area!$B$15)</f>
        <v>24.843801887934163</v>
      </c>
      <c r="I29" s="2">
        <f>(HurMax!I29*Area!$B$8+GeoMax!I29*Area!$B$9)/(Area!$B$15)</f>
        <v>22.59127980152487</v>
      </c>
      <c r="J29" s="2">
        <f>(HurMax!J29*Area!$B$8+GeoMax!J29*Area!$B$9)/(Area!$B$15)</f>
        <v>19.076199927387147</v>
      </c>
      <c r="K29" s="2">
        <f>(HurMax!K29*Area!$B$8+GeoMax!K29*Area!$B$9)/(Area!$B$15)</f>
        <v>9.8938375892532981</v>
      </c>
      <c r="L29" s="2">
        <f>(HurMax!L29*Area!$B$8+GeoMax!L29*Area!$B$9)/(Area!$B$15)</f>
        <v>2.8078161684618177</v>
      </c>
      <c r="M29" s="2">
        <f>(HurMax!M29*Area!$B$8+GeoMax!M29*Area!$B$9)/(Area!$B$15)</f>
        <v>-2.8348656662229215</v>
      </c>
      <c r="N29" s="2">
        <f t="shared" si="0"/>
        <v>9.6342756363709707</v>
      </c>
    </row>
    <row r="30" spans="1:14" x14ac:dyDescent="0.2">
      <c r="A30">
        <v>1973</v>
      </c>
      <c r="B30" s="2">
        <f>(HurMax!B30*Area!$B$8+GeoMax!B30*Area!$B$9)/(Area!$B$15)</f>
        <v>-2.1506559361006898</v>
      </c>
      <c r="C30" s="2">
        <f>(HurMax!C30*Area!$B$8+GeoMax!C30*Area!$B$9)/(Area!$B$15)</f>
        <v>-3.8435689216991404</v>
      </c>
      <c r="D30" s="2">
        <f>(HurMax!D30*Area!$B$8+GeoMax!D30*Area!$B$9)/(Area!$B$15)</f>
        <v>6.5198233087256448</v>
      </c>
      <c r="E30" s="2">
        <f>(HurMax!E30*Area!$B$8+GeoMax!E30*Area!$B$9)/(Area!$B$15)</f>
        <v>10.829236959941909</v>
      </c>
      <c r="F30" s="2">
        <f>(HurMax!F30*Area!$B$8+GeoMax!F30*Area!$B$9)/(Area!$B$15)</f>
        <v>15.863925934890476</v>
      </c>
      <c r="G30" s="2">
        <f>(HurMax!G30*Area!$B$8+GeoMax!G30*Area!$B$9)/(Area!$B$15)</f>
        <v>23.287816168461816</v>
      </c>
      <c r="H30" s="2">
        <f>(HurMax!H30*Area!$B$8+GeoMax!H30*Area!$B$9)/(Area!$B$15)</f>
        <v>25.822505143410385</v>
      </c>
      <c r="I30" s="2">
        <f>(HurMax!I30*Area!$B$8+GeoMax!I30*Area!$B$9)/(Area!$B$15)</f>
        <v>25.911048650611157</v>
      </c>
      <c r="J30" s="2">
        <f>(HurMax!J30*Area!$B$8+GeoMax!J30*Area!$B$9)/(Area!$B$15)</f>
        <v>19.850054459639356</v>
      </c>
      <c r="K30" s="2">
        <f>(HurMax!K30*Area!$B$8+GeoMax!K30*Area!$B$9)/(Area!$B$15)</f>
        <v>15.552736294324095</v>
      </c>
      <c r="L30" s="2">
        <f>(HurMax!L30*Area!$B$8+GeoMax!L30*Area!$B$9)/(Area!$B$15)</f>
        <v>4.3335180927024082</v>
      </c>
      <c r="M30" s="2">
        <f>(HurMax!M30*Area!$B$8+GeoMax!M30*Area!$B$9)/(Area!$B$15)</f>
        <v>-2.5826630763645166</v>
      </c>
      <c r="N30" s="2">
        <f t="shared" si="0"/>
        <v>11.616148089878573</v>
      </c>
    </row>
    <row r="31" spans="1:14" x14ac:dyDescent="0.2">
      <c r="A31">
        <v>1974</v>
      </c>
      <c r="B31" s="2">
        <f>(HurMax!B31*Area!$B$8+GeoMax!B31*Area!$B$9)/(Area!$B$15)</f>
        <v>-3.7420767275807818</v>
      </c>
      <c r="C31" s="2">
        <f>(HurMax!C31*Area!$B$8+GeoMax!C31*Area!$B$9)/(Area!$B$15)</f>
        <v>-5.1488085441123079</v>
      </c>
      <c r="D31" s="2">
        <f>(HurMax!D31*Area!$B$8+GeoMax!D31*Area!$B$9)/(Area!$B$15)</f>
        <v>1.1769817257654605</v>
      </c>
      <c r="E31" s="2">
        <f>(HurMax!E31*Area!$B$8+GeoMax!E31*Area!$B$9)/(Area!$B$15)</f>
        <v>10.974974585501634</v>
      </c>
      <c r="F31" s="2">
        <f>(HurMax!F31*Area!$B$8+GeoMax!F31*Area!$B$9)/(Area!$B$15)</f>
        <v>14.949077211666465</v>
      </c>
      <c r="G31" s="2">
        <f>(HurMax!G31*Area!$B$8+GeoMax!G31*Area!$B$9)/(Area!$B$15)</f>
        <v>22.229947355681954</v>
      </c>
      <c r="H31" s="2">
        <f>(HurMax!H31*Area!$B$8+GeoMax!H31*Area!$B$9)/(Area!$B$15)</f>
        <v>25.456910323127193</v>
      </c>
      <c r="I31" s="2">
        <f>(HurMax!I31*Area!$B$8+GeoMax!I31*Area!$B$9)/(Area!$B$15)</f>
        <v>24.590142805276535</v>
      </c>
      <c r="J31" s="2">
        <f>(HurMax!J31*Area!$B$8+GeoMax!J31*Area!$B$9)/(Area!$B$15)</f>
        <v>17.557692121505507</v>
      </c>
      <c r="K31" s="2">
        <f>(HurMax!K31*Area!$B$8+GeoMax!K31*Area!$B$9)/(Area!$B$15)</f>
        <v>11.229379765218443</v>
      </c>
      <c r="L31" s="2">
        <f>(HurMax!L31*Area!$B$8+GeoMax!L31*Area!$B$9)/(Area!$B$15)</f>
        <v>5.2256849812416801</v>
      </c>
      <c r="M31" s="2">
        <f>(HurMax!M31*Area!$B$8+GeoMax!M31*Area!$B$9)/(Area!$B$15)</f>
        <v>9.2114244221227159E-2</v>
      </c>
      <c r="N31" s="2">
        <f t="shared" si="0"/>
        <v>10.382668320626083</v>
      </c>
    </row>
    <row r="32" spans="1:14" x14ac:dyDescent="0.2">
      <c r="A32">
        <v>1975</v>
      </c>
      <c r="B32" s="2">
        <f>(HurMax!B32*Area!$B$8+GeoMax!B32*Area!$B$9)/(Area!$B$15)</f>
        <v>-2.4259312598329905</v>
      </c>
      <c r="C32" s="2">
        <f>(HurMax!C32*Area!$B$8+GeoMax!C32*Area!$B$9)/(Area!$B$15)</f>
        <v>-2.3612779862035582</v>
      </c>
      <c r="D32" s="2">
        <f>(HurMax!D32*Area!$B$8+GeoMax!D32*Area!$B$9)/(Area!$B$15)</f>
        <v>0.47797591673726247</v>
      </c>
      <c r="E32" s="2">
        <f>(HurMax!E32*Area!$B$8+GeoMax!E32*Area!$B$9)/(Area!$B$15)</f>
        <v>7.107229819678083</v>
      </c>
      <c r="F32" s="2">
        <f>(HurMax!F32*Area!$B$8+GeoMax!F32*Area!$B$9)/(Area!$B$15)</f>
        <v>21.743375287425874</v>
      </c>
      <c r="G32" s="2">
        <f>(HurMax!G32*Area!$B$8+GeoMax!G32*Area!$B$9)/(Area!$B$15)</f>
        <v>23.713535035701319</v>
      </c>
      <c r="H32" s="2">
        <f>(HurMax!H32*Area!$B$8+GeoMax!H32*Area!$B$9)/(Area!$B$15)</f>
        <v>26.865346726370568</v>
      </c>
      <c r="I32" s="2">
        <f>(HurMax!I32*Area!$B$8+GeoMax!I32*Area!$B$9)/(Area!$B$15)</f>
        <v>25.068614909839042</v>
      </c>
      <c r="J32" s="2">
        <f>(HurMax!J32*Area!$B$8+GeoMax!J32*Area!$B$9)/(Area!$B$15)</f>
        <v>17.041954495945781</v>
      </c>
      <c r="K32" s="2">
        <f>(HurMax!K32*Area!$B$8+GeoMax!K32*Area!$B$9)/(Area!$B$15)</f>
        <v>14.233162894832386</v>
      </c>
      <c r="L32" s="2">
        <f>(HurMax!L32*Area!$B$8+GeoMax!L32*Area!$B$9)/(Area!$B$15)</f>
        <v>8.3315466537577159</v>
      </c>
      <c r="M32" s="2">
        <f>(HurMax!M32*Area!$B$8+GeoMax!M32*Area!$B$9)/(Area!$B$15)</f>
        <v>-2.2915260801161805</v>
      </c>
      <c r="N32" s="2">
        <f t="shared" si="0"/>
        <v>11.458667201177944</v>
      </c>
    </row>
    <row r="33" spans="1:14" x14ac:dyDescent="0.2">
      <c r="A33">
        <v>1976</v>
      </c>
      <c r="B33" s="2">
        <f>(HurMax!B33*Area!$B$8+GeoMax!B33*Area!$B$9)/(Area!$B$15)</f>
        <v>-6.9440838678446086</v>
      </c>
      <c r="C33" s="2">
        <f>(HurMax!C33*Area!$B$8+GeoMax!C33*Area!$B$9)/(Area!$B$15)</f>
        <v>-0.34719230303763765</v>
      </c>
      <c r="D33" s="2">
        <f>(HurMax!D33*Area!$B$8+GeoMax!D33*Area!$B$9)/(Area!$B$15)</f>
        <v>3.115596635604502</v>
      </c>
      <c r="E33" s="2">
        <f>(HurMax!E33*Area!$B$8+GeoMax!E33*Area!$B$9)/(Area!$B$15)</f>
        <v>12.280178506595668</v>
      </c>
      <c r="F33" s="2">
        <f>(HurMax!F33*Area!$B$8+GeoMax!F33*Area!$B$9)/(Area!$B$15)</f>
        <v>16.324476582355079</v>
      </c>
      <c r="G33" s="2">
        <f>(HurMax!G33*Area!$B$8+GeoMax!G33*Area!$B$9)/(Area!$B$15)</f>
        <v>25.360462301827422</v>
      </c>
      <c r="H33" s="2">
        <f>(HurMax!H33*Area!$B$8+GeoMax!H33*Area!$B$9)/(Area!$B$15)</f>
        <v>25.125613578603414</v>
      </c>
      <c r="I33" s="2">
        <f>(HurMax!I33*Area!$B$8+GeoMax!I33*Area!$B$9)/(Area!$B$15)</f>
        <v>24.95794021541813</v>
      </c>
      <c r="J33" s="2">
        <f>(HurMax!J33*Area!$B$8+GeoMax!J33*Area!$B$9)/(Area!$B$15)</f>
        <v>19.135294082052525</v>
      </c>
      <c r="K33" s="2">
        <f>(HurMax!K33*Area!$B$8+GeoMax!K33*Area!$B$9)/(Area!$B$15)</f>
        <v>10.105453830327969</v>
      </c>
      <c r="L33" s="2">
        <f>(HurMax!L33*Area!$B$8+GeoMax!L33*Area!$B$9)/(Area!$B$15)</f>
        <v>1.7501785065956674</v>
      </c>
      <c r="M33" s="2">
        <f>(HurMax!M33*Area!$B$8+GeoMax!M33*Area!$B$9)/(Area!$B$15)</f>
        <v>-5.8966773568921695</v>
      </c>
      <c r="N33" s="2">
        <f t="shared" si="0"/>
        <v>10.413936725967163</v>
      </c>
    </row>
    <row r="34" spans="1:14" x14ac:dyDescent="0.2">
      <c r="A34">
        <v>1977</v>
      </c>
      <c r="B34" s="2">
        <f>(HurMax!B34*Area!$B$8+GeoMax!B34*Area!$B$9)/(Area!$B$15)</f>
        <v>-9.0082052523296632</v>
      </c>
      <c r="C34" s="2">
        <f>(HurMax!C34*Area!$B$8+GeoMax!C34*Area!$B$9)/(Area!$B$15)</f>
        <v>-3.7292708459397308</v>
      </c>
      <c r="D34" s="2">
        <f>(HurMax!D34*Area!$B$8+GeoMax!D34*Area!$B$9)/(Area!$B$15)</f>
        <v>5.9712798015248696</v>
      </c>
      <c r="E34" s="2">
        <f>(HurMax!E34*Area!$B$8+GeoMax!E34*Area!$B$9)/(Area!$B$15)</f>
        <v>13.097656420186373</v>
      </c>
      <c r="F34" s="2">
        <f>(HurMax!F34*Area!$B$8+GeoMax!F34*Area!$B$9)/(Area!$B$15)</f>
        <v>22.390533704465689</v>
      </c>
      <c r="G34" s="2">
        <f>(HurMax!G34*Area!$B$8+GeoMax!G34*Area!$B$9)/(Area!$B$15)</f>
        <v>22.188331114607287</v>
      </c>
      <c r="H34" s="2">
        <f>(HurMax!H34*Area!$B$8+GeoMax!H34*Area!$B$9)/(Area!$B$15)</f>
        <v>26.095844729517125</v>
      </c>
      <c r="I34" s="2">
        <f>(HurMax!I34*Area!$B$8+GeoMax!I34*Area!$B$9)/(Area!$B$15)</f>
        <v>22.319663560450199</v>
      </c>
      <c r="J34" s="2">
        <f>(HurMax!J34*Area!$B$8+GeoMax!J34*Area!$B$9)/(Area!$B$15)</f>
        <v>18.187460970591793</v>
      </c>
      <c r="K34" s="2">
        <f>(HurMax!K34*Area!$B$8+GeoMax!K34*Area!$B$9)/(Area!$B$15)</f>
        <v>12.286519423938037</v>
      </c>
      <c r="L34" s="2">
        <f>(HurMax!L34*Area!$B$8+GeoMax!L34*Area!$B$9)/(Area!$B$15)</f>
        <v>5.5275850175481063</v>
      </c>
      <c r="M34" s="2">
        <f>(HurMax!M34*Area!$B$8+GeoMax!M34*Area!$B$9)/(Area!$B$15)</f>
        <v>-3.1306916374198233</v>
      </c>
      <c r="N34" s="2">
        <f t="shared" si="0"/>
        <v>11.016392250595024</v>
      </c>
    </row>
    <row r="35" spans="1:14" x14ac:dyDescent="0.2">
      <c r="A35">
        <v>1978</v>
      </c>
      <c r="B35" s="2">
        <f>(HurMax!B35*Area!$B$8+GeoMax!B35*Area!$B$9)/(Area!$B$15)</f>
        <v>-6.7415617814353137</v>
      </c>
      <c r="C35" s="2">
        <f>(HurMax!C35*Area!$B$8+GeoMax!C35*Area!$B$9)/(Area!$B$15)</f>
        <v>-5.7011539392472468</v>
      </c>
      <c r="D35" s="2">
        <f>(HurMax!D35*Area!$B$8+GeoMax!D35*Area!$B$9)/(Area!$B$15)</f>
        <v>0.61467203194965514</v>
      </c>
      <c r="E35" s="2">
        <f>(HurMax!E35*Area!$B$8+GeoMax!E35*Area!$B$9)/(Area!$B$15)</f>
        <v>7.8773012223163503</v>
      </c>
      <c r="F35" s="2">
        <f>(HurMax!F35*Area!$B$8+GeoMax!F35*Area!$B$9)/(Area!$B$15)</f>
        <v>19.825666222921456</v>
      </c>
      <c r="G35" s="2">
        <f>(HurMax!G35*Area!$B$8+GeoMax!G35*Area!$B$9)/(Area!$B$15)</f>
        <v>22.075294082052523</v>
      </c>
      <c r="H35" s="2">
        <f>(HurMax!H35*Area!$B$8+GeoMax!H35*Area!$B$9)/(Area!$B$15)</f>
        <v>24.889787607406511</v>
      </c>
      <c r="I35" s="2">
        <f>(HurMax!I35*Area!$B$8+GeoMax!I35*Area!$B$9)/(Area!$B$15)</f>
        <v>24.558562265520997</v>
      </c>
      <c r="J35" s="2">
        <f>(HurMax!J35*Area!$B$8+GeoMax!J35*Area!$B$9)/(Area!$B$15)</f>
        <v>18.984140142805277</v>
      </c>
      <c r="K35" s="2">
        <f>(HurMax!K35*Area!$B$8+GeoMax!K35*Area!$B$9)/(Area!$B$15)</f>
        <v>11.848757715115575</v>
      </c>
      <c r="L35" s="2">
        <f>(HurMax!L35*Area!$B$8+GeoMax!L35*Area!$B$9)/(Area!$B$15)</f>
        <v>5.4011557545685589</v>
      </c>
      <c r="M35" s="2">
        <f>(HurMax!M35*Area!$B$8+GeoMax!M35*Area!$B$9)/(Area!$B$15)</f>
        <v>-2.0910825366089796</v>
      </c>
      <c r="N35" s="2">
        <f t="shared" si="0"/>
        <v>10.12846156561378</v>
      </c>
    </row>
    <row r="36" spans="1:14" x14ac:dyDescent="0.2">
      <c r="A36">
        <v>1979</v>
      </c>
      <c r="B36" s="2">
        <f>(HurMax!B36*Area!$B$8+GeoMax!B36*Area!$B$9)/(Area!$B$15)</f>
        <v>-7.3412779862035586</v>
      </c>
      <c r="C36" s="2">
        <f>(HurMax!C36*Area!$B$8+GeoMax!C36*Area!$B$9)/(Area!$B$15)</f>
        <v>-7.9508870870144017</v>
      </c>
      <c r="D36" s="2">
        <f>(HurMax!D36*Area!$B$8+GeoMax!D36*Area!$B$9)/(Area!$B$15)</f>
        <v>3.8471057727217719</v>
      </c>
      <c r="E36" s="2">
        <f>(HurMax!E36*Area!$B$8+GeoMax!E36*Area!$B$9)/(Area!$B$15)</f>
        <v>8.7963239743434585</v>
      </c>
      <c r="F36" s="2">
        <f>(HurMax!F36*Area!$B$8+GeoMax!F36*Area!$B$9)/(Area!$B$15)</f>
        <v>16.608490862882729</v>
      </c>
      <c r="G36" s="2">
        <f>(HurMax!G36*Area!$B$8+GeoMax!G36*Area!$B$9)/(Area!$B$15)</f>
        <v>22.691439549800315</v>
      </c>
      <c r="H36" s="2">
        <f>(HurMax!H36*Area!$B$8+GeoMax!H36*Area!$B$9)/(Area!$B$15)</f>
        <v>25.651172697567471</v>
      </c>
      <c r="I36" s="2">
        <f>(HurMax!I36*Area!$B$8+GeoMax!I36*Area!$B$9)/(Area!$B$15)</f>
        <v>22.437070071402637</v>
      </c>
      <c r="J36" s="2">
        <f>(HurMax!J36*Area!$B$8+GeoMax!J36*Area!$B$9)/(Area!$B$15)</f>
        <v>20.23190185162774</v>
      </c>
      <c r="K36" s="2">
        <f>(HurMax!K36*Area!$B$8+GeoMax!K36*Area!$B$9)/(Area!$B$15)</f>
        <v>10.915294082052524</v>
      </c>
      <c r="L36" s="2">
        <f>(HurMax!L36*Area!$B$8+GeoMax!L36*Area!$B$9)/(Area!$B$15)</f>
        <v>5.368526564201864</v>
      </c>
      <c r="M36" s="2">
        <f>(HurMax!M36*Area!$B$8+GeoMax!M36*Area!$B$9)/(Area!$B$15)</f>
        <v>0.34312719351325183</v>
      </c>
      <c r="N36" s="2">
        <f t="shared" si="0"/>
        <v>10.133190628907984</v>
      </c>
    </row>
    <row r="37" spans="1:14" x14ac:dyDescent="0.2">
      <c r="A37">
        <v>1980</v>
      </c>
      <c r="B37" s="2">
        <f>(HurMax!B37*Area!$B$8+GeoMax!B37*Area!$B$9)/(Area!$B$15)</f>
        <v>-3.6485247488805519</v>
      </c>
      <c r="C37" s="2">
        <f>(HurMax!C37*Area!$B$8+GeoMax!C37*Area!$B$9)/(Area!$B$15)</f>
        <v>-5.2879741014159505</v>
      </c>
      <c r="D37" s="2">
        <f>(HurMax!D37*Area!$B$8+GeoMax!D37*Area!$B$9)/(Area!$B$15)</f>
        <v>1.024316834079632</v>
      </c>
      <c r="E37" s="2">
        <f>(HurMax!E37*Area!$B$8+GeoMax!E37*Area!$B$9)/(Area!$B$15)</f>
        <v>10.172078542902094</v>
      </c>
      <c r="F37" s="2">
        <f>(HurMax!F37*Area!$B$8+GeoMax!F37*Area!$B$9)/(Area!$B$15)</f>
        <v>19.219911654362821</v>
      </c>
      <c r="G37" s="2">
        <f>(HurMax!G37*Area!$B$8+GeoMax!G37*Area!$B$9)/(Area!$B$15)</f>
        <v>20.135453830327968</v>
      </c>
      <c r="H37" s="2">
        <f>(HurMax!H37*Area!$B$8+GeoMax!H37*Area!$B$9)/(Area!$B$15)</f>
        <v>24.893251240469564</v>
      </c>
      <c r="I37" s="2">
        <f>(HurMax!I37*Area!$B$8+GeoMax!I37*Area!$B$9)/(Area!$B$15)</f>
        <v>24.807816168461819</v>
      </c>
      <c r="J37" s="2">
        <f>(HurMax!J37*Area!$B$8+GeoMax!J37*Area!$B$9)/(Area!$B$15)</f>
        <v>18.304068740167011</v>
      </c>
      <c r="K37" s="2">
        <f>(HurMax!K37*Area!$B$8+GeoMax!K37*Area!$B$9)/(Area!$B$15)</f>
        <v>9.6423096938158057</v>
      </c>
      <c r="L37" s="2">
        <f>(HurMax!L37*Area!$B$8+GeoMax!L37*Area!$B$9)/(Area!$B$15)</f>
        <v>3.9336421396587196</v>
      </c>
      <c r="M37" s="2">
        <f>(HurMax!M37*Area!$B$8+GeoMax!M37*Area!$B$9)/(Area!$B$15)</f>
        <v>-4.7775117995885275</v>
      </c>
      <c r="N37" s="2">
        <f t="shared" si="0"/>
        <v>9.8682365161967009</v>
      </c>
    </row>
    <row r="38" spans="1:14" x14ac:dyDescent="0.2">
      <c r="A38">
        <v>1981</v>
      </c>
      <c r="B38" s="2">
        <f>(HurMax!B38*Area!$B$8+GeoMax!B38*Area!$B$9)/(Area!$B$15)</f>
        <v>-6.7484533462422851</v>
      </c>
      <c r="C38" s="2">
        <f>(HurMax!C38*Area!$B$8+GeoMax!C38*Area!$B$9)/(Area!$B$15)</f>
        <v>-0.17008834563717778</v>
      </c>
      <c r="D38" s="2">
        <f>(HurMax!D38*Area!$B$8+GeoMax!D38*Area!$B$9)/(Area!$B$15)</f>
        <v>3.8108889023357135</v>
      </c>
      <c r="E38" s="2">
        <f>(HurMax!E38*Area!$B$8+GeoMax!E38*Area!$B$9)/(Area!$B$15)</f>
        <v>11.589112912985598</v>
      </c>
      <c r="F38" s="2">
        <f>(HurMax!F38*Area!$B$8+GeoMax!F38*Area!$B$9)/(Area!$B$15)</f>
        <v>17.168135665012706</v>
      </c>
      <c r="G38" s="2">
        <f>(HurMax!G38*Area!$B$8+GeoMax!G38*Area!$B$9)/(Area!$B$15)</f>
        <v>21.971315502844003</v>
      </c>
      <c r="H38" s="2">
        <f>(HurMax!H38*Area!$B$8+GeoMax!H38*Area!$B$9)/(Area!$B$15)</f>
        <v>26.147709064504419</v>
      </c>
      <c r="I38" s="2">
        <f>(HurMax!I38*Area!$B$8+GeoMax!I38*Area!$B$9)/(Area!$B$15)</f>
        <v>24.571012949292026</v>
      </c>
      <c r="J38" s="2">
        <f>(HurMax!J38*Area!$B$8+GeoMax!J38*Area!$B$9)/(Area!$B$15)</f>
        <v>17.618366815926418</v>
      </c>
      <c r="K38" s="2">
        <f>(HurMax!K38*Area!$B$8+GeoMax!K38*Area!$B$9)/(Area!$B$15)</f>
        <v>10.038171366331841</v>
      </c>
      <c r="L38" s="2">
        <f>(HurMax!L38*Area!$B$8+GeoMax!L38*Area!$B$9)/(Area!$B$15)</f>
        <v>6.3167505748517492</v>
      </c>
      <c r="M38" s="2">
        <f>(HurMax!M38*Area!$B$8+GeoMax!M38*Area!$B$9)/(Area!$B$15)</f>
        <v>-1.6441909718020089</v>
      </c>
      <c r="N38" s="2">
        <f t="shared" si="0"/>
        <v>10.889060924200249</v>
      </c>
    </row>
    <row r="39" spans="1:14" x14ac:dyDescent="0.2">
      <c r="A39">
        <v>1982</v>
      </c>
      <c r="B39" s="2">
        <f>(HurMax!B39*Area!$B$8+GeoMax!B39*Area!$B$9)/(Area!$B$15)</f>
        <v>-8.1038884182500297</v>
      </c>
      <c r="C39" s="2">
        <f>(HurMax!C39*Area!$B$8+GeoMax!C39*Area!$B$9)/(Area!$B$15)</f>
        <v>-4.2582052523296623</v>
      </c>
      <c r="D39" s="2">
        <f>(HurMax!D39*Area!$B$8+GeoMax!D39*Area!$B$9)/(Area!$B$15)</f>
        <v>1.2341213844850538</v>
      </c>
      <c r="E39" s="2">
        <f>(HurMax!E39*Area!$B$8+GeoMax!E39*Area!$B$9)/(Area!$B$15)</f>
        <v>8.228207067650974</v>
      </c>
      <c r="F39" s="2">
        <f>(HurMax!F39*Area!$B$8+GeoMax!F39*Area!$B$9)/(Area!$B$15)</f>
        <v>20.784316834079632</v>
      </c>
      <c r="G39" s="2">
        <f>(HurMax!G39*Area!$B$8+GeoMax!G39*Area!$B$9)/(Area!$B$15)</f>
        <v>20.219201258622775</v>
      </c>
      <c r="H39" s="2">
        <f>(HurMax!H39*Area!$B$8+GeoMax!H39*Area!$B$9)/(Area!$B$15)</f>
        <v>25.786679172213482</v>
      </c>
      <c r="I39" s="2">
        <f>(HurMax!I39*Area!$B$8+GeoMax!I39*Area!$B$9)/(Area!$B$15)</f>
        <v>22.134903182863368</v>
      </c>
      <c r="J39" s="2">
        <f>(HurMax!J39*Area!$B$8+GeoMax!J39*Area!$B$9)/(Area!$B$15)</f>
        <v>18.468171366331841</v>
      </c>
      <c r="K39" s="2">
        <f>(HurMax!K39*Area!$B$8+GeoMax!K39*Area!$B$9)/(Area!$B$15)</f>
        <v>14.051475251119449</v>
      </c>
      <c r="L39" s="2">
        <f>(HurMax!L39*Area!$B$8+GeoMax!L39*Area!$B$9)/(Area!$B$15)</f>
        <v>5.6325408447295171</v>
      </c>
      <c r="M39" s="2">
        <f>(HurMax!M39*Area!$B$8+GeoMax!M39*Area!$B$9)/(Area!$B$15)</f>
        <v>2.389148614304732</v>
      </c>
      <c r="N39" s="2">
        <f t="shared" si="0"/>
        <v>10.547222608818428</v>
      </c>
    </row>
    <row r="40" spans="1:14" x14ac:dyDescent="0.2">
      <c r="A40">
        <v>1983</v>
      </c>
      <c r="B40" s="2">
        <f>(HurMax!B40*Area!$B$8+GeoMax!B40*Area!$B$9)/(Area!$B$15)</f>
        <v>-3.0795903424906208</v>
      </c>
      <c r="C40" s="2">
        <f>(HurMax!C40*Area!$B$8+GeoMax!C40*Area!$B$9)/(Area!$B$15)</f>
        <v>-0.78230787849449357</v>
      </c>
      <c r="D40" s="2">
        <f>(HurMax!D40*Area!$B$8+GeoMax!D40*Area!$B$9)/(Area!$B$15)</f>
        <v>3.4431271935132517</v>
      </c>
      <c r="E40" s="2">
        <f>(HurMax!E40*Area!$B$8+GeoMax!E40*Area!$B$9)/(Area!$B$15)</f>
        <v>8.7235707370204523</v>
      </c>
      <c r="F40" s="2">
        <f>(HurMax!F40*Area!$B$8+GeoMax!F40*Area!$B$9)/(Area!$B$15)</f>
        <v>14.475968776473437</v>
      </c>
      <c r="G40" s="2">
        <f>(HurMax!G40*Area!$B$8+GeoMax!G40*Area!$B$9)/(Area!$B$15)</f>
        <v>24.173375287425873</v>
      </c>
      <c r="H40" s="2">
        <f>(HurMax!H40*Area!$B$8+GeoMax!H40*Area!$B$9)/(Area!$B$15)</f>
        <v>27.756519423938038</v>
      </c>
      <c r="I40" s="2">
        <f>(HurMax!I40*Area!$B$8+GeoMax!I40*Area!$B$9)/(Area!$B$15)</f>
        <v>26.199947355681957</v>
      </c>
      <c r="J40" s="2">
        <f>(HurMax!J40*Area!$B$8+GeoMax!J40*Area!$B$9)/(Area!$B$15)</f>
        <v>21.103251240469564</v>
      </c>
      <c r="K40" s="2">
        <f>(HurMax!K40*Area!$B$8+GeoMax!K40*Area!$B$9)/(Area!$B$15)</f>
        <v>12.766164226068014</v>
      </c>
      <c r="L40" s="2">
        <f>(HurMax!L40*Area!$B$8+GeoMax!L40*Area!$B$9)/(Area!$B$15)</f>
        <v>4.9267862761708825</v>
      </c>
      <c r="M40" s="2">
        <f>(HurMax!M40*Area!$B$8+GeoMax!M40*Area!$B$9)/(Area!$B$15)</f>
        <v>-5.42710395740046</v>
      </c>
      <c r="N40" s="2">
        <f t="shared" si="0"/>
        <v>11.189975694864659</v>
      </c>
    </row>
    <row r="41" spans="1:14" x14ac:dyDescent="0.2">
      <c r="A41">
        <v>1984</v>
      </c>
      <c r="B41" s="2">
        <f>(HurMax!B41*Area!$B$8+GeoMax!B41*Area!$B$9)/(Area!$B$15)</f>
        <v>-7.093249425148251</v>
      </c>
      <c r="C41" s="2">
        <f>(HurMax!C41*Area!$B$8+GeoMax!C41*Area!$B$9)/(Area!$B$15)</f>
        <v>0.99513433377707849</v>
      </c>
      <c r="D41" s="2">
        <f>(HurMax!D41*Area!$B$8+GeoMax!D41*Area!$B$9)/(Area!$B$15)</f>
        <v>-0.65568316592036791</v>
      </c>
      <c r="E41" s="2">
        <f>(HurMax!E41*Area!$B$8+GeoMax!E41*Area!$B$9)/(Area!$B$15)</f>
        <v>12.405470773326879</v>
      </c>
      <c r="F41" s="2">
        <f>(HurMax!F41*Area!$B$8+GeoMax!F41*Area!$B$9)/(Area!$B$15)</f>
        <v>15.046519423938037</v>
      </c>
      <c r="G41" s="2">
        <f>(HurMax!G41*Area!$B$8+GeoMax!G41*Area!$B$9)/(Area!$B$15)</f>
        <v>23.091670700714026</v>
      </c>
      <c r="H41" s="2">
        <f>(HurMax!H41*Area!$B$8+GeoMax!H41*Area!$B$9)/(Area!$B$15)</f>
        <v>25.045062931138812</v>
      </c>
      <c r="I41" s="2">
        <f>(HurMax!I41*Area!$B$8+GeoMax!I41*Area!$B$9)/(Area!$B$15)</f>
        <v>25.330924603654847</v>
      </c>
      <c r="J41" s="2">
        <f>(HurMax!J41*Area!$B$8+GeoMax!J41*Area!$B$9)/(Area!$B$15)</f>
        <v>18.032381096454074</v>
      </c>
      <c r="K41" s="2">
        <f>(HurMax!K41*Area!$B$8+GeoMax!K41*Area!$B$9)/(Area!$B$15)</f>
        <v>14.576874621808059</v>
      </c>
      <c r="L41" s="2">
        <f>(HurMax!L41*Area!$B$8+GeoMax!L41*Area!$B$9)/(Area!$B$15)</f>
        <v>5.4109246036548466</v>
      </c>
      <c r="M41" s="2">
        <f>(HurMax!M41*Area!$B$8+GeoMax!M41*Area!$B$9)/(Area!$B$15)</f>
        <v>0.33950381217475495</v>
      </c>
      <c r="N41" s="2">
        <f t="shared" si="0"/>
        <v>11.043794525797734</v>
      </c>
    </row>
    <row r="42" spans="1:14" x14ac:dyDescent="0.2">
      <c r="A42">
        <v>1985</v>
      </c>
      <c r="B42" s="2">
        <f>(HurMax!B42*Area!$B$8+GeoMax!B42*Area!$B$9)/(Area!$B$15)</f>
        <v>-6.5404604865061113</v>
      </c>
      <c r="C42" s="2">
        <f>(HurMax!C42*Area!$B$8+GeoMax!C42*Area!$B$9)/(Area!$B$15)</f>
        <v>-3.8065533099358588</v>
      </c>
      <c r="D42" s="2">
        <f>(HurMax!D42*Area!$B$8+GeoMax!D42*Area!$B$9)/(Area!$B$15)</f>
        <v>2.9395038121747548</v>
      </c>
      <c r="E42" s="2">
        <f>(HurMax!E42*Area!$B$8+GeoMax!E42*Area!$B$9)/(Area!$B$15)</f>
        <v>11.571937552946872</v>
      </c>
      <c r="F42" s="2">
        <f>(HurMax!F42*Area!$B$8+GeoMax!F42*Area!$B$9)/(Area!$B$15)</f>
        <v>18.676590826576305</v>
      </c>
      <c r="G42" s="2">
        <f>(HurMax!G42*Area!$B$8+GeoMax!G42*Area!$B$9)/(Area!$B$15)</f>
        <v>20.850693452741137</v>
      </c>
      <c r="H42" s="2">
        <f>(HurMax!H42*Area!$B$8+GeoMax!H42*Area!$B$9)/(Area!$B$15)</f>
        <v>24.785453830327967</v>
      </c>
      <c r="I42" s="2">
        <f>(HurMax!I42*Area!$B$8+GeoMax!I42*Area!$B$9)/(Area!$B$15)</f>
        <v>23.340302553551979</v>
      </c>
      <c r="J42" s="2">
        <f>(HurMax!J42*Area!$B$8+GeoMax!J42*Area!$B$9)/(Area!$B$15)</f>
        <v>20.287816168461816</v>
      </c>
      <c r="K42" s="2">
        <f>(HurMax!K42*Area!$B$8+GeoMax!K42*Area!$B$9)/(Area!$B$15)</f>
        <v>13.333606438339586</v>
      </c>
      <c r="L42" s="2">
        <f>(HurMax!L42*Area!$B$8+GeoMax!L42*Area!$B$9)/(Area!$B$15)</f>
        <v>3.7354538303279679</v>
      </c>
      <c r="M42" s="2">
        <f>(HurMax!M42*Area!$B$8+GeoMax!M42*Area!$B$9)/(Area!$B$15)</f>
        <v>-4.8592708459397311</v>
      </c>
      <c r="N42" s="2">
        <f t="shared" si="0"/>
        <v>10.359589485255556</v>
      </c>
    </row>
    <row r="43" spans="1:14" x14ac:dyDescent="0.2">
      <c r="A43">
        <v>1986</v>
      </c>
      <c r="B43" s="2">
        <f>(HurMax!B43*Area!$B$8+GeoMax!B43*Area!$B$9)/(Area!$B$15)</f>
        <v>-4.4791994433014644</v>
      </c>
      <c r="C43" s="2">
        <f>(HurMax!C43*Area!$B$8+GeoMax!C43*Area!$B$9)/(Area!$B$15)</f>
        <v>-3.799306547258865</v>
      </c>
      <c r="D43" s="2">
        <f>(HurMax!D43*Area!$B$8+GeoMax!D43*Area!$B$9)/(Area!$B$15)</f>
        <v>3.5813512041631368</v>
      </c>
      <c r="E43" s="2">
        <f>(HurMax!E43*Area!$B$8+GeoMax!E43*Area!$B$9)/(Area!$B$15)</f>
        <v>13.059787607406511</v>
      </c>
      <c r="F43" s="2">
        <f>(HurMax!F43*Area!$B$8+GeoMax!F43*Area!$B$9)/(Area!$B$15)</f>
        <v>19.40463633063052</v>
      </c>
      <c r="G43" s="2">
        <f>(HurMax!G43*Area!$B$8+GeoMax!G43*Area!$B$9)/(Area!$B$15)</f>
        <v>21.254547984993344</v>
      </c>
      <c r="H43" s="2">
        <f>(HurMax!H43*Area!$B$8+GeoMax!H43*Area!$B$9)/(Area!$B$15)</f>
        <v>25.29344669006414</v>
      </c>
      <c r="I43" s="2">
        <f>(HurMax!I43*Area!$B$8+GeoMax!I43*Area!$B$9)/(Area!$B$15)</f>
        <v>22.854316834079633</v>
      </c>
      <c r="J43" s="2">
        <f>(HurMax!J43*Area!$B$8+GeoMax!J43*Area!$B$9)/(Area!$B$15)</f>
        <v>18.220960304973982</v>
      </c>
      <c r="K43" s="2">
        <f>(HurMax!K43*Area!$B$8+GeoMax!K43*Area!$B$9)/(Area!$B$15)</f>
        <v>12.330373956190245</v>
      </c>
      <c r="L43" s="2">
        <f>(HurMax!L43*Area!$B$8+GeoMax!L43*Area!$B$9)/(Area!$B$15)</f>
        <v>3.3489174633910204</v>
      </c>
      <c r="M43" s="2">
        <f>(HurMax!M43*Area!$B$8+GeoMax!M43*Area!$B$9)/(Area!$B$15)</f>
        <v>-0.36989289604259956</v>
      </c>
      <c r="N43" s="2">
        <f t="shared" si="0"/>
        <v>10.891661624107469</v>
      </c>
    </row>
    <row r="44" spans="1:14" x14ac:dyDescent="0.2">
      <c r="A44">
        <v>1987</v>
      </c>
      <c r="B44" s="2">
        <f>(HurMax!B44*Area!$B$8+GeoMax!B44*Area!$B$9)/(Area!$B$15)</f>
        <v>-2.5852922667312113</v>
      </c>
      <c r="C44" s="2">
        <f>(HurMax!C44*Area!$B$8+GeoMax!C44*Area!$B$9)/(Area!$B$15)</f>
        <v>-0.7090396950260196</v>
      </c>
      <c r="D44" s="2">
        <f>(HurMax!D44*Area!$B$8+GeoMax!D44*Area!$B$9)/(Area!$B$15)</f>
        <v>5.3718304489894715</v>
      </c>
      <c r="E44" s="2">
        <f>(HurMax!E44*Area!$B$8+GeoMax!E44*Area!$B$9)/(Area!$B$15)</f>
        <v>14.129129855984509</v>
      </c>
      <c r="F44" s="2">
        <f>(HurMax!F44*Area!$B$8+GeoMax!F44*Area!$B$9)/(Area!$B$15)</f>
        <v>19.527887571100084</v>
      </c>
      <c r="G44" s="2">
        <f>(HurMax!G44*Area!$B$8+GeoMax!G44*Area!$B$9)/(Area!$B$15)</f>
        <v>24.633837589253297</v>
      </c>
      <c r="H44" s="2">
        <f>(HurMax!H44*Area!$B$8+GeoMax!H44*Area!$B$9)/(Area!$B$15)</f>
        <v>27.235098632457944</v>
      </c>
      <c r="I44" s="2">
        <f>(HurMax!I44*Area!$B$8+GeoMax!I44*Area!$B$9)/(Area!$B$15)</f>
        <v>24.105577877284279</v>
      </c>
      <c r="J44" s="2">
        <f>(HurMax!J44*Area!$B$8+GeoMax!J44*Area!$B$9)/(Area!$B$15)</f>
        <v>20.250888902335713</v>
      </c>
      <c r="K44" s="2">
        <f>(HurMax!K44*Area!$B$8+GeoMax!K44*Area!$B$9)/(Area!$B$15)</f>
        <v>10.346323974343459</v>
      </c>
      <c r="L44" s="2">
        <f>(HurMax!L44*Area!$B$8+GeoMax!L44*Area!$B$9)/(Area!$B$15)</f>
        <v>5.7082427689701074</v>
      </c>
      <c r="M44" s="2">
        <f>(HurMax!M44*Area!$B$8+GeoMax!M44*Area!$B$9)/(Area!$B$15)</f>
        <v>0.31506293113881156</v>
      </c>
      <c r="N44" s="2">
        <f t="shared" si="0"/>
        <v>12.360795715841702</v>
      </c>
    </row>
    <row r="45" spans="1:14" x14ac:dyDescent="0.2">
      <c r="A45">
        <v>1988</v>
      </c>
      <c r="B45" s="2">
        <f>(HurMax!B45*Area!$B$8+GeoMax!B45*Area!$B$9)/(Area!$B$15)</f>
        <v>-3.8174591552704831</v>
      </c>
      <c r="C45" s="2">
        <f>(HurMax!C45*Area!$B$8+GeoMax!C45*Area!$B$9)/(Area!$B$15)</f>
        <v>-4.3165176086167252</v>
      </c>
      <c r="D45" s="2">
        <f>(HurMax!D45*Area!$B$8+GeoMax!D45*Area!$B$9)/(Area!$B$15)</f>
        <v>2.0365908265763042</v>
      </c>
      <c r="E45" s="2">
        <f>(HurMax!E45*Area!$B$8+GeoMax!E45*Area!$B$9)/(Area!$B$15)</f>
        <v>10.309468110855622</v>
      </c>
      <c r="F45" s="2">
        <f>(HurMax!F45*Area!$B$8+GeoMax!F45*Area!$B$9)/(Area!$B$15)</f>
        <v>20.367780467142683</v>
      </c>
      <c r="G45" s="2">
        <f>(HurMax!G45*Area!$B$8+GeoMax!G45*Area!$B$9)/(Area!$B$15)</f>
        <v>24.194264189761586</v>
      </c>
      <c r="H45" s="2">
        <f>(HurMax!H45*Area!$B$8+GeoMax!H45*Area!$B$9)/(Area!$B$15)</f>
        <v>28.455222679414256</v>
      </c>
      <c r="I45" s="2">
        <f>(HurMax!I45*Area!$B$8+GeoMax!I45*Area!$B$9)/(Area!$B$15)</f>
        <v>25.624352535398767</v>
      </c>
      <c r="J45" s="2">
        <f>(HurMax!J45*Area!$B$8+GeoMax!J45*Area!$B$9)/(Area!$B$15)</f>
        <v>19.399272661261044</v>
      </c>
      <c r="K45" s="2">
        <f>(HurMax!K45*Area!$B$8+GeoMax!K45*Area!$B$9)/(Area!$B$15)</f>
        <v>9.6343168340796321</v>
      </c>
      <c r="L45" s="2">
        <f>(HurMax!L45*Area!$B$8+GeoMax!L45*Area!$B$9)/(Area!$B$15)</f>
        <v>5.9374252692726612</v>
      </c>
      <c r="M45" s="2">
        <f>(HurMax!M45*Area!$B$8+GeoMax!M45*Area!$B$9)/(Area!$B$15)</f>
        <v>-1.7657715115575456</v>
      </c>
      <c r="N45" s="2">
        <f t="shared" si="0"/>
        <v>11.338245441526487</v>
      </c>
    </row>
    <row r="46" spans="1:14" x14ac:dyDescent="0.2">
      <c r="A46">
        <v>1989</v>
      </c>
      <c r="B46" s="2">
        <f>(HurMax!B46*Area!$B$8+GeoMax!B46*Area!$B$9)/(Area!$B$15)</f>
        <v>-0.89140203315986932</v>
      </c>
      <c r="C46" s="2">
        <f>(HurMax!C46*Area!$B$8+GeoMax!C46*Area!$B$9)/(Area!$B$15)</f>
        <v>-5.0147059179474764</v>
      </c>
      <c r="D46" s="2">
        <f>(HurMax!D46*Area!$B$8+GeoMax!D46*Area!$B$9)/(Area!$B$15)</f>
        <v>0.55461938763161078</v>
      </c>
      <c r="E46" s="2">
        <f>(HurMax!E46*Area!$B$8+GeoMax!E46*Area!$B$9)/(Area!$B$15)</f>
        <v>8.4952940820525225</v>
      </c>
      <c r="F46" s="2">
        <f>(HurMax!F46*Area!$B$8+GeoMax!F46*Area!$B$9)/(Area!$B$15)</f>
        <v>18.111172697567469</v>
      </c>
      <c r="G46" s="2">
        <f>(HurMax!G46*Area!$B$8+GeoMax!G46*Area!$B$9)/(Area!$B$15)</f>
        <v>22.021563596756625</v>
      </c>
      <c r="H46" s="2">
        <f>(HurMax!H46*Area!$B$8+GeoMax!H46*Area!$B$9)/(Area!$B$15)</f>
        <v>27.563339586106739</v>
      </c>
      <c r="I46" s="2">
        <f>(HurMax!I46*Area!$B$8+GeoMax!I46*Area!$B$9)/(Area!$B$15)</f>
        <v>24.25159929807576</v>
      </c>
      <c r="J46" s="2">
        <f>(HurMax!J46*Area!$B$8+GeoMax!J46*Area!$B$9)/(Area!$B$15)</f>
        <v>20.163215539150428</v>
      </c>
      <c r="K46" s="2">
        <f>(HurMax!K46*Area!$B$8+GeoMax!K46*Area!$B$9)/(Area!$B$15)</f>
        <v>13.504388236717899</v>
      </c>
      <c r="L46" s="2">
        <f>(HurMax!L46*Area!$B$8+GeoMax!L46*Area!$B$9)/(Area!$B$15)</f>
        <v>2.4898590100447779</v>
      </c>
      <c r="M46" s="2">
        <f>(HurMax!M46*Area!$B$8+GeoMax!M46*Area!$B$9)/(Area!$B$15)</f>
        <v>-8.469323490257775</v>
      </c>
      <c r="N46" s="2">
        <f t="shared" si="0"/>
        <v>10.231634999394892</v>
      </c>
    </row>
    <row r="47" spans="1:14" x14ac:dyDescent="0.2">
      <c r="A47">
        <v>1990</v>
      </c>
      <c r="B47" s="2">
        <f>(HurMax!B47*Area!$B$8+GeoMax!B47*Area!$B$9)/(Area!$B$15)</f>
        <v>0.28183044898947113</v>
      </c>
      <c r="C47" s="2">
        <f>(HurMax!C47*Area!$B$8+GeoMax!C47*Area!$B$9)/(Area!$B$15)</f>
        <v>-1.5159312598329906</v>
      </c>
      <c r="D47" s="2">
        <f>(HurMax!D47*Area!$B$8+GeoMax!D47*Area!$B$9)/(Area!$B$15)</f>
        <v>4.1095038121747551</v>
      </c>
      <c r="E47" s="2">
        <f>(HurMax!E47*Area!$B$8+GeoMax!E47*Area!$B$9)/(Area!$B$15)</f>
        <v>11.921084351930292</v>
      </c>
      <c r="F47" s="2">
        <f>(HurMax!F47*Area!$B$8+GeoMax!F47*Area!$B$9)/(Area!$B$15)</f>
        <v>16.338490862882729</v>
      </c>
      <c r="G47" s="2">
        <f>(HurMax!G47*Area!$B$8+GeoMax!G47*Area!$B$9)/(Area!$B$15)</f>
        <v>22.558331114607284</v>
      </c>
      <c r="H47" s="2">
        <f>(HurMax!H47*Area!$B$8+GeoMax!H47*Area!$B$9)/(Area!$B$15)</f>
        <v>25.061012949292024</v>
      </c>
      <c r="I47" s="2">
        <f>(HurMax!I47*Area!$B$8+GeoMax!I47*Area!$B$9)/(Area!$B$15)</f>
        <v>24.285701924240591</v>
      </c>
      <c r="J47" s="2">
        <f>(HurMax!J47*Area!$B$8+GeoMax!J47*Area!$B$9)/(Area!$B$15)</f>
        <v>18.776946024446328</v>
      </c>
      <c r="K47" s="2">
        <f>(HurMax!K47*Area!$B$8+GeoMax!K47*Area!$B$9)/(Area!$B$15)</f>
        <v>12.145649279922546</v>
      </c>
      <c r="L47" s="2">
        <f>(HurMax!L47*Area!$B$8+GeoMax!L47*Area!$B$9)/(Area!$B$15)</f>
        <v>6.8962356287062807</v>
      </c>
      <c r="M47" s="2">
        <f>(HurMax!M47*Area!$B$8+GeoMax!M47*Area!$B$9)/(Area!$B$15)</f>
        <v>-0.17616241074670227</v>
      </c>
      <c r="N47" s="2">
        <f t="shared" si="0"/>
        <v>11.723557727217717</v>
      </c>
    </row>
    <row r="48" spans="1:14" x14ac:dyDescent="0.2">
      <c r="A48">
        <v>1991</v>
      </c>
      <c r="B48" s="2">
        <f>(HurMax!B48*Area!$B$8+GeoMax!B48*Area!$B$9)/(Area!$B$15)</f>
        <v>-4.9974234539513498</v>
      </c>
      <c r="C48" s="2">
        <f>(HurMax!C48*Area!$B$8+GeoMax!C48*Area!$B$9)/(Area!$B$15)</f>
        <v>-0.54872019847513009</v>
      </c>
      <c r="D48" s="2">
        <f>(HurMax!D48*Area!$B$8+GeoMax!D48*Area!$B$9)/(Area!$B$15)</f>
        <v>3.953677840977853</v>
      </c>
      <c r="E48" s="2">
        <f>(HurMax!E48*Area!$B$8+GeoMax!E48*Area!$B$9)/(Area!$B$15)</f>
        <v>12.25923695994191</v>
      </c>
      <c r="F48" s="2">
        <f>(HurMax!F48*Area!$B$8+GeoMax!F48*Area!$B$9)/(Area!$B$15)</f>
        <v>20.694512283674211</v>
      </c>
      <c r="G48" s="2">
        <f>(HurMax!G48*Area!$B$8+GeoMax!G48*Area!$B$9)/(Area!$B$15)</f>
        <v>25.295773326878859</v>
      </c>
      <c r="H48" s="2">
        <f>(HurMax!H48*Area!$B$8+GeoMax!H48*Area!$B$9)/(Area!$B$15)</f>
        <v>25.608099963693572</v>
      </c>
      <c r="I48" s="2">
        <f>(HurMax!I48*Area!$B$8+GeoMax!I48*Area!$B$9)/(Area!$B$15)</f>
        <v>25.793730485295896</v>
      </c>
      <c r="J48" s="2">
        <f>(HurMax!J48*Area!$B$8+GeoMax!J48*Area!$B$9)/(Area!$B$15)</f>
        <v>18.614903182863365</v>
      </c>
      <c r="K48" s="2">
        <f>(HurMax!K48*Area!$B$8+GeoMax!K48*Area!$B$9)/(Area!$B$15)</f>
        <v>12.91202589858405</v>
      </c>
      <c r="L48" s="2">
        <f>(HurMax!L48*Area!$B$8+GeoMax!L48*Area!$B$9)/(Area!$B$15)</f>
        <v>4.3299473556819557</v>
      </c>
      <c r="M48" s="2">
        <f>(HurMax!M48*Area!$B$8+GeoMax!M48*Area!$B$9)/(Area!$B$15)</f>
        <v>-1.0462864577030135</v>
      </c>
      <c r="N48" s="2">
        <f t="shared" si="0"/>
        <v>11.905789765621849</v>
      </c>
    </row>
    <row r="49" spans="1:14" x14ac:dyDescent="0.2">
      <c r="A49">
        <v>1992</v>
      </c>
      <c r="B49" s="2">
        <f>(HurMax!B49*Area!$B$8+GeoMax!B49*Area!$B$9)/(Area!$B$15)</f>
        <v>-3.8342793174391869</v>
      </c>
      <c r="C49" s="2">
        <f>(HurMax!C49*Area!$B$8+GeoMax!C49*Area!$B$9)/(Area!$B$15)</f>
        <v>-2.3782935979668403</v>
      </c>
      <c r="D49" s="2">
        <f>(HurMax!D49*Area!$B$8+GeoMax!D49*Area!$B$9)/(Area!$B$15)</f>
        <v>0.8233226431078301</v>
      </c>
      <c r="E49" s="2">
        <f>(HurMax!E49*Area!$B$8+GeoMax!E49*Area!$B$9)/(Area!$B$15)</f>
        <v>7.9985265642018639</v>
      </c>
      <c r="F49" s="2">
        <f>(HurMax!F49*Area!$B$8+GeoMax!F49*Area!$B$9)/(Area!$B$15)</f>
        <v>18.762149945540362</v>
      </c>
      <c r="G49" s="2">
        <f>(HurMax!G49*Area!$B$8+GeoMax!G49*Area!$B$9)/(Area!$B$15)</f>
        <v>21.590107103957401</v>
      </c>
      <c r="H49" s="2">
        <f>(HurMax!H49*Area!$B$8+GeoMax!H49*Area!$B$9)/(Area!$B$15)</f>
        <v>21.452505143410384</v>
      </c>
      <c r="I49" s="2">
        <f>(HurMax!I49*Area!$B$8+GeoMax!I49*Area!$B$9)/(Area!$B$15)</f>
        <v>21.932664891685828</v>
      </c>
      <c r="J49" s="2">
        <f>(HurMax!J49*Area!$B$8+GeoMax!J49*Area!$B$9)/(Area!$B$15)</f>
        <v>18.622149945540361</v>
      </c>
      <c r="K49" s="2">
        <f>(HurMax!K49*Area!$B$8+GeoMax!K49*Area!$B$9)/(Area!$B$15)</f>
        <v>11.010569405784825</v>
      </c>
      <c r="L49" s="2">
        <f>(HurMax!L49*Area!$B$8+GeoMax!L49*Area!$B$9)/(Area!$B$15)</f>
        <v>3.369432409536488</v>
      </c>
      <c r="M49" s="2">
        <f>(HurMax!M49*Area!$B$8+GeoMax!M49*Area!$B$9)/(Area!$B$15)</f>
        <v>-0.43218383153818224</v>
      </c>
      <c r="N49" s="2">
        <f t="shared" si="0"/>
        <v>9.9097226088184271</v>
      </c>
    </row>
    <row r="50" spans="1:14" x14ac:dyDescent="0.2">
      <c r="A50">
        <v>1993</v>
      </c>
      <c r="B50" s="2">
        <f>(HurMax!B50*Area!$B$8+GeoMax!B50*Area!$B$9)/(Area!$B$15)</f>
        <v>-2.9694305942151762</v>
      </c>
      <c r="C50" s="2">
        <f>(HurMax!C50*Area!$B$8+GeoMax!C50*Area!$B$9)/(Area!$B$15)</f>
        <v>-4.959394892896043</v>
      </c>
      <c r="D50" s="2">
        <f>(HurMax!D50*Area!$B$8+GeoMax!D50*Area!$B$9)/(Area!$B$15)</f>
        <v>2.3228246399612731</v>
      </c>
      <c r="E50" s="2">
        <f>(HurMax!E50*Area!$B$8+GeoMax!E50*Area!$B$9)/(Area!$B$15)</f>
        <v>9.4706577514220012</v>
      </c>
      <c r="F50" s="2">
        <f>(HurMax!F50*Area!$B$8+GeoMax!F50*Area!$B$9)/(Area!$B$15)</f>
        <v>17.057070071402638</v>
      </c>
      <c r="G50" s="2">
        <f>(HurMax!G50*Area!$B$8+GeoMax!G50*Area!$B$9)/(Area!$B$15)</f>
        <v>21.38849086288273</v>
      </c>
      <c r="H50" s="2">
        <f>(HurMax!H50*Area!$B$8+GeoMax!H50*Area!$B$9)/(Area!$B$15)</f>
        <v>25.79794021541813</v>
      </c>
      <c r="I50" s="2">
        <f>(HurMax!I50*Area!$B$8+GeoMax!I50*Area!$B$9)/(Area!$B$15)</f>
        <v>25.578455161563596</v>
      </c>
      <c r="J50" s="2">
        <f>(HurMax!J50*Area!$B$8+GeoMax!J50*Area!$B$9)/(Area!$B$15)</f>
        <v>16.981012949292026</v>
      </c>
      <c r="K50" s="2">
        <f>(HurMax!K50*Area!$B$8+GeoMax!K50*Area!$B$9)/(Area!$B$15)</f>
        <v>10.501510952438581</v>
      </c>
      <c r="L50" s="2">
        <f>(HurMax!L50*Area!$B$8+GeoMax!L50*Area!$B$9)/(Area!$B$15)</f>
        <v>3.7091129129855984</v>
      </c>
      <c r="M50" s="2">
        <f>(HurMax!M50*Area!$B$8+GeoMax!M50*Area!$B$9)/(Area!$B$15)</f>
        <v>-1.2291110976642865</v>
      </c>
      <c r="N50" s="2">
        <f t="shared" si="0"/>
        <v>10.304094911049257</v>
      </c>
    </row>
    <row r="51" spans="1:14" x14ac:dyDescent="0.2">
      <c r="A51">
        <v>1994</v>
      </c>
      <c r="B51" s="2">
        <f>(HurMax!B51*Area!$B$8+GeoMax!B51*Area!$B$9)/(Area!$B$15)</f>
        <v>-10.510193634273266</v>
      </c>
      <c r="C51" s="2">
        <f>(HurMax!C51*Area!$B$8+GeoMax!C51*Area!$B$9)/(Area!$B$15)</f>
        <v>-6.1974234539513491</v>
      </c>
      <c r="D51" s="2">
        <f>(HurMax!D51*Area!$B$8+GeoMax!D51*Area!$B$9)/(Area!$B$15)</f>
        <v>2.4738018879341643</v>
      </c>
      <c r="E51" s="2">
        <f>(HurMax!E51*Area!$B$8+GeoMax!E51*Area!$B$9)/(Area!$B$15)</f>
        <v>10.617177175360039</v>
      </c>
      <c r="F51" s="2">
        <f>(HurMax!F51*Area!$B$8+GeoMax!F51*Area!$B$9)/(Area!$B$15)</f>
        <v>17.133410988745009</v>
      </c>
      <c r="G51" s="2">
        <f>(HurMax!G51*Area!$B$8+GeoMax!G51*Area!$B$9)/(Area!$B$15)</f>
        <v>23.877585017548107</v>
      </c>
      <c r="H51" s="2">
        <f>(HurMax!H51*Area!$B$8+GeoMax!H51*Area!$B$9)/(Area!$B$15)</f>
        <v>24.755027229819678</v>
      </c>
      <c r="I51" s="2">
        <f>(HurMax!I51*Area!$B$8+GeoMax!I51*Area!$B$9)/(Area!$B$15)</f>
        <v>22.392860341280407</v>
      </c>
      <c r="J51" s="2">
        <f>(HurMax!J51*Area!$B$8+GeoMax!J51*Area!$B$9)/(Area!$B$15)</f>
        <v>20.159272661261042</v>
      </c>
      <c r="K51" s="2">
        <f>(HurMax!K51*Area!$B$8+GeoMax!K51*Area!$B$9)/(Area!$B$15)</f>
        <v>14.183801887934164</v>
      </c>
      <c r="L51" s="2">
        <f>(HurMax!L51*Area!$B$8+GeoMax!L51*Area!$B$9)/(Area!$B$15)</f>
        <v>7.4352583807333898</v>
      </c>
      <c r="M51" s="2">
        <f>(HurMax!M51*Area!$B$8+GeoMax!M51*Area!$B$9)/(Area!$B$15)</f>
        <v>1.8272655209972164</v>
      </c>
      <c r="N51" s="2">
        <f t="shared" si="0"/>
        <v>10.678987000282383</v>
      </c>
    </row>
    <row r="52" spans="1:14" x14ac:dyDescent="0.2">
      <c r="A52">
        <v>1995</v>
      </c>
      <c r="B52" s="2">
        <f>(HurMax!B52*Area!$B$8+GeoMax!B52*Area!$B$9)/(Area!$B$15)</f>
        <v>-2.2749370688611883</v>
      </c>
      <c r="C52" s="2">
        <f>(HurMax!C52*Area!$B$8+GeoMax!C52*Area!$B$9)/(Area!$B$15)</f>
        <v>-4.7077786518213722</v>
      </c>
      <c r="D52" s="2">
        <f>(HurMax!D52*Area!$B$8+GeoMax!D52*Area!$B$9)/(Area!$B$15)</f>
        <v>4.8943525353987658</v>
      </c>
      <c r="E52" s="2">
        <f>(HurMax!E52*Area!$B$8+GeoMax!E52*Area!$B$9)/(Area!$B$15)</f>
        <v>7.2327362943240949</v>
      </c>
      <c r="F52" s="2">
        <f>(HurMax!F52*Area!$B$8+GeoMax!F52*Area!$B$9)/(Area!$B$15)</f>
        <v>17.423925934890477</v>
      </c>
      <c r="G52" s="2">
        <f>(HurMax!G52*Area!$B$8+GeoMax!G52*Area!$B$9)/(Area!$B$15)</f>
        <v>25.537389567953529</v>
      </c>
      <c r="H52" s="2">
        <f>(HurMax!H52*Area!$B$8+GeoMax!H52*Area!$B$9)/(Area!$B$15)</f>
        <v>25.523801887934166</v>
      </c>
      <c r="I52" s="2">
        <f>(HurMax!I52*Area!$B$8+GeoMax!I52*Area!$B$9)/(Area!$B$15)</f>
        <v>25.778331114607287</v>
      </c>
      <c r="J52" s="2">
        <f>(HurMax!J52*Area!$B$8+GeoMax!J52*Area!$B$9)/(Area!$B$15)</f>
        <v>18.382771995643228</v>
      </c>
      <c r="K52" s="2">
        <f>(HurMax!K52*Area!$B$8+GeoMax!K52*Area!$B$9)/(Area!$B$15)</f>
        <v>13.540373956190246</v>
      </c>
      <c r="L52" s="2">
        <f>(HurMax!L52*Area!$B$8+GeoMax!L52*Area!$B$9)/(Area!$B$15)</f>
        <v>1.2130914921941183</v>
      </c>
      <c r="M52" s="2">
        <f>(HurMax!M52*Area!$B$8+GeoMax!M52*Area!$B$9)/(Area!$B$15)</f>
        <v>-4.3863221590221473</v>
      </c>
      <c r="N52" s="2">
        <f t="shared" si="0"/>
        <v>10.679811408285934</v>
      </c>
    </row>
    <row r="53" spans="1:14" x14ac:dyDescent="0.2">
      <c r="A53">
        <v>1996</v>
      </c>
      <c r="B53" s="2">
        <f>(HurMax!B53*Area!$B$8+GeoMax!B53*Area!$B$9)/(Area!$B$15)</f>
        <v>-4.9455760619629672</v>
      </c>
      <c r="C53" s="2">
        <f>(HurMax!C53*Area!$B$8+GeoMax!C53*Area!$B$9)/(Area!$B$15)</f>
        <v>-3.8930539755536731</v>
      </c>
      <c r="D53" s="2">
        <f>(HurMax!D53*Area!$B$8+GeoMax!D53*Area!$B$9)/(Area!$B$15)</f>
        <v>0.53124410020573642</v>
      </c>
      <c r="E53" s="2">
        <f>(HurMax!E53*Area!$B$8+GeoMax!E53*Area!$B$9)/(Area!$B$15)</f>
        <v>7.1220258985840497</v>
      </c>
      <c r="F53" s="2">
        <f>(HurMax!F53*Area!$B$8+GeoMax!F53*Area!$B$9)/(Area!$B$15)</f>
        <v>16.298614909839042</v>
      </c>
      <c r="G53" s="2">
        <f>(HurMax!G53*Area!$B$8+GeoMax!G53*Area!$B$9)/(Area!$B$15)</f>
        <v>22.622238291177538</v>
      </c>
      <c r="H53" s="2">
        <f>(HurMax!H53*Area!$B$8+GeoMax!H53*Area!$B$9)/(Area!$B$15)</f>
        <v>23.405968776473436</v>
      </c>
      <c r="I53" s="2">
        <f>(HurMax!I53*Area!$B$8+GeoMax!I53*Area!$B$9)/(Area!$B$15)</f>
        <v>25.002860341280407</v>
      </c>
      <c r="J53" s="2">
        <f>(HurMax!J53*Area!$B$8+GeoMax!J53*Area!$B$9)/(Area!$B$15)</f>
        <v>20.297353866634396</v>
      </c>
      <c r="K53" s="2">
        <f>(HurMax!K53*Area!$B$8+GeoMax!K53*Area!$B$9)/(Area!$B$15)</f>
        <v>12.580018758320223</v>
      </c>
      <c r="L53" s="2">
        <f>(HurMax!L53*Area!$B$8+GeoMax!L53*Area!$B$9)/(Area!$B$15)</f>
        <v>2.3717590463512042</v>
      </c>
      <c r="M53" s="2">
        <f>(HurMax!M53*Area!$B$8+GeoMax!M53*Area!$B$9)/(Area!$B$15)</f>
        <v>-0.83603836379039087</v>
      </c>
      <c r="N53" s="2">
        <f t="shared" si="0"/>
        <v>10.04645129896325</v>
      </c>
    </row>
    <row r="54" spans="1:14" x14ac:dyDescent="0.2">
      <c r="A54">
        <v>1997</v>
      </c>
      <c r="B54" s="2">
        <f>(HurMax!B54*Area!$B$8+GeoMax!B54*Area!$B$9)/(Area!$B$15)</f>
        <v>-5.8200695873169552</v>
      </c>
      <c r="C54" s="2">
        <f>(HurMax!C54*Area!$B$8+GeoMax!C54*Area!$B$9)/(Area!$B$15)</f>
        <v>-2.1568371051676145</v>
      </c>
      <c r="D54" s="2">
        <f>(HurMax!D54*Area!$B$8+GeoMax!D54*Area!$B$9)/(Area!$B$15)</f>
        <v>1.1255252329662351</v>
      </c>
      <c r="E54" s="2">
        <f>(HurMax!E54*Area!$B$8+GeoMax!E54*Area!$B$9)/(Area!$B$15)</f>
        <v>9.6385265642018645</v>
      </c>
      <c r="F54" s="2">
        <f>(HurMax!F54*Area!$B$8+GeoMax!F54*Area!$B$9)/(Area!$B$15)</f>
        <v>13.140462301827423</v>
      </c>
      <c r="G54" s="2">
        <f>(HurMax!G54*Area!$B$8+GeoMax!G54*Area!$B$9)/(Area!$B$15)</f>
        <v>24.933375287425875</v>
      </c>
      <c r="H54" s="2">
        <f>(HurMax!H54*Area!$B$8+GeoMax!H54*Area!$B$9)/(Area!$B$15)</f>
        <v>24.981403848481182</v>
      </c>
      <c r="I54" s="2">
        <f>(HurMax!I54*Area!$B$8+GeoMax!I54*Area!$B$9)/(Area!$B$15)</f>
        <v>22.257549316228971</v>
      </c>
      <c r="J54" s="2">
        <f>(HurMax!J54*Area!$B$8+GeoMax!J54*Area!$B$9)/(Area!$B$15)</f>
        <v>19.007070071402637</v>
      </c>
      <c r="K54" s="2">
        <f>(HurMax!K54*Area!$B$8+GeoMax!K54*Area!$B$9)/(Area!$B$15)</f>
        <v>12.645098632457945</v>
      </c>
      <c r="L54" s="2">
        <f>(HurMax!L54*Area!$B$8+GeoMax!L54*Area!$B$9)/(Area!$B$15)</f>
        <v>3.6190415103473317</v>
      </c>
      <c r="M54" s="2">
        <f>(HurMax!M54*Area!$B$8+GeoMax!M54*Area!$B$9)/(Area!$B$15)</f>
        <v>-5.3995522207430716E-2</v>
      </c>
      <c r="N54" s="2">
        <f t="shared" si="0"/>
        <v>10.276429212553955</v>
      </c>
    </row>
    <row r="55" spans="1:14" x14ac:dyDescent="0.2">
      <c r="A55">
        <v>1998</v>
      </c>
      <c r="B55" s="2">
        <f>(HurMax!B55*Area!$B$8+GeoMax!B55*Area!$B$9)/(Area!$B$15)</f>
        <v>-2.4075475009076608</v>
      </c>
      <c r="C55" s="2">
        <f>(HurMax!C55*Area!$B$8+GeoMax!C55*Area!$B$9)/(Area!$B$15)</f>
        <v>1.9270700714026383</v>
      </c>
      <c r="D55" s="2">
        <f>(HurMax!D55*Area!$B$8+GeoMax!D55*Area!$B$9)/(Area!$B$15)</f>
        <v>3.390924603654847</v>
      </c>
      <c r="E55" s="2">
        <f>(HurMax!E55*Area!$B$8+GeoMax!E55*Area!$B$9)/(Area!$B$15)</f>
        <v>13.105542175965146</v>
      </c>
      <c r="F55" s="2">
        <f>(HurMax!F55*Area!$B$8+GeoMax!F55*Area!$B$9)/(Area!$B$15)</f>
        <v>21.998099963693573</v>
      </c>
      <c r="G55" s="2">
        <f>(HurMax!G55*Area!$B$8+GeoMax!G55*Area!$B$9)/(Area!$B$15)</f>
        <v>22.738881762071887</v>
      </c>
      <c r="H55" s="2">
        <f>(HurMax!H55*Area!$B$8+GeoMax!H55*Area!$B$9)/(Area!$B$15)</f>
        <v>25.841954495945782</v>
      </c>
      <c r="I55" s="2">
        <f>(HurMax!I55*Area!$B$8+GeoMax!I55*Area!$B$9)/(Area!$B$15)</f>
        <v>25.784867481544232</v>
      </c>
      <c r="J55" s="2">
        <f>(HurMax!J55*Area!$B$8+GeoMax!J55*Area!$B$9)/(Area!$B$15)</f>
        <v>21.568083020694662</v>
      </c>
      <c r="K55" s="2">
        <f>(HurMax!K55*Area!$B$8+GeoMax!K55*Area!$B$9)/(Area!$B$15)</f>
        <v>13.875134333777078</v>
      </c>
      <c r="L55" s="2">
        <f>(HurMax!L55*Area!$B$8+GeoMax!L55*Area!$B$9)/(Area!$B$15)</f>
        <v>6.2254895316471019</v>
      </c>
      <c r="M55" s="2">
        <f>(HurMax!M55*Area!$B$8+GeoMax!M55*Area!$B$9)/(Area!$B$15)</f>
        <v>2.0096992617693332</v>
      </c>
      <c r="N55" s="2">
        <f t="shared" si="0"/>
        <v>13.004849933438217</v>
      </c>
    </row>
    <row r="56" spans="1:14" x14ac:dyDescent="0.2">
      <c r="A56">
        <v>1999</v>
      </c>
      <c r="B56" s="2">
        <f>(HurMax!B56*Area!$B$8+GeoMax!B56*Area!$B$9)/(Area!$B$15)</f>
        <v>-4.8841552704828759</v>
      </c>
      <c r="C56" s="2">
        <f>(HurMax!C56*Area!$B$8+GeoMax!C56*Area!$B$9)/(Area!$B$15)</f>
        <v>0.2902142079148009</v>
      </c>
      <c r="D56" s="2">
        <f>(HurMax!D56*Area!$B$8+GeoMax!D56*Area!$B$9)/(Area!$B$15)</f>
        <v>3.38525838073339</v>
      </c>
      <c r="E56" s="2">
        <f>(HurMax!E56*Area!$B$8+GeoMax!E56*Area!$B$9)/(Area!$B$15)</f>
        <v>12.590302553551979</v>
      </c>
      <c r="F56" s="2">
        <f>(HurMax!F56*Area!$B$8+GeoMax!F56*Area!$B$9)/(Area!$B$15)</f>
        <v>20.747158417039817</v>
      </c>
      <c r="G56" s="2">
        <f>(HurMax!G56*Area!$B$8+GeoMax!G56*Area!$B$9)/(Area!$B$15)</f>
        <v>24.603410988745008</v>
      </c>
      <c r="H56" s="2">
        <f>(HurMax!H56*Area!$B$8+GeoMax!H56*Area!$B$9)/(Area!$B$15)</f>
        <v>26.602700593004961</v>
      </c>
      <c r="I56" s="2">
        <f>(HurMax!I56*Area!$B$8+GeoMax!I56*Area!$B$9)/(Area!$B$15)</f>
        <v>23.517034370083504</v>
      </c>
      <c r="J56" s="2">
        <f>(HurMax!J56*Area!$B$8+GeoMax!J56*Area!$B$9)/(Area!$B$15)</f>
        <v>21.659272661261042</v>
      </c>
      <c r="K56" s="2">
        <f>(HurMax!K56*Area!$B$8+GeoMax!K56*Area!$B$9)/(Area!$B$15)</f>
        <v>12.034583686312477</v>
      </c>
      <c r="L56" s="2">
        <f>(HurMax!L56*Area!$B$8+GeoMax!L56*Area!$B$9)/(Area!$B$15)</f>
        <v>7.7811557545685588</v>
      </c>
      <c r="M56" s="2">
        <f>(HurMax!M56*Area!$B$8+GeoMax!M56*Area!$B$9)/(Area!$B$15)</f>
        <v>0.2619901972649159</v>
      </c>
      <c r="N56" s="2">
        <f t="shared" si="0"/>
        <v>12.382410544999798</v>
      </c>
    </row>
    <row r="57" spans="1:14" x14ac:dyDescent="0.2">
      <c r="A57">
        <v>2000</v>
      </c>
      <c r="B57" s="2">
        <f>(HurMax!B57*Area!$B$8+GeoMax!B57*Area!$B$9)/(Area!$B$15)</f>
        <v>-4.2968371051676151</v>
      </c>
      <c r="C57" s="2">
        <f>(HurMax!C57*Area!$B$8+GeoMax!C57*Area!$B$9)/(Area!$B$15)</f>
        <v>9.1129129855984509E-3</v>
      </c>
      <c r="D57" s="2">
        <f>(HurMax!D57*Area!$B$8+GeoMax!D57*Area!$B$9)/(Area!$B$15)</f>
        <v>7.3322570494977608</v>
      </c>
      <c r="E57" s="2">
        <f>(HurMax!E57*Area!$B$8+GeoMax!E57*Area!$B$9)/(Area!$B$15)</f>
        <v>10.422664891685828</v>
      </c>
      <c r="F57" s="2">
        <f>(HurMax!F57*Area!$B$8+GeoMax!F57*Area!$B$9)/(Area!$B$15)</f>
        <v>18.301599298075761</v>
      </c>
      <c r="G57" s="2">
        <f>(HurMax!G57*Area!$B$8+GeoMax!G57*Area!$B$9)/(Area!$B$15)</f>
        <v>21.752345395134938</v>
      </c>
      <c r="H57" s="2">
        <f>(HurMax!H57*Area!$B$8+GeoMax!H57*Area!$B$9)/(Area!$B$15)</f>
        <v>23.872273992496673</v>
      </c>
      <c r="I57" s="2">
        <f>(HurMax!I57*Area!$B$8+GeoMax!I57*Area!$B$9)/(Area!$B$15)</f>
        <v>23.755186978095121</v>
      </c>
      <c r="J57" s="2">
        <f>(HurMax!J57*Area!$B$8+GeoMax!J57*Area!$B$9)/(Area!$B$15)</f>
        <v>18.728366815926417</v>
      </c>
      <c r="K57" s="2">
        <f>(HurMax!K57*Area!$B$8+GeoMax!K57*Area!$B$9)/(Area!$B$15)</f>
        <v>14.454583686312477</v>
      </c>
      <c r="L57" s="2">
        <f>(HurMax!L57*Area!$B$8+GeoMax!L57*Area!$B$9)/(Area!$B$15)</f>
        <v>4.8788817620718863</v>
      </c>
      <c r="M57" s="2">
        <f>(HurMax!M57*Area!$B$8+GeoMax!M57*Area!$B$9)/(Area!$B$15)</f>
        <v>-5.8208870870144018</v>
      </c>
      <c r="N57" s="2">
        <f t="shared" si="0"/>
        <v>11.115795715841706</v>
      </c>
    </row>
    <row r="58" spans="1:14" x14ac:dyDescent="0.2">
      <c r="A58">
        <v>2001</v>
      </c>
      <c r="B58" s="2">
        <f>(HurMax!B58*Area!$B$8+GeoMax!B58*Area!$B$9)/(Area!$B$15)</f>
        <v>-2.7052565654120779</v>
      </c>
      <c r="C58" s="2">
        <f>(HurMax!C58*Area!$B$8+GeoMax!C58*Area!$B$9)/(Area!$B$15)</f>
        <v>-2.742858525959095</v>
      </c>
      <c r="D58" s="2">
        <f>(HurMax!D58*Area!$B$8+GeoMax!D58*Area!$B$9)/(Area!$B$15)</f>
        <v>1.9637661866150309</v>
      </c>
      <c r="E58" s="2">
        <f>(HurMax!E58*Area!$B$8+GeoMax!E58*Area!$B$9)/(Area!$B$15)</f>
        <v>11.875294082052523</v>
      </c>
      <c r="F58" s="2">
        <f>(HurMax!F58*Area!$B$8+GeoMax!F58*Area!$B$9)/(Area!$B$15)</f>
        <v>19.177744765823551</v>
      </c>
      <c r="G58" s="2">
        <f>(HurMax!G58*Area!$B$8+GeoMax!G58*Area!$B$9)/(Area!$B$15)</f>
        <v>23.666803219169793</v>
      </c>
      <c r="H58" s="2">
        <f>(HurMax!H58*Area!$B$8+GeoMax!H58*Area!$B$9)/(Area!$B$15)</f>
        <v>25.179983057001088</v>
      </c>
      <c r="I58" s="2">
        <f>(HurMax!I58*Area!$B$8+GeoMax!I58*Area!$B$9)/(Area!$B$15)</f>
        <v>26.396288273024325</v>
      </c>
      <c r="J58" s="2">
        <f>(HurMax!J58*Area!$B$8+GeoMax!J58*Area!$B$9)/(Area!$B$15)</f>
        <v>18.942505143410383</v>
      </c>
      <c r="K58" s="2">
        <f>(HurMax!K58*Area!$B$8+GeoMax!K58*Area!$B$9)/(Area!$B$15)</f>
        <v>12.760338254871112</v>
      </c>
      <c r="L58" s="2">
        <f>(HurMax!L58*Area!$B$8+GeoMax!L58*Area!$B$9)/(Area!$B$15)</f>
        <v>8.9029674452378078</v>
      </c>
      <c r="M58" s="2">
        <f>(HurMax!M58*Area!$B$8+GeoMax!M58*Area!$B$9)/(Area!$B$15)</f>
        <v>2.5105337044656904</v>
      </c>
      <c r="N58" s="2">
        <f t="shared" si="0"/>
        <v>12.160675753358346</v>
      </c>
    </row>
    <row r="59" spans="1:14" x14ac:dyDescent="0.2">
      <c r="A59">
        <v>2002</v>
      </c>
      <c r="B59" s="2">
        <f>(HurMax!B59*Area!$B$8+GeoMax!B59*Area!$B$9)/(Area!$B$15)</f>
        <v>-0.53014098995522208</v>
      </c>
      <c r="C59" s="2">
        <f>(HurMax!C59*Area!$B$8+GeoMax!C59*Area!$B$9)/(Area!$B$15)</f>
        <v>-3.9945540360643836E-2</v>
      </c>
      <c r="D59" s="2">
        <f>(HurMax!D59*Area!$B$8+GeoMax!D59*Area!$B$9)/(Area!$B$15)</f>
        <v>1.2674609705917947</v>
      </c>
      <c r="E59" s="2">
        <f>(HurMax!E59*Area!$B$8+GeoMax!E59*Area!$B$9)/(Area!$B$15)</f>
        <v>9.8440330388478756</v>
      </c>
      <c r="F59" s="2">
        <f>(HurMax!F59*Area!$B$8+GeoMax!F59*Area!$B$9)/(Area!$B$15)</f>
        <v>14.539592157811933</v>
      </c>
      <c r="G59" s="2">
        <f>(HurMax!G59*Area!$B$8+GeoMax!G59*Area!$B$9)/(Area!$B$15)</f>
        <v>22.85234539513494</v>
      </c>
      <c r="H59" s="2">
        <f>(HurMax!H59*Area!$B$8+GeoMax!H59*Area!$B$9)/(Area!$B$15)</f>
        <v>27.331794747670337</v>
      </c>
      <c r="I59" s="2">
        <f>(HurMax!I59*Area!$B$8+GeoMax!I59*Area!$B$9)/(Area!$B$15)</f>
        <v>25.420107103957399</v>
      </c>
      <c r="J59" s="2">
        <f>(HurMax!J59*Area!$B$8+GeoMax!J59*Area!$B$9)/(Area!$B$15)</f>
        <v>23.153091492194118</v>
      </c>
      <c r="K59" s="2">
        <f>(HurMax!K59*Area!$B$8+GeoMax!K59*Area!$B$9)/(Area!$B$15)</f>
        <v>10.481475251119448</v>
      </c>
      <c r="L59" s="2">
        <f>(HurMax!L59*Area!$B$8+GeoMax!L59*Area!$B$9)/(Area!$B$15)</f>
        <v>3.504743434587922</v>
      </c>
      <c r="M59" s="2">
        <f>(HurMax!M59*Area!$B$8+GeoMax!M59*Area!$B$9)/(Area!$B$15)</f>
        <v>-0.8585604501996853</v>
      </c>
      <c r="N59" s="2">
        <f t="shared" si="0"/>
        <v>11.413833050950018</v>
      </c>
    </row>
    <row r="60" spans="1:14" x14ac:dyDescent="0.2">
      <c r="A60">
        <v>2003</v>
      </c>
      <c r="B60" s="2">
        <f>(HurMax!B60*Area!$B$8+GeoMax!B60*Area!$B$9)/(Area!$B$15)</f>
        <v>-7.0357358102384122</v>
      </c>
      <c r="C60" s="2">
        <f>(HurMax!C60*Area!$B$8+GeoMax!C60*Area!$B$9)/(Area!$B$15)</f>
        <v>-5.9471923030376379</v>
      </c>
      <c r="D60" s="2">
        <f>(HurMax!D60*Area!$B$8+GeoMax!D60*Area!$B$9)/(Area!$B$15)</f>
        <v>2.2053654846907902</v>
      </c>
      <c r="E60" s="2">
        <f>(HurMax!E60*Area!$B$8+GeoMax!E60*Area!$B$9)/(Area!$B$15)</f>
        <v>8.774779135907055</v>
      </c>
      <c r="F60" s="2">
        <f>(HurMax!F60*Area!$B$8+GeoMax!F60*Area!$B$9)/(Area!$B$15)</f>
        <v>16.84657206825608</v>
      </c>
      <c r="G60" s="2">
        <f>(HurMax!G60*Area!$B$8+GeoMax!G60*Area!$B$9)/(Area!$B$15)</f>
        <v>22.867868812779861</v>
      </c>
      <c r="H60" s="2">
        <f>(HurMax!H60*Area!$B$8+GeoMax!H60*Area!$B$9)/(Area!$B$15)</f>
        <v>24.849592157811934</v>
      </c>
      <c r="I60" s="2">
        <f>(HurMax!I60*Area!$B$8+GeoMax!I60*Area!$B$9)/(Area!$B$15)</f>
        <v>25.290693452741134</v>
      </c>
      <c r="J60" s="2">
        <f>(HurMax!J60*Area!$B$8+GeoMax!J60*Area!$B$9)/(Area!$B$15)</f>
        <v>20.302345395134939</v>
      </c>
      <c r="K60" s="2">
        <f>(HurMax!K60*Area!$B$8+GeoMax!K60*Area!$B$9)/(Area!$B$15)</f>
        <v>11.72202589858405</v>
      </c>
      <c r="L60" s="2">
        <f>(HurMax!L60*Area!$B$8+GeoMax!L60*Area!$B$9)/(Area!$B$15)</f>
        <v>5.9822213481786273</v>
      </c>
      <c r="M60" s="2">
        <f>(HurMax!M60*Area!$B$8+GeoMax!M60*Area!$B$9)/(Area!$B$15)</f>
        <v>0.34309149219411839</v>
      </c>
      <c r="N60" s="2">
        <f t="shared" si="0"/>
        <v>10.516802261083544</v>
      </c>
    </row>
    <row r="61" spans="1:14" x14ac:dyDescent="0.2">
      <c r="A61">
        <v>2004</v>
      </c>
      <c r="B61" s="2">
        <f>(HurMax!B61*Area!$B$8+GeoMax!B61*Area!$B$9)/(Area!$B$15)</f>
        <v>-8.983070918552583</v>
      </c>
      <c r="C61" s="2">
        <f>(HurMax!C61*Area!$B$8+GeoMax!C61*Area!$B$9)/(Area!$B$15)</f>
        <v>-1.5372994069950381</v>
      </c>
      <c r="D61" s="2">
        <f>(HurMax!D61*Area!$B$8+GeoMax!D61*Area!$B$9)/(Area!$B$15)</f>
        <v>3.8582070676509743</v>
      </c>
      <c r="E61" s="2">
        <f>(HurMax!E61*Area!$B$8+GeoMax!E61*Area!$B$9)/(Area!$B$15)</f>
        <v>10.624264189761588</v>
      </c>
      <c r="F61" s="2">
        <f>(HurMax!F61*Area!$B$8+GeoMax!F61*Area!$B$9)/(Area!$B$15)</f>
        <v>16.191794747670336</v>
      </c>
      <c r="G61" s="2">
        <f>(HurMax!G61*Area!$B$8+GeoMax!G61*Area!$B$9)/(Area!$B$15)</f>
        <v>21.415968776473434</v>
      </c>
      <c r="H61" s="2">
        <f>(HurMax!H61*Area!$B$8+GeoMax!H61*Area!$B$9)/(Area!$B$15)</f>
        <v>24.282824639961273</v>
      </c>
      <c r="I61" s="2">
        <f>(HurMax!I61*Area!$B$8+GeoMax!I61*Area!$B$9)/(Area!$B$15)</f>
        <v>22.307780467142685</v>
      </c>
      <c r="J61" s="2">
        <f>(HurMax!J61*Area!$B$8+GeoMax!J61*Area!$B$9)/(Area!$B$15)</f>
        <v>22.816004477792568</v>
      </c>
      <c r="K61" s="2">
        <f>(HurMax!K61*Area!$B$8+GeoMax!K61*Area!$B$9)/(Area!$B$15)</f>
        <v>13.27053370446569</v>
      </c>
      <c r="L61" s="2">
        <f>(HurMax!L61*Area!$B$8+GeoMax!L61*Area!$B$9)/(Area!$B$15)</f>
        <v>6.2376207188672392</v>
      </c>
      <c r="M61" s="2">
        <f>(HurMax!M61*Area!$B$8+GeoMax!M61*Area!$B$9)/(Area!$B$15)</f>
        <v>-2.4843150187583203</v>
      </c>
      <c r="N61" s="2">
        <f t="shared" si="0"/>
        <v>10.666692787123324</v>
      </c>
    </row>
    <row r="62" spans="1:14" x14ac:dyDescent="0.2">
      <c r="A62">
        <v>2005</v>
      </c>
      <c r="B62" s="2">
        <f>(HurMax!B62*Area!$B$8+GeoMax!B62*Area!$B$9)/(Area!$B$15)</f>
        <v>-5.6042793174391869</v>
      </c>
      <c r="C62" s="2">
        <f>(HurMax!C62*Area!$B$8+GeoMax!C62*Area!$B$9)/(Area!$B$15)</f>
        <v>-1.3499812416797772</v>
      </c>
      <c r="D62" s="2">
        <f>(HurMax!D62*Area!$B$8+GeoMax!D62*Area!$B$9)/(Area!$B$15)</f>
        <v>1.4772298196780831</v>
      </c>
      <c r="E62" s="2">
        <f>(HurMax!E62*Area!$B$8+GeoMax!E62*Area!$B$9)/(Area!$B$15)</f>
        <v>12.383997337528742</v>
      </c>
      <c r="F62" s="2">
        <f>(HurMax!F62*Area!$B$8+GeoMax!F62*Area!$B$9)/(Area!$B$15)</f>
        <v>16.893144136512159</v>
      </c>
      <c r="G62" s="2">
        <f>(HurMax!G62*Area!$B$8+GeoMax!G62*Area!$B$9)/(Area!$B$15)</f>
        <v>25.857229819678082</v>
      </c>
      <c r="H62" s="2">
        <f>(HurMax!H62*Area!$B$8+GeoMax!H62*Area!$B$9)/(Area!$B$15)</f>
        <v>27.121527895437492</v>
      </c>
      <c r="I62" s="2">
        <f>(HurMax!I62*Area!$B$8+GeoMax!I62*Area!$B$9)/(Area!$B$15)</f>
        <v>25.480498003146558</v>
      </c>
      <c r="J62" s="2">
        <f>(HurMax!J62*Area!$B$8+GeoMax!J62*Area!$B$9)/(Area!$B$15)</f>
        <v>22.689077211666465</v>
      </c>
      <c r="K62" s="2">
        <f>(HurMax!K62*Area!$B$8+GeoMax!K62*Area!$B$9)/(Area!$B$15)</f>
        <v>14.165809028197991</v>
      </c>
      <c r="L62" s="2">
        <f>(HurMax!L62*Area!$B$8+GeoMax!L62*Area!$B$9)/(Area!$B$15)</f>
        <v>6.2609603049739802</v>
      </c>
      <c r="M62" s="2">
        <f>(HurMax!M62*Area!$B$8+GeoMax!M62*Area!$B$9)/(Area!$B$15)</f>
        <v>-2.8524149824518941</v>
      </c>
      <c r="N62" s="2">
        <f t="shared" ref="N62:N71" si="1">AVERAGE(B62:M62)</f>
        <v>11.876899834604059</v>
      </c>
    </row>
    <row r="63" spans="1:14" x14ac:dyDescent="0.2">
      <c r="A63">
        <v>2006</v>
      </c>
      <c r="B63" s="2">
        <f>(HurMax!B63*Area!$B$8+GeoMax!B63*Area!$B$9)/(Area!$B$15)</f>
        <v>-2.1757231029892292E-2</v>
      </c>
      <c r="C63" s="2">
        <f>(HurMax!C63*Area!$B$8+GeoMax!C63*Area!$B$9)/(Area!$B$15)</f>
        <v>-3.1988442454314412</v>
      </c>
      <c r="D63" s="2">
        <f>(HurMax!D63*Area!$B$8+GeoMax!D63*Area!$B$9)/(Area!$B$15)</f>
        <v>3.6378161684618178</v>
      </c>
      <c r="E63" s="2">
        <f>(HurMax!E63*Area!$B$8+GeoMax!E63*Area!$B$9)/(Area!$B$15)</f>
        <v>13.113091492194119</v>
      </c>
      <c r="F63" s="2">
        <f>(HurMax!F63*Area!$B$8+GeoMax!F63*Area!$B$9)/(Area!$B$15)</f>
        <v>19.028810359433621</v>
      </c>
      <c r="G63" s="2">
        <f>(HurMax!G63*Area!$B$8+GeoMax!G63*Area!$B$9)/(Area!$B$15)</f>
        <v>23.59191879462665</v>
      </c>
      <c r="H63" s="2">
        <f>(HurMax!H63*Area!$B$8+GeoMax!H63*Area!$B$9)/(Area!$B$15)</f>
        <v>26.772860341280406</v>
      </c>
      <c r="I63" s="2">
        <f>(HurMax!I63*Area!$B$8+GeoMax!I63*Area!$B$9)/(Area!$B$15)</f>
        <v>24.437425269272662</v>
      </c>
      <c r="J63" s="2">
        <f>(HurMax!J63*Area!$B$8+GeoMax!J63*Area!$B$9)/(Area!$B$15)</f>
        <v>18.495222679414255</v>
      </c>
      <c r="K63" s="2">
        <f>(HurMax!K63*Area!$B$8+GeoMax!K63*Area!$B$9)/(Area!$B$15)</f>
        <v>10.798686312477308</v>
      </c>
      <c r="L63" s="2">
        <f>(HurMax!L63*Area!$B$8+GeoMax!L63*Area!$B$9)/(Area!$B$15)</f>
        <v>6.3789174633910202</v>
      </c>
      <c r="M63" s="2">
        <f>(HurMax!M63*Area!$B$8+GeoMax!M63*Area!$B$9)/(Area!$B$15)</f>
        <v>1.9696278591310663</v>
      </c>
      <c r="N63" s="2">
        <f t="shared" si="1"/>
        <v>12.0836479386018</v>
      </c>
    </row>
    <row r="64" spans="1:14" x14ac:dyDescent="0.2">
      <c r="A64">
        <v>2007</v>
      </c>
      <c r="B64" s="2">
        <f>(HurMax!B64*Area!$B$8+GeoMax!B64*Area!$B$9)/(Area!$B$15)</f>
        <v>-2.4361267094275685</v>
      </c>
      <c r="C64" s="2">
        <f>(HurMax!C64*Area!$B$8+GeoMax!C64*Area!$B$9)/(Area!$B$15)</f>
        <v>-6.0571039574004599</v>
      </c>
      <c r="D64" s="2">
        <f>(HurMax!D64*Area!$B$8+GeoMax!D64*Area!$B$9)/(Area!$B$15)</f>
        <v>3.8495395134938883</v>
      </c>
      <c r="E64" s="2">
        <f>(HurMax!E64*Area!$B$8+GeoMax!E64*Area!$B$9)/(Area!$B$15)</f>
        <v>9.3832155391504291</v>
      </c>
      <c r="F64" s="2">
        <f>(HurMax!F64*Area!$B$8+GeoMax!F64*Area!$B$9)/(Area!$B$15)</f>
        <v>19.458881762071886</v>
      </c>
      <c r="G64" s="2">
        <f>(HurMax!G64*Area!$B$8+GeoMax!G64*Area!$B$9)/(Area!$B$15)</f>
        <v>24.756359675662591</v>
      </c>
      <c r="H64" s="2">
        <f>(HurMax!H64*Area!$B$8+GeoMax!H64*Area!$B$9)/(Area!$B$15)</f>
        <v>24.685062931138813</v>
      </c>
      <c r="I64" s="2">
        <f>(HurMax!I64*Area!$B$8+GeoMax!I64*Area!$B$9)/(Area!$B$15)</f>
        <v>25.042345395134937</v>
      </c>
      <c r="J64" s="2">
        <f>(HurMax!J64*Area!$B$8+GeoMax!J64*Area!$B$9)/(Area!$B$15)</f>
        <v>21.431120053249426</v>
      </c>
      <c r="K64" s="2">
        <f>(HurMax!K64*Area!$B$8+GeoMax!K64*Area!$B$9)/(Area!$B$15)</f>
        <v>15.994779135907056</v>
      </c>
      <c r="L64" s="2">
        <f>(HurMax!L64*Area!$B$8+GeoMax!L64*Area!$B$9)/(Area!$B$15)</f>
        <v>4.4072655209972167</v>
      </c>
      <c r="M64" s="2">
        <f>(HurMax!M64*Area!$B$8+GeoMax!M64*Area!$B$9)/(Area!$B$15)</f>
        <v>-2.0901766912743556</v>
      </c>
      <c r="N64" s="2">
        <f t="shared" ref="N64:N71" si="2">AVERAGE(B64:M64)</f>
        <v>11.535430180725321</v>
      </c>
    </row>
    <row r="65" spans="1:14" x14ac:dyDescent="0.2">
      <c r="A65">
        <v>2008</v>
      </c>
      <c r="B65" s="2">
        <f>(HurMax!B65*Area!$B$8+GeoMax!B65*Area!$B$9)/(Area!$B$15)</f>
        <v>-2.0171039574004594</v>
      </c>
      <c r="C65" s="2">
        <f>(HurMax!C65*Area!$B$8+GeoMax!C65*Area!$B$9)/(Area!$B$15)</f>
        <v>-4.0109227883335352</v>
      </c>
      <c r="D65" s="2">
        <f>(HurMax!D65*Area!$B$8+GeoMax!D65*Area!$B$9)/(Area!$B$15)</f>
        <v>0.31710577272177176</v>
      </c>
      <c r="E65" s="2">
        <f>(HurMax!E65*Area!$B$8+GeoMax!E65*Area!$B$9)/(Area!$B$15)</f>
        <v>12.72202589858405</v>
      </c>
      <c r="F65" s="2">
        <f>(HurMax!F65*Area!$B$8+GeoMax!F65*Area!$B$9)/(Area!$B$15)</f>
        <v>15.631990197264916</v>
      </c>
      <c r="G65" s="2">
        <f>(HurMax!G65*Area!$B$8+GeoMax!G65*Area!$B$9)/(Area!$B$15)</f>
        <v>22.484903182863366</v>
      </c>
      <c r="H65" s="2">
        <f>(HurMax!H65*Area!$B$8+GeoMax!H65*Area!$B$9)/(Area!$B$15)</f>
        <v>24.54762071886724</v>
      </c>
      <c r="I65" s="2">
        <f>(HurMax!I65*Area!$B$8+GeoMax!I65*Area!$B$9)/(Area!$B$15)</f>
        <v>24.002505143410385</v>
      </c>
      <c r="J65" s="2">
        <f>(HurMax!J65*Area!$B$8+GeoMax!J65*Area!$B$9)/(Area!$B$15)</f>
        <v>20.00127980152487</v>
      </c>
      <c r="K65" s="2">
        <f>(HurMax!K65*Area!$B$8+GeoMax!K65*Area!$B$9)/(Area!$B$15)</f>
        <v>12.134157085804187</v>
      </c>
      <c r="L65" s="2">
        <f>(HurMax!L65*Area!$B$8+GeoMax!L65*Area!$B$9)/(Area!$B$15)</f>
        <v>4.5649031828633664</v>
      </c>
      <c r="M65" s="2">
        <f>(HurMax!M65*Area!$B$8+GeoMax!M65*Area!$B$9)/(Area!$B$15)</f>
        <v>-3.2179741014159511</v>
      </c>
      <c r="N65" s="2">
        <f t="shared" si="2"/>
        <v>10.596707511396186</v>
      </c>
    </row>
    <row r="66" spans="1:14" x14ac:dyDescent="0.2">
      <c r="A66">
        <v>2009</v>
      </c>
      <c r="B66" s="2">
        <f>(HurMax!B66*Area!$B$8+GeoMax!B66*Area!$B$9)/(Area!$B$15)</f>
        <v>-7.3370682560813254</v>
      </c>
      <c r="C66" s="2">
        <f>(HurMax!C66*Area!$B$8+GeoMax!C66*Area!$B$9)/(Area!$B$15)</f>
        <v>-1.9499455403606438</v>
      </c>
      <c r="D66" s="2">
        <f>(HurMax!D66*Area!$B$8+GeoMax!D66*Area!$B$9)/(Area!$B$15)</f>
        <v>3.022967445237807</v>
      </c>
      <c r="E66" s="2">
        <f>(HurMax!E66*Area!$B$8+GeoMax!E66*Area!$B$9)/(Area!$B$15)</f>
        <v>10.397265520997216</v>
      </c>
      <c r="F66" s="2">
        <f>(HurMax!F66*Area!$B$8+GeoMax!F66*Area!$B$9)/(Area!$B$15)</f>
        <v>16.813286941788697</v>
      </c>
      <c r="G66" s="2">
        <f>(HurMax!G66*Area!$B$8+GeoMax!G66*Area!$B$9)/(Area!$B$15)</f>
        <v>21.36246944209125</v>
      </c>
      <c r="H66" s="2">
        <f>(HurMax!H66*Area!$B$8+GeoMax!H66*Area!$B$9)/(Area!$B$15)</f>
        <v>21.992505143410384</v>
      </c>
      <c r="I66" s="2">
        <f>(HurMax!I66*Area!$B$8+GeoMax!I66*Area!$B$9)/(Area!$B$15)</f>
        <v>22.87687462180806</v>
      </c>
      <c r="J66" s="2">
        <f>(HurMax!J66*Area!$B$8+GeoMax!J66*Area!$B$9)/(Area!$B$15)</f>
        <v>20.812505143410384</v>
      </c>
      <c r="K66" s="2">
        <f>(HurMax!K66*Area!$B$8+GeoMax!K66*Area!$B$9)/(Area!$B$15)</f>
        <v>9.9712798015248705</v>
      </c>
      <c r="L66" s="2">
        <f>(HurMax!L66*Area!$B$8+GeoMax!L66*Area!$B$9)/(Area!$B$15)</f>
        <v>8.3290772116664655</v>
      </c>
      <c r="M66" s="2">
        <f>(HurMax!M66*Area!$B$8+GeoMax!M66*Area!$B$9)/(Area!$B$15)</f>
        <v>-2.3194305942151763</v>
      </c>
      <c r="N66" s="2">
        <f t="shared" si="2"/>
        <v>10.330982240106497</v>
      </c>
    </row>
    <row r="67" spans="1:14" x14ac:dyDescent="0.2">
      <c r="A67">
        <v>2010</v>
      </c>
      <c r="B67" s="2">
        <f>(HurMax!B67*Area!$B$8+GeoMax!B67*Area!$B$9)/(Area!$B$15)</f>
        <v>-4.0054520150066564</v>
      </c>
      <c r="C67" s="2">
        <f>(HurMax!C67*Area!$B$8+GeoMax!C67*Area!$B$9)/(Area!$B$15)</f>
        <v>-2.376944209125015</v>
      </c>
      <c r="D67" s="2">
        <f>(HurMax!D67*Area!$B$8+GeoMax!D67*Area!$B$9)/(Area!$B$15)</f>
        <v>8.2764480212997693</v>
      </c>
      <c r="E67" s="2">
        <f>(HurMax!E67*Area!$B$8+GeoMax!E67*Area!$B$9)/(Area!$B$15)</f>
        <v>14.47525838073339</v>
      </c>
      <c r="F67" s="2">
        <f>(HurMax!F67*Area!$B$8+GeoMax!F67*Area!$B$9)/(Area!$B$15)</f>
        <v>20.138259711969017</v>
      </c>
      <c r="G67" s="2">
        <f>(HurMax!G67*Area!$B$8+GeoMax!G67*Area!$B$9)/(Area!$B$15)</f>
        <v>21.784547984993345</v>
      </c>
      <c r="H67" s="2">
        <f>(HurMax!H67*Area!$B$8+GeoMax!H67*Area!$B$9)/(Area!$B$15)</f>
        <v>26.30868631247731</v>
      </c>
      <c r="I67" s="2">
        <f>(HurMax!I67*Area!$B$8+GeoMax!I67*Area!$B$9)/(Area!$B$15)</f>
        <v>25.134033038847875</v>
      </c>
      <c r="J67" s="2">
        <f>(HurMax!J67*Area!$B$8+GeoMax!J67*Area!$B$9)/(Area!$B$15)</f>
        <v>17.988047319375529</v>
      </c>
      <c r="K67" s="2">
        <f>(HurMax!K67*Area!$B$8+GeoMax!K67*Area!$B$9)/(Area!$B$15)</f>
        <v>13.245525232966235</v>
      </c>
      <c r="L67" s="2">
        <f>(HurMax!L67*Area!$B$8+GeoMax!L67*Area!$B$9)/(Area!$B$15)</f>
        <v>6.1256849812416796</v>
      </c>
      <c r="M67" s="2">
        <f>(HurMax!M67*Area!$B$8+GeoMax!M67*Area!$B$9)/(Area!$B$15)</f>
        <v>-3.680140989955222</v>
      </c>
      <c r="N67" s="2">
        <f t="shared" si="2"/>
        <v>11.951162814151438</v>
      </c>
    </row>
    <row r="68" spans="1:14" x14ac:dyDescent="0.2">
      <c r="A68">
        <v>2011</v>
      </c>
      <c r="B68" s="2">
        <f>(HurMax!B68*Area!$B$8+GeoMax!B68*Area!$B$9)/(Area!$B$15)</f>
        <v>-6.4697500907660652</v>
      </c>
      <c r="C68" s="2">
        <f>(HurMax!C68*Area!$B$8+GeoMax!C68*Area!$B$9)/(Area!$B$15)</f>
        <v>-3.0196260438097542</v>
      </c>
      <c r="D68" s="2">
        <f>(HurMax!D68*Area!$B$8+GeoMax!D68*Area!$B$9)/(Area!$B$15)</f>
        <v>0.76911291298559847</v>
      </c>
      <c r="E68" s="2">
        <f>(HurMax!E68*Area!$B$8+GeoMax!E68*Area!$B$9)/(Area!$B$15)</f>
        <v>9.3194324095364873</v>
      </c>
      <c r="F68" s="2">
        <f>(HurMax!F68*Area!$B$8+GeoMax!F68*Area!$B$9)/(Area!$B$15)</f>
        <v>17.887513614909839</v>
      </c>
      <c r="G68" s="2">
        <f>(HurMax!G68*Area!$B$8+GeoMax!G68*Area!$B$9)/(Area!$B$15)</f>
        <v>22.428686312477307</v>
      </c>
      <c r="H68" s="2">
        <f>(HurMax!H68*Area!$B$8+GeoMax!H68*Area!$B$9)/(Area!$B$15)</f>
        <v>27.472700593004962</v>
      </c>
      <c r="I68" s="2">
        <f>(HurMax!I68*Area!$B$8+GeoMax!I68*Area!$B$9)/(Area!$B$15)</f>
        <v>24.790302553551978</v>
      </c>
      <c r="J68" s="2">
        <f>(HurMax!J68*Area!$B$8+GeoMax!J68*Area!$B$9)/(Area!$B$15)</f>
        <v>20.24589737383517</v>
      </c>
      <c r="K68" s="2">
        <f>(HurMax!K68*Area!$B$8+GeoMax!K68*Area!$B$9)/(Area!$B$15)</f>
        <v>13.573801887934165</v>
      </c>
      <c r="L68" s="2">
        <f>(HurMax!L68*Area!$B$8+GeoMax!L68*Area!$B$9)/(Area!$B$15)</f>
        <v>7.1769817257654607</v>
      </c>
      <c r="M68" s="2">
        <f>(HurMax!M68*Area!$B$8+GeoMax!M68*Area!$B$9)/(Area!$B$15)</f>
        <v>0.48060510710395737</v>
      </c>
      <c r="N68" s="2">
        <f t="shared" si="2"/>
        <v>11.221304863044095</v>
      </c>
    </row>
    <row r="69" spans="1:14" x14ac:dyDescent="0.2">
      <c r="A69">
        <v>2012</v>
      </c>
      <c r="B69" s="2">
        <f>(HurMax!B69*Area!$B$8+GeoMax!B69*Area!$B$9)/(Area!$B$15)</f>
        <v>-1.8690039937068861</v>
      </c>
      <c r="C69" s="2">
        <f>(HurMax!C69*Area!$B$8+GeoMax!C69*Area!$B$9)/(Area!$B$15)</f>
        <v>-0.11340917342369611</v>
      </c>
      <c r="D69" s="2">
        <f>(HurMax!D69*Area!$B$8+GeoMax!D69*Area!$B$9)/(Area!$B$15)</f>
        <v>9.2603570131913351</v>
      </c>
      <c r="E69" s="2">
        <f>(HurMax!E69*Area!$B$8+GeoMax!E69*Area!$B$9)/(Area!$B$15)</f>
        <v>10.594938884182501</v>
      </c>
      <c r="F69" s="2">
        <f>(HurMax!F69*Area!$B$8+GeoMax!F69*Area!$B$9)/(Area!$B$15)</f>
        <v>20.428331114607285</v>
      </c>
      <c r="G69" s="2">
        <f>(HurMax!G69*Area!$B$8+GeoMax!G69*Area!$B$9)/(Area!$B$15)</f>
        <v>23.935258380733391</v>
      </c>
      <c r="H69" s="2">
        <f>(HurMax!H69*Area!$B$8+GeoMax!H69*Area!$B$9)/(Area!$B$15)</f>
        <v>27.614352535398766</v>
      </c>
      <c r="I69" s="2">
        <f>(HurMax!I69*Area!$B$8+GeoMax!I69*Area!$B$9)/(Area!$B$15)</f>
        <v>24.651954495945784</v>
      </c>
      <c r="J69" s="2">
        <f>(HurMax!J69*Area!$B$8+GeoMax!J69*Area!$B$9)/(Area!$B$15)</f>
        <v>19.522381096454072</v>
      </c>
      <c r="K69" s="2">
        <f>(HurMax!K69*Area!$B$8+GeoMax!K69*Area!$B$9)/(Area!$B$15)</f>
        <v>11.98277199564323</v>
      </c>
      <c r="L69" s="2">
        <f>(HurMax!L69*Area!$B$8+GeoMax!L69*Area!$B$9)/(Area!$B$15)</f>
        <v>4.0097349630884667</v>
      </c>
      <c r="M69" s="2">
        <f>(HurMax!M69*Area!$B$8+GeoMax!M69*Area!$B$9)/(Area!$B$15)</f>
        <v>-0.64417221348178633</v>
      </c>
      <c r="N69" s="2">
        <f t="shared" si="2"/>
        <v>12.44779125821937</v>
      </c>
    </row>
    <row r="70" spans="1:14" x14ac:dyDescent="0.2">
      <c r="A70">
        <v>2013</v>
      </c>
      <c r="B70" s="2">
        <f>(HurMax!B70*Area!$B$8+GeoMax!B70*Area!$B$9)/(Area!$B$15)</f>
        <v>-3.1916858283916252</v>
      </c>
      <c r="C70" s="2">
        <f>(HurMax!C70*Area!$B$8+GeoMax!C70*Area!$B$9)/(Area!$B$15)</f>
        <v>-3.8239598208882972</v>
      </c>
      <c r="D70" s="2">
        <f>(HurMax!D70*Area!$B$8+GeoMax!D70*Area!$B$9)/(Area!$B$15)</f>
        <v>0.93978760740651091</v>
      </c>
      <c r="E70" s="2">
        <f>(HurMax!E70*Area!$B$8+GeoMax!E70*Area!$B$9)/(Area!$B$15)</f>
        <v>7.6045836863124761</v>
      </c>
      <c r="F70" s="2">
        <f>(HurMax!F70*Area!$B$8+GeoMax!F70*Area!$B$9)/(Area!$B$15)</f>
        <v>19.210142805276533</v>
      </c>
      <c r="G70" s="2">
        <f>(HurMax!G70*Area!$B$8+GeoMax!G70*Area!$B$9)/(Area!$B$15)</f>
        <v>22.24557787728428</v>
      </c>
      <c r="H70" s="2">
        <f>(HurMax!H70*Area!$B$8+GeoMax!H70*Area!$B$9)/(Area!$B$15)</f>
        <v>25.393925934890476</v>
      </c>
      <c r="I70" s="2">
        <f>(HurMax!I70*Area!$B$8+GeoMax!I70*Area!$B$9)/(Area!$B$15)</f>
        <v>23.842540844729516</v>
      </c>
      <c r="J70" s="2">
        <f>(HurMax!J70*Area!$B$8+GeoMax!J70*Area!$B$9)/(Area!$B$15)</f>
        <v>19.818171366331839</v>
      </c>
      <c r="K70" s="2">
        <f>(HurMax!K70*Area!$B$8+GeoMax!K70*Area!$B$9)/(Area!$B$15)</f>
        <v>12.940960304973981</v>
      </c>
      <c r="L70" s="2">
        <f>(HurMax!L70*Area!$B$8+GeoMax!L70*Area!$B$9)/(Area!$B$15)</f>
        <v>2.9355252329662349</v>
      </c>
      <c r="M70" s="2">
        <f>(HurMax!M70*Area!$B$8+GeoMax!M70*Area!$B$9)/(Area!$B$15)</f>
        <v>-5.6953092097301221</v>
      </c>
      <c r="N70" s="2">
        <f t="shared" si="2"/>
        <v>10.185021733430149</v>
      </c>
    </row>
    <row r="71" spans="1:14" x14ac:dyDescent="0.2">
      <c r="A71">
        <v>2014</v>
      </c>
      <c r="B71" s="2">
        <f>(HurMax!B71*Area!$B$8+GeoMax!B71*Area!$B$9)/(Area!$B$15)</f>
        <v>-7.2995019968534427</v>
      </c>
      <c r="C71" s="2">
        <f>(HurMax!C71*Area!$B$8+GeoMax!C71*Area!$B$9)/(Area!$B$15)</f>
        <v>-7.0958072128766796</v>
      </c>
      <c r="D71" s="2">
        <f>(HurMax!D71*Area!$B$8+GeoMax!D71*Area!$B$9)/(Area!$B$15)</f>
        <v>-1.9425390294082052</v>
      </c>
      <c r="E71" s="2">
        <f>(HurMax!E71*Area!$B$8+GeoMax!E71*Area!$B$9)/(Area!$B$15)</f>
        <v>8.5351700350962112</v>
      </c>
      <c r="F71" s="2">
        <f>(HurMax!F71*Area!$B$8+GeoMax!F71*Area!$B$9)/(Area!$B$15)</f>
        <v>17.307780467142685</v>
      </c>
      <c r="G71" s="2">
        <f>(HurMax!G71*Area!$B$8+GeoMax!G71*Area!$B$9)/(Area!$B$15)</f>
        <v>22.995613578603411</v>
      </c>
      <c r="H71" s="2">
        <f>(HurMax!H71*Area!$B$8+GeoMax!H71*Area!$B$9)/(Area!$B$15)</f>
        <v>23.071012949292026</v>
      </c>
      <c r="I71" s="2">
        <f>(HurMax!I71*Area!$B$8+GeoMax!I71*Area!$B$9)/(Area!$B$15)</f>
        <v>23.24321553915043</v>
      </c>
      <c r="J71" s="2">
        <f>(HurMax!J71*Area!$B$8+GeoMax!J71*Area!$B$9)/(Area!$B$15)</f>
        <v>19.17946811085562</v>
      </c>
      <c r="K71" s="2">
        <f>(HurMax!K71*Area!$B$8+GeoMax!K71*Area!$B$9)/(Area!$B$15)</f>
        <v>11.791475251119449</v>
      </c>
      <c r="L71" s="2">
        <f>(HurMax!L71*Area!$B$8+GeoMax!L71*Area!$B$9)/(Area!$B$15)</f>
        <v>1.2878875711000848</v>
      </c>
      <c r="M71" s="2">
        <f>(HurMax!M71*Area!$B$8+GeoMax!M71*Area!$B$9)/(Area!$B$15)</f>
        <v>-0.94298257291540599</v>
      </c>
      <c r="N71" s="2">
        <f t="shared" si="2"/>
        <v>9.1775660575255156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66</v>
      </c>
      <c r="B76" s="2">
        <f>AVERAGE(B5:B73)</f>
        <v>-4.6058568135963052</v>
      </c>
      <c r="C76" s="2">
        <f t="shared" ref="C76:N76" si="3">AVERAGE(C5:C73)</f>
        <v>-3.0203046036909744</v>
      </c>
      <c r="D76" s="2">
        <f t="shared" si="3"/>
        <v>2.3728675393455085</v>
      </c>
      <c r="E76" s="2">
        <f t="shared" si="3"/>
        <v>10.439825945908845</v>
      </c>
      <c r="F76" s="2">
        <f t="shared" si="3"/>
        <v>17.861593969520673</v>
      </c>
      <c r="G76" s="2">
        <f t="shared" si="3"/>
        <v>23.002750943334885</v>
      </c>
      <c r="H76" s="2">
        <f t="shared" si="3"/>
        <v>25.482594229626404</v>
      </c>
      <c r="I76" s="2">
        <f t="shared" si="3"/>
        <v>24.280109705014809</v>
      </c>
      <c r="J76" s="2">
        <f t="shared" si="3"/>
        <v>19.583948865740286</v>
      </c>
      <c r="K76" s="2">
        <f t="shared" si="3"/>
        <v>12.881920068061001</v>
      </c>
      <c r="L76" s="2">
        <f t="shared" si="3"/>
        <v>5.0259324158585033</v>
      </c>
      <c r="M76" s="2">
        <f t="shared" si="3"/>
        <v>-1.7373725436715732</v>
      </c>
      <c r="N76" s="2">
        <f t="shared" si="3"/>
        <v>10.964000810120998</v>
      </c>
    </row>
    <row r="77" spans="1:14" x14ac:dyDescent="0.2">
      <c r="A77" t="s">
        <v>67</v>
      </c>
      <c r="B77" s="2">
        <f>MAX(B5:B73)</f>
        <v>0.28183044898947113</v>
      </c>
      <c r="C77" s="2">
        <f t="shared" ref="C77:N77" si="4">MAX(C5:C73)</f>
        <v>1.9270700714026383</v>
      </c>
      <c r="D77" s="2">
        <f t="shared" si="4"/>
        <v>9.2603570131913351</v>
      </c>
      <c r="E77" s="2">
        <f t="shared" si="4"/>
        <v>14.593642139658719</v>
      </c>
      <c r="F77" s="2">
        <f t="shared" si="4"/>
        <v>22.390533704465689</v>
      </c>
      <c r="G77" s="2">
        <f t="shared" si="4"/>
        <v>25.857229819678082</v>
      </c>
      <c r="H77" s="2">
        <f t="shared" si="4"/>
        <v>29.166359675662591</v>
      </c>
      <c r="I77" s="2">
        <f t="shared" si="4"/>
        <v>27.163482391383276</v>
      </c>
      <c r="J77" s="2">
        <f t="shared" si="4"/>
        <v>23.153091492194118</v>
      </c>
      <c r="K77" s="2">
        <f t="shared" si="4"/>
        <v>18.80277199564323</v>
      </c>
      <c r="L77" s="2">
        <f t="shared" si="4"/>
        <v>8.9029674452378078</v>
      </c>
      <c r="M77" s="2">
        <f t="shared" si="4"/>
        <v>2.5105337044656904</v>
      </c>
      <c r="N77" s="2">
        <f t="shared" si="4"/>
        <v>13.004849933438217</v>
      </c>
    </row>
    <row r="78" spans="1:14" x14ac:dyDescent="0.2">
      <c r="A78" t="s">
        <v>68</v>
      </c>
      <c r="B78" s="2">
        <f>MIN(B5:B73)</f>
        <v>-10.510193634273266</v>
      </c>
      <c r="C78" s="2">
        <f t="shared" ref="C78:N78" si="5">MIN(C5:C73)</f>
        <v>-7.9508870870144017</v>
      </c>
      <c r="D78" s="2">
        <f t="shared" si="5"/>
        <v>-1.9425390294082052</v>
      </c>
      <c r="E78" s="2">
        <f t="shared" si="5"/>
        <v>5.9379759167372628</v>
      </c>
      <c r="F78" s="2">
        <f t="shared" si="5"/>
        <v>13.140462301827423</v>
      </c>
      <c r="G78" s="2">
        <f t="shared" si="5"/>
        <v>20.135453830327968</v>
      </c>
      <c r="H78" s="2">
        <f t="shared" si="5"/>
        <v>21.452505143410384</v>
      </c>
      <c r="I78" s="2">
        <f t="shared" si="5"/>
        <v>21.383322643107832</v>
      </c>
      <c r="J78" s="2">
        <f t="shared" si="5"/>
        <v>16.930249909233936</v>
      </c>
      <c r="K78" s="2">
        <f t="shared" si="5"/>
        <v>9.6343168340796321</v>
      </c>
      <c r="L78" s="2">
        <f t="shared" si="5"/>
        <v>1.2130914921941183</v>
      </c>
      <c r="M78" s="2">
        <f t="shared" si="5"/>
        <v>-8.469323490257775</v>
      </c>
      <c r="N78" s="2">
        <f t="shared" si="5"/>
        <v>9.1775660575255156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3" workbookViewId="0">
      <selection activeCell="A72" sqref="A72"/>
    </sheetView>
  </sheetViews>
  <sheetFormatPr defaultRowHeight="12.75" x14ac:dyDescent="0.2"/>
  <sheetData>
    <row r="1" spans="1:14" x14ac:dyDescent="0.2">
      <c r="A1" t="s">
        <v>50</v>
      </c>
    </row>
    <row r="2" spans="1:14" x14ac:dyDescent="0.2">
      <c r="A2" t="s">
        <v>34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f>(HurMin!B5+HurMax!B5)/2</f>
        <v>-9.4749999999999996</v>
      </c>
      <c r="C5" s="2">
        <f>(HurMin!C5+HurMax!C5)/2</f>
        <v>-7.5</v>
      </c>
      <c r="D5" s="2">
        <f>(HurMin!D5+HurMax!D5)/2</f>
        <v>-1.9550000000000001</v>
      </c>
      <c r="E5" s="2">
        <f>(HurMin!E5+HurMax!E5)/2</f>
        <v>8.3049999999999997</v>
      </c>
      <c r="F5" s="2">
        <f>(HurMin!F5+HurMax!F5)/2</f>
        <v>10.719999999999999</v>
      </c>
      <c r="G5" s="2">
        <f>(HurMin!G5+HurMax!G5)/2</f>
        <v>17.114999999999998</v>
      </c>
      <c r="H5" s="2">
        <f>(HurMin!H5+HurMax!H5)/2</f>
        <v>20.524999999999999</v>
      </c>
      <c r="I5" s="2">
        <f>(HurMin!I5+HurMax!I5)/2</f>
        <v>20.024999999999999</v>
      </c>
      <c r="J5" s="2">
        <f>(HurMin!J5+HurMax!J5)/2</f>
        <v>17.115000000000002</v>
      </c>
      <c r="K5" s="2">
        <f>(HurMin!K5+HurMax!K5)/2</f>
        <v>8.5399999999999991</v>
      </c>
      <c r="L5" s="2">
        <f>(HurMin!L5+HurMax!L5)/2</f>
        <v>5.4</v>
      </c>
      <c r="M5" s="2">
        <f>(HurMin!M5+HurMax!M5)/2</f>
        <v>-2.29</v>
      </c>
      <c r="N5" s="2">
        <f>AVERAGE(B5:M5)</f>
        <v>7.2104166666666663</v>
      </c>
    </row>
    <row r="6" spans="1:14" x14ac:dyDescent="0.2">
      <c r="A6">
        <v>1949</v>
      </c>
      <c r="B6" s="2">
        <f>(HurMin!B6+HurMax!B6)/2</f>
        <v>-3.14</v>
      </c>
      <c r="C6" s="2">
        <f>(HurMin!C6+HurMax!C6)/2</f>
        <v>-3.87</v>
      </c>
      <c r="D6" s="2">
        <f>(HurMin!D6+HurMax!D6)/2</f>
        <v>-0.98499999999999988</v>
      </c>
      <c r="E6" s="2">
        <f>(HurMin!E6+HurMax!E6)/2</f>
        <v>6.3250000000000002</v>
      </c>
      <c r="F6" s="2">
        <f>(HurMin!F6+HurMax!F6)/2</f>
        <v>13.08</v>
      </c>
      <c r="G6" s="2">
        <f>(HurMin!G6+HurMax!G6)/2</f>
        <v>20.189999999999998</v>
      </c>
      <c r="H6" s="2">
        <f>(HurMin!H6+HurMax!H6)/2</f>
        <v>21.705000000000002</v>
      </c>
      <c r="I6" s="2">
        <f>(HurMin!I6+HurMax!I6)/2</f>
        <v>20.32</v>
      </c>
      <c r="J6" s="2">
        <f>(HurMin!J6+HurMax!J6)/2</f>
        <v>13.625</v>
      </c>
      <c r="K6" s="2">
        <f>(HurMin!K6+HurMax!K6)/2</f>
        <v>11.685</v>
      </c>
      <c r="L6" s="2">
        <f>(HurMin!L6+HurMax!L6)/2</f>
        <v>1.3049999999999999</v>
      </c>
      <c r="M6" s="2">
        <f>(HurMin!M6+HurMax!M6)/2</f>
        <v>-2.25</v>
      </c>
      <c r="N6" s="2">
        <f t="shared" ref="N6:N54" si="0">AVERAGE(B6:M6)</f>
        <v>8.1658333333333335</v>
      </c>
    </row>
    <row r="7" spans="1:14" x14ac:dyDescent="0.2">
      <c r="A7">
        <v>1950</v>
      </c>
      <c r="B7" s="2">
        <f>(HurMin!B7+HurMax!B7)/2</f>
        <v>-3.09</v>
      </c>
      <c r="C7" s="2">
        <f>(HurMin!C7+HurMax!C7)/2</f>
        <v>-6.12</v>
      </c>
      <c r="D7" s="2">
        <f>(HurMin!D7+HurMax!D7)/2</f>
        <v>-4.0399999999999991</v>
      </c>
      <c r="E7" s="2">
        <f>(HurMin!E7+HurMax!E7)/2</f>
        <v>2.2750000000000004</v>
      </c>
      <c r="F7" s="2">
        <f>(HurMin!F7+HurMax!F7)/2</f>
        <v>12.185</v>
      </c>
      <c r="G7" s="2">
        <f>(HurMin!G7+HurMax!G7)/2</f>
        <v>17.61</v>
      </c>
      <c r="H7" s="2">
        <f>(HurMin!H7+HurMax!H7)/2</f>
        <v>18.925000000000001</v>
      </c>
      <c r="I7" s="2">
        <f>(HurMin!I7+HurMax!I7)/2</f>
        <v>17.675000000000001</v>
      </c>
      <c r="J7" s="2">
        <f>(HurMin!J7+HurMax!J7)/2</f>
        <v>14.094999999999999</v>
      </c>
      <c r="K7" s="2">
        <f>(HurMin!K7+HurMax!K7)/2</f>
        <v>11.209999999999999</v>
      </c>
      <c r="L7" s="2">
        <f>(HurMin!L7+HurMax!L7)/2</f>
        <v>1.02</v>
      </c>
      <c r="M7" s="2">
        <f>(HurMin!M7+HurMax!M7)/2</f>
        <v>-5.415</v>
      </c>
      <c r="N7" s="2">
        <f t="shared" si="0"/>
        <v>6.360833333333332</v>
      </c>
    </row>
    <row r="8" spans="1:14" x14ac:dyDescent="0.2">
      <c r="A8">
        <v>1951</v>
      </c>
      <c r="B8" s="2">
        <f>(HurMin!B8+HurMax!B8)/2</f>
        <v>-6.07</v>
      </c>
      <c r="C8" s="2">
        <f>(HurMin!C8+HurMax!C8)/2</f>
        <v>-5.2149999999999999</v>
      </c>
      <c r="D8" s="2">
        <f>(HurMin!D8+HurMax!D8)/2</f>
        <v>-0.55499999999999994</v>
      </c>
      <c r="E8" s="2">
        <f>(HurMin!E8+HurMax!E8)/2</f>
        <v>5.9550000000000001</v>
      </c>
      <c r="F8" s="2">
        <f>(HurMin!F8+HurMax!F8)/2</f>
        <v>13.81</v>
      </c>
      <c r="G8" s="2">
        <f>(HurMin!G8+HurMax!G8)/2</f>
        <v>17.11</v>
      </c>
      <c r="H8" s="2">
        <f>(HurMin!H8+HurMax!H8)/2</f>
        <v>19.805</v>
      </c>
      <c r="I8" s="2">
        <f>(HurMin!I8+HurMax!I8)/2</f>
        <v>17.97</v>
      </c>
      <c r="J8" s="2">
        <f>(HurMin!J8+HurMax!J8)/2</f>
        <v>14.16</v>
      </c>
      <c r="K8" s="2">
        <f>(HurMin!K8+HurMax!K8)/2</f>
        <v>10.34</v>
      </c>
      <c r="L8" s="2">
        <f>(HurMin!L8+HurMax!L8)/2</f>
        <v>-1.3449999999999998</v>
      </c>
      <c r="M8" s="2">
        <f>(HurMin!M8+HurMax!M8)/2</f>
        <v>-4.1400000000000006</v>
      </c>
      <c r="N8" s="2">
        <f t="shared" si="0"/>
        <v>6.8187500000000005</v>
      </c>
    </row>
    <row r="9" spans="1:14" x14ac:dyDescent="0.2">
      <c r="A9">
        <v>1952</v>
      </c>
      <c r="B9" s="2">
        <f>(HurMin!B9+HurMax!B9)/2</f>
        <v>-4.58</v>
      </c>
      <c r="C9" s="2">
        <f>(HurMin!C9+HurMax!C9)/2</f>
        <v>-4.32</v>
      </c>
      <c r="D9" s="2">
        <f>(HurMin!D9+HurMax!D9)/2</f>
        <v>-1.885</v>
      </c>
      <c r="E9" s="2">
        <f>(HurMin!E9+HurMax!E9)/2</f>
        <v>7.625</v>
      </c>
      <c r="F9" s="2">
        <f>(HurMin!F9+HurMax!F9)/2</f>
        <v>11.654999999999999</v>
      </c>
      <c r="G9" s="2">
        <f>(HurMin!G9+HurMax!G9)/2</f>
        <v>19.145</v>
      </c>
      <c r="H9" s="2">
        <f>(HurMin!H9+HurMax!H9)/2</f>
        <v>21.695</v>
      </c>
      <c r="I9" s="2">
        <f>(HurMin!I9+HurMax!I9)/2</f>
        <v>19.255000000000003</v>
      </c>
      <c r="J9" s="2">
        <f>(HurMin!J9+HurMax!J9)/2</f>
        <v>15.899999999999999</v>
      </c>
      <c r="K9" s="2">
        <f>(HurMin!K9+HurMax!K9)/2</f>
        <v>6.375</v>
      </c>
      <c r="L9" s="2">
        <f>(HurMin!L9+HurMax!L9)/2</f>
        <v>3.7849999999999997</v>
      </c>
      <c r="M9" s="2">
        <f>(HurMin!M9+HurMax!M9)/2</f>
        <v>-0.86499999999999999</v>
      </c>
      <c r="N9" s="2">
        <f t="shared" si="0"/>
        <v>7.8154166666666676</v>
      </c>
    </row>
    <row r="10" spans="1:14" x14ac:dyDescent="0.2">
      <c r="A10">
        <v>1953</v>
      </c>
      <c r="B10" s="2">
        <f>(HurMin!B10+HurMax!B10)/2</f>
        <v>-3.6850000000000001</v>
      </c>
      <c r="C10" s="2">
        <f>(HurMin!C10+HurMax!C10)/2</f>
        <v>-3.2250000000000001</v>
      </c>
      <c r="D10" s="2">
        <f>(HurMin!D10+HurMax!D10)/2</f>
        <v>0.375</v>
      </c>
      <c r="E10" s="2">
        <f>(HurMin!E10+HurMax!E10)/2</f>
        <v>4.82</v>
      </c>
      <c r="F10" s="2">
        <f>(HurMin!F10+HurMax!F10)/2</f>
        <v>12.78</v>
      </c>
      <c r="G10" s="2">
        <f>(HurMin!G10+HurMax!G10)/2</f>
        <v>18.734999999999999</v>
      </c>
      <c r="H10" s="2">
        <f>(HurMin!H10+HurMax!H10)/2</f>
        <v>20.564999999999998</v>
      </c>
      <c r="I10" s="2">
        <f>(HurMin!I10+HurMax!I10)/2</f>
        <v>20.260000000000002</v>
      </c>
      <c r="J10" s="2">
        <f>(HurMin!J10+HurMax!J10)/2</f>
        <v>15.344999999999999</v>
      </c>
      <c r="K10" s="2">
        <f>(HurMin!K10+HurMax!K10)/2</f>
        <v>11.174999999999999</v>
      </c>
      <c r="L10" s="2">
        <f>(HurMin!L10+HurMax!L10)/2</f>
        <v>5.0949999999999998</v>
      </c>
      <c r="M10" s="2">
        <f>(HurMin!M10+HurMax!M10)/2</f>
        <v>-1.2450000000000001</v>
      </c>
      <c r="N10" s="2">
        <f t="shared" si="0"/>
        <v>8.4162499999999998</v>
      </c>
    </row>
    <row r="11" spans="1:14" x14ac:dyDescent="0.2">
      <c r="A11">
        <v>1954</v>
      </c>
      <c r="B11" s="2">
        <f>(HurMin!B11+HurMax!B11)/2</f>
        <v>-7.125</v>
      </c>
      <c r="C11" s="2">
        <f>(HurMin!C11+HurMax!C11)/2</f>
        <v>-1.6300000000000001</v>
      </c>
      <c r="D11" s="2">
        <f>(HurMin!D11+HurMax!D11)/2</f>
        <v>-2.2350000000000003</v>
      </c>
      <c r="E11" s="2">
        <f>(HurMin!E11+HurMax!E11)/2</f>
        <v>7.165</v>
      </c>
      <c r="F11" s="2">
        <f>(HurMin!F11+HurMax!F11)/2</f>
        <v>10.164999999999999</v>
      </c>
      <c r="G11" s="2">
        <f>(HurMin!G11+HurMax!G11)/2</f>
        <v>19.170000000000002</v>
      </c>
      <c r="H11" s="2">
        <f>(HurMin!H11+HurMax!H11)/2</f>
        <v>19.39</v>
      </c>
      <c r="I11" s="2">
        <f>(HurMin!I11+HurMax!I11)/2</f>
        <v>18.664999999999999</v>
      </c>
      <c r="J11" s="2">
        <f>(HurMin!J11+HurMax!J11)/2</f>
        <v>15.34</v>
      </c>
      <c r="K11" s="2">
        <f>(HurMin!K11+HurMax!K11)/2</f>
        <v>9.9550000000000001</v>
      </c>
      <c r="L11" s="2">
        <f>(HurMin!L11+HurMax!L11)/2</f>
        <v>3.6349999999999998</v>
      </c>
      <c r="M11" s="2">
        <f>(HurMin!M11+HurMax!M11)/2</f>
        <v>-4.1349999999999998</v>
      </c>
      <c r="N11" s="2">
        <f t="shared" si="0"/>
        <v>7.3633333333333333</v>
      </c>
    </row>
    <row r="12" spans="1:14" x14ac:dyDescent="0.2">
      <c r="A12">
        <v>1955</v>
      </c>
      <c r="B12" s="2">
        <f>(HurMin!B12+HurMax!B12)/2</f>
        <v>-6.1199999999999992</v>
      </c>
      <c r="C12" s="2">
        <f>(HurMin!C12+HurMax!C12)/2</f>
        <v>-5.7949999999999999</v>
      </c>
      <c r="D12" s="2">
        <f>(HurMin!D12+HurMax!D12)/2</f>
        <v>-1.7049999999999998</v>
      </c>
      <c r="E12" s="2">
        <f>(HurMin!E12+HurMax!E12)/2</f>
        <v>9.7949999999999999</v>
      </c>
      <c r="F12" s="2">
        <f>(HurMin!F12+HurMax!F12)/2</f>
        <v>14.03</v>
      </c>
      <c r="G12" s="2">
        <f>(HurMin!G12+HurMax!G12)/2</f>
        <v>18.164999999999999</v>
      </c>
      <c r="H12" s="2">
        <f>(HurMin!H12+HurMax!H12)/2</f>
        <v>23.41</v>
      </c>
      <c r="I12" s="2">
        <f>(HurMin!I12+HurMax!I12)/2</f>
        <v>22.5</v>
      </c>
      <c r="J12" s="2">
        <f>(HurMin!J12+HurMax!J12)/2</f>
        <v>15.324999999999999</v>
      </c>
      <c r="K12" s="2">
        <f>(HurMin!K12+HurMax!K12)/2</f>
        <v>10.959999999999999</v>
      </c>
      <c r="L12" s="2">
        <f>(HurMin!L12+HurMax!L12)/2</f>
        <v>1.02</v>
      </c>
      <c r="M12" s="2">
        <f>(HurMin!M12+HurMax!M12)/2</f>
        <v>-5.24</v>
      </c>
      <c r="N12" s="2">
        <f t="shared" si="0"/>
        <v>8.0287500000000005</v>
      </c>
    </row>
    <row r="13" spans="1:14" x14ac:dyDescent="0.2">
      <c r="A13">
        <v>1956</v>
      </c>
      <c r="B13" s="2">
        <f>(HurMin!B13+HurMax!B13)/2</f>
        <v>-5.9550000000000001</v>
      </c>
      <c r="C13" s="2">
        <f>(HurMin!C13+HurMax!C13)/2</f>
        <v>-5.5500000000000007</v>
      </c>
      <c r="D13" s="2">
        <f>(HurMin!D13+HurMax!D13)/2</f>
        <v>-3.33</v>
      </c>
      <c r="E13" s="2">
        <f>(HurMin!E13+HurMax!E13)/2</f>
        <v>4.5249999999999995</v>
      </c>
      <c r="F13" s="2">
        <f>(HurMin!F13+HurMax!F13)/2</f>
        <v>10.67</v>
      </c>
      <c r="G13" s="2">
        <f>(HurMin!G13+HurMax!G13)/2</f>
        <v>18.395</v>
      </c>
      <c r="H13" s="2">
        <f>(HurMin!H13+HurMax!H13)/2</f>
        <v>18.594999999999999</v>
      </c>
      <c r="I13" s="2">
        <f>(HurMin!I13+HurMax!I13)/2</f>
        <v>18.920000000000002</v>
      </c>
      <c r="J13" s="2">
        <f>(HurMin!J13+HurMax!J13)/2</f>
        <v>13.045</v>
      </c>
      <c r="K13" s="2">
        <f>(HurMin!K13+HurMax!K13)/2</f>
        <v>11.725</v>
      </c>
      <c r="L13" s="2">
        <f>(HurMin!L13+HurMax!L13)/2</f>
        <v>2.9699999999999998</v>
      </c>
      <c r="M13" s="2">
        <f>(HurMin!M13+HurMax!M13)/2</f>
        <v>-1.9950000000000001</v>
      </c>
      <c r="N13" s="2">
        <f t="shared" si="0"/>
        <v>6.8345833333333319</v>
      </c>
    </row>
    <row r="14" spans="1:14" x14ac:dyDescent="0.2">
      <c r="A14">
        <v>1957</v>
      </c>
      <c r="B14" s="2">
        <f>(HurMin!B14+HurMax!B14)/2</f>
        <v>-8.9600000000000009</v>
      </c>
      <c r="C14" s="2">
        <f>(HurMin!C14+HurMax!C14)/2</f>
        <v>-4.0200000000000005</v>
      </c>
      <c r="D14" s="2">
        <f>(HurMin!D14+HurMax!D14)/2</f>
        <v>-0.71</v>
      </c>
      <c r="E14" s="2">
        <f>(HurMin!E14+HurMax!E14)/2</f>
        <v>7.2450000000000001</v>
      </c>
      <c r="F14" s="2">
        <f>(HurMin!F14+HurMax!F14)/2</f>
        <v>11.375</v>
      </c>
      <c r="G14" s="2">
        <f>(HurMin!G14+HurMax!G14)/2</f>
        <v>17.995000000000001</v>
      </c>
      <c r="H14" s="2">
        <f>(HurMin!H14+HurMax!H14)/2</f>
        <v>19.96</v>
      </c>
      <c r="I14" s="2">
        <f>(HurMin!I14+HurMax!I14)/2</f>
        <v>18.309999999999999</v>
      </c>
      <c r="J14" s="2">
        <f>(HurMin!J14+HurMax!J14)/2</f>
        <v>14.445</v>
      </c>
      <c r="K14" s="2">
        <f>(HurMin!K14+HurMax!K14)/2</f>
        <v>8.2200000000000006</v>
      </c>
      <c r="L14" s="2">
        <f>(HurMin!L14+HurMax!L14)/2</f>
        <v>2.9099999999999997</v>
      </c>
      <c r="M14" s="2">
        <f>(HurMin!M14+HurMax!M14)/2</f>
        <v>-1.7750000000000001</v>
      </c>
      <c r="N14" s="2">
        <f t="shared" si="0"/>
        <v>7.0829166666666667</v>
      </c>
    </row>
    <row r="15" spans="1:14" x14ac:dyDescent="0.2">
      <c r="A15">
        <v>1958</v>
      </c>
      <c r="B15" s="2">
        <f>(HurMin!B15+HurMax!B15)/2</f>
        <v>-5.8950000000000005</v>
      </c>
      <c r="C15" s="2">
        <f>(HurMin!C15+HurMax!C15)/2</f>
        <v>-8.4400000000000013</v>
      </c>
      <c r="D15" s="2">
        <f>(HurMin!D15+HurMax!D15)/2</f>
        <v>0.13499999999999979</v>
      </c>
      <c r="E15" s="2">
        <f>(HurMin!E15+HurMax!E15)/2</f>
        <v>7.1849999999999996</v>
      </c>
      <c r="F15" s="2">
        <f>(HurMin!F15+HurMax!F15)/2</f>
        <v>11.404999999999999</v>
      </c>
      <c r="G15" s="2">
        <f>(HurMin!G15+HurMax!G15)/2</f>
        <v>14.955</v>
      </c>
      <c r="H15" s="2">
        <f>(HurMin!H15+HurMax!H15)/2</f>
        <v>19.594999999999999</v>
      </c>
      <c r="I15" s="2">
        <f>(HurMin!I15+HurMax!I15)/2</f>
        <v>19.22</v>
      </c>
      <c r="J15" s="2">
        <f>(HurMin!J15+HurMax!J15)/2</f>
        <v>15.185</v>
      </c>
      <c r="K15" s="2">
        <f>(HurMin!K15+HurMax!K15)/2</f>
        <v>10.17</v>
      </c>
      <c r="L15" s="2">
        <f>(HurMin!L15+HurMax!L15)/2</f>
        <v>3.5700000000000003</v>
      </c>
      <c r="M15" s="2">
        <f>(HurMin!M15+HurMax!M15)/2</f>
        <v>-8.2249999999999996</v>
      </c>
      <c r="N15" s="2">
        <f t="shared" si="0"/>
        <v>6.5716666666666681</v>
      </c>
    </row>
    <row r="16" spans="1:14" x14ac:dyDescent="0.2">
      <c r="A16">
        <v>1959</v>
      </c>
      <c r="B16" s="2">
        <f>(HurMin!B16+HurMax!B16)/2</f>
        <v>-9.0749999999999993</v>
      </c>
      <c r="C16" s="2">
        <f>(HurMin!C16+HurMax!C16)/2</f>
        <v>-8.3150000000000013</v>
      </c>
      <c r="D16" s="2">
        <f>(HurMin!D16+HurMax!D16)/2</f>
        <v>-2.66</v>
      </c>
      <c r="E16" s="2">
        <f>(HurMin!E16+HurMax!E16)/2</f>
        <v>6.2149999999999999</v>
      </c>
      <c r="F16" s="2">
        <f>(HurMin!F16+HurMax!F16)/2</f>
        <v>14.605</v>
      </c>
      <c r="G16" s="2">
        <f>(HurMin!G16+HurMax!G16)/2</f>
        <v>18.574999999999999</v>
      </c>
      <c r="H16" s="2">
        <f>(HurMin!H16+HurMax!H16)/2</f>
        <v>20.57</v>
      </c>
      <c r="I16" s="2">
        <f>(HurMin!I16+HurMax!I16)/2</f>
        <v>22.25</v>
      </c>
      <c r="J16" s="2">
        <f>(HurMin!J16+HurMax!J16)/2</f>
        <v>16.810000000000002</v>
      </c>
      <c r="K16" s="2">
        <f>(HurMin!K16+HurMax!K16)/2</f>
        <v>8.4149999999999991</v>
      </c>
      <c r="L16" s="2">
        <f>(HurMin!L16+HurMax!L16)/2</f>
        <v>-0.21500000000000008</v>
      </c>
      <c r="M16" s="2">
        <f>(HurMin!M16+HurMax!M16)/2</f>
        <v>-1.5499999999999998</v>
      </c>
      <c r="N16" s="2">
        <f t="shared" si="0"/>
        <v>7.1354166666666652</v>
      </c>
    </row>
    <row r="17" spans="1:14" x14ac:dyDescent="0.2">
      <c r="A17">
        <v>1960</v>
      </c>
      <c r="B17" s="2">
        <f>(HurMin!B17+HurMax!B17)/2</f>
        <v>-5.0350000000000001</v>
      </c>
      <c r="C17" s="2">
        <f>(HurMin!C17+HurMax!C17)/2</f>
        <v>-5.5250000000000004</v>
      </c>
      <c r="D17" s="2">
        <f>(HurMin!D17+HurMax!D17)/2</f>
        <v>-6.3250000000000002</v>
      </c>
      <c r="E17" s="2">
        <f>(HurMin!E17+HurMax!E17)/2</f>
        <v>7</v>
      </c>
      <c r="F17" s="2">
        <f>(HurMin!F17+HurMax!F17)/2</f>
        <v>12.65</v>
      </c>
      <c r="G17" s="2">
        <f>(HurMin!G17+HurMax!G17)/2</f>
        <v>16.545000000000002</v>
      </c>
      <c r="H17" s="2">
        <f>(HurMin!H17+HurMax!H17)/2</f>
        <v>18.97</v>
      </c>
      <c r="I17" s="2">
        <f>(HurMin!I17+HurMax!I17)/2</f>
        <v>19.27</v>
      </c>
      <c r="J17" s="2">
        <f>(HurMin!J17+HurMax!J17)/2</f>
        <v>16.195</v>
      </c>
      <c r="K17" s="2">
        <f>(HurMin!K17+HurMax!K17)/2</f>
        <v>9.11</v>
      </c>
      <c r="L17" s="2">
        <f>(HurMin!L17+HurMax!L17)/2</f>
        <v>4.3850000000000007</v>
      </c>
      <c r="M17" s="2">
        <f>(HurMin!M17+HurMax!M17)/2</f>
        <v>-6.24</v>
      </c>
      <c r="N17" s="2">
        <f t="shared" si="0"/>
        <v>6.7500000000000009</v>
      </c>
    </row>
    <row r="18" spans="1:14" x14ac:dyDescent="0.2">
      <c r="A18">
        <v>1961</v>
      </c>
      <c r="B18" s="2">
        <f>(HurMin!B18+HurMax!B18)/2</f>
        <v>-8.42</v>
      </c>
      <c r="C18" s="2">
        <f>(HurMin!C18+HurMax!C18)/2</f>
        <v>-3.8049999999999997</v>
      </c>
      <c r="D18" s="2">
        <f>(HurMin!D18+HurMax!D18)/2</f>
        <v>0.4700000000000002</v>
      </c>
      <c r="E18" s="2">
        <f>(HurMin!E18+HurMax!E18)/2</f>
        <v>4.4950000000000001</v>
      </c>
      <c r="F18" s="2">
        <f>(HurMin!F18+HurMax!F18)/2</f>
        <v>10.76</v>
      </c>
      <c r="G18" s="2">
        <f>(HurMin!G18+HurMax!G18)/2</f>
        <v>17.055</v>
      </c>
      <c r="H18" s="2">
        <f>(HurMin!H18+HurMax!H18)/2</f>
        <v>20.100000000000001</v>
      </c>
      <c r="I18" s="2">
        <f>(HurMin!I18+HurMax!I18)/2</f>
        <v>19.3</v>
      </c>
      <c r="J18" s="2">
        <f>(HurMin!J18+HurMax!J18)/2</f>
        <v>17.954999999999998</v>
      </c>
      <c r="K18" s="2">
        <f>(HurMin!K18+HurMax!K18)/2</f>
        <v>10.744999999999999</v>
      </c>
      <c r="L18" s="2">
        <f>(HurMin!L18+HurMax!L18)/2</f>
        <v>2.88</v>
      </c>
      <c r="M18" s="2">
        <f>(HurMin!M18+HurMax!M18)/2</f>
        <v>-3.48</v>
      </c>
      <c r="N18" s="2">
        <f t="shared" si="0"/>
        <v>7.3379166666666658</v>
      </c>
    </row>
    <row r="19" spans="1:14" x14ac:dyDescent="0.2">
      <c r="A19">
        <v>1962</v>
      </c>
      <c r="B19" s="2">
        <f>(HurMin!B19+HurMax!B19)/2</f>
        <v>-8.3550000000000004</v>
      </c>
      <c r="C19" s="2">
        <f>(HurMin!C19+HurMax!C19)/2</f>
        <v>-8.76</v>
      </c>
      <c r="D19" s="2">
        <f>(HurMin!D19+HurMax!D19)/2</f>
        <v>-1.2450000000000001</v>
      </c>
      <c r="E19" s="2">
        <f>(HurMin!E19+HurMax!E19)/2</f>
        <v>6.2450000000000001</v>
      </c>
      <c r="F19" s="2">
        <f>(HurMin!F19+HurMax!F19)/2</f>
        <v>15.175000000000001</v>
      </c>
      <c r="G19" s="2">
        <f>(HurMin!G19+HurMax!G19)/2</f>
        <v>17.399999999999999</v>
      </c>
      <c r="H19" s="2">
        <f>(HurMin!H19+HurMax!H19)/2</f>
        <v>18.84</v>
      </c>
      <c r="I19" s="2">
        <f>(HurMin!I19+HurMax!I19)/2</f>
        <v>19.035</v>
      </c>
      <c r="J19" s="2">
        <f>(HurMin!J19+HurMax!J19)/2</f>
        <v>13.885</v>
      </c>
      <c r="K19" s="2">
        <f>(HurMin!K19+HurMax!K19)/2</f>
        <v>10.115</v>
      </c>
      <c r="L19" s="2">
        <f>(HurMin!L19+HurMax!L19)/2</f>
        <v>2.3550000000000004</v>
      </c>
      <c r="M19" s="2">
        <f>(HurMin!M19+HurMax!M19)/2</f>
        <v>-5.0750000000000002</v>
      </c>
      <c r="N19" s="2">
        <f t="shared" si="0"/>
        <v>6.6345833333333326</v>
      </c>
    </row>
    <row r="20" spans="1:14" x14ac:dyDescent="0.2">
      <c r="A20">
        <v>1963</v>
      </c>
      <c r="B20" s="2">
        <f>(HurMin!B20+HurMax!B20)/2</f>
        <v>-10.83</v>
      </c>
      <c r="C20" s="2">
        <f>(HurMin!C20+HurMax!C20)/2</f>
        <v>-10.690000000000001</v>
      </c>
      <c r="D20" s="2">
        <f>(HurMin!D20+HurMax!D20)/2</f>
        <v>-0.66000000000000014</v>
      </c>
      <c r="E20" s="2">
        <f>(HurMin!E20+HurMax!E20)/2</f>
        <v>7.0049999999999999</v>
      </c>
      <c r="F20" s="2">
        <f>(HurMin!F20+HurMax!F20)/2</f>
        <v>11.024999999999999</v>
      </c>
      <c r="G20" s="2">
        <f>(HurMin!G20+HurMax!G20)/2</f>
        <v>18.46</v>
      </c>
      <c r="H20" s="2">
        <f>(HurMin!H20+HurMax!H20)/2</f>
        <v>20.594999999999999</v>
      </c>
      <c r="I20" s="2">
        <f>(HurMin!I20+HurMax!I20)/2</f>
        <v>17.695</v>
      </c>
      <c r="J20" s="2">
        <f>(HurMin!J20+HurMax!J20)/2</f>
        <v>14.135000000000002</v>
      </c>
      <c r="K20" s="2">
        <f>(HurMin!K20+HurMax!K20)/2</f>
        <v>13.585000000000001</v>
      </c>
      <c r="L20" s="2">
        <f>(HurMin!L20+HurMax!L20)/2</f>
        <v>5.38</v>
      </c>
      <c r="M20" s="2">
        <f>(HurMin!M20+HurMax!M20)/2</f>
        <v>-7.08</v>
      </c>
      <c r="N20" s="2">
        <f t="shared" si="0"/>
        <v>6.5516666666666659</v>
      </c>
    </row>
    <row r="21" spans="1:14" x14ac:dyDescent="0.2">
      <c r="A21">
        <v>1964</v>
      </c>
      <c r="B21" s="2">
        <f>(HurMin!B21+HurMax!B21)/2</f>
        <v>-4.2</v>
      </c>
      <c r="C21" s="2">
        <f>(HurMin!C21+HurMax!C21)/2</f>
        <v>-4.82</v>
      </c>
      <c r="D21" s="2">
        <f>(HurMin!D21+HurMax!D21)/2</f>
        <v>-0.83499999999999996</v>
      </c>
      <c r="E21" s="2">
        <f>(HurMin!E21+HurMax!E21)/2</f>
        <v>7.0149999999999997</v>
      </c>
      <c r="F21" s="2">
        <f>(HurMin!F21+HurMax!F21)/2</f>
        <v>14.685</v>
      </c>
      <c r="G21" s="2">
        <f>(HurMin!G21+HurMax!G21)/2</f>
        <v>17.864999999999998</v>
      </c>
      <c r="H21" s="2">
        <f>(HurMin!H21+HurMax!H21)/2</f>
        <v>21.195</v>
      </c>
      <c r="I21" s="2">
        <f>(HurMin!I21+HurMax!I21)/2</f>
        <v>17.47</v>
      </c>
      <c r="J21" s="2">
        <f>(HurMin!J21+HurMax!J21)/2</f>
        <v>14.855</v>
      </c>
      <c r="K21" s="2">
        <f>(HurMin!K21+HurMax!K21)/2</f>
        <v>8.0299999999999994</v>
      </c>
      <c r="L21" s="2">
        <f>(HurMin!L21+HurMax!L21)/2</f>
        <v>4.66</v>
      </c>
      <c r="M21" s="2">
        <f>(HurMin!M21+HurMax!M21)/2</f>
        <v>-4.1900000000000004</v>
      </c>
      <c r="N21" s="2">
        <f t="shared" si="0"/>
        <v>7.644166666666667</v>
      </c>
    </row>
    <row r="22" spans="1:14" x14ac:dyDescent="0.2">
      <c r="A22">
        <v>1965</v>
      </c>
      <c r="B22" s="2">
        <f>(HurMin!B22+HurMax!B22)/2</f>
        <v>-7.2549999999999999</v>
      </c>
      <c r="C22" s="2">
        <f>(HurMin!C22+HurMax!C22)/2</f>
        <v>-6.3000000000000007</v>
      </c>
      <c r="D22" s="2">
        <f>(HurMin!D22+HurMax!D22)/2</f>
        <v>-3.8650000000000002</v>
      </c>
      <c r="E22" s="2">
        <f>(HurMin!E22+HurMax!E22)/2</f>
        <v>3.7700000000000005</v>
      </c>
      <c r="F22" s="2">
        <f>(HurMin!F22+HurMax!F22)/2</f>
        <v>14.635</v>
      </c>
      <c r="G22" s="2">
        <f>(HurMin!G22+HurMax!G22)/2</f>
        <v>16.8</v>
      </c>
      <c r="H22" s="2">
        <f>(HurMin!H22+HurMax!H22)/2</f>
        <v>18.145</v>
      </c>
      <c r="I22" s="2">
        <f>(HurMin!I22+HurMax!I22)/2</f>
        <v>18.365000000000002</v>
      </c>
      <c r="J22" s="2">
        <f>(HurMin!J22+HurMax!J22)/2</f>
        <v>15.399999999999999</v>
      </c>
      <c r="K22" s="2">
        <f>(HurMin!K22+HurMax!K22)/2</f>
        <v>8.48</v>
      </c>
      <c r="L22" s="2">
        <f>(HurMin!L22+HurMax!L22)/2</f>
        <v>3</v>
      </c>
      <c r="M22" s="2">
        <f>(HurMin!M22+HurMax!M22)/2</f>
        <v>-0.64000000000000012</v>
      </c>
      <c r="N22" s="2">
        <f t="shared" si="0"/>
        <v>6.7112499999999997</v>
      </c>
    </row>
    <row r="23" spans="1:14" x14ac:dyDescent="0.2">
      <c r="A23">
        <v>1966</v>
      </c>
      <c r="B23" s="2">
        <f>(HurMin!B23+HurMax!B23)/2</f>
        <v>-8.57</v>
      </c>
      <c r="C23" s="2">
        <f>(HurMin!C23+HurMax!C23)/2</f>
        <v>-4.6849999999999996</v>
      </c>
      <c r="D23" s="2">
        <f>(HurMin!D23+HurMax!D23)/2</f>
        <v>1.1550000000000002</v>
      </c>
      <c r="E23" s="2">
        <f>(HurMin!E23+HurMax!E23)/2</f>
        <v>4.93</v>
      </c>
      <c r="F23" s="2">
        <f>(HurMin!F23+HurMax!F23)/2</f>
        <v>9.5449999999999999</v>
      </c>
      <c r="G23" s="2">
        <f>(HurMin!G23+HurMax!G23)/2</f>
        <v>18.725000000000001</v>
      </c>
      <c r="H23" s="2">
        <f>(HurMin!H23+HurMax!H23)/2</f>
        <v>21.645</v>
      </c>
      <c r="I23" s="2">
        <f>(HurMin!I23+HurMax!I23)/2</f>
        <v>19.024999999999999</v>
      </c>
      <c r="J23" s="2">
        <f>(HurMin!J23+HurMax!J23)/2</f>
        <v>14.28</v>
      </c>
      <c r="K23" s="2">
        <f>(HurMin!K23+HurMax!K23)/2</f>
        <v>8.7799999999999994</v>
      </c>
      <c r="L23" s="2">
        <f>(HurMin!L23+HurMax!L23)/2</f>
        <v>2.79</v>
      </c>
      <c r="M23" s="2">
        <f>(HurMin!M23+HurMax!M23)/2</f>
        <v>-4.0049999999999999</v>
      </c>
      <c r="N23" s="2">
        <f t="shared" si="0"/>
        <v>6.9679166666666674</v>
      </c>
    </row>
    <row r="24" spans="1:14" x14ac:dyDescent="0.2">
      <c r="A24">
        <v>1967</v>
      </c>
      <c r="B24" s="2">
        <f>(HurMin!B24+HurMax!B24)/2</f>
        <v>-4.2450000000000001</v>
      </c>
      <c r="C24" s="2">
        <f>(HurMin!C24+HurMax!C24)/2</f>
        <v>-8.6449999999999996</v>
      </c>
      <c r="D24" s="2">
        <f>(HurMin!D24+HurMax!D24)/2</f>
        <v>-1.7450000000000001</v>
      </c>
      <c r="E24" s="2">
        <f>(HurMin!E24+HurMax!E24)/2</f>
        <v>6.6550000000000002</v>
      </c>
      <c r="F24" s="2">
        <f>(HurMin!F24+HurMax!F24)/2</f>
        <v>9.3349999999999991</v>
      </c>
      <c r="G24" s="2">
        <f>(HurMin!G24+HurMax!G24)/2</f>
        <v>19.445</v>
      </c>
      <c r="H24" s="2">
        <f>(HurMin!H24+HurMax!H24)/2</f>
        <v>19.065000000000001</v>
      </c>
      <c r="I24" s="2">
        <f>(HurMin!I24+HurMax!I24)/2</f>
        <v>17.77</v>
      </c>
      <c r="J24" s="2">
        <f>(HurMin!J24+HurMax!J24)/2</f>
        <v>14.324999999999999</v>
      </c>
      <c r="K24" s="2">
        <f>(HurMin!K24+HurMax!K24)/2</f>
        <v>9.17</v>
      </c>
      <c r="L24" s="2">
        <f>(HurMin!L24+HurMax!L24)/2</f>
        <v>0.34499999999999997</v>
      </c>
      <c r="M24" s="2">
        <f>(HurMin!M24+HurMax!M24)/2</f>
        <v>-2.3849999999999998</v>
      </c>
      <c r="N24" s="2">
        <f t="shared" si="0"/>
        <v>6.5908333333333324</v>
      </c>
    </row>
    <row r="25" spans="1:14" x14ac:dyDescent="0.2">
      <c r="A25">
        <v>1968</v>
      </c>
      <c r="B25" s="2">
        <f>(HurMin!B25+HurMax!B25)/2</f>
        <v>-7.43</v>
      </c>
      <c r="C25" s="2">
        <f>(HurMin!C25+HurMax!C25)/2</f>
        <v>-8.0400000000000009</v>
      </c>
      <c r="D25" s="2">
        <f>(HurMin!D25+HurMax!D25)/2</f>
        <v>1.27</v>
      </c>
      <c r="E25" s="2">
        <f>(HurMin!E25+HurMax!E25)/2</f>
        <v>8.4049999999999994</v>
      </c>
      <c r="F25" s="2">
        <f>(HurMin!F25+HurMax!F25)/2</f>
        <v>10.805</v>
      </c>
      <c r="G25" s="2">
        <f>(HurMin!G25+HurMax!G25)/2</f>
        <v>17.43</v>
      </c>
      <c r="H25" s="2">
        <f>(HurMin!H25+HurMax!H25)/2</f>
        <v>19.91</v>
      </c>
      <c r="I25" s="2">
        <f>(HurMin!I25+HurMax!I25)/2</f>
        <v>19.690000000000001</v>
      </c>
      <c r="J25" s="2">
        <f>(HurMin!J25+HurMax!J25)/2</f>
        <v>16.939999999999998</v>
      </c>
      <c r="K25" s="2">
        <f>(HurMin!K25+HurMax!K25)/2</f>
        <v>10.53</v>
      </c>
      <c r="L25" s="2">
        <f>(HurMin!L25+HurMax!L25)/2</f>
        <v>2.6750000000000003</v>
      </c>
      <c r="M25" s="2">
        <f>(HurMin!M25+HurMax!M25)/2</f>
        <v>-4.6050000000000004</v>
      </c>
      <c r="N25" s="2">
        <f t="shared" si="0"/>
        <v>7.298333333333332</v>
      </c>
    </row>
    <row r="26" spans="1:14" x14ac:dyDescent="0.2">
      <c r="A26">
        <v>1969</v>
      </c>
      <c r="B26" s="2">
        <f>(HurMin!B26+HurMax!B26)/2</f>
        <v>-6.125</v>
      </c>
      <c r="C26" s="2">
        <f>(HurMin!C26+HurMax!C26)/2</f>
        <v>-5.4049999999999994</v>
      </c>
      <c r="D26" s="2">
        <f>(HurMin!D26+HurMax!D26)/2</f>
        <v>-2.5349999999999997</v>
      </c>
      <c r="E26" s="2">
        <f>(HurMin!E26+HurMax!E26)/2</f>
        <v>7.0699999999999994</v>
      </c>
      <c r="F26" s="2">
        <f>(HurMin!F26+HurMax!F26)/2</f>
        <v>11.96</v>
      </c>
      <c r="G26" s="2">
        <f>(HurMin!G26+HurMax!G26)/2</f>
        <v>15.459999999999999</v>
      </c>
      <c r="H26" s="2">
        <f>(HurMin!H26+HurMax!H26)/2</f>
        <v>20.21</v>
      </c>
      <c r="I26" s="2">
        <f>(HurMin!I26+HurMax!I26)/2</f>
        <v>20.905000000000001</v>
      </c>
      <c r="J26" s="2">
        <f>(HurMin!J26+HurMax!J26)/2</f>
        <v>15.790000000000001</v>
      </c>
      <c r="K26" s="2">
        <f>(HurMin!K26+HurMax!K26)/2</f>
        <v>8.7349999999999994</v>
      </c>
      <c r="L26" s="2">
        <f>(HurMin!L26+HurMax!L26)/2</f>
        <v>2.2199999999999998</v>
      </c>
      <c r="M26" s="2">
        <f>(HurMin!M26+HurMax!M26)/2</f>
        <v>-4.62</v>
      </c>
      <c r="N26" s="2">
        <f t="shared" si="0"/>
        <v>6.9720833333333339</v>
      </c>
    </row>
    <row r="27" spans="1:14" x14ac:dyDescent="0.2">
      <c r="A27">
        <v>1970</v>
      </c>
      <c r="B27" s="2">
        <f>(HurMin!B27+HurMax!B27)/2</f>
        <v>-9.7650000000000006</v>
      </c>
      <c r="C27" s="2">
        <f>(HurMin!C27+HurMax!C27)/2</f>
        <v>-7.0150000000000006</v>
      </c>
      <c r="D27" s="2">
        <f>(HurMin!D27+HurMax!D27)/2</f>
        <v>-3.07</v>
      </c>
      <c r="E27" s="2">
        <f>(HurMin!E27+HurMax!E27)/2</f>
        <v>6.7700000000000005</v>
      </c>
      <c r="F27" s="2">
        <f>(HurMin!F27+HurMax!F27)/2</f>
        <v>13.26</v>
      </c>
      <c r="G27" s="2">
        <f>(HurMin!G27+HurMax!G27)/2</f>
        <v>17.895</v>
      </c>
      <c r="H27" s="2">
        <f>(HurMin!H27+HurMax!H27)/2</f>
        <v>21.134999999999998</v>
      </c>
      <c r="I27" s="2">
        <f>(HurMin!I27+HurMax!I27)/2</f>
        <v>19.939999999999998</v>
      </c>
      <c r="J27" s="2">
        <f>(HurMin!J27+HurMax!J27)/2</f>
        <v>15.805</v>
      </c>
      <c r="K27" s="2">
        <f>(HurMin!K27+HurMax!K27)/2</f>
        <v>10.75</v>
      </c>
      <c r="L27" s="2">
        <f>(HurMin!L27+HurMax!L27)/2</f>
        <v>3.27</v>
      </c>
      <c r="M27" s="2">
        <f>(HurMin!M27+HurMax!M27)/2</f>
        <v>-4.0199999999999996</v>
      </c>
      <c r="N27" s="2">
        <f t="shared" si="0"/>
        <v>7.079583333333332</v>
      </c>
    </row>
    <row r="28" spans="1:14" x14ac:dyDescent="0.2">
      <c r="A28">
        <v>1971</v>
      </c>
      <c r="B28" s="2">
        <f>(HurMin!B28+HurMax!B28)/2</f>
        <v>-8.5850000000000009</v>
      </c>
      <c r="C28" s="2">
        <f>(HurMin!C28+HurMax!C28)/2</f>
        <v>-5.65</v>
      </c>
      <c r="D28" s="2">
        <f>(HurMin!D28+HurMax!D28)/2</f>
        <v>-3.2450000000000001</v>
      </c>
      <c r="E28" s="2">
        <f>(HurMin!E28+HurMax!E28)/2</f>
        <v>4.8849999999999998</v>
      </c>
      <c r="F28" s="2">
        <f>(HurMin!F28+HurMax!F28)/2</f>
        <v>11.725</v>
      </c>
      <c r="G28" s="2">
        <f>(HurMin!G28+HurMax!G28)/2</f>
        <v>19.725000000000001</v>
      </c>
      <c r="H28" s="2">
        <f>(HurMin!H28+HurMax!H28)/2</f>
        <v>19.094999999999999</v>
      </c>
      <c r="I28" s="2">
        <f>(HurMin!I28+HurMax!I28)/2</f>
        <v>18.575000000000003</v>
      </c>
      <c r="J28" s="2">
        <f>(HurMin!J28+HurMax!J28)/2</f>
        <v>17.060000000000002</v>
      </c>
      <c r="K28" s="2">
        <f>(HurMin!K28+HurMax!K28)/2</f>
        <v>13.475000000000001</v>
      </c>
      <c r="L28" s="2">
        <f>(HurMin!L28+HurMax!L28)/2</f>
        <v>2.625</v>
      </c>
      <c r="M28" s="2">
        <f>(HurMin!M28+HurMax!M28)/2</f>
        <v>-1.4249999999999998</v>
      </c>
      <c r="N28" s="2">
        <f t="shared" si="0"/>
        <v>7.3550000000000004</v>
      </c>
    </row>
    <row r="29" spans="1:14" x14ac:dyDescent="0.2">
      <c r="A29">
        <v>1972</v>
      </c>
      <c r="B29" s="2">
        <f>(HurMin!B29+HurMax!B29)/2</f>
        <v>-6.8950000000000005</v>
      </c>
      <c r="C29" s="2">
        <f>(HurMin!C29+HurMax!C29)/2</f>
        <v>-7.4700000000000006</v>
      </c>
      <c r="D29" s="2">
        <f>(HurMin!D29+HurMax!D29)/2</f>
        <v>-3.9750000000000001</v>
      </c>
      <c r="E29" s="2">
        <f>(HurMin!E29+HurMax!E29)/2</f>
        <v>3.33</v>
      </c>
      <c r="F29" s="2">
        <f>(HurMin!F29+HurMax!F29)/2</f>
        <v>13.72</v>
      </c>
      <c r="G29" s="2">
        <f>(HurMin!G29+HurMax!G29)/2</f>
        <v>15.705</v>
      </c>
      <c r="H29" s="2">
        <f>(HurMin!H29+HurMax!H29)/2</f>
        <v>19.940000000000001</v>
      </c>
      <c r="I29" s="2">
        <f>(HurMin!I29+HurMax!I29)/2</f>
        <v>18.725000000000001</v>
      </c>
      <c r="J29" s="2">
        <f>(HurMin!J29+HurMax!J29)/2</f>
        <v>15.030000000000001</v>
      </c>
      <c r="K29" s="2">
        <f>(HurMin!K29+HurMax!K29)/2</f>
        <v>6.7650000000000006</v>
      </c>
      <c r="L29" s="2">
        <f>(HurMin!L29+HurMax!L29)/2</f>
        <v>1.6549999999999998</v>
      </c>
      <c r="M29" s="2">
        <f>(HurMin!M29+HurMax!M29)/2</f>
        <v>-3.9450000000000003</v>
      </c>
      <c r="N29" s="2">
        <f t="shared" si="0"/>
        <v>6.048750000000001</v>
      </c>
    </row>
    <row r="30" spans="1:14" x14ac:dyDescent="0.2">
      <c r="A30">
        <v>1973</v>
      </c>
      <c r="B30" s="2">
        <f>(HurMin!B30+HurMax!B30)/2</f>
        <v>-4</v>
      </c>
      <c r="C30" s="2">
        <f>(HurMin!C30+HurMax!C30)/2</f>
        <v>-6.5750000000000002</v>
      </c>
      <c r="D30" s="2">
        <f>(HurMin!D30+HurMax!D30)/2</f>
        <v>3.8650000000000002</v>
      </c>
      <c r="E30" s="2">
        <f>(HurMin!E30+HurMax!E30)/2</f>
        <v>6.9450000000000003</v>
      </c>
      <c r="F30" s="2">
        <f>(HurMin!F30+HurMax!F30)/2</f>
        <v>11.035</v>
      </c>
      <c r="G30" s="2">
        <f>(HurMin!G30+HurMax!G30)/2</f>
        <v>19.164999999999999</v>
      </c>
      <c r="H30" s="2">
        <f>(HurMin!H30+HurMax!H30)/2</f>
        <v>20.77</v>
      </c>
      <c r="I30" s="2">
        <f>(HurMin!I30+HurMax!I30)/2</f>
        <v>21.29</v>
      </c>
      <c r="J30" s="2">
        <f>(HurMin!J30+HurMax!J30)/2</f>
        <v>15.715</v>
      </c>
      <c r="K30" s="2">
        <f>(HurMin!K30+HurMax!K30)/2</f>
        <v>12</v>
      </c>
      <c r="L30" s="2">
        <f>(HurMin!L30+HurMax!L30)/2</f>
        <v>3.2199999999999998</v>
      </c>
      <c r="M30" s="2">
        <f>(HurMin!M30+HurMax!M30)/2</f>
        <v>-3.66</v>
      </c>
      <c r="N30" s="2">
        <f t="shared" si="0"/>
        <v>8.3141666666666669</v>
      </c>
    </row>
    <row r="31" spans="1:14" x14ac:dyDescent="0.2">
      <c r="A31">
        <v>1974</v>
      </c>
      <c r="B31" s="2">
        <f>(HurMin!B31+HurMax!B31)/2</f>
        <v>-5.0149999999999997</v>
      </c>
      <c r="C31" s="2">
        <f>(HurMin!C31+HurMax!C31)/2</f>
        <v>-7.9</v>
      </c>
      <c r="D31" s="2">
        <f>(HurMin!D31+HurMax!D31)/2</f>
        <v>-0.95</v>
      </c>
      <c r="E31" s="2">
        <f>(HurMin!E31+HurMax!E31)/2</f>
        <v>7.1850000000000005</v>
      </c>
      <c r="F31" s="2">
        <f>(HurMin!F31+HurMax!F31)/2</f>
        <v>10.535</v>
      </c>
      <c r="G31" s="2">
        <f>(HurMin!G31+HurMax!G31)/2</f>
        <v>17.074999999999999</v>
      </c>
      <c r="H31" s="2">
        <f>(HurMin!H31+HurMax!H31)/2</f>
        <v>20.414999999999999</v>
      </c>
      <c r="I31" s="2">
        <f>(HurMin!I31+HurMax!I31)/2</f>
        <v>19.34</v>
      </c>
      <c r="J31" s="2">
        <f>(HurMin!J31+HurMax!J31)/2</f>
        <v>13.35</v>
      </c>
      <c r="K31" s="2">
        <f>(HurMin!K31+HurMax!K31)/2</f>
        <v>8.0050000000000008</v>
      </c>
      <c r="L31" s="2">
        <f>(HurMin!L31+HurMax!L31)/2</f>
        <v>3.4550000000000001</v>
      </c>
      <c r="M31" s="2">
        <f>(HurMin!M31+HurMax!M31)/2</f>
        <v>-2.08</v>
      </c>
      <c r="N31" s="2">
        <f t="shared" si="0"/>
        <v>6.951249999999999</v>
      </c>
    </row>
    <row r="32" spans="1:14" x14ac:dyDescent="0.2">
      <c r="A32">
        <v>1975</v>
      </c>
      <c r="B32" s="2">
        <f>(HurMin!B32+HurMax!B32)/2</f>
        <v>-4.17</v>
      </c>
      <c r="C32" s="2">
        <f>(HurMin!C32+HurMax!C32)/2</f>
        <v>-4.62</v>
      </c>
      <c r="D32" s="2">
        <f>(HurMin!D32+HurMax!D32)/2</f>
        <v>-2.71</v>
      </c>
      <c r="E32" s="2">
        <f>(HurMin!E32+HurMax!E32)/2</f>
        <v>2.915</v>
      </c>
      <c r="F32" s="2">
        <f>(HurMin!F32+HurMax!F32)/2</f>
        <v>15.57</v>
      </c>
      <c r="G32" s="2">
        <f>(HurMin!G32+HurMax!G32)/2</f>
        <v>18.41</v>
      </c>
      <c r="H32" s="2">
        <f>(HurMin!H32+HurMax!H32)/2</f>
        <v>20.89</v>
      </c>
      <c r="I32" s="2">
        <f>(HurMin!I32+HurMax!I32)/2</f>
        <v>19.685000000000002</v>
      </c>
      <c r="J32" s="2">
        <f>(HurMin!J32+HurMax!J32)/2</f>
        <v>12.91</v>
      </c>
      <c r="K32" s="2">
        <f>(HurMin!K32+HurMax!K32)/2</f>
        <v>10.625</v>
      </c>
      <c r="L32" s="2">
        <f>(HurMin!L32+HurMax!L32)/2</f>
        <v>6.1899999999999995</v>
      </c>
      <c r="M32" s="2">
        <f>(HurMin!M32+HurMax!M32)/2</f>
        <v>-3.7749999999999995</v>
      </c>
      <c r="N32" s="2">
        <f t="shared" si="0"/>
        <v>7.6599999999999993</v>
      </c>
    </row>
    <row r="33" spans="1:14" x14ac:dyDescent="0.2">
      <c r="A33">
        <v>1976</v>
      </c>
      <c r="B33" s="2">
        <f>(HurMin!B33+HurMax!B33)/2</f>
        <v>-9.01</v>
      </c>
      <c r="C33" s="2">
        <f>(HurMin!C33+HurMax!C33)/2</f>
        <v>-2.96</v>
      </c>
      <c r="D33" s="2">
        <f>(HurMin!D33+HurMax!D33)/2</f>
        <v>0.8400000000000003</v>
      </c>
      <c r="E33" s="2">
        <f>(HurMin!E33+HurMax!E33)/2</f>
        <v>7.7350000000000003</v>
      </c>
      <c r="F33" s="2">
        <f>(HurMin!F33+HurMax!F33)/2</f>
        <v>11.035</v>
      </c>
      <c r="G33" s="2">
        <f>(HurMin!G33+HurMax!G33)/2</f>
        <v>19.335000000000001</v>
      </c>
      <c r="H33" s="2">
        <f>(HurMin!H33+HurMax!H33)/2</f>
        <v>19.844999999999999</v>
      </c>
      <c r="I33" s="2">
        <f>(HurMin!I33+HurMax!I33)/2</f>
        <v>18.635000000000002</v>
      </c>
      <c r="J33" s="2">
        <f>(HurMin!J33+HurMax!J33)/2</f>
        <v>14.225</v>
      </c>
      <c r="K33" s="2">
        <f>(HurMin!K33+HurMax!K33)/2</f>
        <v>6.5949999999999998</v>
      </c>
      <c r="L33" s="2">
        <f>(HurMin!L33+HurMax!L33)/2</f>
        <v>-0.72500000000000009</v>
      </c>
      <c r="M33" s="2">
        <f>(HurMin!M33+HurMax!M33)/2</f>
        <v>-8.625</v>
      </c>
      <c r="N33" s="2">
        <f t="shared" si="0"/>
        <v>6.4104166666666664</v>
      </c>
    </row>
    <row r="34" spans="1:14" x14ac:dyDescent="0.2">
      <c r="A34">
        <v>1977</v>
      </c>
      <c r="B34" s="2">
        <f>(HurMin!B34+HurMax!B34)/2</f>
        <v>-11.984999999999999</v>
      </c>
      <c r="C34" s="2">
        <f>(HurMin!C34+HurMax!C34)/2</f>
        <v>-6.79</v>
      </c>
      <c r="D34" s="2">
        <f>(HurMin!D34+HurMax!D34)/2</f>
        <v>2.3949999999999996</v>
      </c>
      <c r="E34" s="2">
        <f>(HurMin!E34+HurMax!E34)/2</f>
        <v>8.129999999999999</v>
      </c>
      <c r="F34" s="2">
        <f>(HurMin!F34+HurMax!F34)/2</f>
        <v>15.655000000000001</v>
      </c>
      <c r="G34" s="2">
        <f>(HurMin!G34+HurMax!G34)/2</f>
        <v>16.5</v>
      </c>
      <c r="H34" s="2">
        <f>(HurMin!H34+HurMax!H34)/2</f>
        <v>21.4</v>
      </c>
      <c r="I34" s="2">
        <f>(HurMin!I34+HurMax!I34)/2</f>
        <v>17.975000000000001</v>
      </c>
      <c r="J34" s="2">
        <f>(HurMin!J34+HurMax!J34)/2</f>
        <v>15.370000000000001</v>
      </c>
      <c r="K34" s="2">
        <f>(HurMin!K34+HurMax!K34)/2</f>
        <v>8.129999999999999</v>
      </c>
      <c r="L34" s="2">
        <f>(HurMin!L34+HurMax!L34)/2</f>
        <v>2.9849999999999999</v>
      </c>
      <c r="M34" s="2">
        <f>(HurMin!M34+HurMax!M34)/2</f>
        <v>-4.7650000000000006</v>
      </c>
      <c r="N34" s="2">
        <f t="shared" si="0"/>
        <v>7.083333333333333</v>
      </c>
    </row>
    <row r="35" spans="1:14" x14ac:dyDescent="0.2">
      <c r="A35">
        <v>1978</v>
      </c>
      <c r="B35" s="2">
        <f>(HurMin!B35+HurMax!B35)/2</f>
        <v>-8.625</v>
      </c>
      <c r="C35" s="2">
        <f>(HurMin!C35+HurMax!C35)/2</f>
        <v>-10.43</v>
      </c>
      <c r="D35" s="2">
        <f>(HurMin!D35+HurMax!D35)/2</f>
        <v>-3.99</v>
      </c>
      <c r="E35" s="2">
        <f>(HurMin!E35+HurMax!E35)/2</f>
        <v>4.3550000000000004</v>
      </c>
      <c r="F35" s="2">
        <f>(HurMin!F35+HurMax!F35)/2</f>
        <v>13.635</v>
      </c>
      <c r="G35" s="2">
        <f>(HurMin!G35+HurMax!G35)/2</f>
        <v>17.130000000000003</v>
      </c>
      <c r="H35" s="2">
        <f>(HurMin!H35+HurMax!H35)/2</f>
        <v>19.594999999999999</v>
      </c>
      <c r="I35" s="2">
        <f>(HurMin!I35+HurMax!I35)/2</f>
        <v>19.754999999999999</v>
      </c>
      <c r="J35" s="2">
        <f>(HurMin!J35+HurMax!J35)/2</f>
        <v>15.895</v>
      </c>
      <c r="K35" s="2">
        <f>(HurMin!K35+HurMax!K35)/2</f>
        <v>8.2899999999999991</v>
      </c>
      <c r="L35" s="2">
        <f>(HurMin!L35+HurMax!L35)/2</f>
        <v>3.0049999999999999</v>
      </c>
      <c r="M35" s="2">
        <f>(HurMin!M35+HurMax!M35)/2</f>
        <v>-4.08</v>
      </c>
      <c r="N35" s="2">
        <f t="shared" si="0"/>
        <v>6.2112499999999988</v>
      </c>
    </row>
    <row r="36" spans="1:14" x14ac:dyDescent="0.2">
      <c r="A36">
        <v>1979</v>
      </c>
      <c r="B36" s="2">
        <f>(HurMin!B36+HurMax!B36)/2</f>
        <v>-9.57</v>
      </c>
      <c r="C36" s="2">
        <f>(HurMin!C36+HurMax!C36)/2</f>
        <v>-11.68</v>
      </c>
      <c r="D36" s="2">
        <f>(HurMin!D36+HurMax!D36)/2</f>
        <v>0.63499999999999979</v>
      </c>
      <c r="E36" s="2">
        <f>(HurMin!E36+HurMax!E36)/2</f>
        <v>5.03</v>
      </c>
      <c r="F36" s="2">
        <f>(HurMin!F36+HurMax!F36)/2</f>
        <v>11.685</v>
      </c>
      <c r="G36" s="2">
        <f>(HurMin!G36+HurMax!G36)/2</f>
        <v>17.505000000000003</v>
      </c>
      <c r="H36" s="2">
        <f>(HurMin!H36+HurMax!H36)/2</f>
        <v>19.865000000000002</v>
      </c>
      <c r="I36" s="2">
        <f>(HurMin!I36+HurMax!I36)/2</f>
        <v>18.07</v>
      </c>
      <c r="J36" s="2">
        <f>(HurMin!J36+HurMax!J36)/2</f>
        <v>15.675000000000001</v>
      </c>
      <c r="K36" s="2">
        <f>(HurMin!K36+HurMax!K36)/2</f>
        <v>8.4</v>
      </c>
      <c r="L36" s="2">
        <f>(HurMin!L36+HurMax!L36)/2</f>
        <v>2.9350000000000001</v>
      </c>
      <c r="M36" s="2">
        <f>(HurMin!M36+HurMax!M36)/2</f>
        <v>-1.6350000000000002</v>
      </c>
      <c r="N36" s="2">
        <f t="shared" si="0"/>
        <v>6.4095833333333339</v>
      </c>
    </row>
    <row r="37" spans="1:14" x14ac:dyDescent="0.2">
      <c r="A37">
        <v>1980</v>
      </c>
      <c r="B37" s="2">
        <f>(HurMin!B37+HurMax!B37)/2</f>
        <v>-5.9050000000000002</v>
      </c>
      <c r="C37" s="2">
        <f>(HurMin!C37+HurMax!C37)/2</f>
        <v>-8.17</v>
      </c>
      <c r="D37" s="2">
        <f>(HurMin!D37+HurMax!D37)/2</f>
        <v>-2.9399999999999995</v>
      </c>
      <c r="E37" s="2">
        <f>(HurMin!E37+HurMax!E37)/2</f>
        <v>5.8849999999999998</v>
      </c>
      <c r="F37" s="2">
        <f>(HurMin!F37+HurMax!F37)/2</f>
        <v>13.215</v>
      </c>
      <c r="G37" s="2">
        <f>(HurMin!G37+HurMax!G37)/2</f>
        <v>15.465</v>
      </c>
      <c r="H37" s="2">
        <f>(HurMin!H37+HurMax!H37)/2</f>
        <v>20.23</v>
      </c>
      <c r="I37" s="2">
        <f>(HurMin!I37+HurMax!I37)/2</f>
        <v>20.785</v>
      </c>
      <c r="J37" s="2">
        <f>(HurMin!J37+HurMax!J37)/2</f>
        <v>14.88</v>
      </c>
      <c r="K37" s="2">
        <f>(HurMin!K37+HurMax!K37)/2</f>
        <v>6.34</v>
      </c>
      <c r="L37" s="2">
        <f>(HurMin!L37+HurMax!L37)/2</f>
        <v>1.6149999999999998</v>
      </c>
      <c r="M37" s="2">
        <f>(HurMin!M37+HurMax!M37)/2</f>
        <v>-6.3449999999999998</v>
      </c>
      <c r="N37" s="2">
        <f t="shared" si="0"/>
        <v>6.2545833333333327</v>
      </c>
    </row>
    <row r="38" spans="1:14" x14ac:dyDescent="0.2">
      <c r="A38">
        <v>1981</v>
      </c>
      <c r="B38" s="2">
        <f>(HurMin!B38+HurMax!B38)/2</f>
        <v>-9.2899999999999991</v>
      </c>
      <c r="C38" s="2">
        <f>(HurMin!C38+HurMax!C38)/2</f>
        <v>-3.7550000000000003</v>
      </c>
      <c r="D38" s="2">
        <f>(HurMin!D38+HurMax!D38)/2</f>
        <v>0.4049999999999998</v>
      </c>
      <c r="E38" s="2">
        <f>(HurMin!E38+HurMax!E38)/2</f>
        <v>7.56</v>
      </c>
      <c r="F38" s="2">
        <f>(HurMin!F38+HurMax!F38)/2</f>
        <v>11.65</v>
      </c>
      <c r="G38" s="2">
        <f>(HurMin!G38+HurMax!G38)/2</f>
        <v>17.78</v>
      </c>
      <c r="H38" s="2">
        <f>(HurMin!H38+HurMax!H38)/2</f>
        <v>20.189999999999998</v>
      </c>
      <c r="I38" s="2">
        <f>(HurMin!I38+HurMax!I38)/2</f>
        <v>19.285</v>
      </c>
      <c r="J38" s="2">
        <f>(HurMin!J38+HurMax!J38)/2</f>
        <v>13.959999999999999</v>
      </c>
      <c r="K38" s="2">
        <f>(HurMin!K38+HurMax!K38)/2</f>
        <v>6.5449999999999999</v>
      </c>
      <c r="L38" s="2">
        <f>(HurMin!L38+HurMax!L38)/2</f>
        <v>3.0449999999999999</v>
      </c>
      <c r="M38" s="2">
        <f>(HurMin!M38+HurMax!M38)/2</f>
        <v>-3.27</v>
      </c>
      <c r="N38" s="2">
        <f t="shared" si="0"/>
        <v>7.00875</v>
      </c>
    </row>
    <row r="39" spans="1:14" x14ac:dyDescent="0.2">
      <c r="A39">
        <v>1982</v>
      </c>
      <c r="B39" s="2">
        <f>(HurMin!B39+HurMax!B39)/2</f>
        <v>-10.435</v>
      </c>
      <c r="C39" s="2">
        <f>(HurMin!C39+HurMax!C39)/2</f>
        <v>-7.84</v>
      </c>
      <c r="D39" s="2">
        <f>(HurMin!D39+HurMax!D39)/2</f>
        <v>-2.4749999999999996</v>
      </c>
      <c r="E39" s="2">
        <f>(HurMin!E39+HurMax!E39)/2</f>
        <v>4.085</v>
      </c>
      <c r="F39" s="2">
        <f>(HurMin!F39+HurMax!F39)/2</f>
        <v>15.56</v>
      </c>
      <c r="G39" s="2">
        <f>(HurMin!G39+HurMax!G39)/2</f>
        <v>15.065</v>
      </c>
      <c r="H39" s="2">
        <f>(HurMin!H39+HurMax!H39)/2</f>
        <v>20.424999999999997</v>
      </c>
      <c r="I39" s="2">
        <f>(HurMin!I39+HurMax!I39)/2</f>
        <v>17.405000000000001</v>
      </c>
      <c r="J39" s="2">
        <f>(HurMin!J39+HurMax!J39)/2</f>
        <v>14.755000000000001</v>
      </c>
      <c r="K39" s="2">
        <f>(HurMin!K39+HurMax!K39)/2</f>
        <v>10.23</v>
      </c>
      <c r="L39" s="2">
        <f>(HurMin!L39+HurMax!L39)/2</f>
        <v>3.335</v>
      </c>
      <c r="M39" s="2">
        <f>(HurMin!M39+HurMax!M39)/2</f>
        <v>0.82499999999999996</v>
      </c>
      <c r="N39" s="2">
        <f t="shared" si="0"/>
        <v>6.7445833333333338</v>
      </c>
    </row>
    <row r="40" spans="1:14" x14ac:dyDescent="0.2">
      <c r="A40">
        <v>1983</v>
      </c>
      <c r="B40" s="2">
        <f>(HurMin!B40+HurMax!B40)/2</f>
        <v>-4.7750000000000004</v>
      </c>
      <c r="C40" s="2">
        <f>(HurMin!C40+HurMax!C40)/2</f>
        <v>-2.7800000000000002</v>
      </c>
      <c r="D40" s="2">
        <f>(HurMin!D40+HurMax!D40)/2</f>
        <v>0.61999999999999966</v>
      </c>
      <c r="E40" s="2">
        <f>(HurMin!E40+HurMax!E40)/2</f>
        <v>4.8449999999999998</v>
      </c>
      <c r="F40" s="2">
        <f>(HurMin!F40+HurMax!F40)/2</f>
        <v>9.8550000000000004</v>
      </c>
      <c r="G40" s="2">
        <f>(HurMin!G40+HurMax!G40)/2</f>
        <v>17.895</v>
      </c>
      <c r="H40" s="2">
        <f>(HurMin!H40+HurMax!H40)/2</f>
        <v>22.299999999999997</v>
      </c>
      <c r="I40" s="2">
        <f>(HurMin!I40+HurMax!I40)/2</f>
        <v>21.085000000000001</v>
      </c>
      <c r="J40" s="2">
        <f>(HurMin!J40+HurMax!J40)/2</f>
        <v>16.21</v>
      </c>
      <c r="K40" s="2">
        <f>(HurMin!K40+HurMax!K40)/2</f>
        <v>9.14</v>
      </c>
      <c r="L40" s="2">
        <f>(HurMin!L40+HurMax!L40)/2</f>
        <v>3.0749999999999997</v>
      </c>
      <c r="M40" s="2">
        <f>(HurMin!M40+HurMax!M40)/2</f>
        <v>-7.5150000000000006</v>
      </c>
      <c r="N40" s="2">
        <f t="shared" si="0"/>
        <v>7.4962499999999999</v>
      </c>
    </row>
    <row r="41" spans="1:14" x14ac:dyDescent="0.2">
      <c r="A41">
        <v>1984</v>
      </c>
      <c r="B41" s="2">
        <f>(HurMin!B41+HurMax!B41)/2</f>
        <v>-9.9</v>
      </c>
      <c r="C41" s="2">
        <f>(HurMin!C41+HurMax!C41)/2</f>
        <v>-1.4399999999999997</v>
      </c>
      <c r="D41" s="2">
        <f>(HurMin!D41+HurMax!D41)/2</f>
        <v>-4.1749999999999998</v>
      </c>
      <c r="E41" s="2">
        <f>(HurMin!E41+HurMax!E41)/2</f>
        <v>6.86</v>
      </c>
      <c r="F41" s="2">
        <f>(HurMin!F41+HurMax!F41)/2</f>
        <v>10.515000000000001</v>
      </c>
      <c r="G41" s="2">
        <f>(HurMin!G41+HurMax!G41)/2</f>
        <v>18.645</v>
      </c>
      <c r="H41" s="2">
        <f>(HurMin!H41+HurMax!H41)/2</f>
        <v>19.700000000000003</v>
      </c>
      <c r="I41" s="2">
        <f>(HurMin!I41+HurMax!I41)/2</f>
        <v>20.71</v>
      </c>
      <c r="J41" s="2">
        <f>(HurMin!J41+HurMax!J41)/2</f>
        <v>14.149999999999999</v>
      </c>
      <c r="K41" s="2">
        <f>(HurMin!K41+HurMax!K41)/2</f>
        <v>10.635</v>
      </c>
      <c r="L41" s="2">
        <f>(HurMin!L41+HurMax!L41)/2</f>
        <v>2.7800000000000002</v>
      </c>
      <c r="M41" s="2">
        <f>(HurMin!M41+HurMax!M41)/2</f>
        <v>-1.35</v>
      </c>
      <c r="N41" s="2">
        <f t="shared" si="0"/>
        <v>7.2608333333333341</v>
      </c>
    </row>
    <row r="42" spans="1:14" x14ac:dyDescent="0.2">
      <c r="A42">
        <v>1985</v>
      </c>
      <c r="B42" s="2">
        <f>(HurMin!B42+HurMax!B42)/2</f>
        <v>-8.0250000000000004</v>
      </c>
      <c r="C42" s="2">
        <f>(HurMin!C42+HurMax!C42)/2</f>
        <v>-6.7549999999999999</v>
      </c>
      <c r="D42" s="2">
        <f>(HurMin!D42+HurMax!D42)/2</f>
        <v>0.1549999999999998</v>
      </c>
      <c r="E42" s="2">
        <f>(HurMin!E42+HurMax!E42)/2</f>
        <v>8.4599999999999991</v>
      </c>
      <c r="F42" s="2">
        <f>(HurMin!F42+HurMax!F42)/2</f>
        <v>13.77</v>
      </c>
      <c r="G42" s="2">
        <f>(HurMin!G42+HurMax!G42)/2</f>
        <v>15.64</v>
      </c>
      <c r="H42" s="2">
        <f>(HurMin!H42+HurMax!H42)/2</f>
        <v>19.760000000000002</v>
      </c>
      <c r="I42" s="2">
        <f>(HurMin!I42+HurMax!I42)/2</f>
        <v>18.59</v>
      </c>
      <c r="J42" s="2">
        <f>(HurMin!J42+HurMax!J42)/2</f>
        <v>16.295000000000002</v>
      </c>
      <c r="K42" s="2">
        <f>(HurMin!K42+HurMax!K42)/2</f>
        <v>9.4250000000000007</v>
      </c>
      <c r="L42" s="2">
        <f>(HurMin!L42+HurMax!L42)/2</f>
        <v>2.4900000000000002</v>
      </c>
      <c r="M42" s="2">
        <f>(HurMin!M42+HurMax!M42)/2</f>
        <v>-6.4449999999999994</v>
      </c>
      <c r="N42" s="2">
        <f t="shared" si="0"/>
        <v>6.9466666666666663</v>
      </c>
    </row>
    <row r="43" spans="1:14" x14ac:dyDescent="0.2">
      <c r="A43">
        <v>1986</v>
      </c>
      <c r="B43" s="2">
        <f>(HurMin!B43+HurMax!B43)/2</f>
        <v>-6.65</v>
      </c>
      <c r="C43" s="2">
        <f>(HurMin!C43+HurMax!C43)/2</f>
        <v>-6.4450000000000003</v>
      </c>
      <c r="D43" s="2">
        <f>(HurMin!D43+HurMax!D43)/2</f>
        <v>0.46499999999999986</v>
      </c>
      <c r="E43" s="2">
        <f>(HurMin!E43+HurMax!E43)/2</f>
        <v>8.4250000000000007</v>
      </c>
      <c r="F43" s="2">
        <f>(HurMin!F43+HurMax!F43)/2</f>
        <v>13.99</v>
      </c>
      <c r="G43" s="2">
        <f>(HurMin!G43+HurMax!G43)/2</f>
        <v>16.445</v>
      </c>
      <c r="H43" s="2">
        <f>(HurMin!H43+HurMax!H43)/2</f>
        <v>20.994999999999997</v>
      </c>
      <c r="I43" s="2">
        <f>(HurMin!I43+HurMax!I43)/2</f>
        <v>17.875</v>
      </c>
      <c r="J43" s="2">
        <f>(HurMin!J43+HurMax!J43)/2</f>
        <v>15.175000000000001</v>
      </c>
      <c r="K43" s="2">
        <f>(HurMin!K43+HurMax!K43)/2</f>
        <v>8.8949999999999996</v>
      </c>
      <c r="L43" s="2">
        <f>(HurMin!L43+HurMax!L43)/2</f>
        <v>1.05</v>
      </c>
      <c r="M43" s="2">
        <f>(HurMin!M43+HurMax!M43)/2</f>
        <v>-2.0449999999999999</v>
      </c>
      <c r="N43" s="2">
        <f t="shared" si="0"/>
        <v>7.3479166666666655</v>
      </c>
    </row>
    <row r="44" spans="1:14" x14ac:dyDescent="0.2">
      <c r="A44">
        <v>1987</v>
      </c>
      <c r="B44" s="2">
        <f>(HurMin!B44+HurMax!B44)/2</f>
        <v>-4.875</v>
      </c>
      <c r="C44" s="2">
        <f>(HurMin!C44+HurMax!C44)/2</f>
        <v>-4.04</v>
      </c>
      <c r="D44" s="2">
        <f>(HurMin!D44+HurMax!D44)/2</f>
        <v>1.395</v>
      </c>
      <c r="E44" s="2">
        <f>(HurMin!E44+HurMax!E44)/2</f>
        <v>8.3350000000000009</v>
      </c>
      <c r="F44" s="2">
        <f>(HurMin!F44+HurMax!F44)/2</f>
        <v>14.66</v>
      </c>
      <c r="G44" s="2">
        <f>(HurMin!G44+HurMax!G44)/2</f>
        <v>19.68</v>
      </c>
      <c r="H44" s="2">
        <f>(HurMin!H44+HurMax!H44)/2</f>
        <v>22.414999999999999</v>
      </c>
      <c r="I44" s="2">
        <f>(HurMin!I44+HurMax!I44)/2</f>
        <v>19.545000000000002</v>
      </c>
      <c r="J44" s="2">
        <f>(HurMin!J44+HurMax!J44)/2</f>
        <v>16.015000000000001</v>
      </c>
      <c r="K44" s="2">
        <f>(HurMin!K44+HurMax!K44)/2</f>
        <v>6.8</v>
      </c>
      <c r="L44" s="2">
        <f>(HurMin!L44+HurMax!L44)/2</f>
        <v>3.8149999999999999</v>
      </c>
      <c r="M44" s="2">
        <f>(HurMin!M44+HurMax!M44)/2</f>
        <v>-0.99999999999999989</v>
      </c>
      <c r="N44" s="2">
        <f t="shared" si="0"/>
        <v>8.5620833333333337</v>
      </c>
    </row>
    <row r="45" spans="1:14" x14ac:dyDescent="0.2">
      <c r="A45">
        <v>1988</v>
      </c>
      <c r="B45" s="2">
        <f>(HurMin!B45+HurMax!B45)/2</f>
        <v>-6.84</v>
      </c>
      <c r="C45" s="2">
        <f>(HurMin!C45+HurMax!C45)/2</f>
        <v>-7.625</v>
      </c>
      <c r="D45" s="2">
        <f>(HurMin!D45+HurMax!D45)/2</f>
        <v>-1.2799999999999998</v>
      </c>
      <c r="E45" s="2">
        <f>(HurMin!E45+HurMax!E45)/2</f>
        <v>6.165</v>
      </c>
      <c r="F45" s="2">
        <f>(HurMin!F45+HurMax!F45)/2</f>
        <v>14.204999999999998</v>
      </c>
      <c r="G45" s="2">
        <f>(HurMin!G45+HurMax!G45)/2</f>
        <v>18.524999999999999</v>
      </c>
      <c r="H45" s="2">
        <f>(HurMin!H45+HurMax!H45)/2</f>
        <v>22.27</v>
      </c>
      <c r="I45" s="2">
        <f>(HurMin!I45+HurMax!I45)/2</f>
        <v>21.145</v>
      </c>
      <c r="J45" s="2">
        <f>(HurMin!J45+HurMax!J45)/2</f>
        <v>15.065</v>
      </c>
      <c r="K45" s="2">
        <f>(HurMin!K45+HurMax!K45)/2</f>
        <v>6.4249999999999998</v>
      </c>
      <c r="L45" s="2">
        <f>(HurMin!L45+HurMax!L45)/2</f>
        <v>3.86</v>
      </c>
      <c r="M45" s="2">
        <f>(HurMin!M45+HurMax!M45)/2</f>
        <v>-3.7650000000000001</v>
      </c>
      <c r="N45" s="2">
        <f t="shared" si="0"/>
        <v>7.3458333333333323</v>
      </c>
    </row>
    <row r="46" spans="1:14" x14ac:dyDescent="0.2">
      <c r="A46">
        <v>1989</v>
      </c>
      <c r="B46" s="2">
        <f>(HurMin!B46+HurMax!B46)/2</f>
        <v>-3.0449999999999999</v>
      </c>
      <c r="C46" s="2">
        <f>(HurMin!C46+HurMax!C46)/2</f>
        <v>-7.7549999999999999</v>
      </c>
      <c r="D46" s="2">
        <f>(HurMin!D46+HurMax!D46)/2</f>
        <v>-2.7</v>
      </c>
      <c r="E46" s="2">
        <f>(HurMin!E46+HurMax!E46)/2</f>
        <v>4.88</v>
      </c>
      <c r="F46" s="2">
        <f>(HurMin!F46+HurMax!F46)/2</f>
        <v>12.47</v>
      </c>
      <c r="G46" s="2">
        <f>(HurMin!G46+HurMax!G46)/2</f>
        <v>17.41</v>
      </c>
      <c r="H46" s="2">
        <f>(HurMin!H46+HurMax!H46)/2</f>
        <v>21.259999999999998</v>
      </c>
      <c r="I46" s="2">
        <f>(HurMin!I46+HurMax!I46)/2</f>
        <v>19.11</v>
      </c>
      <c r="J46" s="2">
        <f>(HurMin!J46+HurMax!J46)/2</f>
        <v>14.780000000000001</v>
      </c>
      <c r="K46" s="2">
        <f>(HurMin!K46+HurMax!K46)/2</f>
        <v>9.4450000000000003</v>
      </c>
      <c r="L46" s="2">
        <f>(HurMin!L46+HurMax!L46)/2</f>
        <v>0.46000000000000019</v>
      </c>
      <c r="M46" s="2">
        <f>(HurMin!M46+HurMax!M46)/2</f>
        <v>-9.93</v>
      </c>
      <c r="N46" s="2">
        <f t="shared" si="0"/>
        <v>6.3654166666666656</v>
      </c>
    </row>
    <row r="47" spans="1:14" x14ac:dyDescent="0.2">
      <c r="A47">
        <v>1990</v>
      </c>
      <c r="B47" s="2">
        <f>(HurMin!B47+HurMax!B47)/2</f>
        <v>-1.875</v>
      </c>
      <c r="C47" s="2">
        <f>(HurMin!C47+HurMax!C47)/2</f>
        <v>-4.2600000000000007</v>
      </c>
      <c r="D47" s="2">
        <f>(HurMin!D47+HurMax!D47)/2</f>
        <v>0.75999999999999979</v>
      </c>
      <c r="E47" s="2">
        <f>(HurMin!E47+HurMax!E47)/2</f>
        <v>7.5549999999999997</v>
      </c>
      <c r="F47" s="2">
        <f>(HurMin!F47+HurMax!F47)/2</f>
        <v>11.145</v>
      </c>
      <c r="G47" s="2">
        <f>(HurMin!G47+HurMax!G47)/2</f>
        <v>17.810000000000002</v>
      </c>
      <c r="H47" s="2">
        <f>(HurMin!H47+HurMax!H47)/2</f>
        <v>19.940000000000001</v>
      </c>
      <c r="I47" s="2">
        <f>(HurMin!I47+HurMax!I47)/2</f>
        <v>19.215</v>
      </c>
      <c r="J47" s="2">
        <f>(HurMin!J47+HurMax!J47)/2</f>
        <v>15.074999999999999</v>
      </c>
      <c r="K47" s="2">
        <f>(HurMin!K47+HurMax!K47)/2</f>
        <v>8.3550000000000004</v>
      </c>
      <c r="L47" s="2">
        <f>(HurMin!L47+HurMax!L47)/2</f>
        <v>4.4700000000000006</v>
      </c>
      <c r="M47" s="2">
        <f>(HurMin!M47+HurMax!M47)/2</f>
        <v>-2.34</v>
      </c>
      <c r="N47" s="2">
        <f t="shared" si="0"/>
        <v>7.9875000000000007</v>
      </c>
    </row>
    <row r="48" spans="1:14" x14ac:dyDescent="0.2">
      <c r="A48">
        <v>1991</v>
      </c>
      <c r="B48" s="2">
        <f>(HurMin!B48+HurMax!B48)/2</f>
        <v>-7.38</v>
      </c>
      <c r="C48" s="2">
        <f>(HurMin!C48+HurMax!C48)/2</f>
        <v>-3.2650000000000001</v>
      </c>
      <c r="D48" s="2">
        <f>(HurMin!D48+HurMax!D48)/2</f>
        <v>0.87999999999999989</v>
      </c>
      <c r="E48" s="2">
        <f>(HurMin!E48+HurMax!E48)/2</f>
        <v>8.2949999999999999</v>
      </c>
      <c r="F48" s="2">
        <f>(HurMin!F48+HurMax!F48)/2</f>
        <v>15.925000000000001</v>
      </c>
      <c r="G48" s="2">
        <f>(HurMin!G48+HurMax!G48)/2</f>
        <v>19.805</v>
      </c>
      <c r="H48" s="2">
        <f>(HurMin!H48+HurMax!H48)/2</f>
        <v>20.475000000000001</v>
      </c>
      <c r="I48" s="2">
        <f>(HurMin!I48+HurMax!I48)/2</f>
        <v>20.325000000000003</v>
      </c>
      <c r="J48" s="2">
        <f>(HurMin!J48+HurMax!J48)/2</f>
        <v>14.17</v>
      </c>
      <c r="K48" s="2">
        <f>(HurMin!K48+HurMax!K48)/2</f>
        <v>9.7750000000000004</v>
      </c>
      <c r="L48" s="2">
        <f>(HurMin!L48+HurMax!L48)/2</f>
        <v>1.39</v>
      </c>
      <c r="M48" s="2">
        <f>(HurMin!M48+HurMax!M48)/2</f>
        <v>-2.79</v>
      </c>
      <c r="N48" s="2">
        <f t="shared" si="0"/>
        <v>8.1337500000000009</v>
      </c>
    </row>
    <row r="49" spans="1:14" x14ac:dyDescent="0.2">
      <c r="A49">
        <v>1992</v>
      </c>
      <c r="B49" s="2">
        <f>(HurMin!B49+HurMax!B49)/2</f>
        <v>-4.7350000000000003</v>
      </c>
      <c r="C49" s="2">
        <f>(HurMin!C49+HurMax!C49)/2</f>
        <v>-4.08</v>
      </c>
      <c r="D49" s="2">
        <f>(HurMin!D49+HurMax!D49)/2</f>
        <v>-2.0300000000000002</v>
      </c>
      <c r="E49" s="2">
        <f>(HurMin!E49+HurMax!E49)/2</f>
        <v>4.7050000000000001</v>
      </c>
      <c r="F49" s="2">
        <f>(HurMin!F49+HurMax!F49)/2</f>
        <v>12.765000000000001</v>
      </c>
      <c r="G49" s="2">
        <f>(HurMin!G49+HurMax!G49)/2</f>
        <v>15.855</v>
      </c>
      <c r="H49" s="2">
        <f>(HurMin!H49+HurMax!H49)/2</f>
        <v>17.37</v>
      </c>
      <c r="I49" s="2">
        <f>(HurMin!I49+HurMax!I49)/2</f>
        <v>17.065000000000001</v>
      </c>
      <c r="J49" s="2">
        <f>(HurMin!J49+HurMax!J49)/2</f>
        <v>14.39</v>
      </c>
      <c r="K49" s="2">
        <f>(HurMin!K49+HurMax!K49)/2</f>
        <v>7.4950000000000001</v>
      </c>
      <c r="L49" s="2">
        <f>(HurMin!L49+HurMax!L49)/2</f>
        <v>1.855</v>
      </c>
      <c r="M49" s="2">
        <f>(HurMin!M49+HurMax!M49)/2</f>
        <v>-1.8599999999999999</v>
      </c>
      <c r="N49" s="2">
        <f t="shared" si="0"/>
        <v>6.5662500000000001</v>
      </c>
    </row>
    <row r="50" spans="1:14" x14ac:dyDescent="0.2">
      <c r="A50">
        <v>1993</v>
      </c>
      <c r="B50" s="2">
        <f>(HurMin!B50+HurMax!B50)/2</f>
        <v>-4.96</v>
      </c>
      <c r="C50" s="2">
        <f>(HurMin!C50+HurMax!C50)/2</f>
        <v>-8.0449999999999999</v>
      </c>
      <c r="D50" s="2">
        <f>(HurMin!D50+HurMax!D50)/2</f>
        <v>-1.83</v>
      </c>
      <c r="E50" s="2">
        <f>(HurMin!E50+HurMax!E50)/2</f>
        <v>5.0599999999999996</v>
      </c>
      <c r="F50" s="2">
        <f>(HurMin!F50+HurMax!F50)/2</f>
        <v>12.24</v>
      </c>
      <c r="G50" s="2">
        <f>(HurMin!G50+HurMax!G50)/2</f>
        <v>16.605</v>
      </c>
      <c r="H50" s="2">
        <f>(HurMin!H50+HurMax!H50)/2</f>
        <v>21.04</v>
      </c>
      <c r="I50" s="2">
        <f>(HurMin!I50+HurMax!I50)/2</f>
        <v>20.41</v>
      </c>
      <c r="J50" s="2">
        <f>(HurMin!J50+HurMax!J50)/2</f>
        <v>12.66</v>
      </c>
      <c r="K50" s="2">
        <f>(HurMin!K50+HurMax!K50)/2</f>
        <v>7.4450000000000003</v>
      </c>
      <c r="L50" s="2">
        <f>(HurMin!L50+HurMax!L50)/2</f>
        <v>1.87</v>
      </c>
      <c r="M50" s="2">
        <f>(HurMin!M50+HurMax!M50)/2</f>
        <v>-3.3650000000000002</v>
      </c>
      <c r="N50" s="2">
        <f t="shared" si="0"/>
        <v>6.5941666666666672</v>
      </c>
    </row>
    <row r="51" spans="1:14" x14ac:dyDescent="0.2">
      <c r="A51">
        <v>1994</v>
      </c>
      <c r="B51" s="2">
        <f>(HurMin!B51+HurMax!B51)/2</f>
        <v>-12.275</v>
      </c>
      <c r="C51" s="2">
        <f>(HurMin!C51+HurMax!C51)/2</f>
        <v>-10.015000000000001</v>
      </c>
      <c r="D51" s="2">
        <f>(HurMin!D51+HurMax!D51)/2</f>
        <v>-1.1499999999999999</v>
      </c>
      <c r="E51" s="2">
        <f>(HurMin!E51+HurMax!E51)/2</f>
        <v>6.7350000000000003</v>
      </c>
      <c r="F51" s="2">
        <f>(HurMin!F51+HurMax!F51)/2</f>
        <v>11.615</v>
      </c>
      <c r="G51" s="2">
        <f>(HurMin!G51+HurMax!G51)/2</f>
        <v>18.420000000000002</v>
      </c>
      <c r="H51" s="2">
        <f>(HurMin!H51+HurMax!H51)/2</f>
        <v>20.07</v>
      </c>
      <c r="I51" s="2">
        <f>(HurMin!I51+HurMax!I51)/2</f>
        <v>17.87</v>
      </c>
      <c r="J51" s="2">
        <f>(HurMin!J51+HurMax!J51)/2</f>
        <v>15.850000000000001</v>
      </c>
      <c r="K51" s="2">
        <f>(HurMin!K51+HurMax!K51)/2</f>
        <v>10.16</v>
      </c>
      <c r="L51" s="2">
        <f>(HurMin!L51+HurMax!L51)/2</f>
        <v>4.5049999999999999</v>
      </c>
      <c r="M51" s="2">
        <f>(HurMin!M51+HurMax!M51)/2</f>
        <v>-0.48499999999999988</v>
      </c>
      <c r="N51" s="2">
        <f t="shared" si="0"/>
        <v>6.7749999999999995</v>
      </c>
    </row>
    <row r="52" spans="1:14" x14ac:dyDescent="0.2">
      <c r="A52">
        <v>1995</v>
      </c>
      <c r="B52" s="2">
        <f>(HurMin!B52+HurMax!B52)/2</f>
        <v>-4.13</v>
      </c>
      <c r="C52" s="2">
        <f>(HurMin!C52+HurMax!C52)/2</f>
        <v>-7.5649999999999995</v>
      </c>
      <c r="D52" s="2">
        <f>(HurMin!D52+HurMax!D52)/2</f>
        <v>0.69</v>
      </c>
      <c r="E52" s="2">
        <f>(HurMin!E52+HurMax!E52)/2</f>
        <v>3.9000000000000004</v>
      </c>
      <c r="F52" s="2">
        <f>(HurMin!F52+HurMax!F52)/2</f>
        <v>12.12</v>
      </c>
      <c r="G52" s="2">
        <f>(HurMin!G52+HurMax!G52)/2</f>
        <v>19.725000000000001</v>
      </c>
      <c r="H52" s="2">
        <f>(HurMin!H52+HurMax!H52)/2</f>
        <v>21.015000000000001</v>
      </c>
      <c r="I52" s="2">
        <f>(HurMin!I52+HurMax!I52)/2</f>
        <v>21.79</v>
      </c>
      <c r="J52" s="2">
        <f>(HurMin!J52+HurMax!J52)/2</f>
        <v>13.68</v>
      </c>
      <c r="K52" s="2">
        <f>(HurMin!K52+HurMax!K52)/2</f>
        <v>10.324999999999999</v>
      </c>
      <c r="L52" s="2">
        <f>(HurMin!L52+HurMax!L52)/2</f>
        <v>-0.87999999999999989</v>
      </c>
      <c r="M52" s="2">
        <f>(HurMin!M52+HurMax!M52)/2</f>
        <v>-6.125</v>
      </c>
      <c r="N52" s="2">
        <f t="shared" si="0"/>
        <v>7.0454166666666671</v>
      </c>
    </row>
    <row r="53" spans="1:14" x14ac:dyDescent="0.2">
      <c r="A53">
        <v>1996</v>
      </c>
      <c r="B53" s="2">
        <f>(HurMin!B53+HurMax!B53)/2</f>
        <v>-7.9649999999999999</v>
      </c>
      <c r="C53" s="2">
        <f>(HurMin!C53+HurMax!C53)/2</f>
        <v>-6.8250000000000002</v>
      </c>
      <c r="D53" s="2">
        <f>(HurMin!D53+HurMax!D53)/2</f>
        <v>-3.4649999999999999</v>
      </c>
      <c r="E53" s="2">
        <f>(HurMin!E53+HurMax!E53)/2</f>
        <v>3.8099999999999996</v>
      </c>
      <c r="F53" s="2">
        <f>(HurMin!F53+HurMax!F53)/2</f>
        <v>10.81</v>
      </c>
      <c r="G53" s="2">
        <f>(HurMin!G53+HurMax!G53)/2</f>
        <v>18.015000000000001</v>
      </c>
      <c r="H53" s="2">
        <f>(HurMin!H53+HurMax!H53)/2</f>
        <v>18.689999999999998</v>
      </c>
      <c r="I53" s="2">
        <f>(HurMin!I53+HurMax!I53)/2</f>
        <v>19.829999999999998</v>
      </c>
      <c r="J53" s="2">
        <f>(HurMin!J53+HurMax!J53)/2</f>
        <v>15.685</v>
      </c>
      <c r="K53" s="2">
        <f>(HurMin!K53+HurMax!K53)/2</f>
        <v>9.06</v>
      </c>
      <c r="L53" s="2">
        <f>(HurMin!L53+HurMax!L53)/2</f>
        <v>-9.4999999999999973E-2</v>
      </c>
      <c r="M53" s="2">
        <f>(HurMin!M53+HurMax!M53)/2</f>
        <v>-2.395</v>
      </c>
      <c r="N53" s="2">
        <f t="shared" si="0"/>
        <v>6.2629166666666665</v>
      </c>
    </row>
    <row r="54" spans="1:14" x14ac:dyDescent="0.2">
      <c r="A54">
        <v>1997</v>
      </c>
      <c r="B54" s="2">
        <f>(HurMin!B54+HurMax!B54)/2</f>
        <v>-7.3849999999999998</v>
      </c>
      <c r="C54" s="2">
        <f>(HurMin!C54+HurMax!C54)/2</f>
        <v>-4.5449999999999999</v>
      </c>
      <c r="D54" s="2">
        <f>(HurMin!D54+HurMax!D54)/2</f>
        <v>-1.175</v>
      </c>
      <c r="E54" s="2">
        <f>(HurMin!E54+HurMax!E54)/2</f>
        <v>4.915</v>
      </c>
      <c r="F54" s="2">
        <f>(HurMin!F54+HurMax!F54)/2</f>
        <v>8.6</v>
      </c>
      <c r="G54" s="2">
        <f>(HurMin!G54+HurMax!G54)/2</f>
        <v>18.86</v>
      </c>
      <c r="H54" s="2">
        <f>(HurMin!H54+HurMax!H54)/2</f>
        <v>19.88</v>
      </c>
      <c r="I54" s="2">
        <f>(HurMin!I54+HurMax!I54)/2</f>
        <v>17.45</v>
      </c>
      <c r="J54" s="2">
        <f>(HurMin!J54+HurMax!J54)/2</f>
        <v>14.954999999999998</v>
      </c>
      <c r="K54" s="2">
        <f>(HurMin!K54+HurMax!K54)/2</f>
        <v>8.7249999999999996</v>
      </c>
      <c r="L54" s="2">
        <f>(HurMin!L54+HurMax!L54)/2</f>
        <v>1.2649999999999999</v>
      </c>
      <c r="M54" s="2">
        <f>(HurMin!M54+HurMax!M54)/2</f>
        <v>-1.3000000000000003</v>
      </c>
      <c r="N54" s="2">
        <f t="shared" si="0"/>
        <v>6.6870833333333328</v>
      </c>
    </row>
    <row r="55" spans="1:14" x14ac:dyDescent="0.2">
      <c r="A55">
        <v>1998</v>
      </c>
      <c r="B55" s="2">
        <f>(HurMin!B55+HurMax!B55)/2</f>
        <v>-3.35</v>
      </c>
      <c r="C55" s="2">
        <f>(HurMin!C55+HurMax!C55)/2</f>
        <v>-0.42499999999999982</v>
      </c>
      <c r="D55" s="2">
        <f>(HurMin!D55+HurMax!D55)/2</f>
        <v>0.75999999999999979</v>
      </c>
      <c r="E55" s="2">
        <f>(HurMin!E55+HurMax!E55)/2</f>
        <v>7.4499999999999993</v>
      </c>
      <c r="F55" s="2">
        <f>(HurMin!F55+HurMax!F55)/2</f>
        <v>16.114999999999998</v>
      </c>
      <c r="G55" s="2">
        <f>(HurMin!G55+HurMax!G55)/2</f>
        <v>17.93</v>
      </c>
      <c r="H55" s="2">
        <f>(HurMin!H55+HurMax!H55)/2</f>
        <v>20.454999999999998</v>
      </c>
      <c r="I55" s="2">
        <f>(HurMin!I55+HurMax!I55)/2</f>
        <v>20.645</v>
      </c>
      <c r="J55" s="2">
        <f>(HurMin!J55+HurMax!J55)/2</f>
        <v>17.240000000000002</v>
      </c>
      <c r="K55" s="2">
        <f>(HurMin!K55+HurMax!K55)/2</f>
        <v>10.225</v>
      </c>
      <c r="L55" s="2">
        <f>(HurMin!L55+HurMax!L55)/2</f>
        <v>4.4049999999999994</v>
      </c>
      <c r="M55" s="2">
        <f>(HurMin!M55+HurMax!M55)/2</f>
        <v>-0.33499999999999996</v>
      </c>
      <c r="N55" s="2">
        <f t="shared" ref="N55:N62" si="1">AVERAGE(B55:M55)</f>
        <v>9.2595833333333335</v>
      </c>
    </row>
    <row r="56" spans="1:14" x14ac:dyDescent="0.2">
      <c r="A56">
        <v>1999</v>
      </c>
      <c r="B56" s="2">
        <f>(HurMin!B56+HurMax!B56)/2</f>
        <v>-7.2700000000000005</v>
      </c>
      <c r="C56" s="2">
        <f>(HurMin!C56+HurMax!C56)/2</f>
        <v>-2.3199999999999998</v>
      </c>
      <c r="D56" s="2">
        <f>(HurMin!D56+HurMax!D56)/2</f>
        <v>-0.71</v>
      </c>
      <c r="E56" s="2">
        <f>(HurMin!E56+HurMax!E56)/2</f>
        <v>7.7549999999999999</v>
      </c>
      <c r="F56" s="2">
        <f>(HurMin!F56+HurMax!F56)/2</f>
        <v>14.370000000000001</v>
      </c>
      <c r="G56" s="2">
        <f>(HurMin!G56+HurMax!G56)/2</f>
        <v>19.575000000000003</v>
      </c>
      <c r="H56" s="2">
        <f>(HurMin!H56+HurMax!H56)/2</f>
        <v>22.085000000000001</v>
      </c>
      <c r="I56" s="2">
        <f>(HurMin!I56+HurMax!I56)/2</f>
        <v>18.655000000000001</v>
      </c>
      <c r="J56" s="2">
        <f>(HurMin!J56+HurMax!J56)/2</f>
        <v>16.045000000000002</v>
      </c>
      <c r="K56" s="2">
        <f>(HurMin!K56+HurMax!K56)/2</f>
        <v>8.51</v>
      </c>
      <c r="L56" s="2">
        <f>(HurMin!L56+HurMax!L56)/2</f>
        <v>5.19</v>
      </c>
      <c r="M56" s="2">
        <f>(HurMin!M56+HurMax!M56)/2</f>
        <v>-2.1050000000000004</v>
      </c>
      <c r="N56" s="2">
        <f t="shared" si="1"/>
        <v>8.3149999999999995</v>
      </c>
    </row>
    <row r="57" spans="1:14" x14ac:dyDescent="0.2">
      <c r="A57">
        <v>2000</v>
      </c>
      <c r="B57" s="2">
        <f>(HurMin!B57+HurMax!B57)/2</f>
        <v>-6.5050000000000008</v>
      </c>
      <c r="C57" s="2">
        <f>(HurMin!C57+HurMax!C57)/2</f>
        <v>-3.23</v>
      </c>
      <c r="D57" s="2">
        <f>(HurMin!D57+HurMax!D57)/2</f>
        <v>3.9599999999999995</v>
      </c>
      <c r="E57" s="2">
        <f>(HurMin!E57+HurMax!E57)/2</f>
        <v>5.8250000000000002</v>
      </c>
      <c r="F57" s="2">
        <f>(HurMin!F57+HurMax!F57)/2</f>
        <v>13.645</v>
      </c>
      <c r="G57" s="2">
        <f>(HurMin!G57+HurMax!G57)/2</f>
        <v>17.744999999999997</v>
      </c>
      <c r="H57" s="2">
        <f>(HurMin!H57+HurMax!H57)/2</f>
        <v>18.72</v>
      </c>
      <c r="I57" s="2">
        <f>(HurMin!I57+HurMax!I57)/2</f>
        <v>18.810000000000002</v>
      </c>
      <c r="J57" s="2">
        <f>(HurMin!J57+HurMax!J57)/2</f>
        <v>14.645</v>
      </c>
      <c r="K57" s="2">
        <f>(HurMin!K57+HurMax!K57)/2</f>
        <v>10.59</v>
      </c>
      <c r="L57" s="2">
        <f>(HurMin!L57+HurMax!L57)/2</f>
        <v>2.76</v>
      </c>
      <c r="M57" s="2">
        <f>(HurMin!M57+HurMax!M57)/2</f>
        <v>-8.3000000000000007</v>
      </c>
      <c r="N57" s="2">
        <f t="shared" si="1"/>
        <v>7.3887500000000008</v>
      </c>
    </row>
    <row r="58" spans="1:14" x14ac:dyDescent="0.2">
      <c r="A58">
        <v>2001</v>
      </c>
      <c r="B58" s="2">
        <f>(HurMin!B58+HurMax!B58)/2</f>
        <v>-4.57</v>
      </c>
      <c r="C58" s="2">
        <f>(HurMin!C58+HurMax!C58)/2</f>
        <v>-4.7549999999999999</v>
      </c>
      <c r="D58" s="2">
        <f>(HurMin!D58+HurMax!D58)/2</f>
        <v>-1.4849999999999999</v>
      </c>
      <c r="E58" s="2">
        <f>(HurMin!E58+HurMax!E58)/2</f>
        <v>7.58</v>
      </c>
      <c r="F58" s="2">
        <f>(HurMin!F58+HurMax!F58)/2</f>
        <v>14.24</v>
      </c>
      <c r="G58" s="2">
        <f>(HurMin!G58+HurMax!G58)/2</f>
        <v>18.274999999999999</v>
      </c>
      <c r="H58" s="2">
        <f>(HurMin!H58+HurMax!H58)/2</f>
        <v>20.245000000000001</v>
      </c>
      <c r="I58" s="2">
        <f>(HurMin!I58+HurMax!I58)/2</f>
        <v>21.065000000000001</v>
      </c>
      <c r="J58" s="2">
        <f>(HurMin!J58+HurMax!J58)/2</f>
        <v>14.614999999999998</v>
      </c>
      <c r="K58" s="2">
        <f>(HurMin!K58+HurMax!K58)/2</f>
        <v>9.2349999999999994</v>
      </c>
      <c r="L58" s="2">
        <f>(HurMin!L58+HurMax!L58)/2</f>
        <v>6.64</v>
      </c>
      <c r="M58" s="2">
        <f>(HurMin!M58+HurMax!M58)/2</f>
        <v>0.64999999999999991</v>
      </c>
      <c r="N58" s="2">
        <f t="shared" si="1"/>
        <v>8.4779166666666672</v>
      </c>
    </row>
    <row r="59" spans="1:14" x14ac:dyDescent="0.2">
      <c r="A59">
        <v>2002</v>
      </c>
      <c r="B59" s="2">
        <f>(HurMin!B59+HurMax!B59)/2</f>
        <v>-2.06</v>
      </c>
      <c r="C59" s="2">
        <f>(HurMin!C59+HurMax!C59)/2</f>
        <v>-2.5950000000000002</v>
      </c>
      <c r="D59" s="2">
        <f>(HurMin!D59+HurMax!D59)/2</f>
        <v>-1.9600000000000002</v>
      </c>
      <c r="E59" s="2">
        <f>(HurMin!E59+HurMax!E59)/2</f>
        <v>6.4950000000000001</v>
      </c>
      <c r="F59" s="2">
        <f>(HurMin!F59+HurMax!F59)/2</f>
        <v>9.99</v>
      </c>
      <c r="G59" s="2">
        <f>(HurMin!G59+HurMax!G59)/2</f>
        <v>18.574999999999999</v>
      </c>
      <c r="H59" s="2">
        <f>(HurMin!H59+HurMax!H59)/2</f>
        <v>22.27</v>
      </c>
      <c r="I59" s="2">
        <f>(HurMin!I59+HurMax!I59)/2</f>
        <v>20.02</v>
      </c>
      <c r="J59" s="2">
        <f>(HurMin!J59+HurMax!J59)/2</f>
        <v>18.02</v>
      </c>
      <c r="K59" s="2">
        <f>(HurMin!K59+HurMax!K59)/2</f>
        <v>7.4350000000000005</v>
      </c>
      <c r="L59" s="2">
        <f>(HurMin!L59+HurMax!L59)/2</f>
        <v>1.42</v>
      </c>
      <c r="M59" s="2">
        <f>(HurMin!M59+HurMax!M59)/2</f>
        <v>-3.1749999999999998</v>
      </c>
      <c r="N59" s="2">
        <f t="shared" si="1"/>
        <v>7.8695833333333338</v>
      </c>
    </row>
    <row r="60" spans="1:14" x14ac:dyDescent="0.2">
      <c r="A60">
        <v>2003</v>
      </c>
      <c r="B60" s="2">
        <f>(HurMin!B60+HurMax!B60)/2</f>
        <v>-8.44</v>
      </c>
      <c r="C60" s="2">
        <f>(HurMin!C60+HurMax!C60)/2</f>
        <v>-8.7550000000000008</v>
      </c>
      <c r="D60" s="2">
        <f>(HurMin!D60+HurMax!D60)/2</f>
        <v>-1.5149999999999997</v>
      </c>
      <c r="E60" s="2">
        <f>(HurMin!E60+HurMax!E60)/2</f>
        <v>4.7249999999999996</v>
      </c>
      <c r="F60" s="2">
        <f>(HurMin!F60+HurMax!F60)/2</f>
        <v>11.39</v>
      </c>
      <c r="G60" s="2">
        <f>(HurMin!G60+HurMax!G60)/2</f>
        <v>16.690000000000001</v>
      </c>
      <c r="H60" s="2">
        <f>(HurMin!H60+HurMax!H60)/2</f>
        <v>19.87</v>
      </c>
      <c r="I60" s="2">
        <f>(HurMin!I60+HurMax!I60)/2</f>
        <v>20.364999999999998</v>
      </c>
      <c r="J60" s="2">
        <f>(HurMin!J60+HurMax!J60)/2</f>
        <v>15.48</v>
      </c>
      <c r="K60" s="2">
        <f>(HurMin!K60+HurMax!K60)/2</f>
        <v>8.1749999999999989</v>
      </c>
      <c r="L60" s="2">
        <f>(HurMin!L60+HurMax!L60)/2</f>
        <v>3.89</v>
      </c>
      <c r="M60" s="2">
        <f>(HurMin!M60+HurMax!M60)/2</f>
        <v>-1.62</v>
      </c>
      <c r="N60" s="2">
        <f t="shared" si="1"/>
        <v>6.6879166666666663</v>
      </c>
    </row>
    <row r="61" spans="1:14" x14ac:dyDescent="0.2">
      <c r="A61">
        <v>2004</v>
      </c>
      <c r="B61" s="2">
        <f>(HurMin!B61+HurMax!B61)/2</f>
        <v>-9.84</v>
      </c>
      <c r="C61" s="2">
        <f>(HurMin!C61+HurMax!C61)/2</f>
        <v>-5.67</v>
      </c>
      <c r="D61" s="2">
        <f>(HurMin!D61+HurMax!D61)/2</f>
        <v>1.3800000000000001</v>
      </c>
      <c r="E61" s="2">
        <f>(HurMin!E61+HurMax!E61)/2</f>
        <v>6.83</v>
      </c>
      <c r="F61" s="2">
        <f>(HurMin!F61+HurMax!F61)/2</f>
        <v>11.969999999999999</v>
      </c>
      <c r="G61" s="2">
        <f>(HurMin!G61+HurMax!G61)/2</f>
        <v>16.715</v>
      </c>
      <c r="H61" s="2">
        <f>(HurMin!H61+HurMax!H61)/2</f>
        <v>19.25</v>
      </c>
      <c r="I61" s="2">
        <f>(HurMin!I61+HurMax!I61)/2</f>
        <v>17.704999999999998</v>
      </c>
      <c r="J61" s="2">
        <f>(HurMin!J61+HurMax!J61)/2</f>
        <v>17.545000000000002</v>
      </c>
      <c r="K61" s="2">
        <f>(HurMin!K61+HurMax!K61)/2</f>
        <v>9.8350000000000009</v>
      </c>
      <c r="L61" s="2">
        <f>(HurMin!L61+HurMax!L61)/2</f>
        <v>3.7150000000000003</v>
      </c>
      <c r="M61" s="2">
        <f>(HurMin!M61+HurMax!M61)/2</f>
        <v>-4.4249999999999998</v>
      </c>
      <c r="N61" s="2">
        <f t="shared" si="1"/>
        <v>7.0841666666666674</v>
      </c>
    </row>
    <row r="62" spans="1:14" x14ac:dyDescent="0.2">
      <c r="A62">
        <v>2005</v>
      </c>
      <c r="B62" s="2">
        <f>(HurMin!B62+HurMax!B62)/2</f>
        <v>-7.54</v>
      </c>
      <c r="C62" s="2">
        <f>(HurMin!C62+HurMax!C62)/2</f>
        <v>-4.0549999999999997</v>
      </c>
      <c r="D62" s="2">
        <f>(HurMin!D62+HurMax!D62)/2</f>
        <v>-3.0150000000000001</v>
      </c>
      <c r="E62" s="2">
        <f>(HurMin!E62+HurMax!E62)/2</f>
        <v>7.4</v>
      </c>
      <c r="F62" s="2">
        <f>(HurMin!F62+HurMax!F62)/2</f>
        <v>10.94</v>
      </c>
      <c r="G62" s="2">
        <f>(HurMin!G62+HurMax!G62)/2</f>
        <v>20.884999999999998</v>
      </c>
      <c r="H62" s="2">
        <f>(HurMin!H62+HurMax!H62)/2</f>
        <v>21.35</v>
      </c>
      <c r="I62" s="2">
        <f>(HurMin!I62+HurMax!I62)/2</f>
        <v>20.505000000000003</v>
      </c>
      <c r="J62" s="2">
        <f>(HurMin!J62+HurMax!J62)/2</f>
        <v>17.594999999999999</v>
      </c>
      <c r="K62" s="2">
        <f>(HurMin!K62+HurMax!K62)/2</f>
        <v>10.57</v>
      </c>
      <c r="L62" s="2">
        <f>(HurMin!L62+HurMax!L62)/2</f>
        <v>3.7800000000000002</v>
      </c>
      <c r="M62" s="2">
        <f>(HurMin!M62+HurMax!M62)/2</f>
        <v>-4.51</v>
      </c>
      <c r="N62" s="2">
        <f t="shared" si="1"/>
        <v>7.8254166666666656</v>
      </c>
    </row>
    <row r="63" spans="1:14" x14ac:dyDescent="0.2">
      <c r="A63">
        <v>2006</v>
      </c>
      <c r="B63" s="2">
        <f>(HurMin!B63+HurMax!B63)/2</f>
        <v>-1.0899999999999999</v>
      </c>
      <c r="C63" s="2">
        <f>(HurMin!C63+HurMax!C63)/2</f>
        <v>-5.18</v>
      </c>
      <c r="D63" s="2">
        <f>(HurMin!D63+HurMax!D63)/2</f>
        <v>-0.10000000000000009</v>
      </c>
      <c r="E63" s="2">
        <f>(HurMin!E63+HurMax!E63)/2</f>
        <v>8.0399999999999991</v>
      </c>
      <c r="F63" s="2">
        <f>(HurMin!F63+HurMax!F63)/2</f>
        <v>13.775</v>
      </c>
      <c r="G63" s="2">
        <f>(HurMin!G63+HurMax!G63)/2</f>
        <v>17.984999999999999</v>
      </c>
      <c r="H63" s="2">
        <f>(HurMin!H63+HurMax!H63)/2</f>
        <v>21.855</v>
      </c>
      <c r="I63" s="2">
        <f>(HurMin!I63+HurMax!I63)/2</f>
        <v>19.59</v>
      </c>
      <c r="J63" s="2">
        <f>(HurMin!J63+HurMax!J63)/2</f>
        <v>14.275</v>
      </c>
      <c r="K63" s="2">
        <f>(HurMin!K63+HurMax!K63)/2</f>
        <v>7.3250000000000002</v>
      </c>
      <c r="L63" s="2">
        <f>(HurMin!L63+HurMax!L63)/2</f>
        <v>4.2749999999999995</v>
      </c>
      <c r="M63" s="2">
        <f>(HurMin!M63+HurMax!M63)/2</f>
        <v>0.35499999999999998</v>
      </c>
      <c r="N63" s="2">
        <f>AVERAGE(B63:M63)</f>
        <v>8.4254166666666688</v>
      </c>
    </row>
    <row r="64" spans="1:14" x14ac:dyDescent="0.2">
      <c r="A64">
        <v>2007</v>
      </c>
      <c r="B64" s="2">
        <f>(HurMin!B64+HurMax!B64)/2</f>
        <v>-4.0999999999999996</v>
      </c>
      <c r="C64" s="2">
        <f>(HurMin!C64+HurMax!C64)/2</f>
        <v>-9.0649999999999995</v>
      </c>
      <c r="D64" s="2">
        <f>(HurMin!D64+HurMax!D64)/2</f>
        <v>0.88999999999999968</v>
      </c>
      <c r="E64" s="2">
        <f>(HurMin!E64+HurMax!E64)/2</f>
        <v>5.1349999999999998</v>
      </c>
      <c r="F64" s="2">
        <f>(HurMin!F64+HurMax!F64)/2</f>
        <v>13.855</v>
      </c>
      <c r="G64" s="2">
        <f>(HurMin!G64+HurMax!G64)/2</f>
        <v>19.344999999999999</v>
      </c>
      <c r="H64" s="2">
        <f>(HurMin!H64+HurMax!H64)/2</f>
        <v>19.549999999999997</v>
      </c>
      <c r="I64" s="2">
        <f>(HurMin!I64+HurMax!I64)/2</f>
        <v>20.255000000000003</v>
      </c>
      <c r="J64" s="2">
        <f>(HurMin!J64+HurMax!J64)/2</f>
        <v>16.75</v>
      </c>
      <c r="K64" s="2">
        <f>(HurMin!K64+HurMax!K64)/2</f>
        <v>12.834999999999999</v>
      </c>
      <c r="L64" s="2">
        <f>(HurMin!L64+HurMax!L64)/2</f>
        <v>1.9000000000000001</v>
      </c>
      <c r="M64" s="2">
        <f>(HurMin!M64+HurMax!M64)/2</f>
        <v>-3.7249999999999996</v>
      </c>
      <c r="N64" s="2">
        <f>AVERAGE(B64:M64)</f>
        <v>7.8020833333333348</v>
      </c>
    </row>
    <row r="65" spans="1:14" x14ac:dyDescent="0.2">
      <c r="A65">
        <v>2008</v>
      </c>
      <c r="B65" s="2">
        <f>(HurMin!B65+HurMax!B65)/2</f>
        <v>-4.2450000000000001</v>
      </c>
      <c r="C65" s="2">
        <f>(HurMin!C65+HurMax!C65)/2</f>
        <v>-7.2450000000000001</v>
      </c>
      <c r="D65" s="2">
        <f>(HurMin!D65+HurMax!D65)/2</f>
        <v>-2.7700000000000005</v>
      </c>
      <c r="E65" s="2">
        <f>(HurMin!E65+HurMax!E65)/2</f>
        <v>8.2750000000000004</v>
      </c>
      <c r="F65" s="2">
        <f>(HurMin!F65+HurMax!F65)/2</f>
        <v>10.55</v>
      </c>
      <c r="G65" s="2">
        <f>(HurMin!G65+HurMax!G65)/2</f>
        <v>18.5</v>
      </c>
      <c r="H65" s="2">
        <f>(HurMin!H65+HurMax!H65)/2</f>
        <v>20.170000000000002</v>
      </c>
      <c r="I65" s="2">
        <f>(HurMin!I65+HurMax!I65)/2</f>
        <v>18.810000000000002</v>
      </c>
      <c r="J65" s="2">
        <f>(HurMin!J65+HurMax!J65)/2</f>
        <v>15.715</v>
      </c>
      <c r="K65" s="2">
        <f>(HurMin!K65+HurMax!K65)/2</f>
        <v>8.1550000000000011</v>
      </c>
      <c r="L65" s="2">
        <f>(HurMin!L65+HurMax!L65)/2</f>
        <v>2.4450000000000003</v>
      </c>
      <c r="M65" s="2">
        <f>(HurMin!M65+HurMax!M65)/2</f>
        <v>-5.3250000000000002</v>
      </c>
      <c r="N65" s="2">
        <f t="shared" ref="N65:N71" si="2">AVERAGE(B65:M65)</f>
        <v>6.9195833333333345</v>
      </c>
    </row>
    <row r="66" spans="1:14" x14ac:dyDescent="0.2">
      <c r="A66">
        <v>2009</v>
      </c>
      <c r="B66" s="2">
        <f>(HurMin!B66+HurMax!B66)/2</f>
        <v>-10.345000000000001</v>
      </c>
      <c r="C66" s="2">
        <f>(HurMin!C66+HurMax!C66)/2</f>
        <v>-4.9899999999999993</v>
      </c>
      <c r="D66" s="2">
        <f>(HurMin!D66+HurMax!D66)/2</f>
        <v>-0.36000000000000032</v>
      </c>
      <c r="E66" s="2">
        <f>(HurMin!E66+HurMax!E66)/2</f>
        <v>6.2250000000000005</v>
      </c>
      <c r="F66" s="2">
        <f>(HurMin!F66+HurMax!F66)/2</f>
        <v>12.004999999999999</v>
      </c>
      <c r="G66" s="2">
        <f>(HurMin!G66+HurMax!G66)/2</f>
        <v>16.414999999999999</v>
      </c>
      <c r="H66" s="2">
        <f>(HurMin!H66+HurMax!H66)/2</f>
        <v>17.57</v>
      </c>
      <c r="I66" s="2">
        <f>(HurMin!I66+HurMax!I66)/2</f>
        <v>18.71</v>
      </c>
      <c r="J66" s="2">
        <f>(HurMin!J66+HurMax!J66)/2</f>
        <v>15.605</v>
      </c>
      <c r="K66" s="2">
        <f>(HurMin!K66+HurMax!K66)/2</f>
        <v>7.4550000000000001</v>
      </c>
      <c r="L66" s="2">
        <f>(HurMin!L66+HurMax!L66)/2</f>
        <v>5.25</v>
      </c>
      <c r="M66" s="2">
        <f>(HurMin!M66+HurMax!M66)/2</f>
        <v>-3.7750000000000004</v>
      </c>
      <c r="N66" s="2">
        <f t="shared" si="2"/>
        <v>6.6470833333333319</v>
      </c>
    </row>
    <row r="67" spans="1:14" x14ac:dyDescent="0.2">
      <c r="A67">
        <v>2010</v>
      </c>
      <c r="B67" s="2">
        <f>(HurMin!B67+HurMax!B67)/2</f>
        <v>-5.68</v>
      </c>
      <c r="C67" s="2">
        <f>(HurMin!C67+HurMax!C67)/2</f>
        <v>-4.84</v>
      </c>
      <c r="D67" s="2">
        <f>(HurMin!D67+HurMax!D67)/2</f>
        <v>2.7949999999999999</v>
      </c>
      <c r="E67" s="2">
        <f>(HurMin!E67+HurMax!E67)/2</f>
        <v>9.2149999999999999</v>
      </c>
      <c r="F67" s="2">
        <f>(HurMin!F67+HurMax!F67)/2</f>
        <v>14.555</v>
      </c>
      <c r="G67" s="2">
        <f>(HurMin!G67+HurMax!G67)/2</f>
        <v>18.125</v>
      </c>
      <c r="H67" s="2">
        <f>(HurMin!H67+HurMax!H67)/2</f>
        <v>21.785</v>
      </c>
      <c r="I67" s="2">
        <f>(HurMin!I67+HurMax!I67)/2</f>
        <v>21.425000000000001</v>
      </c>
      <c r="J67" s="2">
        <f>(HurMin!J67+HurMax!J67)/2</f>
        <v>14.805</v>
      </c>
      <c r="K67" s="2">
        <f>(HurMin!K67+HurMax!K67)/2</f>
        <v>9.745000000000001</v>
      </c>
      <c r="L67" s="2">
        <f>(HurMin!L67+HurMax!L67)/2</f>
        <v>3.5049999999999999</v>
      </c>
      <c r="M67" s="2">
        <f>(HurMin!M67+HurMax!M67)/2</f>
        <v>-4.585</v>
      </c>
      <c r="N67" s="2">
        <f t="shared" si="2"/>
        <v>8.4041666666666668</v>
      </c>
    </row>
    <row r="68" spans="1:14" x14ac:dyDescent="0.2">
      <c r="A68">
        <v>2011</v>
      </c>
      <c r="B68" s="2">
        <f>(HurMin!B68+HurMax!B68)/2</f>
        <v>-8.36</v>
      </c>
      <c r="C68" s="2">
        <f>(HurMin!C68+HurMax!C68)/2</f>
        <v>-6.09</v>
      </c>
      <c r="D68" s="2">
        <f>(HurMin!D68+HurMax!D68)/2</f>
        <v>-2.37</v>
      </c>
      <c r="E68" s="2">
        <f>(HurMin!E68+HurMax!E68)/2</f>
        <v>5.51</v>
      </c>
      <c r="F68" s="2">
        <f>(HurMin!F68+HurMax!F68)/2</f>
        <v>12.925000000000001</v>
      </c>
      <c r="G68" s="2">
        <f>(HurMin!G68+HurMax!G68)/2</f>
        <v>17.645</v>
      </c>
      <c r="H68" s="2">
        <f>(HurMin!H68+HurMax!H68)/2</f>
        <v>22.48</v>
      </c>
      <c r="I68" s="2">
        <f>(HurMin!I68+HurMax!I68)/2</f>
        <v>19.995000000000001</v>
      </c>
      <c r="J68" s="2">
        <f>(HurMin!J68+HurMax!J68)/2</f>
        <v>15.254999999999999</v>
      </c>
      <c r="K68" s="2">
        <f>(HurMin!K68+HurMax!K68)/2</f>
        <v>9.76</v>
      </c>
      <c r="L68" s="2">
        <f>(HurMin!L68+HurMax!L68)/2</f>
        <v>5.085</v>
      </c>
      <c r="M68" s="2">
        <f>(HurMin!M68+HurMax!M68)/2</f>
        <v>-0.55500000000000016</v>
      </c>
      <c r="N68" s="2">
        <f t="shared" si="2"/>
        <v>7.6066666666666656</v>
      </c>
    </row>
    <row r="69" spans="1:14" x14ac:dyDescent="0.2">
      <c r="A69">
        <v>2012</v>
      </c>
      <c r="B69" s="2">
        <f>(HurMin!B69+HurMax!B69)/2</f>
        <v>-3.4249999999999998</v>
      </c>
      <c r="C69" s="2">
        <f>(HurMin!C69+HurMax!C69)/2</f>
        <v>-1.9750000000000001</v>
      </c>
      <c r="D69" s="2">
        <f>(HurMin!D69+HurMax!D69)/2</f>
        <v>6.6450000000000005</v>
      </c>
      <c r="E69" s="2">
        <f>(HurMin!E69+HurMax!E69)/2</f>
        <v>6.27</v>
      </c>
      <c r="F69" s="2">
        <f>(HurMin!F69+HurMax!F69)/2</f>
        <v>14.91</v>
      </c>
      <c r="G69" s="2">
        <f>(HurMin!G69+HurMax!G69)/2</f>
        <v>18.984999999999999</v>
      </c>
      <c r="H69" s="2">
        <f>(HurMin!H69+HurMax!H69)/2</f>
        <v>22.439999999999998</v>
      </c>
      <c r="I69" s="2">
        <f>(HurMin!I69+HurMax!I69)/2</f>
        <v>19.754999999999999</v>
      </c>
      <c r="J69" s="2">
        <f>(HurMin!J69+HurMax!J69)/2</f>
        <v>14.8</v>
      </c>
      <c r="K69" s="2">
        <f>(HurMin!K69+HurMax!K69)/2</f>
        <v>9.0749999999999993</v>
      </c>
      <c r="L69" s="2">
        <f>(HurMin!L69+HurMax!L69)/2</f>
        <v>2.4749999999999996</v>
      </c>
      <c r="M69" s="2">
        <f>(HurMin!M69+HurMax!M69)/2</f>
        <v>-0.36999999999999988</v>
      </c>
      <c r="N69" s="2">
        <f t="shared" si="2"/>
        <v>9.1320833333333322</v>
      </c>
    </row>
    <row r="70" spans="1:14" x14ac:dyDescent="0.2">
      <c r="A70">
        <v>2013</v>
      </c>
      <c r="B70" s="2">
        <f>(HurMin!B70+HurMax!B70)/2</f>
        <v>-4.2849999999999993</v>
      </c>
      <c r="C70" s="2">
        <f>(HurMin!C70+HurMax!C70)/2</f>
        <v>-5.875</v>
      </c>
      <c r="D70" s="2">
        <f>(HurMin!D70+HurMax!D70)/2</f>
        <v>-1.8000000000000003</v>
      </c>
      <c r="E70" s="2">
        <f>(HurMin!E70+HurMax!E70)/2</f>
        <v>4.5449999999999999</v>
      </c>
      <c r="F70" s="2">
        <f>(HurMin!F70+HurMax!F70)/2</f>
        <v>13.88</v>
      </c>
      <c r="G70" s="2">
        <f>(HurMin!G70+HurMax!G70)/2</f>
        <v>17.715</v>
      </c>
      <c r="H70" s="2">
        <f>(HurMin!H70+HurMax!H70)/2</f>
        <v>20.545000000000002</v>
      </c>
      <c r="I70" s="2">
        <f>(HurMin!I70+HurMax!I70)/2</f>
        <v>19.12</v>
      </c>
      <c r="J70" s="2">
        <f>(HurMin!J70+HurMax!J70)/2</f>
        <v>15.09</v>
      </c>
      <c r="K70" s="2">
        <f>(HurMin!K70+HurMax!K70)/2</f>
        <v>9.66</v>
      </c>
      <c r="L70" s="2">
        <f>(HurMin!L70+HurMax!L70)/2</f>
        <v>1.4249999999999998</v>
      </c>
      <c r="M70" s="2">
        <f>(HurMin!M70+HurMax!M70)/2</f>
        <v>-6.3150000000000004</v>
      </c>
      <c r="N70" s="2">
        <f t="shared" si="2"/>
        <v>6.9754166666666668</v>
      </c>
    </row>
    <row r="71" spans="1:14" x14ac:dyDescent="0.2">
      <c r="A71">
        <v>2014</v>
      </c>
      <c r="B71" s="2">
        <f>(HurMin!B71+HurMax!B71)/2</f>
        <v>-10.355</v>
      </c>
      <c r="C71" s="2">
        <f>(HurMin!C71+HurMax!C71)/2</f>
        <v>-10.605</v>
      </c>
      <c r="D71" s="2">
        <f>(HurMin!D71+HurMax!D71)/2</f>
        <v>-6.2350000000000003</v>
      </c>
      <c r="E71" s="2">
        <f>(HurMin!E71+HurMax!E71)/2</f>
        <v>5.18</v>
      </c>
      <c r="F71" s="2">
        <f>(HurMin!F71+HurMax!F71)/2</f>
        <v>12.605</v>
      </c>
      <c r="G71" s="2">
        <f>(HurMin!G71+HurMax!G71)/2</f>
        <v>18.420000000000002</v>
      </c>
      <c r="H71" s="2">
        <f>(HurMin!H71+HurMax!H71)/2</f>
        <v>18.234999999999999</v>
      </c>
      <c r="I71" s="2">
        <f>(HurMin!I71+HurMax!I71)/2</f>
        <v>18.689999999999998</v>
      </c>
      <c r="J71" s="2">
        <f>(HurMin!J71+HurMax!J71)/2</f>
        <v>15.024999999999999</v>
      </c>
      <c r="K71" s="2">
        <f>(HurMin!K71+HurMax!K71)/2</f>
        <v>9.11</v>
      </c>
      <c r="L71" s="2">
        <f>(HurMin!L71+HurMax!L71)/2</f>
        <v>0.20500000000000007</v>
      </c>
      <c r="M71" s="2">
        <f>(HurMin!M71+HurMax!M71)/2</f>
        <v>-1.335</v>
      </c>
      <c r="N71" s="2">
        <f t="shared" si="2"/>
        <v>5.7450000000000001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-6.6143283582089536</v>
      </c>
      <c r="C76" s="2">
        <f t="shared" ref="C76:N76" si="3">AVERAGE(C5:C73)</f>
        <v>-5.8901492537313436</v>
      </c>
      <c r="D76" s="2">
        <f t="shared" si="3"/>
        <v>-1.0120895522388058</v>
      </c>
      <c r="E76" s="2">
        <f t="shared" si="3"/>
        <v>6.272164179104478</v>
      </c>
      <c r="F76" s="2">
        <f t="shared" si="3"/>
        <v>12.563283582089552</v>
      </c>
      <c r="G76" s="2">
        <f t="shared" si="3"/>
        <v>17.879999999999995</v>
      </c>
      <c r="H76" s="2">
        <f t="shared" si="3"/>
        <v>20.347238805970147</v>
      </c>
      <c r="I76" s="2">
        <f t="shared" si="3"/>
        <v>19.395447761194031</v>
      </c>
      <c r="J76" s="2">
        <f t="shared" si="3"/>
        <v>15.245373134328354</v>
      </c>
      <c r="K76" s="2">
        <f t="shared" si="3"/>
        <v>9.2835820895522421</v>
      </c>
      <c r="L76" s="2">
        <f t="shared" si="3"/>
        <v>2.7869402985074623</v>
      </c>
      <c r="M76" s="2">
        <f t="shared" si="3"/>
        <v>-3.438880597014927</v>
      </c>
      <c r="N76" s="2">
        <f t="shared" si="3"/>
        <v>7.2348818407960209</v>
      </c>
    </row>
    <row r="77" spans="1:14" x14ac:dyDescent="0.2">
      <c r="A77" t="s">
        <v>67</v>
      </c>
      <c r="B77" s="2">
        <f>MAX(B5:B73)</f>
        <v>-1.0899999999999999</v>
      </c>
      <c r="C77" s="2">
        <f t="shared" ref="C77:N77" si="4">MAX(C5:C73)</f>
        <v>-0.42499999999999982</v>
      </c>
      <c r="D77" s="2">
        <f t="shared" si="4"/>
        <v>6.6450000000000005</v>
      </c>
      <c r="E77" s="2">
        <f t="shared" si="4"/>
        <v>9.7949999999999999</v>
      </c>
      <c r="F77" s="2">
        <f t="shared" si="4"/>
        <v>16.114999999999998</v>
      </c>
      <c r="G77" s="2">
        <f t="shared" si="4"/>
        <v>20.884999999999998</v>
      </c>
      <c r="H77" s="2">
        <f t="shared" si="4"/>
        <v>23.41</v>
      </c>
      <c r="I77" s="2">
        <f t="shared" si="4"/>
        <v>22.5</v>
      </c>
      <c r="J77" s="2">
        <f t="shared" si="4"/>
        <v>18.02</v>
      </c>
      <c r="K77" s="2">
        <f t="shared" si="4"/>
        <v>13.585000000000001</v>
      </c>
      <c r="L77" s="2">
        <f t="shared" si="4"/>
        <v>6.64</v>
      </c>
      <c r="M77" s="2">
        <f t="shared" si="4"/>
        <v>0.82499999999999996</v>
      </c>
      <c r="N77" s="2">
        <f t="shared" si="4"/>
        <v>9.2595833333333335</v>
      </c>
    </row>
    <row r="78" spans="1:14" x14ac:dyDescent="0.2">
      <c r="A78" t="s">
        <v>68</v>
      </c>
      <c r="B78" s="2">
        <f>MIN(B5:B73)</f>
        <v>-12.275</v>
      </c>
      <c r="C78" s="2">
        <f t="shared" ref="C78:N78" si="5">MIN(C5:C73)</f>
        <v>-11.68</v>
      </c>
      <c r="D78" s="2">
        <f t="shared" si="5"/>
        <v>-6.3250000000000002</v>
      </c>
      <c r="E78" s="2">
        <f t="shared" si="5"/>
        <v>2.2750000000000004</v>
      </c>
      <c r="F78" s="2">
        <f t="shared" si="5"/>
        <v>8.6</v>
      </c>
      <c r="G78" s="2">
        <f t="shared" si="5"/>
        <v>14.955</v>
      </c>
      <c r="H78" s="2">
        <f t="shared" si="5"/>
        <v>17.37</v>
      </c>
      <c r="I78" s="2">
        <f t="shared" si="5"/>
        <v>17.065000000000001</v>
      </c>
      <c r="J78" s="2">
        <f t="shared" si="5"/>
        <v>12.66</v>
      </c>
      <c r="K78" s="2">
        <f t="shared" si="5"/>
        <v>6.34</v>
      </c>
      <c r="L78" s="2">
        <f t="shared" si="5"/>
        <v>-1.3449999999999998</v>
      </c>
      <c r="M78" s="2">
        <f t="shared" si="5"/>
        <v>-9.93</v>
      </c>
      <c r="N78" s="2">
        <f t="shared" si="5"/>
        <v>5.7450000000000001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9" workbookViewId="0">
      <selection activeCell="B5" sqref="B5"/>
    </sheetView>
  </sheetViews>
  <sheetFormatPr defaultRowHeight="12.75" x14ac:dyDescent="0.2"/>
  <sheetData>
    <row r="1" spans="1:14" x14ac:dyDescent="0.2">
      <c r="A1" t="s">
        <v>51</v>
      </c>
    </row>
    <row r="2" spans="1:14" x14ac:dyDescent="0.2">
      <c r="A2" t="s">
        <v>19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-14.57</v>
      </c>
      <c r="C5" s="2">
        <v>-13.5</v>
      </c>
      <c r="D5" s="2">
        <v>-8.14</v>
      </c>
      <c r="E5" s="2">
        <v>1.87</v>
      </c>
      <c r="F5" s="2">
        <v>3.63</v>
      </c>
      <c r="G5" s="2">
        <v>10.119999999999999</v>
      </c>
      <c r="H5" s="2">
        <v>13.71</v>
      </c>
      <c r="I5" s="2">
        <v>12.97</v>
      </c>
      <c r="J5" s="2">
        <v>9.7100000000000009</v>
      </c>
      <c r="K5" s="2">
        <v>2.56</v>
      </c>
      <c r="L5" s="2">
        <v>1.8</v>
      </c>
      <c r="M5" s="2">
        <v>-6.35</v>
      </c>
      <c r="N5" s="2">
        <v>1.1499999999999999</v>
      </c>
    </row>
    <row r="6" spans="1:14" x14ac:dyDescent="0.2">
      <c r="A6">
        <v>1949</v>
      </c>
      <c r="B6" s="2">
        <v>-7.23</v>
      </c>
      <c r="C6" s="2">
        <v>-8.68</v>
      </c>
      <c r="D6" s="2">
        <v>-6.06</v>
      </c>
      <c r="E6" s="2">
        <v>-0.74</v>
      </c>
      <c r="F6" s="2">
        <v>5.61</v>
      </c>
      <c r="G6" s="2">
        <v>13</v>
      </c>
      <c r="H6" s="2">
        <v>15.15</v>
      </c>
      <c r="I6" s="2">
        <v>13.23</v>
      </c>
      <c r="J6" s="2">
        <v>7.47</v>
      </c>
      <c r="K6" s="2">
        <v>4.93</v>
      </c>
      <c r="L6" s="2">
        <v>-2.85</v>
      </c>
      <c r="M6" s="2">
        <v>-6.32</v>
      </c>
      <c r="N6" s="2">
        <v>2.29</v>
      </c>
    </row>
    <row r="7" spans="1:14" x14ac:dyDescent="0.2">
      <c r="A7">
        <v>1950</v>
      </c>
      <c r="B7" s="2">
        <v>-8.18</v>
      </c>
      <c r="C7" s="2">
        <v>-10.77</v>
      </c>
      <c r="D7" s="2">
        <v>-9.5399999999999991</v>
      </c>
      <c r="E7" s="2">
        <v>-2.89</v>
      </c>
      <c r="F7" s="2">
        <v>4.71</v>
      </c>
      <c r="G7" s="2">
        <v>10.74</v>
      </c>
      <c r="H7" s="2">
        <v>12.07</v>
      </c>
      <c r="I7" s="2">
        <v>11.14</v>
      </c>
      <c r="J7" s="2">
        <v>8.36</v>
      </c>
      <c r="K7" s="2">
        <v>5.43</v>
      </c>
      <c r="L7" s="2">
        <v>-3.34</v>
      </c>
      <c r="M7" s="2">
        <v>-9.11</v>
      </c>
      <c r="N7" s="2">
        <v>0.72</v>
      </c>
    </row>
    <row r="8" spans="1:14" x14ac:dyDescent="0.2">
      <c r="A8">
        <v>1951</v>
      </c>
      <c r="B8" s="2">
        <v>-10.42</v>
      </c>
      <c r="C8" s="2">
        <v>-9.9</v>
      </c>
      <c r="D8" s="2">
        <v>-4.92</v>
      </c>
      <c r="E8" s="2">
        <v>1.1100000000000001</v>
      </c>
      <c r="F8" s="2">
        <v>6.5</v>
      </c>
      <c r="G8" s="2">
        <v>10.42</v>
      </c>
      <c r="H8" s="2">
        <v>13.12</v>
      </c>
      <c r="I8" s="2">
        <v>11.55</v>
      </c>
      <c r="J8" s="2">
        <v>7.89</v>
      </c>
      <c r="K8" s="2">
        <v>4.7</v>
      </c>
      <c r="L8" s="2">
        <v>-5.43</v>
      </c>
      <c r="M8" s="2">
        <v>-8.3800000000000008</v>
      </c>
      <c r="N8" s="2">
        <v>1.35</v>
      </c>
    </row>
    <row r="9" spans="1:14" x14ac:dyDescent="0.2">
      <c r="A9">
        <v>1952</v>
      </c>
      <c r="B9" s="2">
        <v>-9.07</v>
      </c>
      <c r="C9" s="2">
        <v>-8.98</v>
      </c>
      <c r="D9" s="2">
        <v>-6.46</v>
      </c>
      <c r="E9" s="2">
        <v>1.1100000000000001</v>
      </c>
      <c r="F9" s="2">
        <v>5</v>
      </c>
      <c r="G9" s="2">
        <v>11.99</v>
      </c>
      <c r="H9" s="2">
        <v>15.04</v>
      </c>
      <c r="I9" s="2">
        <v>12.5</v>
      </c>
      <c r="J9" s="2">
        <v>9.08</v>
      </c>
      <c r="K9" s="2">
        <v>0.01</v>
      </c>
      <c r="L9" s="2">
        <v>-0.87</v>
      </c>
      <c r="M9" s="2">
        <v>-3.96</v>
      </c>
      <c r="N9" s="2">
        <v>2.11</v>
      </c>
    </row>
    <row r="10" spans="1:14" x14ac:dyDescent="0.2">
      <c r="A10">
        <v>1953</v>
      </c>
      <c r="B10" s="2">
        <v>-7.7</v>
      </c>
      <c r="C10" s="2">
        <v>-7.5</v>
      </c>
      <c r="D10" s="2">
        <v>-3.95</v>
      </c>
      <c r="E10" s="2">
        <v>-0.51</v>
      </c>
      <c r="F10" s="2">
        <v>6.22</v>
      </c>
      <c r="G10" s="2">
        <v>11.84</v>
      </c>
      <c r="H10" s="2">
        <v>13.68</v>
      </c>
      <c r="I10" s="2">
        <v>13.26</v>
      </c>
      <c r="J10" s="2">
        <v>8.49</v>
      </c>
      <c r="K10" s="2">
        <v>4.0599999999999996</v>
      </c>
      <c r="L10" s="2">
        <v>0.6</v>
      </c>
      <c r="M10" s="2">
        <v>-4.99</v>
      </c>
      <c r="N10" s="2">
        <v>2.79</v>
      </c>
    </row>
    <row r="11" spans="1:14" x14ac:dyDescent="0.2">
      <c r="A11">
        <v>1954</v>
      </c>
      <c r="B11" s="2">
        <v>-11.91</v>
      </c>
      <c r="C11" s="2">
        <v>-6.23</v>
      </c>
      <c r="D11" s="2">
        <v>-7.28</v>
      </c>
      <c r="E11" s="2">
        <v>0.76</v>
      </c>
      <c r="F11" s="2">
        <v>3.22</v>
      </c>
      <c r="G11" s="2">
        <v>12.82</v>
      </c>
      <c r="H11" s="2">
        <v>12.24</v>
      </c>
      <c r="I11" s="2">
        <v>12.04</v>
      </c>
      <c r="J11" s="2">
        <v>10.18</v>
      </c>
      <c r="K11" s="2">
        <v>4.83</v>
      </c>
      <c r="L11" s="2">
        <v>-0.52</v>
      </c>
      <c r="M11" s="2">
        <v>-7.92</v>
      </c>
      <c r="N11" s="2">
        <v>1.85</v>
      </c>
    </row>
    <row r="12" spans="1:14" x14ac:dyDescent="0.2">
      <c r="A12">
        <v>1955</v>
      </c>
      <c r="B12" s="2">
        <v>-9.94</v>
      </c>
      <c r="C12" s="2">
        <v>-10.83</v>
      </c>
      <c r="D12" s="2">
        <v>-6.56</v>
      </c>
      <c r="E12" s="2">
        <v>3.21</v>
      </c>
      <c r="F12" s="2">
        <v>6.68</v>
      </c>
      <c r="G12" s="2">
        <v>11.31</v>
      </c>
      <c r="H12" s="2">
        <v>15.96</v>
      </c>
      <c r="I12" s="2">
        <v>15.84</v>
      </c>
      <c r="J12" s="2">
        <v>8.24</v>
      </c>
      <c r="K12" s="2">
        <v>5.1100000000000003</v>
      </c>
      <c r="L12" s="2">
        <v>-2.96</v>
      </c>
      <c r="M12" s="2">
        <v>-8.7200000000000006</v>
      </c>
      <c r="N12" s="2">
        <v>2.2799999999999998</v>
      </c>
    </row>
    <row r="13" spans="1:14" x14ac:dyDescent="0.2">
      <c r="A13">
        <v>1956</v>
      </c>
      <c r="B13" s="2">
        <v>-10.06</v>
      </c>
      <c r="C13" s="2">
        <v>-10.72</v>
      </c>
      <c r="D13" s="2">
        <v>-8.57</v>
      </c>
      <c r="E13" s="2">
        <v>-1.32</v>
      </c>
      <c r="F13" s="2">
        <v>4.13</v>
      </c>
      <c r="G13" s="2">
        <v>11.7</v>
      </c>
      <c r="H13" s="2">
        <v>12.7</v>
      </c>
      <c r="I13" s="2">
        <v>12.98</v>
      </c>
      <c r="J13" s="2">
        <v>6.78</v>
      </c>
      <c r="K13" s="2">
        <v>4.87</v>
      </c>
      <c r="L13" s="2">
        <v>-1.41</v>
      </c>
      <c r="M13" s="2">
        <v>-5.53</v>
      </c>
      <c r="N13" s="2">
        <v>1.3</v>
      </c>
    </row>
    <row r="14" spans="1:14" x14ac:dyDescent="0.2">
      <c r="A14">
        <v>1957</v>
      </c>
      <c r="B14" s="2">
        <v>-13.59</v>
      </c>
      <c r="C14" s="2">
        <v>-8.9</v>
      </c>
      <c r="D14" s="2">
        <v>-6.15</v>
      </c>
      <c r="E14" s="2">
        <v>1.56</v>
      </c>
      <c r="F14" s="2">
        <v>5.34</v>
      </c>
      <c r="G14" s="2">
        <v>11.73</v>
      </c>
      <c r="H14" s="2">
        <v>13.27</v>
      </c>
      <c r="I14" s="2">
        <v>11.51</v>
      </c>
      <c r="J14" s="2">
        <v>8.15</v>
      </c>
      <c r="K14" s="2">
        <v>2.46</v>
      </c>
      <c r="L14" s="2">
        <v>-0.99</v>
      </c>
      <c r="M14" s="2">
        <v>-5.82</v>
      </c>
      <c r="N14" s="2">
        <v>1.55</v>
      </c>
    </row>
    <row r="15" spans="1:14" x14ac:dyDescent="0.2">
      <c r="A15">
        <v>1958</v>
      </c>
      <c r="B15" s="2">
        <v>-10.220000000000001</v>
      </c>
      <c r="C15" s="2">
        <v>-13.22</v>
      </c>
      <c r="D15" s="2">
        <v>-4.16</v>
      </c>
      <c r="E15" s="2">
        <v>0.1</v>
      </c>
      <c r="F15" s="2">
        <v>3.56</v>
      </c>
      <c r="G15" s="2">
        <v>8</v>
      </c>
      <c r="H15" s="2">
        <v>13.11</v>
      </c>
      <c r="I15" s="2">
        <v>12.05</v>
      </c>
      <c r="J15" s="2">
        <v>9.25</v>
      </c>
      <c r="K15" s="2">
        <v>4.43</v>
      </c>
      <c r="L15" s="2">
        <v>-1.07</v>
      </c>
      <c r="M15" s="2">
        <v>-13.14</v>
      </c>
      <c r="N15" s="2">
        <v>0.72</v>
      </c>
    </row>
    <row r="16" spans="1:14" x14ac:dyDescent="0.2">
      <c r="A16">
        <v>1959</v>
      </c>
      <c r="B16" s="2">
        <v>-13.54</v>
      </c>
      <c r="C16" s="2">
        <v>-14.22</v>
      </c>
      <c r="D16" s="2">
        <v>-8.06</v>
      </c>
      <c r="E16" s="2">
        <v>0.39</v>
      </c>
      <c r="F16" s="2">
        <v>7.85</v>
      </c>
      <c r="G16" s="2">
        <v>11.59</v>
      </c>
      <c r="H16" s="2">
        <v>13.44</v>
      </c>
      <c r="I16" s="2">
        <v>16.59</v>
      </c>
      <c r="J16" s="2">
        <v>10.93</v>
      </c>
      <c r="K16" s="2">
        <v>4.38</v>
      </c>
      <c r="L16" s="2">
        <v>-4.25</v>
      </c>
      <c r="M16" s="2">
        <v>-4.8099999999999996</v>
      </c>
      <c r="N16" s="2">
        <v>1.69</v>
      </c>
    </row>
    <row r="17" spans="1:14" x14ac:dyDescent="0.2">
      <c r="A17">
        <v>1960</v>
      </c>
      <c r="B17" s="2">
        <v>-8.67</v>
      </c>
      <c r="C17" s="2">
        <v>-9.8800000000000008</v>
      </c>
      <c r="D17" s="2">
        <v>-12.3</v>
      </c>
      <c r="E17" s="2">
        <v>1.48</v>
      </c>
      <c r="F17" s="2">
        <v>7.12</v>
      </c>
      <c r="G17" s="2">
        <v>10.14</v>
      </c>
      <c r="H17" s="2">
        <v>11.96</v>
      </c>
      <c r="I17" s="2">
        <v>12.55</v>
      </c>
      <c r="J17" s="2">
        <v>10.01</v>
      </c>
      <c r="K17" s="2">
        <v>3.13</v>
      </c>
      <c r="L17" s="2">
        <v>0.06</v>
      </c>
      <c r="M17" s="2">
        <v>-10.76</v>
      </c>
      <c r="N17" s="2">
        <v>1.24</v>
      </c>
    </row>
    <row r="18" spans="1:14" x14ac:dyDescent="0.2">
      <c r="A18">
        <v>1961</v>
      </c>
      <c r="B18" s="2">
        <v>-13.23</v>
      </c>
      <c r="C18" s="2">
        <v>-9.18</v>
      </c>
      <c r="D18" s="2">
        <v>-4.21</v>
      </c>
      <c r="E18" s="2">
        <v>-0.68</v>
      </c>
      <c r="F18" s="2">
        <v>3.9</v>
      </c>
      <c r="G18" s="2">
        <v>10.199999999999999</v>
      </c>
      <c r="H18" s="2">
        <v>13.78</v>
      </c>
      <c r="I18" s="2">
        <v>13.09</v>
      </c>
      <c r="J18" s="2">
        <v>12.02</v>
      </c>
      <c r="K18" s="2">
        <v>5.18</v>
      </c>
      <c r="L18" s="2">
        <v>-1.58</v>
      </c>
      <c r="M18" s="2">
        <v>-7.16</v>
      </c>
      <c r="N18" s="2">
        <v>1.84</v>
      </c>
    </row>
    <row r="19" spans="1:14" x14ac:dyDescent="0.2">
      <c r="A19">
        <v>1962</v>
      </c>
      <c r="B19" s="2">
        <v>-12.63</v>
      </c>
      <c r="C19" s="2">
        <v>-13.87</v>
      </c>
      <c r="D19" s="2">
        <v>-6.41</v>
      </c>
      <c r="E19" s="2">
        <v>-0.01</v>
      </c>
      <c r="F19" s="2">
        <v>8.34</v>
      </c>
      <c r="G19" s="2">
        <v>10.56</v>
      </c>
      <c r="H19" s="2">
        <v>11.97</v>
      </c>
      <c r="I19" s="2">
        <v>12.18</v>
      </c>
      <c r="J19" s="2">
        <v>7.78</v>
      </c>
      <c r="K19" s="2">
        <v>5.0599999999999996</v>
      </c>
      <c r="L19" s="2">
        <v>-2.0299999999999998</v>
      </c>
      <c r="M19" s="2">
        <v>-9.59</v>
      </c>
      <c r="N19" s="2">
        <v>0.94</v>
      </c>
    </row>
    <row r="20" spans="1:14" x14ac:dyDescent="0.2">
      <c r="A20">
        <v>1963</v>
      </c>
      <c r="B20" s="2">
        <v>-15.02</v>
      </c>
      <c r="C20" s="2">
        <v>-16.39</v>
      </c>
      <c r="D20" s="2">
        <v>-6.53</v>
      </c>
      <c r="E20" s="2">
        <v>-0.06</v>
      </c>
      <c r="F20" s="2">
        <v>4.17</v>
      </c>
      <c r="G20" s="2">
        <v>11</v>
      </c>
      <c r="H20" s="2">
        <v>13.61</v>
      </c>
      <c r="I20" s="2">
        <v>11.27</v>
      </c>
      <c r="J20" s="2">
        <v>7.42</v>
      </c>
      <c r="K20" s="2">
        <v>6.21</v>
      </c>
      <c r="L20" s="2">
        <v>1.1399999999999999</v>
      </c>
      <c r="M20" s="2">
        <v>-11.35</v>
      </c>
      <c r="N20" s="2">
        <v>0.46</v>
      </c>
    </row>
    <row r="21" spans="1:14" x14ac:dyDescent="0.2">
      <c r="A21">
        <v>1964</v>
      </c>
      <c r="B21" s="2">
        <v>-8.7100000000000009</v>
      </c>
      <c r="C21" s="2">
        <v>-10.08</v>
      </c>
      <c r="D21" s="2">
        <v>-6</v>
      </c>
      <c r="E21" s="2">
        <v>0.94</v>
      </c>
      <c r="F21" s="2">
        <v>7.7</v>
      </c>
      <c r="G21" s="2">
        <v>10.26</v>
      </c>
      <c r="H21" s="2">
        <v>14.49</v>
      </c>
      <c r="I21" s="2">
        <v>11.35</v>
      </c>
      <c r="J21" s="2">
        <v>8.77</v>
      </c>
      <c r="K21" s="2">
        <v>1.64</v>
      </c>
      <c r="L21" s="2">
        <v>-0.19</v>
      </c>
      <c r="M21" s="2">
        <v>-8.07</v>
      </c>
      <c r="N21" s="2">
        <v>1.84</v>
      </c>
    </row>
    <row r="22" spans="1:14" x14ac:dyDescent="0.2">
      <c r="A22">
        <v>1965</v>
      </c>
      <c r="B22" s="2">
        <v>-11.78</v>
      </c>
      <c r="C22" s="2">
        <v>-11.05</v>
      </c>
      <c r="D22" s="2">
        <v>-8.65</v>
      </c>
      <c r="E22" s="2">
        <v>-1.77</v>
      </c>
      <c r="F22" s="2">
        <v>7.28</v>
      </c>
      <c r="G22" s="2">
        <v>9.41</v>
      </c>
      <c r="H22" s="2">
        <v>10.91</v>
      </c>
      <c r="I22" s="2">
        <v>12.29</v>
      </c>
      <c r="J22" s="2">
        <v>9.9</v>
      </c>
      <c r="K22" s="2">
        <v>3.37</v>
      </c>
      <c r="L22" s="2">
        <v>-1.2</v>
      </c>
      <c r="M22" s="2">
        <v>-4.07</v>
      </c>
      <c r="N22" s="2">
        <v>1.22</v>
      </c>
    </row>
    <row r="23" spans="1:14" x14ac:dyDescent="0.2">
      <c r="A23">
        <v>1966</v>
      </c>
      <c r="B23" s="2">
        <v>-13.5</v>
      </c>
      <c r="C23" s="2">
        <v>-9.19</v>
      </c>
      <c r="D23" s="2">
        <v>-3.76</v>
      </c>
      <c r="E23" s="2">
        <v>-0.34</v>
      </c>
      <c r="F23" s="2">
        <v>2.91</v>
      </c>
      <c r="G23" s="2">
        <v>11.29</v>
      </c>
      <c r="H23" s="2">
        <v>13.99</v>
      </c>
      <c r="I23" s="2">
        <v>12.7</v>
      </c>
      <c r="J23" s="2">
        <v>8.0399999999999991</v>
      </c>
      <c r="K23" s="2">
        <v>3.03</v>
      </c>
      <c r="L23" s="2">
        <v>-1.19</v>
      </c>
      <c r="M23" s="2">
        <v>-7.79</v>
      </c>
      <c r="N23" s="2">
        <v>1.35</v>
      </c>
    </row>
    <row r="24" spans="1:14" x14ac:dyDescent="0.2">
      <c r="A24">
        <v>1967</v>
      </c>
      <c r="B24" s="2">
        <v>-8.51</v>
      </c>
      <c r="C24" s="2">
        <v>-14.26</v>
      </c>
      <c r="D24" s="2">
        <v>-7.36</v>
      </c>
      <c r="E24" s="2">
        <v>0.68</v>
      </c>
      <c r="F24" s="2">
        <v>2.89</v>
      </c>
      <c r="G24" s="2">
        <v>12.98</v>
      </c>
      <c r="H24" s="2">
        <v>12.99</v>
      </c>
      <c r="I24" s="2">
        <v>11.19</v>
      </c>
      <c r="J24" s="2">
        <v>7.06</v>
      </c>
      <c r="K24" s="2">
        <v>4</v>
      </c>
      <c r="L24" s="2">
        <v>-2.94</v>
      </c>
      <c r="M24" s="2">
        <v>-6.05</v>
      </c>
      <c r="N24" s="2">
        <v>1.06</v>
      </c>
    </row>
    <row r="25" spans="1:14" x14ac:dyDescent="0.2">
      <c r="A25">
        <v>1968</v>
      </c>
      <c r="B25" s="2">
        <v>-11.76</v>
      </c>
      <c r="C25" s="2">
        <v>-13.4</v>
      </c>
      <c r="D25" s="2">
        <v>-4.6100000000000003</v>
      </c>
      <c r="E25" s="2">
        <v>1.91</v>
      </c>
      <c r="F25" s="2">
        <v>4.6500000000000004</v>
      </c>
      <c r="G25" s="2">
        <v>11.26</v>
      </c>
      <c r="H25" s="2">
        <v>13.23</v>
      </c>
      <c r="I25" s="2">
        <v>12.9</v>
      </c>
      <c r="J25" s="2">
        <v>11.2</v>
      </c>
      <c r="K25" s="2">
        <v>5.21</v>
      </c>
      <c r="L25" s="2">
        <v>-0.97</v>
      </c>
      <c r="M25" s="2">
        <v>-8.39</v>
      </c>
      <c r="N25" s="2">
        <v>1.77</v>
      </c>
    </row>
    <row r="26" spans="1:14" x14ac:dyDescent="0.2">
      <c r="A26">
        <v>1969</v>
      </c>
      <c r="B26" s="2">
        <v>-9.92</v>
      </c>
      <c r="C26" s="2">
        <v>-10.37</v>
      </c>
      <c r="D26" s="2">
        <v>-8.1999999999999993</v>
      </c>
      <c r="E26" s="2">
        <v>0.78</v>
      </c>
      <c r="F26" s="2">
        <v>4.9400000000000004</v>
      </c>
      <c r="G26" s="2">
        <v>9.52</v>
      </c>
      <c r="H26" s="2">
        <v>13.92</v>
      </c>
      <c r="I26" s="2">
        <v>13.84</v>
      </c>
      <c r="J26" s="2">
        <v>9.66</v>
      </c>
      <c r="K26" s="2">
        <v>3.65</v>
      </c>
      <c r="L26" s="2">
        <v>-1.65</v>
      </c>
      <c r="M26" s="2">
        <v>-8.3000000000000007</v>
      </c>
      <c r="N26" s="2">
        <v>1.49</v>
      </c>
    </row>
    <row r="27" spans="1:14" x14ac:dyDescent="0.2">
      <c r="A27">
        <v>1970</v>
      </c>
      <c r="B27" s="2">
        <v>-14.73</v>
      </c>
      <c r="C27" s="2">
        <v>-12.74</v>
      </c>
      <c r="D27" s="2">
        <v>-8.34</v>
      </c>
      <c r="E27" s="2">
        <v>0.82</v>
      </c>
      <c r="F27" s="2">
        <v>7.06</v>
      </c>
      <c r="G27" s="2">
        <v>10.94</v>
      </c>
      <c r="H27" s="2">
        <v>15.11</v>
      </c>
      <c r="I27" s="2">
        <v>13.14</v>
      </c>
      <c r="J27" s="2">
        <v>10.31</v>
      </c>
      <c r="K27" s="2">
        <v>5.53</v>
      </c>
      <c r="L27" s="2">
        <v>-0.34</v>
      </c>
      <c r="M27" s="2">
        <v>-8</v>
      </c>
      <c r="N27" s="2">
        <v>1.56</v>
      </c>
    </row>
    <row r="28" spans="1:14" x14ac:dyDescent="0.2">
      <c r="A28">
        <v>1971</v>
      </c>
      <c r="B28" s="2">
        <v>-13.05</v>
      </c>
      <c r="C28" s="2">
        <v>-10.14</v>
      </c>
      <c r="D28" s="2">
        <v>-8.49</v>
      </c>
      <c r="E28" s="2">
        <v>-1.39</v>
      </c>
      <c r="F28" s="2">
        <v>4.21</v>
      </c>
      <c r="G28" s="2">
        <v>12.59</v>
      </c>
      <c r="H28" s="2">
        <v>12.26</v>
      </c>
      <c r="I28" s="2">
        <v>11.46</v>
      </c>
      <c r="J28" s="2">
        <v>11.34</v>
      </c>
      <c r="K28" s="2">
        <v>8.1</v>
      </c>
      <c r="L28" s="2">
        <v>-1.58</v>
      </c>
      <c r="M28" s="2">
        <v>-5.34</v>
      </c>
      <c r="N28" s="2">
        <v>1.67</v>
      </c>
    </row>
    <row r="29" spans="1:14" x14ac:dyDescent="0.2">
      <c r="A29">
        <v>1972</v>
      </c>
      <c r="B29" s="2">
        <v>-11.64</v>
      </c>
      <c r="C29" s="2">
        <v>-12.65</v>
      </c>
      <c r="D29" s="2">
        <v>-9.08</v>
      </c>
      <c r="E29" s="2">
        <v>-2.4300000000000002</v>
      </c>
      <c r="F29" s="2">
        <v>6.25</v>
      </c>
      <c r="G29" s="2">
        <v>9.09</v>
      </c>
      <c r="H29" s="2">
        <v>13.46</v>
      </c>
      <c r="I29" s="2">
        <v>13.06</v>
      </c>
      <c r="J29" s="2">
        <v>9.08</v>
      </c>
      <c r="K29" s="2">
        <v>1.72</v>
      </c>
      <c r="L29" s="2">
        <v>-1.21</v>
      </c>
      <c r="M29" s="2">
        <v>-7.2</v>
      </c>
      <c r="N29" s="2">
        <v>0.7</v>
      </c>
    </row>
    <row r="30" spans="1:14" x14ac:dyDescent="0.2">
      <c r="A30">
        <v>1973</v>
      </c>
      <c r="B30" s="2">
        <v>-8.26</v>
      </c>
      <c r="C30" s="2">
        <v>-11.68</v>
      </c>
      <c r="D30" s="2">
        <v>-0.56999999999999995</v>
      </c>
      <c r="E30" s="2">
        <v>1.67</v>
      </c>
      <c r="F30" s="2">
        <v>5.18</v>
      </c>
      <c r="G30" s="2">
        <v>13.33</v>
      </c>
      <c r="H30" s="2">
        <v>14.37</v>
      </c>
      <c r="I30" s="2">
        <v>15.34</v>
      </c>
      <c r="J30" s="2">
        <v>9.33</v>
      </c>
      <c r="K30" s="2">
        <v>6.63</v>
      </c>
      <c r="L30" s="2">
        <v>-0.23</v>
      </c>
      <c r="M30" s="2">
        <v>-7.08</v>
      </c>
      <c r="N30" s="2">
        <v>3.17</v>
      </c>
    </row>
    <row r="31" spans="1:14" x14ac:dyDescent="0.2">
      <c r="A31">
        <v>1974</v>
      </c>
      <c r="B31" s="2">
        <v>-9.02</v>
      </c>
      <c r="C31" s="2">
        <v>-13.34</v>
      </c>
      <c r="D31" s="2">
        <v>-5.5</v>
      </c>
      <c r="E31" s="2">
        <v>1.04</v>
      </c>
      <c r="F31" s="2">
        <v>4.5199999999999996</v>
      </c>
      <c r="G31" s="2">
        <v>10.69</v>
      </c>
      <c r="H31" s="2">
        <v>13.63</v>
      </c>
      <c r="I31" s="2">
        <v>12.73</v>
      </c>
      <c r="J31" s="2">
        <v>6.88</v>
      </c>
      <c r="K31" s="2">
        <v>2.0299999999999998</v>
      </c>
      <c r="L31" s="2">
        <v>-0.51</v>
      </c>
      <c r="M31" s="2">
        <v>-5.34</v>
      </c>
      <c r="N31" s="2">
        <v>1.48</v>
      </c>
    </row>
    <row r="32" spans="1:14" x14ac:dyDescent="0.2">
      <c r="A32">
        <v>1975</v>
      </c>
      <c r="B32" s="2">
        <v>-8.3000000000000007</v>
      </c>
      <c r="C32" s="2">
        <v>-8.56</v>
      </c>
      <c r="D32" s="2">
        <v>-7.4</v>
      </c>
      <c r="E32" s="2">
        <v>-2.6</v>
      </c>
      <c r="F32" s="2">
        <v>8.42</v>
      </c>
      <c r="G32" s="2">
        <v>12.34</v>
      </c>
      <c r="H32" s="2">
        <v>14.21</v>
      </c>
      <c r="I32" s="2">
        <v>13.64</v>
      </c>
      <c r="J32" s="2">
        <v>7.48</v>
      </c>
      <c r="K32" s="2">
        <v>4.5999999999999996</v>
      </c>
      <c r="L32" s="2">
        <v>1.44</v>
      </c>
      <c r="M32" s="2">
        <v>-8.0399999999999991</v>
      </c>
      <c r="N32" s="2">
        <v>2.27</v>
      </c>
    </row>
    <row r="33" spans="1:14" x14ac:dyDescent="0.2">
      <c r="A33">
        <v>1976</v>
      </c>
      <c r="B33" s="2">
        <v>-13.74</v>
      </c>
      <c r="C33" s="2">
        <v>-8.07</v>
      </c>
      <c r="D33" s="2">
        <v>-4.5199999999999996</v>
      </c>
      <c r="E33" s="2">
        <v>1.49</v>
      </c>
      <c r="F33" s="2">
        <v>4.67</v>
      </c>
      <c r="G33" s="2">
        <v>12.37</v>
      </c>
      <c r="H33" s="2">
        <v>13.05</v>
      </c>
      <c r="I33" s="2">
        <v>11.15</v>
      </c>
      <c r="J33" s="2">
        <v>7.38</v>
      </c>
      <c r="K33" s="2">
        <v>1.36</v>
      </c>
      <c r="L33" s="2">
        <v>-4.9000000000000004</v>
      </c>
      <c r="M33" s="2">
        <v>-13.56</v>
      </c>
      <c r="N33" s="2">
        <v>0.56000000000000005</v>
      </c>
    </row>
    <row r="34" spans="1:14" x14ac:dyDescent="0.2">
      <c r="A34">
        <v>1977</v>
      </c>
      <c r="B34" s="2">
        <v>-16.47</v>
      </c>
      <c r="C34" s="2">
        <v>-11.6</v>
      </c>
      <c r="D34" s="2">
        <v>-2.98</v>
      </c>
      <c r="E34" s="2">
        <v>1.24</v>
      </c>
      <c r="F34" s="2">
        <v>7.3</v>
      </c>
      <c r="G34" s="2">
        <v>9.39</v>
      </c>
      <c r="H34" s="2">
        <v>14.72</v>
      </c>
      <c r="I34" s="2">
        <v>11.64</v>
      </c>
      <c r="J34" s="2">
        <v>10.76</v>
      </c>
      <c r="K34" s="2">
        <v>2.4900000000000002</v>
      </c>
      <c r="L34" s="2">
        <v>-0.8</v>
      </c>
      <c r="M34" s="2">
        <v>-8.4700000000000006</v>
      </c>
      <c r="N34" s="2">
        <v>1.44</v>
      </c>
    </row>
    <row r="35" spans="1:14" x14ac:dyDescent="0.2">
      <c r="A35">
        <v>1978</v>
      </c>
      <c r="B35" s="2">
        <v>-12.95</v>
      </c>
      <c r="C35" s="2">
        <v>-16.29</v>
      </c>
      <c r="D35" s="2">
        <v>-9.8000000000000007</v>
      </c>
      <c r="E35" s="2">
        <v>-1.17</v>
      </c>
      <c r="F35" s="2">
        <v>7.16</v>
      </c>
      <c r="G35" s="2">
        <v>10.25</v>
      </c>
      <c r="H35" s="2">
        <v>12.86</v>
      </c>
      <c r="I35" s="2">
        <v>13.06</v>
      </c>
      <c r="J35" s="2">
        <v>9.74</v>
      </c>
      <c r="K35" s="2">
        <v>2.71</v>
      </c>
      <c r="L35" s="2">
        <v>-1.74</v>
      </c>
      <c r="M35" s="2">
        <v>-7.88</v>
      </c>
      <c r="N35" s="2">
        <v>0.5</v>
      </c>
    </row>
    <row r="36" spans="1:14" x14ac:dyDescent="0.2">
      <c r="A36">
        <v>1979</v>
      </c>
      <c r="B36" s="2">
        <v>-13.48</v>
      </c>
      <c r="C36" s="2">
        <v>-17.350000000000001</v>
      </c>
      <c r="D36" s="2">
        <v>-4.45</v>
      </c>
      <c r="E36" s="2">
        <v>-0.09</v>
      </c>
      <c r="F36" s="2">
        <v>5.55</v>
      </c>
      <c r="G36" s="2">
        <v>10.73</v>
      </c>
      <c r="H36" s="2">
        <v>13.3</v>
      </c>
      <c r="I36" s="2">
        <v>12.17</v>
      </c>
      <c r="J36" s="2">
        <v>8.59</v>
      </c>
      <c r="K36" s="2">
        <v>3.95</v>
      </c>
      <c r="L36" s="2">
        <v>-1.05</v>
      </c>
      <c r="M36" s="2">
        <v>-5.69</v>
      </c>
      <c r="N36" s="2">
        <v>1.01</v>
      </c>
    </row>
    <row r="37" spans="1:14" x14ac:dyDescent="0.2">
      <c r="A37">
        <v>1980</v>
      </c>
      <c r="B37" s="2">
        <v>-10.09</v>
      </c>
      <c r="C37" s="2">
        <v>-13.03</v>
      </c>
      <c r="D37" s="2">
        <v>-8.19</v>
      </c>
      <c r="E37" s="2">
        <v>0.85</v>
      </c>
      <c r="F37" s="2">
        <v>6.32</v>
      </c>
      <c r="G37" s="2">
        <v>9.07</v>
      </c>
      <c r="H37" s="2">
        <v>14.04</v>
      </c>
      <c r="I37" s="2">
        <v>15.05</v>
      </c>
      <c r="J37" s="2">
        <v>9.07</v>
      </c>
      <c r="K37" s="2">
        <v>1.82</v>
      </c>
      <c r="L37" s="2">
        <v>-2.4900000000000002</v>
      </c>
      <c r="M37" s="2">
        <v>-10.83</v>
      </c>
      <c r="N37" s="2">
        <v>0.97</v>
      </c>
    </row>
    <row r="38" spans="1:14" x14ac:dyDescent="0.2">
      <c r="A38">
        <v>1981</v>
      </c>
      <c r="B38" s="2">
        <v>-14.44</v>
      </c>
      <c r="C38" s="2">
        <v>-8.23</v>
      </c>
      <c r="D38" s="2">
        <v>-4.54</v>
      </c>
      <c r="E38" s="2">
        <v>1.59</v>
      </c>
      <c r="F38" s="2">
        <v>4.84</v>
      </c>
      <c r="G38" s="2">
        <v>11.45</v>
      </c>
      <c r="H38" s="2">
        <v>13.54</v>
      </c>
      <c r="I38" s="2">
        <v>13.01</v>
      </c>
      <c r="J38" s="2">
        <v>8.5399999999999991</v>
      </c>
      <c r="K38" s="2">
        <v>1.42</v>
      </c>
      <c r="L38" s="2">
        <v>-2.1800000000000002</v>
      </c>
      <c r="M38" s="2">
        <v>-6.54</v>
      </c>
      <c r="N38" s="2">
        <v>1.54</v>
      </c>
    </row>
    <row r="39" spans="1:14" x14ac:dyDescent="0.2">
      <c r="A39">
        <v>1982</v>
      </c>
      <c r="B39" s="2">
        <v>-15.56</v>
      </c>
      <c r="C39" s="2">
        <v>-12.93</v>
      </c>
      <c r="D39" s="2">
        <v>-7.34</v>
      </c>
      <c r="E39" s="2">
        <v>-2.0299999999999998</v>
      </c>
      <c r="F39" s="2">
        <v>9.0500000000000007</v>
      </c>
      <c r="G39" s="2">
        <v>8.86</v>
      </c>
      <c r="H39" s="2">
        <v>13.79</v>
      </c>
      <c r="I39" s="2">
        <v>11</v>
      </c>
      <c r="J39" s="2">
        <v>9.41</v>
      </c>
      <c r="K39" s="2">
        <v>4.4800000000000004</v>
      </c>
      <c r="L39" s="2">
        <v>-0.65</v>
      </c>
      <c r="M39" s="2">
        <v>-3.02</v>
      </c>
      <c r="N39" s="2">
        <v>1.26</v>
      </c>
    </row>
    <row r="40" spans="1:14" x14ac:dyDescent="0.2">
      <c r="A40">
        <v>1983</v>
      </c>
      <c r="B40" s="2">
        <v>-8.64</v>
      </c>
      <c r="C40" s="2">
        <v>-7.04</v>
      </c>
      <c r="D40" s="2">
        <v>-4.28</v>
      </c>
      <c r="E40" s="2">
        <v>-0.14000000000000001</v>
      </c>
      <c r="F40" s="2">
        <v>3.8</v>
      </c>
      <c r="G40" s="2">
        <v>10.64</v>
      </c>
      <c r="H40" s="2">
        <v>15.36</v>
      </c>
      <c r="I40" s="2">
        <v>14.74</v>
      </c>
      <c r="J40" s="2">
        <v>9.7899999999999991</v>
      </c>
      <c r="K40" s="2">
        <v>3.95</v>
      </c>
      <c r="L40" s="2">
        <v>-1.07</v>
      </c>
      <c r="M40" s="2">
        <v>-11.21</v>
      </c>
      <c r="N40" s="2">
        <v>2.16</v>
      </c>
    </row>
    <row r="41" spans="1:14" x14ac:dyDescent="0.2">
      <c r="A41">
        <v>1984</v>
      </c>
      <c r="B41" s="2">
        <v>-14.66</v>
      </c>
      <c r="C41" s="2">
        <v>-6.02</v>
      </c>
      <c r="D41" s="2">
        <v>-8.98</v>
      </c>
      <c r="E41" s="2">
        <v>1.1599999999999999</v>
      </c>
      <c r="F41" s="2">
        <v>4.5</v>
      </c>
      <c r="G41" s="2">
        <v>12.14</v>
      </c>
      <c r="H41" s="2">
        <v>12.89</v>
      </c>
      <c r="I41" s="2">
        <v>14.21</v>
      </c>
      <c r="J41" s="2">
        <v>8.3699999999999992</v>
      </c>
      <c r="K41" s="2">
        <v>5.29</v>
      </c>
      <c r="L41" s="2">
        <v>-1.73</v>
      </c>
      <c r="M41" s="2">
        <v>-5.24</v>
      </c>
      <c r="N41" s="2">
        <v>1.83</v>
      </c>
    </row>
    <row r="42" spans="1:14" x14ac:dyDescent="0.2">
      <c r="A42">
        <v>1985</v>
      </c>
      <c r="B42" s="2">
        <v>-12.05</v>
      </c>
      <c r="C42" s="2">
        <v>-11.36</v>
      </c>
      <c r="D42" s="2">
        <v>-4.83</v>
      </c>
      <c r="E42" s="2">
        <v>2.48</v>
      </c>
      <c r="F42" s="2">
        <v>6.7</v>
      </c>
      <c r="G42" s="2">
        <v>9.02</v>
      </c>
      <c r="H42" s="2">
        <v>13.01</v>
      </c>
      <c r="I42" s="2">
        <v>12.69</v>
      </c>
      <c r="J42" s="2">
        <v>10.59</v>
      </c>
      <c r="K42" s="2">
        <v>4.07</v>
      </c>
      <c r="L42" s="2">
        <v>-0.48</v>
      </c>
      <c r="M42" s="2">
        <v>-9.7799999999999994</v>
      </c>
      <c r="N42" s="2">
        <v>1.67</v>
      </c>
    </row>
    <row r="43" spans="1:14" x14ac:dyDescent="0.2">
      <c r="A43">
        <v>1986</v>
      </c>
      <c r="B43" s="2">
        <v>-11.25</v>
      </c>
      <c r="C43" s="2">
        <v>-10.5</v>
      </c>
      <c r="D43" s="2">
        <v>-5.13</v>
      </c>
      <c r="E43" s="2">
        <v>2.35</v>
      </c>
      <c r="F43" s="2">
        <v>7.71</v>
      </c>
      <c r="G43" s="2">
        <v>9.8800000000000008</v>
      </c>
      <c r="H43" s="2">
        <v>15.04</v>
      </c>
      <c r="I43" s="2">
        <v>11.61</v>
      </c>
      <c r="J43" s="2">
        <v>9.91</v>
      </c>
      <c r="K43" s="2">
        <v>3.63</v>
      </c>
      <c r="L43" s="2">
        <v>-3.06</v>
      </c>
      <c r="M43" s="2">
        <v>-4.74</v>
      </c>
      <c r="N43" s="2">
        <v>2.12</v>
      </c>
    </row>
    <row r="44" spans="1:14" x14ac:dyDescent="0.2">
      <c r="A44">
        <v>1987</v>
      </c>
      <c r="B44" s="2">
        <v>-8.7100000000000009</v>
      </c>
      <c r="C44" s="2">
        <v>-9.59</v>
      </c>
      <c r="D44" s="2">
        <v>-4.43</v>
      </c>
      <c r="E44" s="2">
        <v>2.17</v>
      </c>
      <c r="F44" s="2">
        <v>7.4</v>
      </c>
      <c r="G44" s="2">
        <v>12.81</v>
      </c>
      <c r="H44" s="2">
        <v>15.79</v>
      </c>
      <c r="I44" s="2">
        <v>13.81</v>
      </c>
      <c r="J44" s="2">
        <v>10.24</v>
      </c>
      <c r="K44" s="2">
        <v>1.9</v>
      </c>
      <c r="L44" s="2">
        <v>-0.39</v>
      </c>
      <c r="M44" s="2">
        <v>-3.78</v>
      </c>
      <c r="N44" s="2">
        <v>3.1</v>
      </c>
    </row>
    <row r="45" spans="1:14" x14ac:dyDescent="0.2">
      <c r="A45">
        <v>1988</v>
      </c>
      <c r="B45" s="2">
        <v>-11.55</v>
      </c>
      <c r="C45" s="2">
        <v>-12.93</v>
      </c>
      <c r="D45" s="2">
        <v>-6.76</v>
      </c>
      <c r="E45" s="2">
        <v>0.16</v>
      </c>
      <c r="F45" s="2">
        <v>6.67</v>
      </c>
      <c r="G45" s="2">
        <v>10.34</v>
      </c>
      <c r="H45" s="2">
        <v>14.83</v>
      </c>
      <c r="I45" s="2">
        <v>15.04</v>
      </c>
      <c r="J45" s="2">
        <v>9</v>
      </c>
      <c r="K45" s="2">
        <v>1.93</v>
      </c>
      <c r="L45" s="2">
        <v>0.33</v>
      </c>
      <c r="M45" s="2">
        <v>-7.94</v>
      </c>
      <c r="N45" s="2">
        <v>1.59</v>
      </c>
    </row>
    <row r="46" spans="1:14" x14ac:dyDescent="0.2">
      <c r="A46">
        <v>1989</v>
      </c>
      <c r="B46" s="2">
        <v>-7.43</v>
      </c>
      <c r="C46" s="2">
        <v>-12.43</v>
      </c>
      <c r="D46" s="2">
        <v>-8.39</v>
      </c>
      <c r="E46" s="2">
        <v>-0.67</v>
      </c>
      <c r="F46" s="2">
        <v>6.05</v>
      </c>
      <c r="G46" s="2">
        <v>11.76</v>
      </c>
      <c r="H46" s="2">
        <v>14.32</v>
      </c>
      <c r="I46" s="2">
        <v>12.59</v>
      </c>
      <c r="J46" s="2">
        <v>8.2100000000000009</v>
      </c>
      <c r="K46" s="2">
        <v>3.42</v>
      </c>
      <c r="L46" s="2">
        <v>-3.69</v>
      </c>
      <c r="M46" s="2">
        <v>-14.37</v>
      </c>
      <c r="N46" s="2">
        <v>0.78</v>
      </c>
    </row>
    <row r="47" spans="1:14" x14ac:dyDescent="0.2">
      <c r="A47">
        <v>1990</v>
      </c>
      <c r="B47" s="2">
        <v>-5.88</v>
      </c>
      <c r="C47" s="2">
        <v>-9.39</v>
      </c>
      <c r="D47" s="2">
        <v>-4.79</v>
      </c>
      <c r="E47" s="2">
        <v>1.52</v>
      </c>
      <c r="F47" s="2">
        <v>4.74</v>
      </c>
      <c r="G47" s="2">
        <v>11.64</v>
      </c>
      <c r="H47" s="2">
        <v>13.83</v>
      </c>
      <c r="I47" s="2">
        <v>13.52</v>
      </c>
      <c r="J47" s="2">
        <v>9.2899999999999991</v>
      </c>
      <c r="K47" s="2">
        <v>2.71</v>
      </c>
      <c r="L47" s="2">
        <v>-0.2</v>
      </c>
      <c r="M47" s="2">
        <v>-6.42</v>
      </c>
      <c r="N47" s="2">
        <v>2.5499999999999998</v>
      </c>
    </row>
    <row r="48" spans="1:14" x14ac:dyDescent="0.2">
      <c r="A48">
        <v>1991</v>
      </c>
      <c r="B48" s="2">
        <v>-11.79</v>
      </c>
      <c r="C48" s="2">
        <v>-7.78</v>
      </c>
      <c r="D48" s="2">
        <v>-4.32</v>
      </c>
      <c r="E48" s="2">
        <v>2.94</v>
      </c>
      <c r="F48" s="2">
        <v>9.74</v>
      </c>
      <c r="G48" s="2">
        <v>13.01</v>
      </c>
      <c r="H48" s="2">
        <v>14.39</v>
      </c>
      <c r="I48" s="2">
        <v>13.96</v>
      </c>
      <c r="J48" s="2">
        <v>8.0500000000000007</v>
      </c>
      <c r="K48" s="2">
        <v>4.66</v>
      </c>
      <c r="L48" s="2">
        <v>-2.78</v>
      </c>
      <c r="M48" s="2">
        <v>-7</v>
      </c>
      <c r="N48" s="2">
        <v>2.76</v>
      </c>
    </row>
    <row r="49" spans="1:14" x14ac:dyDescent="0.2">
      <c r="A49">
        <v>1992</v>
      </c>
      <c r="B49" s="2">
        <v>-8.17</v>
      </c>
      <c r="C49" s="2">
        <v>-8.18</v>
      </c>
      <c r="D49" s="2">
        <v>-7.09</v>
      </c>
      <c r="E49" s="2">
        <v>-0.14000000000000001</v>
      </c>
      <c r="F49" s="2">
        <v>5.34</v>
      </c>
      <c r="G49" s="2">
        <v>9.1</v>
      </c>
      <c r="H49" s="2">
        <v>11.94</v>
      </c>
      <c r="I49" s="2">
        <v>11.06</v>
      </c>
      <c r="J49" s="2">
        <v>8.73</v>
      </c>
      <c r="K49" s="2">
        <v>2.02</v>
      </c>
      <c r="L49" s="2">
        <v>-1.18</v>
      </c>
      <c r="M49" s="2">
        <v>-5</v>
      </c>
      <c r="N49" s="2">
        <v>1.54</v>
      </c>
    </row>
    <row r="50" spans="1:14" x14ac:dyDescent="0.2">
      <c r="A50">
        <v>1993</v>
      </c>
      <c r="B50" s="2">
        <v>-8.91</v>
      </c>
      <c r="C50" s="2">
        <v>-13.43</v>
      </c>
      <c r="D50" s="2">
        <v>-6.91</v>
      </c>
      <c r="E50" s="2">
        <v>-0.42</v>
      </c>
      <c r="F50" s="2">
        <v>5.89</v>
      </c>
      <c r="G50" s="2">
        <v>10.61</v>
      </c>
      <c r="H50" s="2">
        <v>15.12</v>
      </c>
      <c r="I50" s="2">
        <v>14.37</v>
      </c>
      <c r="J50" s="2">
        <v>7.35</v>
      </c>
      <c r="K50" s="2">
        <v>2.12</v>
      </c>
      <c r="L50" s="2">
        <v>-1.91</v>
      </c>
      <c r="M50" s="2">
        <v>-7.04</v>
      </c>
      <c r="N50" s="2">
        <v>1.4</v>
      </c>
    </row>
    <row r="51" spans="1:14" x14ac:dyDescent="0.2">
      <c r="A51">
        <v>1994</v>
      </c>
      <c r="B51" s="2">
        <v>-17.39</v>
      </c>
      <c r="C51" s="2">
        <v>-15.86</v>
      </c>
      <c r="D51" s="2">
        <v>-6.35</v>
      </c>
      <c r="E51" s="2">
        <v>0.3</v>
      </c>
      <c r="F51" s="2">
        <v>4.78</v>
      </c>
      <c r="G51" s="2">
        <v>11.72</v>
      </c>
      <c r="H51" s="2">
        <v>14.26</v>
      </c>
      <c r="I51" s="2">
        <v>12.08</v>
      </c>
      <c r="J51" s="2">
        <v>9.81</v>
      </c>
      <c r="K51" s="2">
        <v>4.5599999999999996</v>
      </c>
      <c r="L51" s="2">
        <v>-0.02</v>
      </c>
      <c r="M51" s="2">
        <v>-4.46</v>
      </c>
      <c r="N51" s="2">
        <v>1.1200000000000001</v>
      </c>
    </row>
    <row r="52" spans="1:14" x14ac:dyDescent="0.2">
      <c r="A52">
        <v>1995</v>
      </c>
      <c r="B52" s="2">
        <v>-7.45</v>
      </c>
      <c r="C52" s="2">
        <v>-12.53</v>
      </c>
      <c r="D52" s="2">
        <v>-5.14</v>
      </c>
      <c r="E52" s="2">
        <v>-1.25</v>
      </c>
      <c r="F52" s="2">
        <v>5.79</v>
      </c>
      <c r="G52" s="2">
        <v>12.8</v>
      </c>
      <c r="H52" s="2">
        <v>14.93</v>
      </c>
      <c r="I52" s="2">
        <v>16.38</v>
      </c>
      <c r="J52" s="2">
        <v>6.82</v>
      </c>
      <c r="K52" s="2">
        <v>5.28</v>
      </c>
      <c r="L52" s="2">
        <v>-4.71</v>
      </c>
      <c r="M52" s="2">
        <v>-9.99</v>
      </c>
      <c r="N52" s="2">
        <v>1.74</v>
      </c>
    </row>
    <row r="53" spans="1:14" x14ac:dyDescent="0.2">
      <c r="A53">
        <v>1996</v>
      </c>
      <c r="B53" s="2">
        <v>-13.29</v>
      </c>
      <c r="C53" s="2">
        <v>-11.84</v>
      </c>
      <c r="D53" s="2">
        <v>-8.92</v>
      </c>
      <c r="E53" s="2">
        <v>-1.48</v>
      </c>
      <c r="F53" s="2">
        <v>4.66</v>
      </c>
      <c r="G53" s="2">
        <v>12.87</v>
      </c>
      <c r="H53" s="2">
        <v>12.54</v>
      </c>
      <c r="I53" s="2">
        <v>13.39</v>
      </c>
      <c r="J53" s="2">
        <v>10.3</v>
      </c>
      <c r="K53" s="2">
        <v>3.63</v>
      </c>
      <c r="L53" s="2">
        <v>-3.73</v>
      </c>
      <c r="M53" s="2">
        <v>-5.32</v>
      </c>
      <c r="N53" s="2">
        <v>1.07</v>
      </c>
    </row>
    <row r="54" spans="1:14" x14ac:dyDescent="0.2">
      <c r="A54">
        <v>1997</v>
      </c>
      <c r="B54" s="2">
        <v>-11.75</v>
      </c>
      <c r="C54" s="2">
        <v>-9.35</v>
      </c>
      <c r="D54" s="2">
        <v>-5.88</v>
      </c>
      <c r="E54" s="2">
        <v>-1.36</v>
      </c>
      <c r="F54" s="2">
        <v>3.12</v>
      </c>
      <c r="G54" s="2">
        <v>11.81</v>
      </c>
      <c r="H54" s="2">
        <v>13.53</v>
      </c>
      <c r="I54" s="2">
        <v>11.74</v>
      </c>
      <c r="J54" s="2">
        <v>9.3699999999999992</v>
      </c>
      <c r="K54" s="2">
        <v>3</v>
      </c>
      <c r="L54" s="2">
        <v>-2.35</v>
      </c>
      <c r="M54" s="2">
        <v>-4.32</v>
      </c>
      <c r="N54" s="2">
        <v>1.46</v>
      </c>
    </row>
    <row r="55" spans="1:14" x14ac:dyDescent="0.2">
      <c r="A55">
        <v>1998</v>
      </c>
      <c r="B55" s="2">
        <v>-6.87</v>
      </c>
      <c r="C55" s="2">
        <v>-4.3099999999999996</v>
      </c>
      <c r="D55" s="2">
        <v>-3.75</v>
      </c>
      <c r="E55" s="2">
        <v>0.96</v>
      </c>
      <c r="F55" s="2">
        <v>9.2799999999999994</v>
      </c>
      <c r="G55" s="2">
        <v>11.65</v>
      </c>
      <c r="H55" s="2">
        <v>13.77</v>
      </c>
      <c r="I55" s="2">
        <v>14.17</v>
      </c>
      <c r="J55" s="2">
        <v>10.39</v>
      </c>
      <c r="K55" s="2">
        <v>4.43</v>
      </c>
      <c r="L55" s="2">
        <v>0.52</v>
      </c>
      <c r="M55" s="2">
        <v>-5.01</v>
      </c>
      <c r="N55" s="2">
        <v>3.77</v>
      </c>
    </row>
    <row r="56" spans="1:14" x14ac:dyDescent="0.2">
      <c r="A56">
        <v>1999</v>
      </c>
      <c r="B56" s="2">
        <v>-11.64</v>
      </c>
      <c r="C56" s="2">
        <v>-6.97</v>
      </c>
      <c r="D56" s="2">
        <v>-6.4</v>
      </c>
      <c r="E56" s="2">
        <v>1.77</v>
      </c>
      <c r="F56" s="2">
        <v>7.35</v>
      </c>
      <c r="G56" s="2">
        <v>13.23</v>
      </c>
      <c r="H56" s="2">
        <v>16.09</v>
      </c>
      <c r="I56" s="2">
        <v>12.6</v>
      </c>
      <c r="J56" s="2">
        <v>8.6999999999999993</v>
      </c>
      <c r="K56" s="2">
        <v>2.89</v>
      </c>
      <c r="L56" s="2">
        <v>0.25</v>
      </c>
      <c r="M56" s="2">
        <v>-6.11</v>
      </c>
      <c r="N56" s="2">
        <v>2.65</v>
      </c>
    </row>
    <row r="57" spans="1:14" x14ac:dyDescent="0.2">
      <c r="A57">
        <v>2000</v>
      </c>
      <c r="B57" s="2">
        <v>-11.13</v>
      </c>
      <c r="C57" s="2">
        <v>-8.41</v>
      </c>
      <c r="D57" s="2">
        <v>-1.86</v>
      </c>
      <c r="E57" s="2">
        <v>0.09</v>
      </c>
      <c r="F57" s="2">
        <v>7.61</v>
      </c>
      <c r="G57" s="2">
        <v>12.18</v>
      </c>
      <c r="H57" s="2">
        <v>12.69</v>
      </c>
      <c r="I57" s="2">
        <v>12.95</v>
      </c>
      <c r="J57" s="2">
        <v>8.8000000000000007</v>
      </c>
      <c r="K57" s="2">
        <v>4.63</v>
      </c>
      <c r="L57" s="2">
        <v>-0.83</v>
      </c>
      <c r="M57" s="2">
        <v>-12.72</v>
      </c>
      <c r="N57" s="2">
        <v>2</v>
      </c>
    </row>
    <row r="58" spans="1:14" x14ac:dyDescent="0.2">
      <c r="A58">
        <v>2001</v>
      </c>
      <c r="B58" s="2">
        <v>-8.32</v>
      </c>
      <c r="C58" s="2">
        <v>-8.98</v>
      </c>
      <c r="D58" s="2">
        <v>-6.17</v>
      </c>
      <c r="E58" s="2">
        <v>1.35</v>
      </c>
      <c r="F58" s="2">
        <v>8.27</v>
      </c>
      <c r="G58" s="2">
        <v>12.16</v>
      </c>
      <c r="H58" s="2">
        <v>13.74</v>
      </c>
      <c r="I58" s="2">
        <v>14.72</v>
      </c>
      <c r="J58" s="2">
        <v>8.94</v>
      </c>
      <c r="K58" s="2">
        <v>4.22</v>
      </c>
      <c r="L58" s="2">
        <v>2.09</v>
      </c>
      <c r="M58" s="2">
        <v>-2.83</v>
      </c>
      <c r="N58" s="2">
        <v>3.26</v>
      </c>
    </row>
    <row r="59" spans="1:14" x14ac:dyDescent="0.2">
      <c r="A59">
        <v>2002</v>
      </c>
      <c r="B59" s="2">
        <v>-5.71</v>
      </c>
      <c r="C59" s="2">
        <v>-7.4</v>
      </c>
      <c r="D59" s="2">
        <v>-6.98</v>
      </c>
      <c r="E59" s="2">
        <v>1.1000000000000001</v>
      </c>
      <c r="F59" s="2">
        <v>4.13</v>
      </c>
      <c r="G59" s="2">
        <v>12.74</v>
      </c>
      <c r="H59" s="2">
        <v>15.7</v>
      </c>
      <c r="I59" s="2">
        <v>13.6</v>
      </c>
      <c r="J59" s="2">
        <v>11.15</v>
      </c>
      <c r="K59" s="2">
        <v>2.46</v>
      </c>
      <c r="L59" s="2">
        <v>-2.5499999999999998</v>
      </c>
      <c r="M59" s="2">
        <v>-7.08</v>
      </c>
      <c r="N59" s="2">
        <v>2.6</v>
      </c>
    </row>
    <row r="60" spans="1:14" x14ac:dyDescent="0.2">
      <c r="A60">
        <v>2003</v>
      </c>
      <c r="B60" s="2">
        <v>-12.36</v>
      </c>
      <c r="C60" s="2">
        <v>-14.06</v>
      </c>
      <c r="D60" s="2">
        <v>-7.85</v>
      </c>
      <c r="E60" s="2">
        <v>-1.55</v>
      </c>
      <c r="F60" s="2">
        <v>5.68</v>
      </c>
      <c r="G60" s="2">
        <v>10.029999999999999</v>
      </c>
      <c r="H60" s="2">
        <v>13.58</v>
      </c>
      <c r="I60" s="2">
        <v>14.03</v>
      </c>
      <c r="J60" s="2">
        <v>9.1</v>
      </c>
      <c r="K60" s="2">
        <v>2.65</v>
      </c>
      <c r="L60" s="2">
        <v>-0.31</v>
      </c>
      <c r="M60" s="2">
        <v>-5.32</v>
      </c>
      <c r="N60" s="2">
        <v>1.1399999999999999</v>
      </c>
    </row>
    <row r="61" spans="1:14" x14ac:dyDescent="0.2">
      <c r="A61">
        <v>2004</v>
      </c>
      <c r="B61" s="2">
        <v>-14.35</v>
      </c>
      <c r="C61" s="2">
        <v>-11.28</v>
      </c>
      <c r="D61" s="2">
        <v>-3.07</v>
      </c>
      <c r="E61" s="2">
        <v>0.52</v>
      </c>
      <c r="F61" s="2">
        <v>6.24</v>
      </c>
      <c r="G61" s="2">
        <v>10.58</v>
      </c>
      <c r="H61" s="2">
        <v>13.29</v>
      </c>
      <c r="I61" s="2">
        <v>11.73</v>
      </c>
      <c r="J61" s="2">
        <v>10.5</v>
      </c>
      <c r="K61" s="2">
        <v>4.78</v>
      </c>
      <c r="L61" s="2">
        <v>-0.39</v>
      </c>
      <c r="M61" s="2">
        <v>-8.56</v>
      </c>
      <c r="N61" s="2">
        <v>1.67</v>
      </c>
    </row>
    <row r="62" spans="1:14" x14ac:dyDescent="0.2">
      <c r="A62">
        <v>2005</v>
      </c>
      <c r="B62" s="2">
        <v>-12.01</v>
      </c>
      <c r="C62" s="2">
        <v>-8.67</v>
      </c>
      <c r="D62" s="2">
        <v>-8.83</v>
      </c>
      <c r="E62" s="2">
        <v>0.71</v>
      </c>
      <c r="F62" s="2">
        <v>4.4800000000000004</v>
      </c>
      <c r="G62" s="2">
        <v>14.59</v>
      </c>
      <c r="H62" s="2">
        <v>14.88</v>
      </c>
      <c r="I62" s="2">
        <v>14.25</v>
      </c>
      <c r="J62" s="2">
        <v>10.9</v>
      </c>
      <c r="K62" s="2">
        <v>5.33</v>
      </c>
      <c r="L62" s="2">
        <v>-0.92</v>
      </c>
      <c r="M62" s="2">
        <v>-7.41</v>
      </c>
      <c r="N62" s="2">
        <v>2.27</v>
      </c>
    </row>
    <row r="63" spans="1:14" x14ac:dyDescent="0.2">
      <c r="A63">
        <v>2006</v>
      </c>
      <c r="B63" s="2">
        <v>-4.47</v>
      </c>
      <c r="C63" s="2">
        <v>-9.51</v>
      </c>
      <c r="D63" s="2">
        <v>-5.55</v>
      </c>
      <c r="E63" s="2">
        <v>1.23</v>
      </c>
      <c r="F63" s="2">
        <v>7.73</v>
      </c>
      <c r="G63" s="2">
        <v>11.42</v>
      </c>
      <c r="H63" s="2">
        <v>15.67</v>
      </c>
      <c r="I63" s="2">
        <v>13.29</v>
      </c>
      <c r="J63" s="2">
        <v>8.8000000000000007</v>
      </c>
      <c r="K63" s="2">
        <v>2.5099999999999998</v>
      </c>
      <c r="L63" s="2">
        <v>0.36</v>
      </c>
      <c r="M63" s="2">
        <v>-2.91</v>
      </c>
      <c r="N63" s="2">
        <v>3.21</v>
      </c>
    </row>
    <row r="64" spans="1:14" x14ac:dyDescent="0.2">
      <c r="A64">
        <v>2007</v>
      </c>
      <c r="B64" s="2">
        <v>-8.02</v>
      </c>
      <c r="C64" s="2">
        <v>-13.68</v>
      </c>
      <c r="D64" s="2">
        <v>-4.6100000000000003</v>
      </c>
      <c r="E64" s="2">
        <v>-0.3</v>
      </c>
      <c r="F64" s="2">
        <v>6.78</v>
      </c>
      <c r="G64" s="2">
        <v>12.24</v>
      </c>
      <c r="H64" s="2">
        <v>12.95</v>
      </c>
      <c r="I64" s="2">
        <v>13.91</v>
      </c>
      <c r="J64" s="2">
        <v>10.06</v>
      </c>
      <c r="K64" s="2">
        <v>7.45</v>
      </c>
      <c r="L64" s="2">
        <v>-2.27</v>
      </c>
      <c r="M64" s="2">
        <v>-7.14</v>
      </c>
      <c r="N64" s="2">
        <v>2.2799999999999998</v>
      </c>
    </row>
    <row r="65" spans="1:14" x14ac:dyDescent="0.2">
      <c r="A65">
        <v>2008</v>
      </c>
      <c r="B65" s="2">
        <v>-8.08</v>
      </c>
      <c r="C65" s="2">
        <v>-12.08</v>
      </c>
      <c r="D65" s="2">
        <v>-7.73</v>
      </c>
      <c r="E65" s="2">
        <v>1.85</v>
      </c>
      <c r="F65" s="2">
        <v>3.83</v>
      </c>
      <c r="G65" s="2">
        <v>12.84</v>
      </c>
      <c r="H65" s="2">
        <v>14.21</v>
      </c>
      <c r="I65" s="2">
        <v>12.27</v>
      </c>
      <c r="J65" s="2">
        <v>9.6300000000000008</v>
      </c>
      <c r="K65" s="2">
        <v>2.68</v>
      </c>
      <c r="L65" s="2">
        <v>-1.35</v>
      </c>
      <c r="M65" s="2">
        <v>-9.41</v>
      </c>
      <c r="N65" s="2">
        <v>1.56</v>
      </c>
    </row>
    <row r="66" spans="1:14" x14ac:dyDescent="0.2">
      <c r="A66">
        <v>2009</v>
      </c>
      <c r="B66" s="2">
        <v>-15.3</v>
      </c>
      <c r="C66" s="2">
        <v>-10.28</v>
      </c>
      <c r="D66" s="2">
        <v>-6.03</v>
      </c>
      <c r="E66" s="2">
        <v>0.39</v>
      </c>
      <c r="F66" s="2">
        <v>5.33</v>
      </c>
      <c r="G66" s="2">
        <v>10.46</v>
      </c>
      <c r="H66" s="2">
        <v>11.8</v>
      </c>
      <c r="I66" s="2">
        <v>13.14</v>
      </c>
      <c r="J66" s="2">
        <v>9.0500000000000007</v>
      </c>
      <c r="K66" s="2">
        <v>3.14</v>
      </c>
      <c r="L66" s="2">
        <v>0.56999999999999995</v>
      </c>
      <c r="M66" s="2">
        <v>-7.19</v>
      </c>
      <c r="N66" s="2">
        <v>1.26</v>
      </c>
    </row>
    <row r="67" spans="1:14" x14ac:dyDescent="0.2">
      <c r="A67">
        <v>2010</v>
      </c>
      <c r="B67" s="2">
        <v>-9.11</v>
      </c>
      <c r="C67" s="2">
        <v>-8.6999999999999993</v>
      </c>
      <c r="D67" s="2">
        <v>-3.49</v>
      </c>
      <c r="E67" s="2">
        <v>2.36</v>
      </c>
      <c r="F67" s="2">
        <v>8.23</v>
      </c>
      <c r="G67" s="2">
        <v>12.71</v>
      </c>
      <c r="H67" s="2">
        <v>15.92</v>
      </c>
      <c r="I67" s="2">
        <v>15.67</v>
      </c>
      <c r="J67" s="2">
        <v>9.44</v>
      </c>
      <c r="K67" s="2">
        <v>3.84</v>
      </c>
      <c r="L67" s="2">
        <v>-1.31</v>
      </c>
      <c r="M67" s="2">
        <v>-7.61</v>
      </c>
      <c r="N67" s="2">
        <v>3.16</v>
      </c>
    </row>
    <row r="68" spans="1:14" x14ac:dyDescent="0.2">
      <c r="A68">
        <v>2011</v>
      </c>
      <c r="B68" s="2">
        <v>-12.63</v>
      </c>
      <c r="C68" s="2">
        <v>-10.99</v>
      </c>
      <c r="D68" s="2">
        <v>-7.45</v>
      </c>
      <c r="E68" s="2">
        <v>0.18</v>
      </c>
      <c r="F68" s="2">
        <v>7.4</v>
      </c>
      <c r="G68" s="2">
        <v>11.52</v>
      </c>
      <c r="H68" s="2">
        <v>16.010000000000002</v>
      </c>
      <c r="I68" s="2">
        <v>14.05</v>
      </c>
      <c r="J68" s="2">
        <v>9.51</v>
      </c>
      <c r="K68" s="2">
        <v>4.37</v>
      </c>
      <c r="L68" s="2">
        <v>0.56999999999999995</v>
      </c>
      <c r="M68" s="2">
        <v>-3.89</v>
      </c>
      <c r="N68" s="2">
        <v>2.39</v>
      </c>
    </row>
    <row r="69" spans="1:14" x14ac:dyDescent="0.2">
      <c r="A69">
        <v>2012</v>
      </c>
      <c r="B69" s="2">
        <v>-7.54</v>
      </c>
      <c r="C69" s="2">
        <v>-6</v>
      </c>
      <c r="D69" s="2">
        <v>0.63</v>
      </c>
      <c r="E69" s="2">
        <v>-7.0000000000000007E-2</v>
      </c>
      <c r="F69" s="2">
        <v>7.97</v>
      </c>
      <c r="G69" s="2">
        <v>12.44</v>
      </c>
      <c r="H69" s="2">
        <v>15.64</v>
      </c>
      <c r="I69" s="2">
        <v>13.56</v>
      </c>
      <c r="J69" s="2">
        <v>8.18</v>
      </c>
      <c r="K69" s="2">
        <v>4.01</v>
      </c>
      <c r="L69" s="2">
        <v>-1.73</v>
      </c>
      <c r="M69" s="2">
        <v>-3.65</v>
      </c>
      <c r="N69" s="2">
        <v>3.62</v>
      </c>
    </row>
    <row r="70" spans="1:14" x14ac:dyDescent="0.2">
      <c r="A70">
        <v>2013</v>
      </c>
      <c r="B70" s="2">
        <v>-8.3699999999999992</v>
      </c>
      <c r="C70" s="2">
        <v>-10.039999999999999</v>
      </c>
      <c r="D70" s="2">
        <v>-5.98</v>
      </c>
      <c r="E70" s="2">
        <v>-0.61</v>
      </c>
      <c r="F70" s="2">
        <v>7.19</v>
      </c>
      <c r="G70" s="2">
        <v>12.01</v>
      </c>
      <c r="H70" s="2">
        <v>14.67</v>
      </c>
      <c r="I70" s="2">
        <v>12.71</v>
      </c>
      <c r="J70" s="2">
        <v>8.73</v>
      </c>
      <c r="K70" s="2">
        <v>4.16</v>
      </c>
      <c r="L70" s="2">
        <v>-2.4900000000000002</v>
      </c>
      <c r="M70" s="2">
        <v>-10.050000000000001</v>
      </c>
      <c r="N70" s="2">
        <v>1.83</v>
      </c>
    </row>
    <row r="71" spans="1:14" x14ac:dyDescent="0.2">
      <c r="A71">
        <v>2014</v>
      </c>
      <c r="B71" s="2">
        <v>-14.69</v>
      </c>
      <c r="C71" s="2">
        <v>-15.95</v>
      </c>
      <c r="D71" s="2">
        <v>-12.32</v>
      </c>
      <c r="E71" s="2">
        <v>-0.66</v>
      </c>
      <c r="F71" s="2">
        <v>6.53</v>
      </c>
      <c r="G71" s="2">
        <v>12.33</v>
      </c>
      <c r="H71" s="2">
        <v>12.41</v>
      </c>
      <c r="I71" s="2">
        <v>12.95</v>
      </c>
      <c r="J71" s="2">
        <v>9.01</v>
      </c>
      <c r="K71" s="2">
        <v>4.5</v>
      </c>
      <c r="L71" s="2">
        <v>-3.27</v>
      </c>
      <c r="M71" s="2">
        <v>-4.49</v>
      </c>
      <c r="N71" s="2">
        <v>0.53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-10.916567164179106</v>
      </c>
      <c r="C76" s="2">
        <f t="shared" ref="C76:N76" si="0">AVERAGE(C5:C73)</f>
        <v>-10.79507462686567</v>
      </c>
      <c r="D76" s="2">
        <f t="shared" si="0"/>
        <v>-6.249552238805971</v>
      </c>
      <c r="E76" s="2">
        <f t="shared" si="0"/>
        <v>0.35089552238805971</v>
      </c>
      <c r="F76" s="2">
        <f t="shared" si="0"/>
        <v>5.937313432835821</v>
      </c>
      <c r="G76" s="2">
        <f t="shared" si="0"/>
        <v>11.317313432835819</v>
      </c>
      <c r="H76" s="2">
        <f t="shared" si="0"/>
        <v>13.842985074626867</v>
      </c>
      <c r="I76" s="2">
        <f t="shared" si="0"/>
        <v>13.078507462686563</v>
      </c>
      <c r="J76" s="2">
        <f t="shared" si="0"/>
        <v>9.1197014925373114</v>
      </c>
      <c r="K76" s="2">
        <f t="shared" si="0"/>
        <v>3.8105970149253725</v>
      </c>
      <c r="L76" s="2">
        <f t="shared" si="0"/>
        <v>-1.3150746268656714</v>
      </c>
      <c r="M76" s="2">
        <f t="shared" si="0"/>
        <v>-7.1874626865671649</v>
      </c>
      <c r="N76" s="2">
        <f t="shared" si="0"/>
        <v>1.7497014925373136</v>
      </c>
    </row>
    <row r="77" spans="1:14" x14ac:dyDescent="0.2">
      <c r="A77" t="s">
        <v>67</v>
      </c>
      <c r="B77" s="2">
        <f>MAX(B5:B73)</f>
        <v>-4.47</v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/>
        <v>3.21</v>
      </c>
      <c r="F77" s="2">
        <f t="shared" si="1"/>
        <v>9.74</v>
      </c>
      <c r="G77" s="2">
        <f t="shared" si="1"/>
        <v>14.59</v>
      </c>
      <c r="H77" s="2">
        <f t="shared" si="1"/>
        <v>16.09</v>
      </c>
      <c r="I77" s="2">
        <f t="shared" si="1"/>
        <v>16.59</v>
      </c>
      <c r="J77" s="2">
        <f t="shared" si="1"/>
        <v>12.02</v>
      </c>
      <c r="K77" s="2">
        <f t="shared" si="1"/>
        <v>8.1</v>
      </c>
      <c r="L77" s="2">
        <f t="shared" si="1"/>
        <v>2.09</v>
      </c>
      <c r="M77" s="2">
        <f t="shared" si="1"/>
        <v>-2.83</v>
      </c>
      <c r="N77" s="2">
        <f t="shared" si="1"/>
        <v>3.77</v>
      </c>
    </row>
    <row r="78" spans="1:14" x14ac:dyDescent="0.2">
      <c r="A78" t="s">
        <v>68</v>
      </c>
      <c r="B78" s="2">
        <f>MIN(B5:B73)</f>
        <v>-17.39</v>
      </c>
      <c r="C78" s="2">
        <f t="shared" ref="C78:N78" si="2">MIN(C5:C73)</f>
        <v>-17.350000000000001</v>
      </c>
      <c r="D78" s="2">
        <f t="shared" si="2"/>
        <v>-12.32</v>
      </c>
      <c r="E78" s="2">
        <f t="shared" si="2"/>
        <v>-2.89</v>
      </c>
      <c r="F78" s="2">
        <f t="shared" si="2"/>
        <v>2.89</v>
      </c>
      <c r="G78" s="2">
        <f t="shared" si="2"/>
        <v>8</v>
      </c>
      <c r="H78" s="2">
        <f t="shared" si="2"/>
        <v>10.91</v>
      </c>
      <c r="I78" s="2">
        <f t="shared" si="2"/>
        <v>11</v>
      </c>
      <c r="J78" s="2">
        <f t="shared" si="2"/>
        <v>6.78</v>
      </c>
      <c r="K78" s="2">
        <f t="shared" si="2"/>
        <v>0.01</v>
      </c>
      <c r="L78" s="2">
        <f t="shared" si="2"/>
        <v>-5.43</v>
      </c>
      <c r="M78" s="2">
        <f t="shared" si="2"/>
        <v>-14.37</v>
      </c>
      <c r="N78" s="2">
        <f t="shared" si="2"/>
        <v>0.46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52</v>
      </c>
    </row>
    <row r="2" spans="1:14" x14ac:dyDescent="0.2">
      <c r="A2" t="s">
        <v>33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-4.38</v>
      </c>
      <c r="C5" s="2">
        <v>-1.5</v>
      </c>
      <c r="D5" s="2">
        <v>4.2300000000000004</v>
      </c>
      <c r="E5" s="2">
        <v>14.74</v>
      </c>
      <c r="F5" s="2">
        <v>17.809999999999999</v>
      </c>
      <c r="G5" s="2">
        <v>24.11</v>
      </c>
      <c r="H5" s="2">
        <v>27.34</v>
      </c>
      <c r="I5" s="2">
        <v>27.08</v>
      </c>
      <c r="J5" s="2">
        <v>24.52</v>
      </c>
      <c r="K5" s="2">
        <v>14.52</v>
      </c>
      <c r="L5" s="2">
        <v>9</v>
      </c>
      <c r="M5" s="2">
        <v>1.77</v>
      </c>
      <c r="N5" s="2">
        <v>13.27</v>
      </c>
    </row>
    <row r="6" spans="1:14" x14ac:dyDescent="0.2">
      <c r="A6">
        <v>1949</v>
      </c>
      <c r="B6" s="2">
        <v>0.95</v>
      </c>
      <c r="C6" s="2">
        <v>0.94</v>
      </c>
      <c r="D6" s="2">
        <v>4.09</v>
      </c>
      <c r="E6" s="2">
        <v>13.39</v>
      </c>
      <c r="F6" s="2">
        <v>20.55</v>
      </c>
      <c r="G6" s="2">
        <v>27.38</v>
      </c>
      <c r="H6" s="2">
        <v>28.26</v>
      </c>
      <c r="I6" s="2">
        <v>27.41</v>
      </c>
      <c r="J6" s="2">
        <v>19.78</v>
      </c>
      <c r="K6" s="2">
        <v>18.440000000000001</v>
      </c>
      <c r="L6" s="2">
        <v>5.46</v>
      </c>
      <c r="M6" s="2">
        <v>1.82</v>
      </c>
      <c r="N6" s="2">
        <v>14.04</v>
      </c>
    </row>
    <row r="7" spans="1:14" x14ac:dyDescent="0.2">
      <c r="A7">
        <v>1950</v>
      </c>
      <c r="B7" s="2">
        <v>2</v>
      </c>
      <c r="C7" s="2">
        <v>-1.47</v>
      </c>
      <c r="D7" s="2">
        <v>1.46</v>
      </c>
      <c r="E7" s="2">
        <v>7.44</v>
      </c>
      <c r="F7" s="2">
        <v>19.66</v>
      </c>
      <c r="G7" s="2">
        <v>24.48</v>
      </c>
      <c r="H7" s="2">
        <v>25.78</v>
      </c>
      <c r="I7" s="2">
        <v>24.21</v>
      </c>
      <c r="J7" s="2">
        <v>19.829999999999998</v>
      </c>
      <c r="K7" s="2">
        <v>16.989999999999998</v>
      </c>
      <c r="L7" s="2">
        <v>5.38</v>
      </c>
      <c r="M7" s="2">
        <v>-1.72</v>
      </c>
      <c r="N7" s="2">
        <v>12</v>
      </c>
    </row>
    <row r="8" spans="1:14" x14ac:dyDescent="0.2">
      <c r="A8">
        <v>1951</v>
      </c>
      <c r="B8" s="2">
        <v>-1.72</v>
      </c>
      <c r="C8" s="2">
        <v>-0.53</v>
      </c>
      <c r="D8" s="2">
        <v>3.81</v>
      </c>
      <c r="E8" s="2">
        <v>10.8</v>
      </c>
      <c r="F8" s="2">
        <v>21.12</v>
      </c>
      <c r="G8" s="2">
        <v>23.8</v>
      </c>
      <c r="H8" s="2">
        <v>26.49</v>
      </c>
      <c r="I8" s="2">
        <v>24.39</v>
      </c>
      <c r="J8" s="2">
        <v>20.43</v>
      </c>
      <c r="K8" s="2">
        <v>15.98</v>
      </c>
      <c r="L8" s="2">
        <v>2.74</v>
      </c>
      <c r="M8" s="2">
        <v>0.1</v>
      </c>
      <c r="N8" s="2">
        <v>12.28</v>
      </c>
    </row>
    <row r="9" spans="1:14" x14ac:dyDescent="0.2">
      <c r="A9">
        <v>1952</v>
      </c>
      <c r="B9" s="2">
        <v>-0.09</v>
      </c>
      <c r="C9" s="2">
        <v>0.34</v>
      </c>
      <c r="D9" s="2">
        <v>2.69</v>
      </c>
      <c r="E9" s="2">
        <v>14.14</v>
      </c>
      <c r="F9" s="2">
        <v>18.309999999999999</v>
      </c>
      <c r="G9" s="2">
        <v>26.3</v>
      </c>
      <c r="H9" s="2">
        <v>28.35</v>
      </c>
      <c r="I9" s="2">
        <v>26.01</v>
      </c>
      <c r="J9" s="2">
        <v>22.72</v>
      </c>
      <c r="K9" s="2">
        <v>12.74</v>
      </c>
      <c r="L9" s="2">
        <v>8.44</v>
      </c>
      <c r="M9" s="2">
        <v>2.23</v>
      </c>
      <c r="N9" s="2">
        <v>13.51</v>
      </c>
    </row>
    <row r="10" spans="1:14" x14ac:dyDescent="0.2">
      <c r="A10">
        <v>1953</v>
      </c>
      <c r="B10" s="2">
        <v>0.33</v>
      </c>
      <c r="C10" s="2">
        <v>1.05</v>
      </c>
      <c r="D10" s="2">
        <v>4.7</v>
      </c>
      <c r="E10" s="2">
        <v>10.15</v>
      </c>
      <c r="F10" s="2">
        <v>19.34</v>
      </c>
      <c r="G10" s="2">
        <v>25.63</v>
      </c>
      <c r="H10" s="2">
        <v>27.45</v>
      </c>
      <c r="I10" s="2">
        <v>27.26</v>
      </c>
      <c r="J10" s="2">
        <v>22.2</v>
      </c>
      <c r="K10" s="2">
        <v>18.29</v>
      </c>
      <c r="L10" s="2">
        <v>9.59</v>
      </c>
      <c r="M10" s="2">
        <v>2.5</v>
      </c>
      <c r="N10" s="2">
        <v>14.04</v>
      </c>
    </row>
    <row r="11" spans="1:14" x14ac:dyDescent="0.2">
      <c r="A11">
        <v>1954</v>
      </c>
      <c r="B11" s="2">
        <v>-2.34</v>
      </c>
      <c r="C11" s="2">
        <v>2.97</v>
      </c>
      <c r="D11" s="2">
        <v>2.81</v>
      </c>
      <c r="E11" s="2">
        <v>13.57</v>
      </c>
      <c r="F11" s="2">
        <v>17.11</v>
      </c>
      <c r="G11" s="2">
        <v>25.52</v>
      </c>
      <c r="H11" s="2">
        <v>26.54</v>
      </c>
      <c r="I11" s="2">
        <v>25.29</v>
      </c>
      <c r="J11" s="2">
        <v>20.5</v>
      </c>
      <c r="K11" s="2">
        <v>15.08</v>
      </c>
      <c r="L11" s="2">
        <v>7.79</v>
      </c>
      <c r="M11" s="2">
        <v>-0.35</v>
      </c>
      <c r="N11" s="2">
        <v>12.88</v>
      </c>
    </row>
    <row r="12" spans="1:14" x14ac:dyDescent="0.2">
      <c r="A12">
        <v>1955</v>
      </c>
      <c r="B12" s="2">
        <v>-2.2999999999999998</v>
      </c>
      <c r="C12" s="2">
        <v>-0.76</v>
      </c>
      <c r="D12" s="2">
        <v>3.15</v>
      </c>
      <c r="E12" s="2">
        <v>16.38</v>
      </c>
      <c r="F12" s="2">
        <v>21.38</v>
      </c>
      <c r="G12" s="2">
        <v>25.02</v>
      </c>
      <c r="H12" s="2">
        <v>30.86</v>
      </c>
      <c r="I12" s="2">
        <v>29.16</v>
      </c>
      <c r="J12" s="2">
        <v>22.41</v>
      </c>
      <c r="K12" s="2">
        <v>16.809999999999999</v>
      </c>
      <c r="L12" s="2">
        <v>5</v>
      </c>
      <c r="M12" s="2">
        <v>-1.76</v>
      </c>
      <c r="N12" s="2">
        <v>13.78</v>
      </c>
    </row>
    <row r="13" spans="1:14" x14ac:dyDescent="0.2">
      <c r="A13">
        <v>1956</v>
      </c>
      <c r="B13" s="2">
        <v>-1.85</v>
      </c>
      <c r="C13" s="2">
        <v>-0.38</v>
      </c>
      <c r="D13" s="2">
        <v>1.91</v>
      </c>
      <c r="E13" s="2">
        <v>10.37</v>
      </c>
      <c r="F13" s="2">
        <v>17.21</v>
      </c>
      <c r="G13" s="2">
        <v>25.09</v>
      </c>
      <c r="H13" s="2">
        <v>24.49</v>
      </c>
      <c r="I13" s="2">
        <v>24.86</v>
      </c>
      <c r="J13" s="2">
        <v>19.309999999999999</v>
      </c>
      <c r="K13" s="2">
        <v>18.579999999999998</v>
      </c>
      <c r="L13" s="2">
        <v>7.35</v>
      </c>
      <c r="M13" s="2">
        <v>1.54</v>
      </c>
      <c r="N13" s="2">
        <v>12.37</v>
      </c>
    </row>
    <row r="14" spans="1:14" x14ac:dyDescent="0.2">
      <c r="A14">
        <v>1957</v>
      </c>
      <c r="B14" s="2">
        <v>-4.33</v>
      </c>
      <c r="C14" s="2">
        <v>0.86</v>
      </c>
      <c r="D14" s="2">
        <v>4.7300000000000004</v>
      </c>
      <c r="E14" s="2">
        <v>12.93</v>
      </c>
      <c r="F14" s="2">
        <v>17.41</v>
      </c>
      <c r="G14" s="2">
        <v>24.26</v>
      </c>
      <c r="H14" s="2">
        <v>26.65</v>
      </c>
      <c r="I14" s="2">
        <v>25.11</v>
      </c>
      <c r="J14" s="2">
        <v>20.74</v>
      </c>
      <c r="K14" s="2">
        <v>13.98</v>
      </c>
      <c r="L14" s="2">
        <v>6.81</v>
      </c>
      <c r="M14" s="2">
        <v>2.27</v>
      </c>
      <c r="N14" s="2">
        <v>12.62</v>
      </c>
    </row>
    <row r="15" spans="1:14" x14ac:dyDescent="0.2">
      <c r="A15">
        <v>1958</v>
      </c>
      <c r="B15" s="2">
        <v>-1.57</v>
      </c>
      <c r="C15" s="2">
        <v>-3.66</v>
      </c>
      <c r="D15" s="2">
        <v>4.43</v>
      </c>
      <c r="E15" s="2">
        <v>14.27</v>
      </c>
      <c r="F15" s="2">
        <v>19.25</v>
      </c>
      <c r="G15" s="2">
        <v>21.91</v>
      </c>
      <c r="H15" s="2">
        <v>26.08</v>
      </c>
      <c r="I15" s="2">
        <v>26.39</v>
      </c>
      <c r="J15" s="2">
        <v>21.12</v>
      </c>
      <c r="K15" s="2">
        <v>15.91</v>
      </c>
      <c r="L15" s="2">
        <v>8.2100000000000009</v>
      </c>
      <c r="M15" s="2">
        <v>-3.31</v>
      </c>
      <c r="N15" s="2">
        <v>12.42</v>
      </c>
    </row>
    <row r="16" spans="1:14" x14ac:dyDescent="0.2">
      <c r="A16">
        <v>1959</v>
      </c>
      <c r="B16" s="2">
        <v>-4.6100000000000003</v>
      </c>
      <c r="C16" s="2">
        <v>-2.41</v>
      </c>
      <c r="D16" s="2">
        <v>2.74</v>
      </c>
      <c r="E16" s="2">
        <v>12.04</v>
      </c>
      <c r="F16" s="2">
        <v>21.36</v>
      </c>
      <c r="G16" s="2">
        <v>25.56</v>
      </c>
      <c r="H16" s="2">
        <v>27.7</v>
      </c>
      <c r="I16" s="2">
        <v>27.91</v>
      </c>
      <c r="J16" s="2">
        <v>22.69</v>
      </c>
      <c r="K16" s="2">
        <v>12.45</v>
      </c>
      <c r="L16" s="2">
        <v>3.82</v>
      </c>
      <c r="M16" s="2">
        <v>1.71</v>
      </c>
      <c r="N16" s="2">
        <v>12.58</v>
      </c>
    </row>
    <row r="17" spans="1:14" x14ac:dyDescent="0.2">
      <c r="A17">
        <v>1960</v>
      </c>
      <c r="B17" s="2">
        <v>-1.4</v>
      </c>
      <c r="C17" s="2">
        <v>-1.17</v>
      </c>
      <c r="D17" s="2">
        <v>-0.35</v>
      </c>
      <c r="E17" s="2">
        <v>12.52</v>
      </c>
      <c r="F17" s="2">
        <v>18.18</v>
      </c>
      <c r="G17" s="2">
        <v>22.95</v>
      </c>
      <c r="H17" s="2">
        <v>25.98</v>
      </c>
      <c r="I17" s="2">
        <v>25.99</v>
      </c>
      <c r="J17" s="2">
        <v>22.38</v>
      </c>
      <c r="K17" s="2">
        <v>15.09</v>
      </c>
      <c r="L17" s="2">
        <v>8.7100000000000009</v>
      </c>
      <c r="M17" s="2">
        <v>-1.72</v>
      </c>
      <c r="N17" s="2">
        <v>12.26</v>
      </c>
    </row>
    <row r="18" spans="1:14" x14ac:dyDescent="0.2">
      <c r="A18">
        <v>1961</v>
      </c>
      <c r="B18" s="2">
        <v>-3.61</v>
      </c>
      <c r="C18" s="2">
        <v>1.57</v>
      </c>
      <c r="D18" s="2">
        <v>5.15</v>
      </c>
      <c r="E18" s="2">
        <v>9.67</v>
      </c>
      <c r="F18" s="2">
        <v>17.62</v>
      </c>
      <c r="G18" s="2">
        <v>23.91</v>
      </c>
      <c r="H18" s="2">
        <v>26.42</v>
      </c>
      <c r="I18" s="2">
        <v>25.51</v>
      </c>
      <c r="J18" s="2">
        <v>23.89</v>
      </c>
      <c r="K18" s="2">
        <v>16.309999999999999</v>
      </c>
      <c r="L18" s="2">
        <v>7.34</v>
      </c>
      <c r="M18" s="2">
        <v>0.2</v>
      </c>
      <c r="N18" s="2">
        <v>12.83</v>
      </c>
    </row>
    <row r="19" spans="1:14" x14ac:dyDescent="0.2">
      <c r="A19">
        <v>1962</v>
      </c>
      <c r="B19" s="2">
        <v>-4.08</v>
      </c>
      <c r="C19" s="2">
        <v>-3.65</v>
      </c>
      <c r="D19" s="2">
        <v>3.92</v>
      </c>
      <c r="E19" s="2">
        <v>12.5</v>
      </c>
      <c r="F19" s="2">
        <v>22.01</v>
      </c>
      <c r="G19" s="2">
        <v>24.24</v>
      </c>
      <c r="H19" s="2">
        <v>25.71</v>
      </c>
      <c r="I19" s="2">
        <v>25.89</v>
      </c>
      <c r="J19" s="2">
        <v>19.989999999999998</v>
      </c>
      <c r="K19" s="2">
        <v>15.17</v>
      </c>
      <c r="L19" s="2">
        <v>6.74</v>
      </c>
      <c r="M19" s="2">
        <v>-0.56000000000000005</v>
      </c>
      <c r="N19" s="2">
        <v>12.32</v>
      </c>
    </row>
    <row r="20" spans="1:14" x14ac:dyDescent="0.2">
      <c r="A20">
        <v>1963</v>
      </c>
      <c r="B20" s="2">
        <v>-6.64</v>
      </c>
      <c r="C20" s="2">
        <v>-4.99</v>
      </c>
      <c r="D20" s="2">
        <v>5.21</v>
      </c>
      <c r="E20" s="2">
        <v>14.07</v>
      </c>
      <c r="F20" s="2">
        <v>17.88</v>
      </c>
      <c r="G20" s="2">
        <v>25.92</v>
      </c>
      <c r="H20" s="2">
        <v>27.58</v>
      </c>
      <c r="I20" s="2">
        <v>24.12</v>
      </c>
      <c r="J20" s="2">
        <v>20.85</v>
      </c>
      <c r="K20" s="2">
        <v>20.96</v>
      </c>
      <c r="L20" s="2">
        <v>9.6199999999999992</v>
      </c>
      <c r="M20" s="2">
        <v>-2.81</v>
      </c>
      <c r="N20" s="2">
        <v>12.65</v>
      </c>
    </row>
    <row r="21" spans="1:14" x14ac:dyDescent="0.2">
      <c r="A21">
        <v>1964</v>
      </c>
      <c r="B21" s="2">
        <v>0.31</v>
      </c>
      <c r="C21" s="2">
        <v>0.44</v>
      </c>
      <c r="D21" s="2">
        <v>4.33</v>
      </c>
      <c r="E21" s="2">
        <v>13.09</v>
      </c>
      <c r="F21" s="2">
        <v>21.67</v>
      </c>
      <c r="G21" s="2">
        <v>25.47</v>
      </c>
      <c r="H21" s="2">
        <v>27.9</v>
      </c>
      <c r="I21" s="2">
        <v>23.59</v>
      </c>
      <c r="J21" s="2">
        <v>20.94</v>
      </c>
      <c r="K21" s="2">
        <v>14.42</v>
      </c>
      <c r="L21" s="2">
        <v>9.51</v>
      </c>
      <c r="M21" s="2">
        <v>-0.31</v>
      </c>
      <c r="N21" s="2">
        <v>13.45</v>
      </c>
    </row>
    <row r="22" spans="1:14" x14ac:dyDescent="0.2">
      <c r="A22">
        <v>1965</v>
      </c>
      <c r="B22" s="2">
        <v>-2.73</v>
      </c>
      <c r="C22" s="2">
        <v>-1.55</v>
      </c>
      <c r="D22" s="2">
        <v>0.92</v>
      </c>
      <c r="E22" s="2">
        <v>9.31</v>
      </c>
      <c r="F22" s="2">
        <v>21.99</v>
      </c>
      <c r="G22" s="2">
        <v>24.19</v>
      </c>
      <c r="H22" s="2">
        <v>25.38</v>
      </c>
      <c r="I22" s="2">
        <v>24.44</v>
      </c>
      <c r="J22" s="2">
        <v>20.9</v>
      </c>
      <c r="K22" s="2">
        <v>13.59</v>
      </c>
      <c r="L22" s="2">
        <v>7.2</v>
      </c>
      <c r="M22" s="2">
        <v>2.79</v>
      </c>
      <c r="N22" s="2">
        <v>12.2</v>
      </c>
    </row>
    <row r="23" spans="1:14" x14ac:dyDescent="0.2">
      <c r="A23">
        <v>1966</v>
      </c>
      <c r="B23" s="2">
        <v>-3.64</v>
      </c>
      <c r="C23" s="2">
        <v>-0.18</v>
      </c>
      <c r="D23" s="2">
        <v>6.07</v>
      </c>
      <c r="E23" s="2">
        <v>10.199999999999999</v>
      </c>
      <c r="F23" s="2">
        <v>16.18</v>
      </c>
      <c r="G23" s="2">
        <v>26.16</v>
      </c>
      <c r="H23" s="2">
        <v>29.3</v>
      </c>
      <c r="I23" s="2">
        <v>25.35</v>
      </c>
      <c r="J23" s="2">
        <v>20.52</v>
      </c>
      <c r="K23" s="2">
        <v>14.53</v>
      </c>
      <c r="L23" s="2">
        <v>6.77</v>
      </c>
      <c r="M23" s="2">
        <v>-0.22</v>
      </c>
      <c r="N23" s="2">
        <v>12.59</v>
      </c>
    </row>
    <row r="24" spans="1:14" x14ac:dyDescent="0.2">
      <c r="A24">
        <v>1967</v>
      </c>
      <c r="B24" s="2">
        <v>0.02</v>
      </c>
      <c r="C24" s="2">
        <v>-3.03</v>
      </c>
      <c r="D24" s="2">
        <v>3.87</v>
      </c>
      <c r="E24" s="2">
        <v>12.63</v>
      </c>
      <c r="F24" s="2">
        <v>15.78</v>
      </c>
      <c r="G24" s="2">
        <v>25.91</v>
      </c>
      <c r="H24" s="2">
        <v>25.14</v>
      </c>
      <c r="I24" s="2">
        <v>24.35</v>
      </c>
      <c r="J24" s="2">
        <v>21.59</v>
      </c>
      <c r="K24" s="2">
        <v>14.34</v>
      </c>
      <c r="L24" s="2">
        <v>3.63</v>
      </c>
      <c r="M24" s="2">
        <v>1.28</v>
      </c>
      <c r="N24" s="2">
        <v>12.13</v>
      </c>
    </row>
    <row r="25" spans="1:14" x14ac:dyDescent="0.2">
      <c r="A25">
        <v>1968</v>
      </c>
      <c r="B25" s="2">
        <v>-3.1</v>
      </c>
      <c r="C25" s="2">
        <v>-2.68</v>
      </c>
      <c r="D25" s="2">
        <v>7.15</v>
      </c>
      <c r="E25" s="2">
        <v>14.9</v>
      </c>
      <c r="F25" s="2">
        <v>16.96</v>
      </c>
      <c r="G25" s="2">
        <v>23.6</v>
      </c>
      <c r="H25" s="2">
        <v>26.59</v>
      </c>
      <c r="I25" s="2">
        <v>26.48</v>
      </c>
      <c r="J25" s="2">
        <v>22.68</v>
      </c>
      <c r="K25" s="2">
        <v>15.85</v>
      </c>
      <c r="L25" s="2">
        <v>6.32</v>
      </c>
      <c r="M25" s="2">
        <v>-0.82</v>
      </c>
      <c r="N25" s="2">
        <v>12.83</v>
      </c>
    </row>
    <row r="26" spans="1:14" x14ac:dyDescent="0.2">
      <c r="A26">
        <v>1969</v>
      </c>
      <c r="B26" s="2">
        <v>-2.33</v>
      </c>
      <c r="C26" s="2">
        <v>-0.44</v>
      </c>
      <c r="D26" s="2">
        <v>3.13</v>
      </c>
      <c r="E26" s="2">
        <v>13.36</v>
      </c>
      <c r="F26" s="2">
        <v>18.98</v>
      </c>
      <c r="G26" s="2">
        <v>21.4</v>
      </c>
      <c r="H26" s="2">
        <v>26.5</v>
      </c>
      <c r="I26" s="2">
        <v>27.97</v>
      </c>
      <c r="J26" s="2">
        <v>21.92</v>
      </c>
      <c r="K26" s="2">
        <v>13.82</v>
      </c>
      <c r="L26" s="2">
        <v>6.09</v>
      </c>
      <c r="M26" s="2">
        <v>-0.94</v>
      </c>
      <c r="N26" s="2">
        <v>12.45</v>
      </c>
    </row>
    <row r="27" spans="1:14" x14ac:dyDescent="0.2">
      <c r="A27">
        <v>1970</v>
      </c>
      <c r="B27" s="2">
        <v>-4.8</v>
      </c>
      <c r="C27" s="2">
        <v>-1.29</v>
      </c>
      <c r="D27" s="2">
        <v>2.2000000000000002</v>
      </c>
      <c r="E27" s="2">
        <v>12.72</v>
      </c>
      <c r="F27" s="2">
        <v>19.46</v>
      </c>
      <c r="G27" s="2">
        <v>24.85</v>
      </c>
      <c r="H27" s="2">
        <v>27.16</v>
      </c>
      <c r="I27" s="2">
        <v>26.74</v>
      </c>
      <c r="J27" s="2">
        <v>21.3</v>
      </c>
      <c r="K27" s="2">
        <v>15.97</v>
      </c>
      <c r="L27" s="2">
        <v>6.88</v>
      </c>
      <c r="M27" s="2">
        <v>-0.04</v>
      </c>
      <c r="N27" s="2">
        <v>12.6</v>
      </c>
    </row>
    <row r="28" spans="1:14" x14ac:dyDescent="0.2">
      <c r="A28">
        <v>1971</v>
      </c>
      <c r="B28" s="2">
        <v>-4.12</v>
      </c>
      <c r="C28" s="2">
        <v>-1.1599999999999999</v>
      </c>
      <c r="D28" s="2">
        <v>2</v>
      </c>
      <c r="E28" s="2">
        <v>11.16</v>
      </c>
      <c r="F28" s="2">
        <v>19.239999999999998</v>
      </c>
      <c r="G28" s="2">
        <v>26.86</v>
      </c>
      <c r="H28" s="2">
        <v>25.93</v>
      </c>
      <c r="I28" s="2">
        <v>25.69</v>
      </c>
      <c r="J28" s="2">
        <v>22.78</v>
      </c>
      <c r="K28" s="2">
        <v>18.850000000000001</v>
      </c>
      <c r="L28" s="2">
        <v>6.83</v>
      </c>
      <c r="M28" s="2">
        <v>2.4900000000000002</v>
      </c>
      <c r="N28" s="2">
        <v>13.04</v>
      </c>
    </row>
    <row r="29" spans="1:14" x14ac:dyDescent="0.2">
      <c r="A29">
        <v>1972</v>
      </c>
      <c r="B29" s="2">
        <v>-2.15</v>
      </c>
      <c r="C29" s="2">
        <v>-2.29</v>
      </c>
      <c r="D29" s="2">
        <v>1.1299999999999999</v>
      </c>
      <c r="E29" s="2">
        <v>9.09</v>
      </c>
      <c r="F29" s="2">
        <v>21.19</v>
      </c>
      <c r="G29" s="2">
        <v>22.32</v>
      </c>
      <c r="H29" s="2">
        <v>26.42</v>
      </c>
      <c r="I29" s="2">
        <v>24.39</v>
      </c>
      <c r="J29" s="2">
        <v>20.98</v>
      </c>
      <c r="K29" s="2">
        <v>11.81</v>
      </c>
      <c r="L29" s="2">
        <v>4.5199999999999996</v>
      </c>
      <c r="M29" s="2">
        <v>-0.69</v>
      </c>
      <c r="N29" s="2">
        <v>11.39</v>
      </c>
    </row>
    <row r="30" spans="1:14" x14ac:dyDescent="0.2">
      <c r="A30">
        <v>1973</v>
      </c>
      <c r="B30" s="2">
        <v>0.26</v>
      </c>
      <c r="C30" s="2">
        <v>-1.47</v>
      </c>
      <c r="D30" s="2">
        <v>8.3000000000000007</v>
      </c>
      <c r="E30" s="2">
        <v>12.22</v>
      </c>
      <c r="F30" s="2">
        <v>16.89</v>
      </c>
      <c r="G30" s="2">
        <v>25</v>
      </c>
      <c r="H30" s="2">
        <v>27.17</v>
      </c>
      <c r="I30" s="2">
        <v>27.24</v>
      </c>
      <c r="J30" s="2">
        <v>22.1</v>
      </c>
      <c r="K30" s="2">
        <v>17.37</v>
      </c>
      <c r="L30" s="2">
        <v>6.67</v>
      </c>
      <c r="M30" s="2">
        <v>-0.24</v>
      </c>
      <c r="N30" s="2">
        <v>13.46</v>
      </c>
    </row>
    <row r="31" spans="1:14" x14ac:dyDescent="0.2">
      <c r="A31">
        <v>1974</v>
      </c>
      <c r="B31" s="2">
        <v>-1.01</v>
      </c>
      <c r="C31" s="2">
        <v>-2.46</v>
      </c>
      <c r="D31" s="2">
        <v>3.6</v>
      </c>
      <c r="E31" s="2">
        <v>13.33</v>
      </c>
      <c r="F31" s="2">
        <v>16.55</v>
      </c>
      <c r="G31" s="2">
        <v>23.46</v>
      </c>
      <c r="H31" s="2">
        <v>27.2</v>
      </c>
      <c r="I31" s="2">
        <v>25.95</v>
      </c>
      <c r="J31" s="2">
        <v>19.82</v>
      </c>
      <c r="K31" s="2">
        <v>13.98</v>
      </c>
      <c r="L31" s="2">
        <v>7.42</v>
      </c>
      <c r="M31" s="2">
        <v>1.18</v>
      </c>
      <c r="N31" s="2">
        <v>12.42</v>
      </c>
    </row>
    <row r="32" spans="1:14" x14ac:dyDescent="0.2">
      <c r="A32">
        <v>1975</v>
      </c>
      <c r="B32" s="2">
        <v>-0.04</v>
      </c>
      <c r="C32" s="2">
        <v>-0.68</v>
      </c>
      <c r="D32" s="2">
        <v>1.98</v>
      </c>
      <c r="E32" s="2">
        <v>8.43</v>
      </c>
      <c r="F32" s="2">
        <v>22.72</v>
      </c>
      <c r="G32" s="2">
        <v>24.48</v>
      </c>
      <c r="H32" s="2">
        <v>27.57</v>
      </c>
      <c r="I32" s="2">
        <v>25.73</v>
      </c>
      <c r="J32" s="2">
        <v>18.34</v>
      </c>
      <c r="K32" s="2">
        <v>16.649999999999999</v>
      </c>
      <c r="L32" s="2">
        <v>10.94</v>
      </c>
      <c r="M32" s="2">
        <v>0.49</v>
      </c>
      <c r="N32" s="2">
        <v>13.05</v>
      </c>
    </row>
    <row r="33" spans="1:14" x14ac:dyDescent="0.2">
      <c r="A33">
        <v>1976</v>
      </c>
      <c r="B33" s="2">
        <v>-4.28</v>
      </c>
      <c r="C33" s="2">
        <v>2.15</v>
      </c>
      <c r="D33" s="2">
        <v>6.2</v>
      </c>
      <c r="E33" s="2">
        <v>13.98</v>
      </c>
      <c r="F33" s="2">
        <v>17.399999999999999</v>
      </c>
      <c r="G33" s="2">
        <v>26.3</v>
      </c>
      <c r="H33" s="2">
        <v>26.64</v>
      </c>
      <c r="I33" s="2">
        <v>26.12</v>
      </c>
      <c r="J33" s="2">
        <v>21.07</v>
      </c>
      <c r="K33" s="2">
        <v>11.83</v>
      </c>
      <c r="L33" s="2">
        <v>3.45</v>
      </c>
      <c r="M33" s="2">
        <v>-3.69</v>
      </c>
      <c r="N33" s="2">
        <v>12.26</v>
      </c>
    </row>
    <row r="34" spans="1:14" x14ac:dyDescent="0.2">
      <c r="A34">
        <v>1977</v>
      </c>
      <c r="B34" s="2">
        <v>-7.5</v>
      </c>
      <c r="C34" s="2">
        <v>-1.98</v>
      </c>
      <c r="D34" s="2">
        <v>7.77</v>
      </c>
      <c r="E34" s="2">
        <v>15.02</v>
      </c>
      <c r="F34" s="2">
        <v>24.01</v>
      </c>
      <c r="G34" s="2">
        <v>23.61</v>
      </c>
      <c r="H34" s="2">
        <v>28.08</v>
      </c>
      <c r="I34" s="2">
        <v>24.31</v>
      </c>
      <c r="J34" s="2">
        <v>19.98</v>
      </c>
      <c r="K34" s="2">
        <v>13.77</v>
      </c>
      <c r="L34" s="2">
        <v>6.77</v>
      </c>
      <c r="M34" s="2">
        <v>-1.06</v>
      </c>
      <c r="N34" s="2">
        <v>12.73</v>
      </c>
    </row>
    <row r="35" spans="1:14" x14ac:dyDescent="0.2">
      <c r="A35">
        <v>1978</v>
      </c>
      <c r="B35" s="2">
        <v>-4.3</v>
      </c>
      <c r="C35" s="2">
        <v>-4.57</v>
      </c>
      <c r="D35" s="2">
        <v>1.82</v>
      </c>
      <c r="E35" s="2">
        <v>9.8800000000000008</v>
      </c>
      <c r="F35" s="2">
        <v>20.11</v>
      </c>
      <c r="G35" s="2">
        <v>24.01</v>
      </c>
      <c r="H35" s="2">
        <v>26.33</v>
      </c>
      <c r="I35" s="2">
        <v>26.45</v>
      </c>
      <c r="J35" s="2">
        <v>22.05</v>
      </c>
      <c r="K35" s="2">
        <v>13.87</v>
      </c>
      <c r="L35" s="2">
        <v>7.75</v>
      </c>
      <c r="M35" s="2">
        <v>-0.28000000000000003</v>
      </c>
      <c r="N35" s="2">
        <v>11.93</v>
      </c>
    </row>
    <row r="36" spans="1:14" x14ac:dyDescent="0.2">
      <c r="A36">
        <v>1979</v>
      </c>
      <c r="B36" s="2">
        <v>-5.66</v>
      </c>
      <c r="C36" s="2">
        <v>-6.01</v>
      </c>
      <c r="D36" s="2">
        <v>5.72</v>
      </c>
      <c r="E36" s="2">
        <v>10.15</v>
      </c>
      <c r="F36" s="2">
        <v>17.82</v>
      </c>
      <c r="G36" s="2">
        <v>24.28</v>
      </c>
      <c r="H36" s="2">
        <v>26.43</v>
      </c>
      <c r="I36" s="2">
        <v>23.97</v>
      </c>
      <c r="J36" s="2">
        <v>22.76</v>
      </c>
      <c r="K36" s="2">
        <v>12.85</v>
      </c>
      <c r="L36" s="2">
        <v>6.92</v>
      </c>
      <c r="M36" s="2">
        <v>2.42</v>
      </c>
      <c r="N36" s="2">
        <v>11.8</v>
      </c>
    </row>
    <row r="37" spans="1:14" x14ac:dyDescent="0.2">
      <c r="A37">
        <v>1980</v>
      </c>
      <c r="B37" s="2">
        <v>-1.72</v>
      </c>
      <c r="C37" s="2">
        <v>-3.31</v>
      </c>
      <c r="D37" s="2">
        <v>2.31</v>
      </c>
      <c r="E37" s="2">
        <v>10.92</v>
      </c>
      <c r="F37" s="2">
        <v>20.11</v>
      </c>
      <c r="G37" s="2">
        <v>21.86</v>
      </c>
      <c r="H37" s="2">
        <v>26.42</v>
      </c>
      <c r="I37" s="2">
        <v>26.52</v>
      </c>
      <c r="J37" s="2">
        <v>20.69</v>
      </c>
      <c r="K37" s="2">
        <v>10.86</v>
      </c>
      <c r="L37" s="2">
        <v>5.72</v>
      </c>
      <c r="M37" s="2">
        <v>-1.86</v>
      </c>
      <c r="N37" s="2">
        <v>11.55</v>
      </c>
    </row>
    <row r="38" spans="1:14" x14ac:dyDescent="0.2">
      <c r="A38">
        <v>1981</v>
      </c>
      <c r="B38" s="2">
        <v>-4.1399999999999997</v>
      </c>
      <c r="C38" s="2">
        <v>0.72</v>
      </c>
      <c r="D38" s="2">
        <v>5.35</v>
      </c>
      <c r="E38" s="2">
        <v>13.53</v>
      </c>
      <c r="F38" s="2">
        <v>18.46</v>
      </c>
      <c r="G38" s="2">
        <v>24.11</v>
      </c>
      <c r="H38" s="2">
        <v>26.84</v>
      </c>
      <c r="I38" s="2">
        <v>25.56</v>
      </c>
      <c r="J38" s="2">
        <v>19.38</v>
      </c>
      <c r="K38" s="2">
        <v>11.67</v>
      </c>
      <c r="L38" s="2">
        <v>8.27</v>
      </c>
      <c r="M38" s="2">
        <v>0</v>
      </c>
      <c r="N38" s="2">
        <v>12.48</v>
      </c>
    </row>
    <row r="39" spans="1:14" x14ac:dyDescent="0.2">
      <c r="A39">
        <v>1982</v>
      </c>
      <c r="B39" s="2">
        <v>-5.31</v>
      </c>
      <c r="C39" s="2">
        <v>-2.75</v>
      </c>
      <c r="D39" s="2">
        <v>2.39</v>
      </c>
      <c r="E39" s="2">
        <v>10.199999999999999</v>
      </c>
      <c r="F39" s="2">
        <v>22.07</v>
      </c>
      <c r="G39" s="2">
        <v>21.27</v>
      </c>
      <c r="H39" s="2">
        <v>27.06</v>
      </c>
      <c r="I39" s="2">
        <v>23.81</v>
      </c>
      <c r="J39" s="2">
        <v>20.100000000000001</v>
      </c>
      <c r="K39" s="2">
        <v>15.98</v>
      </c>
      <c r="L39" s="2">
        <v>7.32</v>
      </c>
      <c r="M39" s="2">
        <v>4.67</v>
      </c>
      <c r="N39" s="2">
        <v>12.23</v>
      </c>
    </row>
    <row r="40" spans="1:14" x14ac:dyDescent="0.2">
      <c r="A40">
        <v>1983</v>
      </c>
      <c r="B40" s="2">
        <v>-0.91</v>
      </c>
      <c r="C40" s="2">
        <v>1.48</v>
      </c>
      <c r="D40" s="2">
        <v>5.52</v>
      </c>
      <c r="E40" s="2">
        <v>9.83</v>
      </c>
      <c r="F40" s="2">
        <v>15.91</v>
      </c>
      <c r="G40" s="2">
        <v>25.15</v>
      </c>
      <c r="H40" s="2">
        <v>29.24</v>
      </c>
      <c r="I40" s="2">
        <v>27.43</v>
      </c>
      <c r="J40" s="2">
        <v>22.63</v>
      </c>
      <c r="K40" s="2">
        <v>14.33</v>
      </c>
      <c r="L40" s="2">
        <v>7.22</v>
      </c>
      <c r="M40" s="2">
        <v>-3.82</v>
      </c>
      <c r="N40" s="2">
        <v>12.83</v>
      </c>
    </row>
    <row r="41" spans="1:14" x14ac:dyDescent="0.2">
      <c r="A41">
        <v>1984</v>
      </c>
      <c r="B41" s="2">
        <v>-5.14</v>
      </c>
      <c r="C41" s="2">
        <v>3.14</v>
      </c>
      <c r="D41" s="2">
        <v>0.63</v>
      </c>
      <c r="E41" s="2">
        <v>12.56</v>
      </c>
      <c r="F41" s="2">
        <v>16.53</v>
      </c>
      <c r="G41" s="2">
        <v>25.15</v>
      </c>
      <c r="H41" s="2">
        <v>26.51</v>
      </c>
      <c r="I41" s="2">
        <v>27.21</v>
      </c>
      <c r="J41" s="2">
        <v>19.93</v>
      </c>
      <c r="K41" s="2">
        <v>15.98</v>
      </c>
      <c r="L41" s="2">
        <v>7.29</v>
      </c>
      <c r="M41" s="2">
        <v>2.54</v>
      </c>
      <c r="N41" s="2">
        <v>12.69</v>
      </c>
    </row>
    <row r="42" spans="1:14" x14ac:dyDescent="0.2">
      <c r="A42">
        <v>1985</v>
      </c>
      <c r="B42" s="2">
        <v>-4</v>
      </c>
      <c r="C42" s="2">
        <v>-2.15</v>
      </c>
      <c r="D42" s="2">
        <v>5.14</v>
      </c>
      <c r="E42" s="2">
        <v>14.44</v>
      </c>
      <c r="F42" s="2">
        <v>20.84</v>
      </c>
      <c r="G42" s="2">
        <v>22.26</v>
      </c>
      <c r="H42" s="2">
        <v>26.51</v>
      </c>
      <c r="I42" s="2">
        <v>24.49</v>
      </c>
      <c r="J42" s="2">
        <v>22</v>
      </c>
      <c r="K42" s="2">
        <v>14.78</v>
      </c>
      <c r="L42" s="2">
        <v>5.46</v>
      </c>
      <c r="M42" s="2">
        <v>-3.11</v>
      </c>
      <c r="N42" s="2">
        <v>12.22</v>
      </c>
    </row>
    <row r="43" spans="1:14" x14ac:dyDescent="0.2">
      <c r="A43">
        <v>1986</v>
      </c>
      <c r="B43" s="2">
        <v>-2.0499999999999998</v>
      </c>
      <c r="C43" s="2">
        <v>-2.39</v>
      </c>
      <c r="D43" s="2">
        <v>6.06</v>
      </c>
      <c r="E43" s="2">
        <v>14.5</v>
      </c>
      <c r="F43" s="2">
        <v>20.27</v>
      </c>
      <c r="G43" s="2">
        <v>23.01</v>
      </c>
      <c r="H43" s="2">
        <v>26.95</v>
      </c>
      <c r="I43" s="2">
        <v>24.14</v>
      </c>
      <c r="J43" s="2">
        <v>20.440000000000001</v>
      </c>
      <c r="K43" s="2">
        <v>14.16</v>
      </c>
      <c r="L43" s="2">
        <v>5.16</v>
      </c>
      <c r="M43" s="2">
        <v>0.65</v>
      </c>
      <c r="N43" s="2">
        <v>12.58</v>
      </c>
    </row>
    <row r="44" spans="1:14" x14ac:dyDescent="0.2">
      <c r="A44">
        <v>1987</v>
      </c>
      <c r="B44" s="2">
        <v>-1.04</v>
      </c>
      <c r="C44" s="2">
        <v>1.51</v>
      </c>
      <c r="D44" s="2">
        <v>7.22</v>
      </c>
      <c r="E44" s="2">
        <v>14.5</v>
      </c>
      <c r="F44" s="2">
        <v>21.92</v>
      </c>
      <c r="G44" s="2">
        <v>26.55</v>
      </c>
      <c r="H44" s="2">
        <v>29.04</v>
      </c>
      <c r="I44" s="2">
        <v>25.28</v>
      </c>
      <c r="J44" s="2">
        <v>21.79</v>
      </c>
      <c r="K44" s="2">
        <v>11.7</v>
      </c>
      <c r="L44" s="2">
        <v>8.02</v>
      </c>
      <c r="M44" s="2">
        <v>1.78</v>
      </c>
      <c r="N44" s="2">
        <v>14.02</v>
      </c>
    </row>
    <row r="45" spans="1:14" x14ac:dyDescent="0.2">
      <c r="A45">
        <v>1988</v>
      </c>
      <c r="B45" s="2">
        <v>-2.13</v>
      </c>
      <c r="C45" s="2">
        <v>-2.3199999999999998</v>
      </c>
      <c r="D45" s="2">
        <v>4.2</v>
      </c>
      <c r="E45" s="2">
        <v>12.17</v>
      </c>
      <c r="F45" s="2">
        <v>21.74</v>
      </c>
      <c r="G45" s="2">
        <v>26.71</v>
      </c>
      <c r="H45" s="2">
        <v>29.71</v>
      </c>
      <c r="I45" s="2">
        <v>27.25</v>
      </c>
      <c r="J45" s="2">
        <v>21.13</v>
      </c>
      <c r="K45" s="2">
        <v>10.92</v>
      </c>
      <c r="L45" s="2">
        <v>7.39</v>
      </c>
      <c r="M45" s="2">
        <v>0.41</v>
      </c>
      <c r="N45" s="2">
        <v>13.1</v>
      </c>
    </row>
    <row r="46" spans="1:14" x14ac:dyDescent="0.2">
      <c r="A46">
        <v>1989</v>
      </c>
      <c r="B46" s="2">
        <v>1.34</v>
      </c>
      <c r="C46" s="2">
        <v>-3.08</v>
      </c>
      <c r="D46" s="2">
        <v>2.99</v>
      </c>
      <c r="E46" s="2">
        <v>10.43</v>
      </c>
      <c r="F46" s="2">
        <v>18.89</v>
      </c>
      <c r="G46" s="2">
        <v>23.06</v>
      </c>
      <c r="H46" s="2">
        <v>28.2</v>
      </c>
      <c r="I46" s="2">
        <v>25.63</v>
      </c>
      <c r="J46" s="2">
        <v>21.35</v>
      </c>
      <c r="K46" s="2">
        <v>15.47</v>
      </c>
      <c r="L46" s="2">
        <v>4.6100000000000003</v>
      </c>
      <c r="M46" s="2">
        <v>-5.49</v>
      </c>
      <c r="N46" s="2">
        <v>11.95</v>
      </c>
    </row>
    <row r="47" spans="1:14" x14ac:dyDescent="0.2">
      <c r="A47">
        <v>1990</v>
      </c>
      <c r="B47" s="2">
        <v>2.13</v>
      </c>
      <c r="C47" s="2">
        <v>0.87</v>
      </c>
      <c r="D47" s="2">
        <v>6.31</v>
      </c>
      <c r="E47" s="2">
        <v>13.59</v>
      </c>
      <c r="F47" s="2">
        <v>17.55</v>
      </c>
      <c r="G47" s="2">
        <v>23.98</v>
      </c>
      <c r="H47" s="2">
        <v>26.05</v>
      </c>
      <c r="I47" s="2">
        <v>24.91</v>
      </c>
      <c r="J47" s="2">
        <v>20.86</v>
      </c>
      <c r="K47" s="2">
        <v>14</v>
      </c>
      <c r="L47" s="2">
        <v>9.14</v>
      </c>
      <c r="M47" s="2">
        <v>1.74</v>
      </c>
      <c r="N47" s="2">
        <v>13.43</v>
      </c>
    </row>
    <row r="48" spans="1:14" x14ac:dyDescent="0.2">
      <c r="A48">
        <v>1991</v>
      </c>
      <c r="B48" s="2">
        <v>-2.97</v>
      </c>
      <c r="C48" s="2">
        <v>1.25</v>
      </c>
      <c r="D48" s="2">
        <v>6.08</v>
      </c>
      <c r="E48" s="2">
        <v>13.65</v>
      </c>
      <c r="F48" s="2">
        <v>22.11</v>
      </c>
      <c r="G48" s="2">
        <v>26.6</v>
      </c>
      <c r="H48" s="2">
        <v>26.56</v>
      </c>
      <c r="I48" s="2">
        <v>26.69</v>
      </c>
      <c r="J48" s="2">
        <v>20.29</v>
      </c>
      <c r="K48" s="2">
        <v>14.89</v>
      </c>
      <c r="L48" s="2">
        <v>5.56</v>
      </c>
      <c r="M48" s="2">
        <v>1.42</v>
      </c>
      <c r="N48" s="2">
        <v>13.51</v>
      </c>
    </row>
    <row r="49" spans="1:14" x14ac:dyDescent="0.2">
      <c r="A49">
        <v>1992</v>
      </c>
      <c r="B49" s="2">
        <v>-1.3</v>
      </c>
      <c r="C49" s="2">
        <v>0.02</v>
      </c>
      <c r="D49" s="2">
        <v>3.03</v>
      </c>
      <c r="E49" s="2">
        <v>9.5500000000000007</v>
      </c>
      <c r="F49" s="2">
        <v>20.190000000000001</v>
      </c>
      <c r="G49" s="2">
        <v>22.61</v>
      </c>
      <c r="H49" s="2">
        <v>22.8</v>
      </c>
      <c r="I49" s="2">
        <v>23.07</v>
      </c>
      <c r="J49" s="2">
        <v>20.05</v>
      </c>
      <c r="K49" s="2">
        <v>12.97</v>
      </c>
      <c r="L49" s="2">
        <v>4.8899999999999997</v>
      </c>
      <c r="M49" s="2">
        <v>1.28</v>
      </c>
      <c r="N49" s="2">
        <v>11.6</v>
      </c>
    </row>
    <row r="50" spans="1:14" x14ac:dyDescent="0.2">
      <c r="A50">
        <v>1993</v>
      </c>
      <c r="B50" s="2">
        <v>-1.01</v>
      </c>
      <c r="C50" s="2">
        <v>-2.66</v>
      </c>
      <c r="D50" s="2">
        <v>3.25</v>
      </c>
      <c r="E50" s="2">
        <v>10.54</v>
      </c>
      <c r="F50" s="2">
        <v>18.59</v>
      </c>
      <c r="G50" s="2">
        <v>22.6</v>
      </c>
      <c r="H50" s="2">
        <v>26.96</v>
      </c>
      <c r="I50" s="2">
        <v>26.45</v>
      </c>
      <c r="J50" s="2">
        <v>17.97</v>
      </c>
      <c r="K50" s="2">
        <v>12.77</v>
      </c>
      <c r="L50" s="2">
        <v>5.65</v>
      </c>
      <c r="M50" s="2">
        <v>0.31</v>
      </c>
      <c r="N50" s="2">
        <v>11.79</v>
      </c>
    </row>
    <row r="51" spans="1:14" x14ac:dyDescent="0.2">
      <c r="A51">
        <v>1994</v>
      </c>
      <c r="B51" s="2">
        <v>-7.16</v>
      </c>
      <c r="C51" s="2">
        <v>-4.17</v>
      </c>
      <c r="D51" s="2">
        <v>4.05</v>
      </c>
      <c r="E51" s="2">
        <v>13.17</v>
      </c>
      <c r="F51" s="2">
        <v>18.45</v>
      </c>
      <c r="G51" s="2">
        <v>25.12</v>
      </c>
      <c r="H51" s="2">
        <v>25.88</v>
      </c>
      <c r="I51" s="2">
        <v>23.66</v>
      </c>
      <c r="J51" s="2">
        <v>21.89</v>
      </c>
      <c r="K51" s="2">
        <v>15.76</v>
      </c>
      <c r="L51" s="2">
        <v>9.0299999999999994</v>
      </c>
      <c r="M51" s="2">
        <v>3.49</v>
      </c>
      <c r="N51" s="2">
        <v>12.43</v>
      </c>
    </row>
    <row r="52" spans="1:14" x14ac:dyDescent="0.2">
      <c r="A52">
        <v>1995</v>
      </c>
      <c r="B52" s="2">
        <v>-0.81</v>
      </c>
      <c r="C52" s="2">
        <v>-2.6</v>
      </c>
      <c r="D52" s="2">
        <v>6.52</v>
      </c>
      <c r="E52" s="2">
        <v>9.0500000000000007</v>
      </c>
      <c r="F52" s="2">
        <v>18.45</v>
      </c>
      <c r="G52" s="2">
        <v>26.65</v>
      </c>
      <c r="H52" s="2">
        <v>27.1</v>
      </c>
      <c r="I52" s="2">
        <v>27.2</v>
      </c>
      <c r="J52" s="2">
        <v>20.54</v>
      </c>
      <c r="K52" s="2">
        <v>15.37</v>
      </c>
      <c r="L52" s="2">
        <v>2.95</v>
      </c>
      <c r="M52" s="2">
        <v>-2.2599999999999998</v>
      </c>
      <c r="N52" s="2">
        <v>12.35</v>
      </c>
    </row>
    <row r="53" spans="1:14" x14ac:dyDescent="0.2">
      <c r="A53">
        <v>1996</v>
      </c>
      <c r="B53" s="2">
        <v>-2.64</v>
      </c>
      <c r="C53" s="2">
        <v>-1.81</v>
      </c>
      <c r="D53" s="2">
        <v>1.99</v>
      </c>
      <c r="E53" s="2">
        <v>9.1</v>
      </c>
      <c r="F53" s="2">
        <v>16.96</v>
      </c>
      <c r="G53" s="2">
        <v>23.16</v>
      </c>
      <c r="H53" s="2">
        <v>24.84</v>
      </c>
      <c r="I53" s="2">
        <v>26.27</v>
      </c>
      <c r="J53" s="2">
        <v>21.07</v>
      </c>
      <c r="K53" s="2">
        <v>14.49</v>
      </c>
      <c r="L53" s="2">
        <v>3.54</v>
      </c>
      <c r="M53" s="2">
        <v>0.53</v>
      </c>
      <c r="N53" s="2">
        <v>11.46</v>
      </c>
    </row>
    <row r="54" spans="1:14" x14ac:dyDescent="0.2">
      <c r="A54">
        <v>1997</v>
      </c>
      <c r="B54" s="2">
        <v>-3.02</v>
      </c>
      <c r="C54" s="2">
        <v>0.26</v>
      </c>
      <c r="D54" s="2">
        <v>3.53</v>
      </c>
      <c r="E54" s="2">
        <v>11.19</v>
      </c>
      <c r="F54" s="2">
        <v>14.08</v>
      </c>
      <c r="G54" s="2">
        <v>25.91</v>
      </c>
      <c r="H54" s="2">
        <v>26.23</v>
      </c>
      <c r="I54" s="2">
        <v>23.16</v>
      </c>
      <c r="J54" s="2">
        <v>20.54</v>
      </c>
      <c r="K54" s="2">
        <v>14.45</v>
      </c>
      <c r="L54" s="2">
        <v>4.88</v>
      </c>
      <c r="M54" s="2">
        <v>1.72</v>
      </c>
      <c r="N54" s="2">
        <v>11.91</v>
      </c>
    </row>
    <row r="55" spans="1:14" x14ac:dyDescent="0.2">
      <c r="A55">
        <v>1998</v>
      </c>
      <c r="B55" s="2">
        <v>0.17</v>
      </c>
      <c r="C55" s="2">
        <v>3.46</v>
      </c>
      <c r="D55" s="2">
        <v>5.27</v>
      </c>
      <c r="E55" s="2">
        <v>13.94</v>
      </c>
      <c r="F55" s="2">
        <v>22.95</v>
      </c>
      <c r="G55" s="2">
        <v>24.21</v>
      </c>
      <c r="H55" s="2">
        <v>27.14</v>
      </c>
      <c r="I55" s="2">
        <v>27.12</v>
      </c>
      <c r="J55" s="2">
        <v>24.09</v>
      </c>
      <c r="K55" s="2">
        <v>16.02</v>
      </c>
      <c r="L55" s="2">
        <v>8.2899999999999991</v>
      </c>
      <c r="M55" s="2">
        <v>4.34</v>
      </c>
      <c r="N55" s="2">
        <v>14.75</v>
      </c>
    </row>
    <row r="56" spans="1:14" x14ac:dyDescent="0.2">
      <c r="A56">
        <v>1999</v>
      </c>
      <c r="B56" s="2">
        <v>-2.9</v>
      </c>
      <c r="C56" s="2">
        <v>2.33</v>
      </c>
      <c r="D56" s="2">
        <v>4.9800000000000004</v>
      </c>
      <c r="E56" s="2">
        <v>13.74</v>
      </c>
      <c r="F56" s="2">
        <v>21.39</v>
      </c>
      <c r="G56" s="2">
        <v>25.92</v>
      </c>
      <c r="H56" s="2">
        <v>28.08</v>
      </c>
      <c r="I56" s="2">
        <v>24.71</v>
      </c>
      <c r="J56" s="2">
        <v>23.39</v>
      </c>
      <c r="K56" s="2">
        <v>14.13</v>
      </c>
      <c r="L56" s="2">
        <v>10.130000000000001</v>
      </c>
      <c r="M56" s="2">
        <v>1.9</v>
      </c>
      <c r="N56" s="2">
        <v>13.98</v>
      </c>
    </row>
    <row r="57" spans="1:14" x14ac:dyDescent="0.2">
      <c r="A57">
        <v>2000</v>
      </c>
      <c r="B57" s="2">
        <v>-1.88</v>
      </c>
      <c r="C57" s="2">
        <v>1.95</v>
      </c>
      <c r="D57" s="2">
        <v>9.7799999999999994</v>
      </c>
      <c r="E57" s="2">
        <v>11.56</v>
      </c>
      <c r="F57" s="2">
        <v>19.68</v>
      </c>
      <c r="G57" s="2">
        <v>23.31</v>
      </c>
      <c r="H57" s="2">
        <v>24.75</v>
      </c>
      <c r="I57" s="2">
        <v>24.67</v>
      </c>
      <c r="J57" s="2">
        <v>20.49</v>
      </c>
      <c r="K57" s="2">
        <v>16.55</v>
      </c>
      <c r="L57" s="2">
        <v>6.35</v>
      </c>
      <c r="M57" s="2">
        <v>-3.88</v>
      </c>
      <c r="N57" s="2">
        <v>12.78</v>
      </c>
    </row>
    <row r="58" spans="1:14" x14ac:dyDescent="0.2">
      <c r="A58">
        <v>2001</v>
      </c>
      <c r="B58" s="2">
        <v>-0.82</v>
      </c>
      <c r="C58" s="2">
        <v>-0.53</v>
      </c>
      <c r="D58" s="2">
        <v>3.2</v>
      </c>
      <c r="E58" s="2">
        <v>13.81</v>
      </c>
      <c r="F58" s="2">
        <v>20.21</v>
      </c>
      <c r="G58" s="2">
        <v>24.39</v>
      </c>
      <c r="H58" s="2">
        <v>26.75</v>
      </c>
      <c r="I58" s="2">
        <v>27.41</v>
      </c>
      <c r="J58" s="2">
        <v>20.29</v>
      </c>
      <c r="K58" s="2">
        <v>14.25</v>
      </c>
      <c r="L58" s="2">
        <v>11.19</v>
      </c>
      <c r="M58" s="2">
        <v>4.13</v>
      </c>
      <c r="N58" s="2">
        <v>13.69</v>
      </c>
    </row>
    <row r="59" spans="1:14" x14ac:dyDescent="0.2">
      <c r="A59">
        <v>2002</v>
      </c>
      <c r="B59" s="2">
        <v>1.59</v>
      </c>
      <c r="C59" s="2">
        <v>2.21</v>
      </c>
      <c r="D59" s="2">
        <v>3.06</v>
      </c>
      <c r="E59" s="2">
        <v>11.89</v>
      </c>
      <c r="F59" s="2">
        <v>15.85</v>
      </c>
      <c r="G59" s="2">
        <v>24.41</v>
      </c>
      <c r="H59" s="2">
        <v>28.84</v>
      </c>
      <c r="I59" s="2">
        <v>26.44</v>
      </c>
      <c r="J59" s="2">
        <v>24.89</v>
      </c>
      <c r="K59" s="2">
        <v>12.41</v>
      </c>
      <c r="L59" s="2">
        <v>5.39</v>
      </c>
      <c r="M59" s="2">
        <v>0.73</v>
      </c>
      <c r="N59" s="2">
        <v>13.14</v>
      </c>
    </row>
    <row r="60" spans="1:14" x14ac:dyDescent="0.2">
      <c r="A60">
        <v>2003</v>
      </c>
      <c r="B60" s="2">
        <v>-4.5199999999999996</v>
      </c>
      <c r="C60" s="2">
        <v>-3.45</v>
      </c>
      <c r="D60" s="2">
        <v>4.82</v>
      </c>
      <c r="E60" s="2">
        <v>11</v>
      </c>
      <c r="F60" s="2">
        <v>17.100000000000001</v>
      </c>
      <c r="G60" s="2">
        <v>23.35</v>
      </c>
      <c r="H60" s="2">
        <v>26.16</v>
      </c>
      <c r="I60" s="2">
        <v>26.7</v>
      </c>
      <c r="J60" s="2">
        <v>21.86</v>
      </c>
      <c r="K60" s="2">
        <v>13.7</v>
      </c>
      <c r="L60" s="2">
        <v>8.09</v>
      </c>
      <c r="M60" s="2">
        <v>2.08</v>
      </c>
      <c r="N60" s="2">
        <v>12.24</v>
      </c>
    </row>
    <row r="61" spans="1:14" x14ac:dyDescent="0.2">
      <c r="A61">
        <v>2004</v>
      </c>
      <c r="B61" s="2">
        <v>-5.33</v>
      </c>
      <c r="C61" s="2">
        <v>-0.06</v>
      </c>
      <c r="D61" s="2">
        <v>5.83</v>
      </c>
      <c r="E61" s="2">
        <v>13.14</v>
      </c>
      <c r="F61" s="2">
        <v>17.7</v>
      </c>
      <c r="G61" s="2">
        <v>22.85</v>
      </c>
      <c r="H61" s="2">
        <v>25.21</v>
      </c>
      <c r="I61" s="2">
        <v>23.68</v>
      </c>
      <c r="J61" s="2">
        <v>24.59</v>
      </c>
      <c r="K61" s="2">
        <v>14.89</v>
      </c>
      <c r="L61" s="2">
        <v>7.82</v>
      </c>
      <c r="M61" s="2">
        <v>-0.28999999999999998</v>
      </c>
      <c r="N61" s="2">
        <v>12.5</v>
      </c>
    </row>
    <row r="62" spans="1:14" x14ac:dyDescent="0.2">
      <c r="A62">
        <v>2005</v>
      </c>
      <c r="B62" s="2">
        <v>-3.07</v>
      </c>
      <c r="C62" s="2">
        <v>0.56000000000000005</v>
      </c>
      <c r="D62" s="2">
        <v>2.8</v>
      </c>
      <c r="E62" s="2">
        <v>14.09</v>
      </c>
      <c r="F62" s="2">
        <v>17.399999999999999</v>
      </c>
      <c r="G62" s="2">
        <v>27.18</v>
      </c>
      <c r="H62" s="2">
        <v>27.82</v>
      </c>
      <c r="I62" s="2">
        <v>26.76</v>
      </c>
      <c r="J62" s="2">
        <v>24.29</v>
      </c>
      <c r="K62" s="2">
        <v>15.81</v>
      </c>
      <c r="L62" s="2">
        <v>8.48</v>
      </c>
      <c r="M62" s="2">
        <v>-1.61</v>
      </c>
      <c r="N62" s="2">
        <v>13.38</v>
      </c>
    </row>
    <row r="63" spans="1:14" x14ac:dyDescent="0.2">
      <c r="A63">
        <v>2006</v>
      </c>
      <c r="B63" s="2">
        <v>2.29</v>
      </c>
      <c r="C63" s="2">
        <v>-0.85</v>
      </c>
      <c r="D63" s="2">
        <v>5.35</v>
      </c>
      <c r="E63" s="2">
        <v>14.85</v>
      </c>
      <c r="F63" s="2">
        <v>19.82</v>
      </c>
      <c r="G63" s="2">
        <v>24.55</v>
      </c>
      <c r="H63" s="2">
        <v>28.04</v>
      </c>
      <c r="I63" s="2">
        <v>25.89</v>
      </c>
      <c r="J63" s="2">
        <v>19.75</v>
      </c>
      <c r="K63" s="2">
        <v>12.14</v>
      </c>
      <c r="L63" s="2">
        <v>8.19</v>
      </c>
      <c r="M63" s="2">
        <v>3.62</v>
      </c>
      <c r="N63" s="2">
        <v>13.64</v>
      </c>
    </row>
    <row r="64" spans="1:14" x14ac:dyDescent="0.2">
      <c r="A64">
        <v>2007</v>
      </c>
      <c r="B64" s="2">
        <v>-0.18</v>
      </c>
      <c r="C64" s="2">
        <v>-4.45</v>
      </c>
      <c r="D64" s="2">
        <v>6.39</v>
      </c>
      <c r="E64" s="2">
        <v>10.57</v>
      </c>
      <c r="F64" s="2">
        <v>20.93</v>
      </c>
      <c r="G64" s="2">
        <v>26.45</v>
      </c>
      <c r="H64" s="2">
        <v>26.15</v>
      </c>
      <c r="I64" s="2">
        <v>26.6</v>
      </c>
      <c r="J64" s="2">
        <v>23.44</v>
      </c>
      <c r="K64" s="2">
        <v>18.22</v>
      </c>
      <c r="L64" s="2">
        <v>6.07</v>
      </c>
      <c r="M64" s="2">
        <v>-0.31</v>
      </c>
      <c r="N64" s="2">
        <v>13.32</v>
      </c>
    </row>
    <row r="65" spans="1:14" x14ac:dyDescent="0.2">
      <c r="A65">
        <v>2008</v>
      </c>
      <c r="B65" s="2">
        <v>-0.41</v>
      </c>
      <c r="C65" s="2">
        <v>-2.41</v>
      </c>
      <c r="D65" s="2">
        <v>2.19</v>
      </c>
      <c r="E65" s="2">
        <v>14.7</v>
      </c>
      <c r="F65" s="2">
        <v>17.27</v>
      </c>
      <c r="G65" s="2">
        <v>24.16</v>
      </c>
      <c r="H65" s="2">
        <v>26.13</v>
      </c>
      <c r="I65" s="2">
        <v>25.35</v>
      </c>
      <c r="J65" s="2">
        <v>21.8</v>
      </c>
      <c r="K65" s="2">
        <v>13.63</v>
      </c>
      <c r="L65" s="2">
        <v>6.24</v>
      </c>
      <c r="M65" s="2">
        <v>-1.24</v>
      </c>
      <c r="N65" s="2">
        <v>12.28</v>
      </c>
    </row>
    <row r="66" spans="1:14" x14ac:dyDescent="0.2">
      <c r="A66">
        <v>2009</v>
      </c>
      <c r="B66" s="2">
        <v>-5.39</v>
      </c>
      <c r="C66" s="2">
        <v>0.3</v>
      </c>
      <c r="D66" s="2">
        <v>5.31</v>
      </c>
      <c r="E66" s="2">
        <v>12.06</v>
      </c>
      <c r="F66" s="2">
        <v>18.68</v>
      </c>
      <c r="G66" s="2">
        <v>22.37</v>
      </c>
      <c r="H66" s="2">
        <v>23.34</v>
      </c>
      <c r="I66" s="2">
        <v>24.28</v>
      </c>
      <c r="J66" s="2">
        <v>22.16</v>
      </c>
      <c r="K66" s="2">
        <v>11.77</v>
      </c>
      <c r="L66" s="2">
        <v>9.93</v>
      </c>
      <c r="M66" s="2">
        <v>-0.36</v>
      </c>
      <c r="N66" s="2">
        <v>12.04</v>
      </c>
    </row>
    <row r="67" spans="1:14" x14ac:dyDescent="0.2">
      <c r="A67">
        <v>2010</v>
      </c>
      <c r="B67" s="2">
        <v>-2.25</v>
      </c>
      <c r="C67" s="2">
        <v>-0.98</v>
      </c>
      <c r="D67" s="2">
        <v>9.08</v>
      </c>
      <c r="E67" s="2">
        <v>16.07</v>
      </c>
      <c r="F67" s="2">
        <v>20.88</v>
      </c>
      <c r="G67" s="2">
        <v>23.54</v>
      </c>
      <c r="H67" s="2">
        <v>27.65</v>
      </c>
      <c r="I67" s="2">
        <v>27.18</v>
      </c>
      <c r="J67" s="2">
        <v>20.170000000000002</v>
      </c>
      <c r="K67" s="2">
        <v>15.65</v>
      </c>
      <c r="L67" s="2">
        <v>8.32</v>
      </c>
      <c r="M67" s="2">
        <v>-1.56</v>
      </c>
      <c r="N67" s="2">
        <v>13.64</v>
      </c>
    </row>
    <row r="68" spans="1:14" x14ac:dyDescent="0.2">
      <c r="A68">
        <v>2011</v>
      </c>
      <c r="B68" s="2">
        <v>-4.09</v>
      </c>
      <c r="C68" s="2">
        <v>-1.19</v>
      </c>
      <c r="D68" s="2">
        <v>2.71</v>
      </c>
      <c r="E68" s="2">
        <v>10.84</v>
      </c>
      <c r="F68" s="2">
        <v>18.45</v>
      </c>
      <c r="G68" s="2">
        <v>23.77</v>
      </c>
      <c r="H68" s="2">
        <v>28.95</v>
      </c>
      <c r="I68" s="2">
        <v>25.94</v>
      </c>
      <c r="J68" s="2">
        <v>21</v>
      </c>
      <c r="K68" s="2">
        <v>15.15</v>
      </c>
      <c r="L68" s="2">
        <v>9.6</v>
      </c>
      <c r="M68" s="2">
        <v>2.78</v>
      </c>
      <c r="N68" s="2">
        <v>12.83</v>
      </c>
    </row>
    <row r="69" spans="1:14" x14ac:dyDescent="0.2">
      <c r="A69">
        <v>2012</v>
      </c>
      <c r="B69" s="2">
        <v>0.69</v>
      </c>
      <c r="C69" s="2">
        <v>2.0499999999999998</v>
      </c>
      <c r="D69" s="2">
        <v>12.66</v>
      </c>
      <c r="E69" s="2">
        <v>12.61</v>
      </c>
      <c r="F69" s="2">
        <v>21.85</v>
      </c>
      <c r="G69" s="2">
        <v>25.53</v>
      </c>
      <c r="H69" s="2">
        <v>29.24</v>
      </c>
      <c r="I69" s="2">
        <v>25.95</v>
      </c>
      <c r="J69" s="2">
        <v>21.42</v>
      </c>
      <c r="K69" s="2">
        <v>14.14</v>
      </c>
      <c r="L69" s="2">
        <v>6.68</v>
      </c>
      <c r="M69" s="2">
        <v>2.91</v>
      </c>
      <c r="N69" s="2">
        <v>14.65</v>
      </c>
    </row>
    <row r="70" spans="1:14" x14ac:dyDescent="0.2">
      <c r="A70">
        <v>2013</v>
      </c>
      <c r="B70" s="2">
        <v>-0.2</v>
      </c>
      <c r="C70" s="2">
        <v>-1.71</v>
      </c>
      <c r="D70" s="2">
        <v>2.38</v>
      </c>
      <c r="E70" s="2">
        <v>9.6999999999999993</v>
      </c>
      <c r="F70" s="2">
        <v>20.57</v>
      </c>
      <c r="G70" s="2">
        <v>23.42</v>
      </c>
      <c r="H70" s="2">
        <v>26.42</v>
      </c>
      <c r="I70" s="2">
        <v>25.53</v>
      </c>
      <c r="J70" s="2">
        <v>21.45</v>
      </c>
      <c r="K70" s="2">
        <v>15.16</v>
      </c>
      <c r="L70" s="2">
        <v>5.34</v>
      </c>
      <c r="M70" s="2">
        <v>-2.58</v>
      </c>
      <c r="N70" s="2">
        <v>12.12</v>
      </c>
    </row>
    <row r="71" spans="1:14" x14ac:dyDescent="0.2">
      <c r="A71">
        <v>2014</v>
      </c>
      <c r="B71" s="2">
        <v>-6.02</v>
      </c>
      <c r="C71" s="2">
        <v>-5.26</v>
      </c>
      <c r="D71" s="2">
        <v>-0.15</v>
      </c>
      <c r="E71" s="2">
        <v>11.02</v>
      </c>
      <c r="F71" s="2">
        <v>18.68</v>
      </c>
      <c r="G71" s="2">
        <v>24.51</v>
      </c>
      <c r="H71" s="2">
        <v>24.06</v>
      </c>
      <c r="I71" s="2">
        <v>24.43</v>
      </c>
      <c r="J71" s="2">
        <v>21.04</v>
      </c>
      <c r="K71" s="2">
        <v>13.72</v>
      </c>
      <c r="L71" s="2">
        <v>3.68</v>
      </c>
      <c r="M71" s="2">
        <v>1.82</v>
      </c>
      <c r="N71" s="2">
        <v>10.96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-2.3120895522388061</v>
      </c>
      <c r="C76" s="2">
        <f t="shared" ref="C76:N76" si="0">AVERAGE(C5:C73)</f>
        <v>-0.98522388059701538</v>
      </c>
      <c r="D76" s="2">
        <f t="shared" si="0"/>
        <v>4.2253731343283585</v>
      </c>
      <c r="E76" s="2">
        <f t="shared" si="0"/>
        <v>12.193432835820897</v>
      </c>
      <c r="F76" s="2">
        <f t="shared" si="0"/>
        <v>19.189253731343289</v>
      </c>
      <c r="G76" s="2">
        <f t="shared" si="0"/>
        <v>24.442686567164181</v>
      </c>
      <c r="H76" s="2">
        <f t="shared" si="0"/>
        <v>26.851492537313433</v>
      </c>
      <c r="I76" s="2">
        <f t="shared" si="0"/>
        <v>25.712388059701503</v>
      </c>
      <c r="J76" s="2">
        <f t="shared" si="0"/>
        <v>21.371044776119405</v>
      </c>
      <c r="K76" s="2">
        <f t="shared" si="0"/>
        <v>14.756567164179103</v>
      </c>
      <c r="L76" s="2">
        <f t="shared" si="0"/>
        <v>6.888955223880596</v>
      </c>
      <c r="M76" s="2">
        <f t="shared" si="0"/>
        <v>0.30970149253731355</v>
      </c>
      <c r="N76" s="2">
        <f t="shared" si="0"/>
        <v>12.720149253731345</v>
      </c>
    </row>
    <row r="77" spans="1:14" x14ac:dyDescent="0.2">
      <c r="A77" t="s">
        <v>67</v>
      </c>
      <c r="B77" s="2">
        <f>MAX(B5:B73)</f>
        <v>2.29</v>
      </c>
      <c r="C77" s="2">
        <f t="shared" ref="C77:N77" si="1">MAX(C5:C73)</f>
        <v>3.46</v>
      </c>
      <c r="D77" s="2">
        <f t="shared" si="1"/>
        <v>12.66</v>
      </c>
      <c r="E77" s="2">
        <f t="shared" si="1"/>
        <v>16.38</v>
      </c>
      <c r="F77" s="2">
        <f t="shared" si="1"/>
        <v>24.01</v>
      </c>
      <c r="G77" s="2">
        <f t="shared" si="1"/>
        <v>27.38</v>
      </c>
      <c r="H77" s="2">
        <f t="shared" si="1"/>
        <v>30.86</v>
      </c>
      <c r="I77" s="2">
        <f t="shared" si="1"/>
        <v>29.16</v>
      </c>
      <c r="J77" s="2">
        <f t="shared" si="1"/>
        <v>24.89</v>
      </c>
      <c r="K77" s="2">
        <f t="shared" si="1"/>
        <v>20.96</v>
      </c>
      <c r="L77" s="2">
        <f t="shared" si="1"/>
        <v>11.19</v>
      </c>
      <c r="M77" s="2">
        <f t="shared" si="1"/>
        <v>4.67</v>
      </c>
      <c r="N77" s="2">
        <f t="shared" si="1"/>
        <v>14.75</v>
      </c>
    </row>
    <row r="78" spans="1:14" x14ac:dyDescent="0.2">
      <c r="A78" t="s">
        <v>68</v>
      </c>
      <c r="B78" s="2">
        <f>MIN(B5:B73)</f>
        <v>-7.5</v>
      </c>
      <c r="C78" s="2">
        <f t="shared" ref="C78:N78" si="2">MIN(C5:C73)</f>
        <v>-6.01</v>
      </c>
      <c r="D78" s="2">
        <f t="shared" si="2"/>
        <v>-0.35</v>
      </c>
      <c r="E78" s="2">
        <f t="shared" si="2"/>
        <v>7.44</v>
      </c>
      <c r="F78" s="2">
        <f t="shared" si="2"/>
        <v>14.08</v>
      </c>
      <c r="G78" s="2">
        <f t="shared" si="2"/>
        <v>21.27</v>
      </c>
      <c r="H78" s="2">
        <f t="shared" si="2"/>
        <v>22.8</v>
      </c>
      <c r="I78" s="2">
        <f t="shared" si="2"/>
        <v>23.07</v>
      </c>
      <c r="J78" s="2">
        <f t="shared" si="2"/>
        <v>17.97</v>
      </c>
      <c r="K78" s="2">
        <f t="shared" si="2"/>
        <v>10.86</v>
      </c>
      <c r="L78" s="2">
        <f t="shared" si="2"/>
        <v>2.74</v>
      </c>
      <c r="M78" s="2">
        <f t="shared" si="2"/>
        <v>-5.49</v>
      </c>
      <c r="N78" s="2">
        <f t="shared" si="2"/>
        <v>10.96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opLeftCell="A49" workbookViewId="0">
      <selection activeCell="A72" sqref="A72"/>
    </sheetView>
  </sheetViews>
  <sheetFormatPr defaultRowHeight="12.75" x14ac:dyDescent="0.2"/>
  <sheetData>
    <row r="1" spans="1:24" x14ac:dyDescent="0.2">
      <c r="A1" t="s">
        <v>43</v>
      </c>
    </row>
    <row r="2" spans="1:24" x14ac:dyDescent="0.2">
      <c r="A2" t="s">
        <v>18</v>
      </c>
      <c r="Q2" s="3"/>
      <c r="R2" s="3"/>
      <c r="S2" s="3"/>
      <c r="T2" s="3"/>
      <c r="U2" s="3"/>
      <c r="V2" s="3"/>
      <c r="W2" s="3"/>
      <c r="X2" s="3"/>
    </row>
    <row r="3" spans="1:24" x14ac:dyDescent="0.2">
      <c r="N3" s="1" t="s">
        <v>35</v>
      </c>
    </row>
    <row r="4" spans="1:2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24" x14ac:dyDescent="0.2">
      <c r="A5">
        <v>1948</v>
      </c>
      <c r="B5" s="2">
        <f>((SupAve!B5*Area!$B$6)+(MicAve!B5*Area!$B$7)+(HurAve!B5*Area!$B$8)+(GeoAve!B5*Area!$B$9)+(StcAve!B5*Area!$B$10)+(EriAve!B5*Area!$B$11)+(OntAve!B5*Area!$B$12))/Area!$B$18</f>
        <v>-11.978678367239684</v>
      </c>
      <c r="C5" s="2">
        <f>((SupAve!C5*Area!$B$6)+(MicAve!C5*Area!$B$7)+(HurAve!C5*Area!$B$8)+(GeoAve!C5*Area!$B$9)+(StcAve!C5*Area!$B$10)+(EriAve!C5*Area!$B$11)+(OntAve!C5*Area!$B$12))/Area!$B$18</f>
        <v>-9.3587948384030231</v>
      </c>
      <c r="D5" s="2">
        <f>((SupAve!D5*Area!$B$6)+(MicAve!D5*Area!$B$7)+(HurAve!D5*Area!$B$8)+(GeoAve!D5*Area!$B$9)+(StcAve!D5*Area!$B$10)+(EriAve!D5*Area!$B$11)+(OntAve!D5*Area!$B$12))/Area!$B$18</f>
        <v>-3.3515738388145757</v>
      </c>
      <c r="E5" s="2">
        <f>((SupAve!E5*Area!$B$6)+(MicAve!E5*Area!$B$7)+(HurAve!E5*Area!$B$8)+(GeoAve!E5*Area!$B$9)+(StcAve!E5*Area!$B$10)+(EriAve!E5*Area!$B$11)+(OntAve!E5*Area!$B$12))/Area!$B$18</f>
        <v>6.9970764443448301</v>
      </c>
      <c r="F5" s="2">
        <f>((SupAve!F5*Area!$B$6)+(MicAve!F5*Area!$B$7)+(HurAve!F5*Area!$B$8)+(GeoAve!F5*Area!$B$9)+(StcAve!F5*Area!$B$10)+(EriAve!F5*Area!$B$11)+(OntAve!F5*Area!$B$12))/Area!$B$18</f>
        <v>10.56558875129697</v>
      </c>
      <c r="G5" s="2">
        <f>((SupAve!G5*Area!$B$6)+(MicAve!G5*Area!$B$7)+(HurAve!G5*Area!$B$8)+(GeoAve!G5*Area!$B$9)+(StcAve!G5*Area!$B$10)+(EriAve!G5*Area!$B$11)+(OntAve!G5*Area!$B$12))/Area!$B$18</f>
        <v>16.525764800899619</v>
      </c>
      <c r="H5" s="2">
        <f>((SupAve!H5*Area!$B$6)+(MicAve!H5*Area!$B$7)+(HurAve!H5*Area!$B$8)+(GeoAve!H5*Area!$B$9)+(StcAve!H5*Area!$B$10)+(EriAve!H5*Area!$B$11)+(OntAve!H5*Area!$B$12))/Area!$B$18</f>
        <v>19.944247255836601</v>
      </c>
      <c r="I5" s="2">
        <f>((SupAve!I5*Area!$B$6)+(MicAve!I5*Area!$B$7)+(HurAve!I5*Area!$B$8)+(GeoAve!I5*Area!$B$9)+(StcAve!I5*Area!$B$10)+(EriAve!I5*Area!$B$11)+(OntAve!I5*Area!$B$12))/Area!$B$18</f>
        <v>19.427024594582583</v>
      </c>
      <c r="J5" s="2">
        <f>((SupAve!J5*Area!$B$6)+(MicAve!J5*Area!$B$7)+(HurAve!J5*Area!$B$8)+(GeoAve!J5*Area!$B$9)+(StcAve!J5*Area!$B$10)+(EriAve!J5*Area!$B$11)+(OntAve!J5*Area!$B$12))/Area!$B$18</f>
        <v>16.344241981014505</v>
      </c>
      <c r="K5" s="2">
        <f>((SupAve!K5*Area!$B$6)+(MicAve!K5*Area!$B$7)+(HurAve!K5*Area!$B$8)+(GeoAve!K5*Area!$B$9)+(StcAve!K5*Area!$B$10)+(EriAve!K5*Area!$B$11)+(OntAve!K5*Area!$B$12))/Area!$B$18</f>
        <v>7.9687913411766527</v>
      </c>
      <c r="L5" s="2">
        <f>((SupAve!L5*Area!$B$6)+(MicAve!L5*Area!$B$7)+(HurAve!L5*Area!$B$8)+(GeoAve!L5*Area!$B$9)+(StcAve!L5*Area!$B$10)+(EriAve!L5*Area!$B$11)+(OntAve!L5*Area!$B$12))/Area!$B$18</f>
        <v>3.9570202665234286</v>
      </c>
      <c r="M5" s="2">
        <f>((SupAve!M5*Area!$B$6)+(MicAve!M5*Area!$B$7)+(HurAve!M5*Area!$B$8)+(GeoAve!M5*Area!$B$9)+(StcAve!M5*Area!$B$10)+(EriAve!M5*Area!$B$11)+(OntAve!M5*Area!$B$12))/Area!$B$18</f>
        <v>-4.2699115646127064</v>
      </c>
      <c r="N5" s="2">
        <f>((SupAve!N5*Area!$B$6)+(MicAve!N5*Area!$B$7)+(HurAve!N5*Area!$B$8)+(GeoAve!N5*Area!$B$9)+(StcAve!N5*Area!$B$10)+(EriAve!N5*Area!$B$11)+(OntAve!N5*Area!$B$12))/Area!$B$18</f>
        <v>6.0642330688837669</v>
      </c>
    </row>
    <row r="6" spans="1:24" x14ac:dyDescent="0.2">
      <c r="A6">
        <v>1949</v>
      </c>
      <c r="B6" s="2">
        <f>((SupAve!B6*Area!$B$6)+(MicAve!B6*Area!$B$7)+(HurAve!B6*Area!$B$8)+(GeoAve!B6*Area!$B$9)+(StcAve!B6*Area!$B$10)+(EriAve!B6*Area!$B$11)+(OntAve!B6*Area!$B$12))/Area!$B$18</f>
        <v>-6.2383662832598787</v>
      </c>
      <c r="C6" s="2">
        <f>((SupAve!C6*Area!$B$6)+(MicAve!C6*Area!$B$7)+(HurAve!C6*Area!$B$8)+(GeoAve!C6*Area!$B$9)+(StcAve!C6*Area!$B$10)+(EriAve!C6*Area!$B$11)+(OntAve!C6*Area!$B$12))/Area!$B$18</f>
        <v>-6.7521824528115957</v>
      </c>
      <c r="D6" s="2">
        <f>((SupAve!D6*Area!$B$6)+(MicAve!D6*Area!$B$7)+(HurAve!D6*Area!$B$8)+(GeoAve!D6*Area!$B$9)+(StcAve!D6*Area!$B$10)+(EriAve!D6*Area!$B$11)+(OntAve!D6*Area!$B$12))/Area!$B$18</f>
        <v>-2.9820857767223838</v>
      </c>
      <c r="E6" s="2">
        <f>((SupAve!E6*Area!$B$6)+(MicAve!E6*Area!$B$7)+(HurAve!E6*Area!$B$8)+(GeoAve!E6*Area!$B$9)+(StcAve!E6*Area!$B$10)+(EriAve!E6*Area!$B$11)+(OntAve!E6*Area!$B$12))/Area!$B$18</f>
        <v>5.7651154760961676</v>
      </c>
      <c r="F6" s="2">
        <f>((SupAve!F6*Area!$B$6)+(MicAve!F6*Area!$B$7)+(HurAve!F6*Area!$B$8)+(GeoAve!F6*Area!$B$9)+(StcAve!F6*Area!$B$10)+(EriAve!F6*Area!$B$11)+(OntAve!F6*Area!$B$12))/Area!$B$18</f>
        <v>12.178855885290975</v>
      </c>
      <c r="G6" s="2">
        <f>((SupAve!G6*Area!$B$6)+(MicAve!G6*Area!$B$7)+(HurAve!G6*Area!$B$8)+(GeoAve!G6*Area!$B$9)+(StcAve!G6*Area!$B$10)+(EriAve!G6*Area!$B$11)+(OntAve!G6*Area!$B$12))/Area!$B$18</f>
        <v>19.27301815466242</v>
      </c>
      <c r="H6" s="2">
        <f>((SupAve!H6*Area!$B$6)+(MicAve!H6*Area!$B$7)+(HurAve!H6*Area!$B$8)+(GeoAve!H6*Area!$B$9)+(StcAve!H6*Area!$B$10)+(EriAve!H6*Area!$B$11)+(OntAve!H6*Area!$B$12))/Area!$B$18</f>
        <v>20.925130566338133</v>
      </c>
      <c r="I6" s="2">
        <f>((SupAve!I6*Area!$B$6)+(MicAve!I6*Area!$B$7)+(HurAve!I6*Area!$B$8)+(GeoAve!I6*Area!$B$9)+(StcAve!I6*Area!$B$10)+(EriAve!I6*Area!$B$11)+(OntAve!I6*Area!$B$12))/Area!$B$18</f>
        <v>19.903348159512166</v>
      </c>
      <c r="J6" s="2">
        <f>((SupAve!J6*Area!$B$6)+(MicAve!J6*Area!$B$7)+(HurAve!J6*Area!$B$8)+(GeoAve!J6*Area!$B$9)+(StcAve!J6*Area!$B$10)+(EriAve!J6*Area!$B$11)+(OntAve!J6*Area!$B$12))/Area!$B$18</f>
        <v>12.790504016013818</v>
      </c>
      <c r="K6" s="2">
        <f>((SupAve!K6*Area!$B$6)+(MicAve!K6*Area!$B$7)+(HurAve!K6*Area!$B$8)+(GeoAve!K6*Area!$B$9)+(StcAve!K6*Area!$B$10)+(EriAve!K6*Area!$B$11)+(OntAve!K6*Area!$B$12))/Area!$B$18</f>
        <v>10.54670408634478</v>
      </c>
      <c r="L6" s="2">
        <f>((SupAve!L6*Area!$B$6)+(MicAve!L6*Area!$B$7)+(HurAve!L6*Area!$B$8)+(GeoAve!L6*Area!$B$9)+(StcAve!L6*Area!$B$10)+(EriAve!L6*Area!$B$11)+(OntAve!L6*Area!$B$12))/Area!$B$18</f>
        <v>0.10735619347197295</v>
      </c>
      <c r="M6" s="2">
        <f>((SupAve!M6*Area!$B$6)+(MicAve!M6*Area!$B$7)+(HurAve!M6*Area!$B$8)+(GeoAve!M6*Area!$B$9)+(StcAve!M6*Area!$B$10)+(EriAve!M6*Area!$B$11)+(OntAve!M6*Area!$B$12))/Area!$B$18</f>
        <v>-4.6144999932374073</v>
      </c>
      <c r="N6" s="2">
        <f>((SupAve!N6*Area!$B$6)+(MicAve!N6*Area!$B$7)+(HurAve!N6*Area!$B$8)+(GeoAve!N6*Area!$B$9)+(StcAve!N6*Area!$B$10)+(EriAve!N6*Area!$B$11)+(OntAve!N6*Area!$B$12))/Area!$B$18</f>
        <v>6.7419081693082639</v>
      </c>
    </row>
    <row r="7" spans="1:24" x14ac:dyDescent="0.2">
      <c r="A7">
        <v>1950</v>
      </c>
      <c r="B7" s="2">
        <f>((SupAve!B7*Area!$B$6)+(MicAve!B7*Area!$B$7)+(HurAve!B7*Area!$B$8)+(GeoAve!B7*Area!$B$9)+(StcAve!B7*Area!$B$10)+(EriAve!B7*Area!$B$11)+(OntAve!B7*Area!$B$12))/Area!$B$18</f>
        <v>-7.3371253282272528</v>
      </c>
      <c r="C7" s="2">
        <f>((SupAve!C7*Area!$B$6)+(MicAve!C7*Area!$B$7)+(HurAve!C7*Area!$B$8)+(GeoAve!C7*Area!$B$9)+(StcAve!C7*Area!$B$10)+(EriAve!C7*Area!$B$11)+(OntAve!C7*Area!$B$12))/Area!$B$18</f>
        <v>-8.2874049517633939</v>
      </c>
      <c r="D7" s="2">
        <f>((SupAve!D7*Area!$B$6)+(MicAve!D7*Area!$B$7)+(HurAve!D7*Area!$B$8)+(GeoAve!D7*Area!$B$9)+(StcAve!D7*Area!$B$10)+(EriAve!D7*Area!$B$11)+(OntAve!D7*Area!$B$12))/Area!$B$18</f>
        <v>-5.4723876588484659</v>
      </c>
      <c r="E7" s="2">
        <f>((SupAve!E7*Area!$B$6)+(MicAve!E7*Area!$B$7)+(HurAve!E7*Area!$B$8)+(GeoAve!E7*Area!$B$9)+(StcAve!E7*Area!$B$10)+(EriAve!E7*Area!$B$11)+(OntAve!E7*Area!$B$12))/Area!$B$18</f>
        <v>1.3314219606494406</v>
      </c>
      <c r="F7" s="2">
        <f>((SupAve!F7*Area!$B$6)+(MicAve!F7*Area!$B$7)+(HurAve!F7*Area!$B$8)+(GeoAve!F7*Area!$B$9)+(StcAve!F7*Area!$B$10)+(EriAve!F7*Area!$B$11)+(OntAve!F7*Area!$B$12))/Area!$B$18</f>
        <v>11.262705230188985</v>
      </c>
      <c r="G7" s="2">
        <f>((SupAve!G7*Area!$B$6)+(MicAve!G7*Area!$B$7)+(HurAve!G7*Area!$B$8)+(GeoAve!G7*Area!$B$9)+(StcAve!G7*Area!$B$10)+(EriAve!G7*Area!$B$11)+(OntAve!G7*Area!$B$12))/Area!$B$18</f>
        <v>16.401863123197046</v>
      </c>
      <c r="H7" s="2">
        <f>((SupAve!H7*Area!$B$6)+(MicAve!H7*Area!$B$7)+(HurAve!H7*Area!$B$8)+(GeoAve!H7*Area!$B$9)+(StcAve!H7*Area!$B$10)+(EriAve!H7*Area!$B$11)+(OntAve!H7*Area!$B$12))/Area!$B$18</f>
        <v>18.268526576022165</v>
      </c>
      <c r="I7" s="2">
        <f>((SupAve!I7*Area!$B$6)+(MicAve!I7*Area!$B$7)+(HurAve!I7*Area!$B$8)+(GeoAve!I7*Area!$B$9)+(StcAve!I7*Area!$B$10)+(EriAve!I7*Area!$B$11)+(OntAve!I7*Area!$B$12))/Area!$B$18</f>
        <v>16.888746263667681</v>
      </c>
      <c r="J7" s="2">
        <f>((SupAve!J7*Area!$B$6)+(MicAve!J7*Area!$B$7)+(HurAve!J7*Area!$B$8)+(GeoAve!J7*Area!$B$9)+(StcAve!J7*Area!$B$10)+(EriAve!J7*Area!$B$11)+(OntAve!J7*Area!$B$12))/Area!$B$18</f>
        <v>13.546528809609837</v>
      </c>
      <c r="K7" s="2">
        <f>((SupAve!K7*Area!$B$6)+(MicAve!K7*Area!$B$7)+(HurAve!K7*Area!$B$8)+(GeoAve!K7*Area!$B$9)+(StcAve!K7*Area!$B$10)+(EriAve!K7*Area!$B$11)+(OntAve!K7*Area!$B$12))/Area!$B$18</f>
        <v>9.9200633944736101</v>
      </c>
      <c r="L7" s="2">
        <f>((SupAve!L7*Area!$B$6)+(MicAve!L7*Area!$B$7)+(HurAve!L7*Area!$B$8)+(GeoAve!L7*Area!$B$9)+(StcAve!L7*Area!$B$10)+(EriAve!L7*Area!$B$11)+(OntAve!L7*Area!$B$12))/Area!$B$18</f>
        <v>-0.2934391646845832</v>
      </c>
      <c r="M7" s="2">
        <f>((SupAve!M7*Area!$B$6)+(MicAve!M7*Area!$B$7)+(HurAve!M7*Area!$B$8)+(GeoAve!M7*Area!$B$9)+(StcAve!M7*Area!$B$10)+(EriAve!M7*Area!$B$11)+(OntAve!M7*Area!$B$12))/Area!$B$18</f>
        <v>-8.1037759321267586</v>
      </c>
      <c r="N7" s="2">
        <f>((SupAve!N7*Area!$B$6)+(MicAve!N7*Area!$B$7)+(HurAve!N7*Area!$B$8)+(GeoAve!N7*Area!$B$9)+(StcAve!N7*Area!$B$10)+(EriAve!N7*Area!$B$11)+(OntAve!N7*Area!$B$12))/Area!$B$18</f>
        <v>4.8438101935131916</v>
      </c>
    </row>
    <row r="8" spans="1:24" x14ac:dyDescent="0.2">
      <c r="A8">
        <v>1951</v>
      </c>
      <c r="B8" s="2">
        <f>((SupAve!B8*Area!$B$6)+(MicAve!B8*Area!$B$7)+(HurAve!B8*Area!$B$8)+(GeoAve!B8*Area!$B$9)+(StcAve!B8*Area!$B$10)+(EriAve!B8*Area!$B$11)+(OntAve!B8*Area!$B$12))/Area!$B$18</f>
        <v>-8.6329128900808225</v>
      </c>
      <c r="C8" s="2">
        <f>((SupAve!C8*Area!$B$6)+(MicAve!C8*Area!$B$7)+(HurAve!C8*Area!$B$8)+(GeoAve!C8*Area!$B$9)+(StcAve!C8*Area!$B$10)+(EriAve!C8*Area!$B$11)+(OntAve!C8*Area!$B$12))/Area!$B$18</f>
        <v>-7.0575822959194516</v>
      </c>
      <c r="D8" s="2">
        <f>((SupAve!D8*Area!$B$6)+(MicAve!D8*Area!$B$7)+(HurAve!D8*Area!$B$8)+(GeoAve!D8*Area!$B$9)+(StcAve!D8*Area!$B$10)+(EriAve!D8*Area!$B$11)+(OntAve!D8*Area!$B$12))/Area!$B$18</f>
        <v>-2.3127304353370572</v>
      </c>
      <c r="E8" s="2">
        <f>((SupAve!E8*Area!$B$6)+(MicAve!E8*Area!$B$7)+(HurAve!E8*Area!$B$8)+(GeoAve!E8*Area!$B$9)+(StcAve!E8*Area!$B$10)+(EriAve!E8*Area!$B$11)+(OntAve!E8*Area!$B$12))/Area!$B$18</f>
        <v>5.1785549595886797</v>
      </c>
      <c r="F8" s="2">
        <f>((SupAve!F8*Area!$B$6)+(MicAve!F8*Area!$B$7)+(HurAve!F8*Area!$B$8)+(GeoAve!F8*Area!$B$9)+(StcAve!F8*Area!$B$10)+(EriAve!F8*Area!$B$11)+(OntAve!F8*Area!$B$12))/Area!$B$18</f>
        <v>13.262806727040516</v>
      </c>
      <c r="G8" s="2">
        <f>((SupAve!G8*Area!$B$6)+(MicAve!G8*Area!$B$7)+(HurAve!G8*Area!$B$8)+(GeoAve!G8*Area!$B$9)+(StcAve!G8*Area!$B$10)+(EriAve!G8*Area!$B$11)+(OntAve!G8*Area!$B$12))/Area!$B$18</f>
        <v>16.284354896986397</v>
      </c>
      <c r="H8" s="2">
        <f>((SupAve!H8*Area!$B$6)+(MicAve!H8*Area!$B$7)+(HurAve!H8*Area!$B$8)+(GeoAve!H8*Area!$B$9)+(StcAve!H8*Area!$B$10)+(EriAve!H8*Area!$B$11)+(OntAve!H8*Area!$B$12))/Area!$B$18</f>
        <v>19.133975283690752</v>
      </c>
      <c r="I8" s="2">
        <f>((SupAve!I8*Area!$B$6)+(MicAve!I8*Area!$B$7)+(HurAve!I8*Area!$B$8)+(GeoAve!I8*Area!$B$9)+(StcAve!I8*Area!$B$10)+(EriAve!I8*Area!$B$11)+(OntAve!I8*Area!$B$12))/Area!$B$18</f>
        <v>17.23635209340879</v>
      </c>
      <c r="J8" s="2">
        <f>((SupAve!J8*Area!$B$6)+(MicAve!J8*Area!$B$7)+(HurAve!J8*Area!$B$8)+(GeoAve!J8*Area!$B$9)+(StcAve!J8*Area!$B$10)+(EriAve!J8*Area!$B$11)+(OntAve!J8*Area!$B$12))/Area!$B$18</f>
        <v>13.29376979748934</v>
      </c>
      <c r="K8" s="2">
        <f>((SupAve!K8*Area!$B$6)+(MicAve!K8*Area!$B$7)+(HurAve!K8*Area!$B$8)+(GeoAve!K8*Area!$B$9)+(StcAve!K8*Area!$B$10)+(EriAve!K8*Area!$B$11)+(OntAve!K8*Area!$B$12))/Area!$B$18</f>
        <v>8.6863696278448774</v>
      </c>
      <c r="L8" s="2">
        <f>((SupAve!L8*Area!$B$6)+(MicAve!L8*Area!$B$7)+(HurAve!L8*Area!$B$8)+(GeoAve!L8*Area!$B$9)+(StcAve!L8*Area!$B$10)+(EriAve!L8*Area!$B$11)+(OntAve!L8*Area!$B$12))/Area!$B$18</f>
        <v>-2.4774554393463086</v>
      </c>
      <c r="M8" s="2">
        <f>((SupAve!M8*Area!$B$6)+(MicAve!M8*Area!$B$7)+(HurAve!M8*Area!$B$8)+(GeoAve!M8*Area!$B$9)+(StcAve!M8*Area!$B$10)+(EriAve!M8*Area!$B$11)+(OntAve!M8*Area!$B$12))/Area!$B$18</f>
        <v>-6.5865632795095381</v>
      </c>
      <c r="N8" s="2">
        <f>((SupAve!N8*Area!$B$6)+(MicAve!N8*Area!$B$7)+(HurAve!N8*Area!$B$8)+(GeoAve!N8*Area!$B$9)+(StcAve!N8*Area!$B$10)+(EriAve!N8*Area!$B$11)+(OntAve!N8*Area!$B$12))/Area!$B$18</f>
        <v>5.5007449204880148</v>
      </c>
    </row>
    <row r="9" spans="1:24" x14ac:dyDescent="0.2">
      <c r="A9">
        <v>1952</v>
      </c>
      <c r="B9" s="2">
        <f>((SupAve!B9*Area!$B$6)+(MicAve!B9*Area!$B$7)+(HurAve!B9*Area!$B$8)+(GeoAve!B9*Area!$B$9)+(StcAve!B9*Area!$B$10)+(EriAve!B9*Area!$B$11)+(OntAve!B9*Area!$B$12))/Area!$B$18</f>
        <v>-7.495307504738645</v>
      </c>
      <c r="C9" s="2">
        <f>((SupAve!C9*Area!$B$6)+(MicAve!C9*Area!$B$7)+(HurAve!C9*Area!$B$8)+(GeoAve!C9*Area!$B$9)+(StcAve!C9*Area!$B$10)+(EriAve!C9*Area!$B$11)+(OntAve!C9*Area!$B$12))/Area!$B$18</f>
        <v>-5.8142899567773734</v>
      </c>
      <c r="D9" s="2">
        <f>((SupAve!D9*Area!$B$6)+(MicAve!D9*Area!$B$7)+(HurAve!D9*Area!$B$8)+(GeoAve!D9*Area!$B$9)+(StcAve!D9*Area!$B$10)+(EriAve!D9*Area!$B$11)+(OntAve!D9*Area!$B$12))/Area!$B$18</f>
        <v>-3.0802714021559146</v>
      </c>
      <c r="E9" s="2">
        <f>((SupAve!E9*Area!$B$6)+(MicAve!E9*Area!$B$7)+(HurAve!E9*Area!$B$8)+(GeoAve!E9*Area!$B$9)+(StcAve!E9*Area!$B$10)+(EriAve!E9*Area!$B$11)+(OntAve!E9*Area!$B$12))/Area!$B$18</f>
        <v>6.9365155839112127</v>
      </c>
      <c r="F9" s="2">
        <f>((SupAve!F9*Area!$B$6)+(MicAve!F9*Area!$B$7)+(HurAve!F9*Area!$B$8)+(GeoAve!F9*Area!$B$9)+(StcAve!F9*Area!$B$10)+(EriAve!F9*Area!$B$11)+(OntAve!F9*Area!$B$12))/Area!$B$18</f>
        <v>11.176316048791138</v>
      </c>
      <c r="G9" s="2">
        <f>((SupAve!G9*Area!$B$6)+(MicAve!G9*Area!$B$7)+(HurAve!G9*Area!$B$8)+(GeoAve!G9*Area!$B$9)+(StcAve!G9*Area!$B$10)+(EriAve!G9*Area!$B$11)+(OntAve!G9*Area!$B$12))/Area!$B$18</f>
        <v>17.904568488637878</v>
      </c>
      <c r="H9" s="2">
        <f>((SupAve!H9*Area!$B$6)+(MicAve!H9*Area!$B$7)+(HurAve!H9*Area!$B$8)+(GeoAve!H9*Area!$B$9)+(StcAve!H9*Area!$B$10)+(EriAve!H9*Area!$B$11)+(OntAve!H9*Area!$B$12))/Area!$B$18</f>
        <v>20.801050066370014</v>
      </c>
      <c r="I9" s="2">
        <f>((SupAve!I9*Area!$B$6)+(MicAve!I9*Area!$B$7)+(HurAve!I9*Area!$B$8)+(GeoAve!I9*Area!$B$9)+(StcAve!I9*Area!$B$10)+(EriAve!I9*Area!$B$11)+(OntAve!I9*Area!$B$12))/Area!$B$18</f>
        <v>18.527424215490974</v>
      </c>
      <c r="J9" s="2">
        <f>((SupAve!J9*Area!$B$6)+(MicAve!J9*Area!$B$7)+(HurAve!J9*Area!$B$8)+(GeoAve!J9*Area!$B$9)+(StcAve!J9*Area!$B$10)+(EriAve!J9*Area!$B$11)+(OntAve!J9*Area!$B$12))/Area!$B$18</f>
        <v>15.148076979555716</v>
      </c>
      <c r="K9" s="2">
        <f>((SupAve!K9*Area!$B$6)+(MicAve!K9*Area!$B$7)+(HurAve!K9*Area!$B$8)+(GeoAve!K9*Area!$B$9)+(StcAve!K9*Area!$B$10)+(EriAve!K9*Area!$B$11)+(OntAve!K9*Area!$B$12))/Area!$B$18</f>
        <v>5.7475980141164289</v>
      </c>
      <c r="L9" s="2">
        <f>((SupAve!L9*Area!$B$6)+(MicAve!L9*Area!$B$7)+(HurAve!L9*Area!$B$8)+(GeoAve!L9*Area!$B$9)+(StcAve!L9*Area!$B$10)+(EriAve!L9*Area!$B$11)+(OntAve!L9*Area!$B$12))/Area!$B$18</f>
        <v>2.4746853075916864</v>
      </c>
      <c r="M9" s="2">
        <f>((SupAve!M9*Area!$B$6)+(MicAve!M9*Area!$B$7)+(HurAve!M9*Area!$B$8)+(GeoAve!M9*Area!$B$9)+(StcAve!M9*Area!$B$10)+(EriAve!M9*Area!$B$11)+(OntAve!M9*Area!$B$12))/Area!$B$18</f>
        <v>-2.635351422946056</v>
      </c>
      <c r="N9" s="2">
        <f>((SupAve!N9*Area!$B$6)+(MicAve!N9*Area!$B$7)+(HurAve!N9*Area!$B$8)+(GeoAve!N9*Area!$B$9)+(StcAve!N9*Area!$B$10)+(EriAve!N9*Area!$B$11)+(OntAve!N9*Area!$B$12))/Area!$B$18</f>
        <v>6.640917868153922</v>
      </c>
    </row>
    <row r="10" spans="1:24" x14ac:dyDescent="0.2">
      <c r="A10">
        <v>1953</v>
      </c>
      <c r="B10" s="2">
        <f>((SupAve!B10*Area!$B$6)+(MicAve!B10*Area!$B$7)+(HurAve!B10*Area!$B$8)+(GeoAve!B10*Area!$B$9)+(StcAve!B10*Area!$B$10)+(EriAve!B10*Area!$B$11)+(OntAve!B10*Area!$B$12))/Area!$B$18</f>
        <v>-6.2922403792461834</v>
      </c>
      <c r="C10" s="2">
        <f>((SupAve!C10*Area!$B$6)+(MicAve!C10*Area!$B$7)+(HurAve!C10*Area!$B$8)+(GeoAve!C10*Area!$B$9)+(StcAve!C10*Area!$B$10)+(EriAve!C10*Area!$B$11)+(OntAve!C10*Area!$B$12))/Area!$B$18</f>
        <v>-5.5828134413287138</v>
      </c>
      <c r="D10" s="2">
        <f>((SupAve!D10*Area!$B$6)+(MicAve!D10*Area!$B$7)+(HurAve!D10*Area!$B$8)+(GeoAve!D10*Area!$B$9)+(StcAve!D10*Area!$B$10)+(EriAve!D10*Area!$B$11)+(OntAve!D10*Area!$B$12))/Area!$B$18</f>
        <v>-0.74059911738507944</v>
      </c>
      <c r="E10" s="2">
        <f>((SupAve!E10*Area!$B$6)+(MicAve!E10*Area!$B$7)+(HurAve!E10*Area!$B$8)+(GeoAve!E10*Area!$B$9)+(StcAve!E10*Area!$B$10)+(EriAve!E10*Area!$B$11)+(OntAve!E10*Area!$B$12))/Area!$B$18</f>
        <v>4.2264380073151928</v>
      </c>
      <c r="F10" s="2">
        <f>((SupAve!F10*Area!$B$6)+(MicAve!F10*Area!$B$7)+(HurAve!F10*Area!$B$8)+(GeoAve!F10*Area!$B$9)+(StcAve!F10*Area!$B$10)+(EriAve!F10*Area!$B$11)+(OntAve!F10*Area!$B$12))/Area!$B$18</f>
        <v>12.048174418851788</v>
      </c>
      <c r="G10" s="2">
        <f>((SupAve!G10*Area!$B$6)+(MicAve!G10*Area!$B$7)+(HurAve!G10*Area!$B$8)+(GeoAve!G10*Area!$B$9)+(StcAve!G10*Area!$B$10)+(EriAve!G10*Area!$B$11)+(OntAve!G10*Area!$B$12))/Area!$B$18</f>
        <v>17.628562852500131</v>
      </c>
      <c r="H10" s="2">
        <f>((SupAve!H10*Area!$B$6)+(MicAve!H10*Area!$B$7)+(HurAve!H10*Area!$B$8)+(GeoAve!H10*Area!$B$9)+(StcAve!H10*Area!$B$10)+(EriAve!H10*Area!$B$11)+(OntAve!H10*Area!$B$12))/Area!$B$18</f>
        <v>19.892604573831086</v>
      </c>
      <c r="I10" s="2">
        <f>((SupAve!I10*Area!$B$6)+(MicAve!I10*Area!$B$7)+(HurAve!I10*Area!$B$8)+(GeoAve!I10*Area!$B$9)+(StcAve!I10*Area!$B$10)+(EriAve!I10*Area!$B$11)+(OntAve!I10*Area!$B$12))/Area!$B$18</f>
        <v>19.684136919310678</v>
      </c>
      <c r="J10" s="2">
        <f>((SupAve!J10*Area!$B$6)+(MicAve!J10*Area!$B$7)+(HurAve!J10*Area!$B$8)+(GeoAve!J10*Area!$B$9)+(StcAve!J10*Area!$B$10)+(EriAve!J10*Area!$B$11)+(OntAve!J10*Area!$B$12))/Area!$B$18</f>
        <v>14.403217612495725</v>
      </c>
      <c r="K10" s="2">
        <f>((SupAve!K10*Area!$B$6)+(MicAve!K10*Area!$B$7)+(HurAve!K10*Area!$B$8)+(GeoAve!K10*Area!$B$9)+(StcAve!K10*Area!$B$10)+(EriAve!K10*Area!$B$11)+(OntAve!K10*Area!$B$12))/Area!$B$18</f>
        <v>10.202626658525794</v>
      </c>
      <c r="L10" s="2">
        <f>((SupAve!L10*Area!$B$6)+(MicAve!L10*Area!$B$7)+(HurAve!L10*Area!$B$8)+(GeoAve!L10*Area!$B$9)+(StcAve!L10*Area!$B$10)+(EriAve!L10*Area!$B$11)+(OntAve!L10*Area!$B$12))/Area!$B$18</f>
        <v>3.7464962718794017</v>
      </c>
      <c r="M10" s="2">
        <f>((SupAve!M10*Area!$B$6)+(MicAve!M10*Area!$B$7)+(HurAve!M10*Area!$B$8)+(GeoAve!M10*Area!$B$9)+(StcAve!M10*Area!$B$10)+(EriAve!M10*Area!$B$11)+(OntAve!M10*Area!$B$12))/Area!$B$18</f>
        <v>-3.6528373519233779</v>
      </c>
      <c r="N10" s="2">
        <f>((SupAve!N10*Area!$B$6)+(MicAve!N10*Area!$B$7)+(HurAve!N10*Area!$B$8)+(GeoAve!N10*Area!$B$9)+(StcAve!N10*Area!$B$10)+(EriAve!N10*Area!$B$11)+(OntAve!N10*Area!$B$12))/Area!$B$18</f>
        <v>7.1303139187355367</v>
      </c>
    </row>
    <row r="11" spans="1:24" x14ac:dyDescent="0.2">
      <c r="A11">
        <v>1954</v>
      </c>
      <c r="B11" s="2">
        <f>((SupAve!B11*Area!$B$6)+(MicAve!B11*Area!$B$7)+(HurAve!B11*Area!$B$8)+(GeoAve!B11*Area!$B$9)+(StcAve!B11*Area!$B$10)+(EriAve!B11*Area!$B$11)+(OntAve!B11*Area!$B$12))/Area!$B$18</f>
        <v>-10.233425291709255</v>
      </c>
      <c r="C11" s="2">
        <f>((SupAve!C11*Area!$B$6)+(MicAve!C11*Area!$B$7)+(HurAve!C11*Area!$B$8)+(GeoAve!C11*Area!$B$9)+(StcAve!C11*Area!$B$10)+(EriAve!C11*Area!$B$11)+(OntAve!C11*Area!$B$12))/Area!$B$18</f>
        <v>-2.9246127256532182</v>
      </c>
      <c r="D11" s="2">
        <f>((SupAve!D11*Area!$B$6)+(MicAve!D11*Area!$B$7)+(HurAve!D11*Area!$B$8)+(GeoAve!D11*Area!$B$9)+(StcAve!D11*Area!$B$10)+(EriAve!D11*Area!$B$11)+(OntAve!D11*Area!$B$12))/Area!$B$18</f>
        <v>-3.6402762905441568</v>
      </c>
      <c r="E11" s="2">
        <f>((SupAve!E11*Area!$B$6)+(MicAve!E11*Area!$B$7)+(HurAve!E11*Area!$B$8)+(GeoAve!E11*Area!$B$9)+(StcAve!E11*Area!$B$10)+(EriAve!E11*Area!$B$11)+(OntAve!E11*Area!$B$12))/Area!$B$18</f>
        <v>5.5684671618172441</v>
      </c>
      <c r="F11" s="2">
        <f>((SupAve!F11*Area!$B$6)+(MicAve!F11*Area!$B$7)+(HurAve!F11*Area!$B$8)+(GeoAve!F11*Area!$B$9)+(StcAve!F11*Area!$B$10)+(EriAve!F11*Area!$B$11)+(OntAve!F11*Area!$B$12))/Area!$B$18</f>
        <v>9.4211321255987315</v>
      </c>
      <c r="G11" s="2">
        <f>((SupAve!G11*Area!$B$6)+(MicAve!G11*Area!$B$7)+(HurAve!G11*Area!$B$8)+(GeoAve!G11*Area!$B$9)+(StcAve!G11*Area!$B$10)+(EriAve!G11*Area!$B$11)+(OntAve!G11*Area!$B$12))/Area!$B$18</f>
        <v>18.262995055578848</v>
      </c>
      <c r="H11" s="2">
        <f>((SupAve!H11*Area!$B$6)+(MicAve!H11*Area!$B$7)+(HurAve!H11*Area!$B$8)+(GeoAve!H11*Area!$B$9)+(StcAve!H11*Area!$B$10)+(EriAve!H11*Area!$B$11)+(OntAve!H11*Area!$B$12))/Area!$B$18</f>
        <v>19.020451973034646</v>
      </c>
      <c r="I11" s="2">
        <f>((SupAve!I11*Area!$B$6)+(MicAve!I11*Area!$B$7)+(HurAve!I11*Area!$B$8)+(GeoAve!I11*Area!$B$9)+(StcAve!I11*Area!$B$10)+(EriAve!I11*Area!$B$11)+(OntAve!I11*Area!$B$12))/Area!$B$18</f>
        <v>17.893407940829249</v>
      </c>
      <c r="J11" s="2">
        <f>((SupAve!J11*Area!$B$6)+(MicAve!J11*Area!$B$7)+(HurAve!J11*Area!$B$8)+(GeoAve!J11*Area!$B$9)+(StcAve!J11*Area!$B$10)+(EriAve!J11*Area!$B$11)+(OntAve!J11*Area!$B$12))/Area!$B$18</f>
        <v>14.042492140901512</v>
      </c>
      <c r="K11" s="2">
        <f>((SupAve!K11*Area!$B$6)+(MicAve!K11*Area!$B$7)+(HurAve!K11*Area!$B$8)+(GeoAve!K11*Area!$B$9)+(StcAve!K11*Area!$B$10)+(EriAve!K11*Area!$B$11)+(OntAve!K11*Area!$B$12))/Area!$B$18</f>
        <v>8.7577840530341824</v>
      </c>
      <c r="L11" s="2">
        <f>((SupAve!L11*Area!$B$6)+(MicAve!L11*Area!$B$7)+(HurAve!L11*Area!$B$8)+(GeoAve!L11*Area!$B$9)+(StcAve!L11*Area!$B$10)+(EriAve!L11*Area!$B$11)+(OntAve!L11*Area!$B$12))/Area!$B$18</f>
        <v>2.4410015302780583</v>
      </c>
      <c r="M11" s="2">
        <f>((SupAve!M11*Area!$B$6)+(MicAve!M11*Area!$B$7)+(HurAve!M11*Area!$B$8)+(GeoAve!M11*Area!$B$9)+(StcAve!M11*Area!$B$10)+(EriAve!M11*Area!$B$11)+(OntAve!M11*Area!$B$12))/Area!$B$18</f>
        <v>-5.3968724169312132</v>
      </c>
      <c r="N11" s="2">
        <f>((SupAve!N11*Area!$B$6)+(MicAve!N11*Area!$B$7)+(HurAve!N11*Area!$B$8)+(GeoAve!N11*Area!$B$9)+(StcAve!N11*Area!$B$10)+(EriAve!N11*Area!$B$11)+(OntAve!N11*Area!$B$12))/Area!$B$18</f>
        <v>6.1010454380195513</v>
      </c>
    </row>
    <row r="12" spans="1:24" x14ac:dyDescent="0.2">
      <c r="A12">
        <v>1955</v>
      </c>
      <c r="B12" s="2">
        <f>((SupAve!B12*Area!$B$6)+(MicAve!B12*Area!$B$7)+(HurAve!B12*Area!$B$8)+(GeoAve!B12*Area!$B$9)+(StcAve!B12*Area!$B$10)+(EriAve!B12*Area!$B$11)+(OntAve!B12*Area!$B$12))/Area!$B$18</f>
        <v>-8.8096745550697229</v>
      </c>
      <c r="C12" s="2">
        <f>((SupAve!C12*Area!$B$6)+(MicAve!C12*Area!$B$7)+(HurAve!C12*Area!$B$8)+(GeoAve!C12*Area!$B$9)+(StcAve!C12*Area!$B$10)+(EriAve!C12*Area!$B$11)+(OntAve!C12*Area!$B$12))/Area!$B$18</f>
        <v>-7.6538224780843702</v>
      </c>
      <c r="D12" s="2">
        <f>((SupAve!D12*Area!$B$6)+(MicAve!D12*Area!$B$7)+(HurAve!D12*Area!$B$8)+(GeoAve!D12*Area!$B$9)+(StcAve!D12*Area!$B$10)+(EriAve!D12*Area!$B$11)+(OntAve!D12*Area!$B$12))/Area!$B$18</f>
        <v>-3.8045903801156595</v>
      </c>
      <c r="E12" s="2">
        <f>((SupAve!E12*Area!$B$6)+(MicAve!E12*Area!$B$7)+(HurAve!E12*Area!$B$8)+(GeoAve!E12*Area!$B$9)+(StcAve!E12*Area!$B$10)+(EriAve!E12*Area!$B$11)+(OntAve!E12*Area!$B$12))/Area!$B$18</f>
        <v>8.7920376657076673</v>
      </c>
      <c r="F12" s="2">
        <f>((SupAve!F12*Area!$B$6)+(MicAve!F12*Area!$B$7)+(HurAve!F12*Area!$B$8)+(GeoAve!F12*Area!$B$9)+(StcAve!F12*Area!$B$10)+(EriAve!F12*Area!$B$11)+(OntAve!F12*Area!$B$12))/Area!$B$18</f>
        <v>13.345841053959692</v>
      </c>
      <c r="G12" s="2">
        <f>((SupAve!G12*Area!$B$6)+(MicAve!G12*Area!$B$7)+(HurAve!G12*Area!$B$8)+(GeoAve!G12*Area!$B$9)+(StcAve!G12*Area!$B$10)+(EriAve!G12*Area!$B$11)+(OntAve!G12*Area!$B$12))/Area!$B$18</f>
        <v>17.780959109501829</v>
      </c>
      <c r="H12" s="2">
        <f>((SupAve!H12*Area!$B$6)+(MicAve!H12*Area!$B$7)+(HurAve!H12*Area!$B$8)+(GeoAve!H12*Area!$B$9)+(StcAve!H12*Area!$B$10)+(EriAve!H12*Area!$B$11)+(OntAve!H12*Area!$B$12))/Area!$B$18</f>
        <v>22.369592003137843</v>
      </c>
      <c r="I12" s="2">
        <f>((SupAve!I12*Area!$B$6)+(MicAve!I12*Area!$B$7)+(HurAve!I12*Area!$B$8)+(GeoAve!I12*Area!$B$9)+(StcAve!I12*Area!$B$10)+(EriAve!I12*Area!$B$11)+(OntAve!I12*Area!$B$12))/Area!$B$18</f>
        <v>21.318378687786566</v>
      </c>
      <c r="J12" s="2">
        <f>((SupAve!J12*Area!$B$6)+(MicAve!J12*Area!$B$7)+(HurAve!J12*Area!$B$8)+(GeoAve!J12*Area!$B$9)+(StcAve!J12*Area!$B$10)+(EriAve!J12*Area!$B$11)+(OntAve!J12*Area!$B$12))/Area!$B$18</f>
        <v>14.350693948252642</v>
      </c>
      <c r="K12" s="2">
        <f>((SupAve!K12*Area!$B$6)+(MicAve!K12*Area!$B$7)+(HurAve!K12*Area!$B$8)+(GeoAve!K12*Area!$B$9)+(StcAve!K12*Area!$B$10)+(EriAve!K12*Area!$B$11)+(OntAve!K12*Area!$B$12))/Area!$B$18</f>
        <v>9.6271344384053421</v>
      </c>
      <c r="L12" s="2">
        <f>((SupAve!L12*Area!$B$6)+(MicAve!L12*Area!$B$7)+(HurAve!L12*Area!$B$8)+(GeoAve!L12*Area!$B$9)+(StcAve!L12*Area!$B$10)+(EriAve!L12*Area!$B$11)+(OntAve!L12*Area!$B$12))/Area!$B$18</f>
        <v>-0.43397803703195637</v>
      </c>
      <c r="M12" s="2">
        <f>((SupAve!M12*Area!$B$6)+(MicAve!M12*Area!$B$7)+(HurAve!M12*Area!$B$8)+(GeoAve!M12*Area!$B$9)+(StcAve!M12*Area!$B$10)+(EriAve!M12*Area!$B$11)+(OntAve!M12*Area!$B$12))/Area!$B$18</f>
        <v>-8.1403262757630621</v>
      </c>
      <c r="N12" s="2">
        <f>((SupAve!N12*Area!$B$6)+(MicAve!N12*Area!$B$7)+(HurAve!N12*Area!$B$8)+(GeoAve!N12*Area!$B$9)+(StcAve!N12*Area!$B$10)+(EriAve!N12*Area!$B$11)+(OntAve!N12*Area!$B$12))/Area!$B$18</f>
        <v>6.5618537650572337</v>
      </c>
    </row>
    <row r="13" spans="1:24" x14ac:dyDescent="0.2">
      <c r="A13">
        <v>1956</v>
      </c>
      <c r="B13" s="2">
        <f>((SupAve!B13*Area!$B$6)+(MicAve!B13*Area!$B$7)+(HurAve!B13*Area!$B$8)+(GeoAve!B13*Area!$B$9)+(StcAve!B13*Area!$B$10)+(EriAve!B13*Area!$B$11)+(OntAve!B13*Area!$B$12))/Area!$B$18</f>
        <v>-7.9862287147403261</v>
      </c>
      <c r="C13" s="2">
        <f>((SupAve!C13*Area!$B$6)+(MicAve!C13*Area!$B$7)+(HurAve!C13*Area!$B$8)+(GeoAve!C13*Area!$B$9)+(StcAve!C13*Area!$B$10)+(EriAve!C13*Area!$B$11)+(OntAve!C13*Area!$B$12))/Area!$B$18</f>
        <v>-7.0700477342417116</v>
      </c>
      <c r="D13" s="2">
        <f>((SupAve!D13*Area!$B$6)+(MicAve!D13*Area!$B$7)+(HurAve!D13*Area!$B$8)+(GeoAve!D13*Area!$B$9)+(StcAve!D13*Area!$B$10)+(EriAve!D13*Area!$B$11)+(OntAve!D13*Area!$B$12))/Area!$B$18</f>
        <v>-4.8518028201942602</v>
      </c>
      <c r="E13" s="2">
        <f>((SupAve!E13*Area!$B$6)+(MicAve!E13*Area!$B$7)+(HurAve!E13*Area!$B$8)+(GeoAve!E13*Area!$B$9)+(StcAve!E13*Area!$B$10)+(EriAve!E13*Area!$B$11)+(OntAve!E13*Area!$B$12))/Area!$B$18</f>
        <v>3.4104014757908852</v>
      </c>
      <c r="F13" s="2">
        <f>((SupAve!F13*Area!$B$6)+(MicAve!F13*Area!$B$7)+(HurAve!F13*Area!$B$8)+(GeoAve!F13*Area!$B$9)+(StcAve!F13*Area!$B$10)+(EriAve!F13*Area!$B$11)+(OntAve!F13*Area!$B$12))/Area!$B$18</f>
        <v>9.622539527352755</v>
      </c>
      <c r="G13" s="2">
        <f>((SupAve!G13*Area!$B$6)+(MicAve!G13*Area!$B$7)+(HurAve!G13*Area!$B$8)+(GeoAve!G13*Area!$B$9)+(StcAve!G13*Area!$B$10)+(EriAve!G13*Area!$B$11)+(OntAve!G13*Area!$B$12))/Area!$B$18</f>
        <v>17.752528997030257</v>
      </c>
      <c r="H13" s="2">
        <f>((SupAve!H13*Area!$B$6)+(MicAve!H13*Area!$B$7)+(HurAve!H13*Area!$B$8)+(GeoAve!H13*Area!$B$9)+(StcAve!H13*Area!$B$10)+(EriAve!H13*Area!$B$11)+(OntAve!H13*Area!$B$12))/Area!$B$18</f>
        <v>18.161445813279027</v>
      </c>
      <c r="I13" s="2">
        <f>((SupAve!I13*Area!$B$6)+(MicAve!I13*Area!$B$7)+(HurAve!I13*Area!$B$8)+(GeoAve!I13*Area!$B$9)+(StcAve!I13*Area!$B$10)+(EriAve!I13*Area!$B$11)+(OntAve!I13*Area!$B$12))/Area!$B$18</f>
        <v>18.177508574001116</v>
      </c>
      <c r="J13" s="2">
        <f>((SupAve!J13*Area!$B$6)+(MicAve!J13*Area!$B$7)+(HurAve!J13*Area!$B$8)+(GeoAve!J13*Area!$B$9)+(StcAve!J13*Area!$B$10)+(EriAve!J13*Area!$B$11)+(OntAve!J13*Area!$B$12))/Area!$B$18</f>
        <v>12.244263621310282</v>
      </c>
      <c r="K13" s="2">
        <f>((SupAve!K13*Area!$B$6)+(MicAve!K13*Area!$B$7)+(HurAve!K13*Area!$B$8)+(GeoAve!K13*Area!$B$9)+(StcAve!K13*Area!$B$10)+(EriAve!K13*Area!$B$11)+(OntAve!K13*Area!$B$12))/Area!$B$18</f>
        <v>10.615990623182553</v>
      </c>
      <c r="L13" s="2">
        <f>((SupAve!L13*Area!$B$6)+(MicAve!L13*Area!$B$7)+(HurAve!L13*Area!$B$8)+(GeoAve!L13*Area!$B$9)+(StcAve!L13*Area!$B$10)+(EriAve!L13*Area!$B$11)+(OntAve!L13*Area!$B$12))/Area!$B$18</f>
        <v>1.5329689229895294</v>
      </c>
      <c r="M13" s="2">
        <f>((SupAve!M13*Area!$B$6)+(MicAve!M13*Area!$B$7)+(HurAve!M13*Area!$B$8)+(GeoAve!M13*Area!$B$9)+(StcAve!M13*Area!$B$10)+(EriAve!M13*Area!$B$11)+(OntAve!M13*Area!$B$12))/Area!$B$18</f>
        <v>-5.0200166649599174</v>
      </c>
      <c r="N13" s="2">
        <f>((SupAve!N13*Area!$B$6)+(MicAve!N13*Area!$B$7)+(HurAve!N13*Area!$B$8)+(GeoAve!N13*Area!$B$9)+(StcAve!N13*Area!$B$10)+(EriAve!N13*Area!$B$11)+(OntAve!N13*Area!$B$12))/Area!$B$18</f>
        <v>5.5491293017333492</v>
      </c>
    </row>
    <row r="14" spans="1:24" x14ac:dyDescent="0.2">
      <c r="A14">
        <v>1957</v>
      </c>
      <c r="B14" s="2">
        <f>((SupAve!B14*Area!$B$6)+(MicAve!B14*Area!$B$7)+(HurAve!B14*Area!$B$8)+(GeoAve!B14*Area!$B$9)+(StcAve!B14*Area!$B$10)+(EriAve!B14*Area!$B$11)+(OntAve!B14*Area!$B$12))/Area!$B$18</f>
        <v>-12.266548517736348</v>
      </c>
      <c r="C14" s="2">
        <f>((SupAve!C14*Area!$B$6)+(MicAve!C14*Area!$B$7)+(HurAve!C14*Area!$B$8)+(GeoAve!C14*Area!$B$9)+(StcAve!C14*Area!$B$10)+(EriAve!C14*Area!$B$11)+(OntAve!C14*Area!$B$12))/Area!$B$18</f>
        <v>-6.1694445786228655</v>
      </c>
      <c r="D14" s="2">
        <f>((SupAve!D14*Area!$B$6)+(MicAve!D14*Area!$B$7)+(HurAve!D14*Area!$B$8)+(GeoAve!D14*Area!$B$9)+(StcAve!D14*Area!$B$10)+(EriAve!D14*Area!$B$11)+(OntAve!D14*Area!$B$12))/Area!$B$18</f>
        <v>-1.9486769277735807</v>
      </c>
      <c r="E14" s="2">
        <f>((SupAve!E14*Area!$B$6)+(MicAve!E14*Area!$B$7)+(HurAve!E14*Area!$B$8)+(GeoAve!E14*Area!$B$9)+(StcAve!E14*Area!$B$10)+(EriAve!E14*Area!$B$11)+(OntAve!E14*Area!$B$12))/Area!$B$18</f>
        <v>5.8424358374891074</v>
      </c>
      <c r="F14" s="2">
        <f>((SupAve!F14*Area!$B$6)+(MicAve!F14*Area!$B$7)+(HurAve!F14*Area!$B$8)+(GeoAve!F14*Area!$B$9)+(StcAve!F14*Area!$B$10)+(EriAve!F14*Area!$B$11)+(OntAve!F14*Area!$B$12))/Area!$B$18</f>
        <v>11.079592080424613</v>
      </c>
      <c r="G14" s="2">
        <f>((SupAve!G14*Area!$B$6)+(MicAve!G14*Area!$B$7)+(HurAve!G14*Area!$B$8)+(GeoAve!G14*Area!$B$9)+(StcAve!G14*Area!$B$10)+(EriAve!G14*Area!$B$11)+(OntAve!G14*Area!$B$12))/Area!$B$18</f>
        <v>17.136834082692982</v>
      </c>
      <c r="H14" s="2">
        <f>((SupAve!H14*Area!$B$6)+(MicAve!H14*Area!$B$7)+(HurAve!H14*Area!$B$8)+(GeoAve!H14*Area!$B$9)+(StcAve!H14*Area!$B$10)+(EriAve!H14*Area!$B$11)+(OntAve!H14*Area!$B$12))/Area!$B$18</f>
        <v>19.649544896851143</v>
      </c>
      <c r="I14" s="2">
        <f>((SupAve!I14*Area!$B$6)+(MicAve!I14*Area!$B$7)+(HurAve!I14*Area!$B$8)+(GeoAve!I14*Area!$B$9)+(StcAve!I14*Area!$B$10)+(EriAve!I14*Area!$B$11)+(OntAve!I14*Area!$B$12))/Area!$B$18</f>
        <v>17.937376094815409</v>
      </c>
      <c r="J14" s="2">
        <f>((SupAve!J14*Area!$B$6)+(MicAve!J14*Area!$B$7)+(HurAve!J14*Area!$B$8)+(GeoAve!J14*Area!$B$9)+(StcAve!J14*Area!$B$10)+(EriAve!J14*Area!$B$11)+(OntAve!J14*Area!$B$12))/Area!$B$18</f>
        <v>13.763675565594248</v>
      </c>
      <c r="K14" s="2">
        <f>((SupAve!K14*Area!$B$6)+(MicAve!K14*Area!$B$7)+(HurAve!K14*Area!$B$8)+(GeoAve!K14*Area!$B$9)+(StcAve!K14*Area!$B$10)+(EriAve!K14*Area!$B$11)+(OntAve!K14*Area!$B$12))/Area!$B$18</f>
        <v>7.765384289145266</v>
      </c>
      <c r="L14" s="2">
        <f>((SupAve!L14*Area!$B$6)+(MicAve!L14*Area!$B$7)+(HurAve!L14*Area!$B$8)+(GeoAve!L14*Area!$B$9)+(StcAve!L14*Area!$B$10)+(EriAve!L14*Area!$B$11)+(OntAve!L14*Area!$B$12))/Area!$B$18</f>
        <v>1.5263994218949557</v>
      </c>
      <c r="M14" s="2">
        <f>((SupAve!M14*Area!$B$6)+(MicAve!M14*Area!$B$7)+(HurAve!M14*Area!$B$8)+(GeoAve!M14*Area!$B$9)+(StcAve!M14*Area!$B$10)+(EriAve!M14*Area!$B$11)+(OntAve!M14*Area!$B$12))/Area!$B$18</f>
        <v>-3.8532479765357364</v>
      </c>
      <c r="N14" s="2">
        <f>((SupAve!N14*Area!$B$6)+(MicAve!N14*Area!$B$7)+(HurAve!N14*Area!$B$8)+(GeoAve!N14*Area!$B$9)+(StcAve!N14*Area!$B$10)+(EriAve!N14*Area!$B$11)+(OntAve!N14*Area!$B$12))/Area!$B$18</f>
        <v>5.8719436890199335</v>
      </c>
    </row>
    <row r="15" spans="1:24" x14ac:dyDescent="0.2">
      <c r="A15">
        <v>1958</v>
      </c>
      <c r="B15" s="2">
        <f>((SupAve!B15*Area!$B$6)+(MicAve!B15*Area!$B$7)+(HurAve!B15*Area!$B$8)+(GeoAve!B15*Area!$B$9)+(StcAve!B15*Area!$B$10)+(EriAve!B15*Area!$B$11)+(OntAve!B15*Area!$B$12))/Area!$B$18</f>
        <v>-7.3336360913761487</v>
      </c>
      <c r="C15" s="2">
        <f>((SupAve!C15*Area!$B$6)+(MicAve!C15*Area!$B$7)+(HurAve!C15*Area!$B$8)+(GeoAve!C15*Area!$B$9)+(StcAve!C15*Area!$B$10)+(EriAve!C15*Area!$B$11)+(OntAve!C15*Area!$B$12))/Area!$B$18</f>
        <v>-10.152296083686116</v>
      </c>
      <c r="D15" s="2">
        <f>((SupAve!D15*Area!$B$6)+(MicAve!D15*Area!$B$7)+(HurAve!D15*Area!$B$8)+(GeoAve!D15*Area!$B$9)+(StcAve!D15*Area!$B$10)+(EriAve!D15*Area!$B$11)+(OntAve!D15*Area!$B$12))/Area!$B$18</f>
        <v>-0.74758286590938516</v>
      </c>
      <c r="E15" s="2">
        <f>((SupAve!E15*Area!$B$6)+(MicAve!E15*Area!$B$7)+(HurAve!E15*Area!$B$8)+(GeoAve!E15*Area!$B$9)+(StcAve!E15*Area!$B$10)+(EriAve!E15*Area!$B$11)+(OntAve!E15*Area!$B$12))/Area!$B$18</f>
        <v>6.4144138764532332</v>
      </c>
      <c r="F15" s="2">
        <f>((SupAve!F15*Area!$B$6)+(MicAve!F15*Area!$B$7)+(HurAve!F15*Area!$B$8)+(GeoAve!F15*Area!$B$9)+(StcAve!F15*Area!$B$10)+(EriAve!F15*Area!$B$11)+(OntAve!F15*Area!$B$12))/Area!$B$18</f>
        <v>10.578393565489911</v>
      </c>
      <c r="G15" s="2">
        <f>((SupAve!G15*Area!$B$6)+(MicAve!G15*Area!$B$7)+(HurAve!G15*Area!$B$8)+(GeoAve!G15*Area!$B$9)+(StcAve!G15*Area!$B$10)+(EriAve!G15*Area!$B$11)+(OntAve!G15*Area!$B$12))/Area!$B$18</f>
        <v>14.321690464551457</v>
      </c>
      <c r="H15" s="2">
        <f>((SupAve!H15*Area!$B$6)+(MicAve!H15*Area!$B$7)+(HurAve!H15*Area!$B$8)+(GeoAve!H15*Area!$B$9)+(StcAve!H15*Area!$B$10)+(EriAve!H15*Area!$B$11)+(OntAve!H15*Area!$B$12))/Area!$B$18</f>
        <v>18.876012862450803</v>
      </c>
      <c r="I15" s="2">
        <f>((SupAve!I15*Area!$B$6)+(MicAve!I15*Area!$B$7)+(HurAve!I15*Area!$B$8)+(GeoAve!I15*Area!$B$9)+(StcAve!I15*Area!$B$10)+(EriAve!I15*Area!$B$11)+(OntAve!I15*Area!$B$12))/Area!$B$18</f>
        <v>18.279225818418595</v>
      </c>
      <c r="J15" s="2">
        <f>((SupAve!J15*Area!$B$6)+(MicAve!J15*Area!$B$7)+(HurAve!J15*Area!$B$8)+(GeoAve!J15*Area!$B$9)+(StcAve!J15*Area!$B$10)+(EriAve!J15*Area!$B$11)+(OntAve!J15*Area!$B$12))/Area!$B$18</f>
        <v>14.483388039485812</v>
      </c>
      <c r="K15" s="2">
        <f>((SupAve!K15*Area!$B$6)+(MicAve!K15*Area!$B$7)+(HurAve!K15*Area!$B$8)+(GeoAve!K15*Area!$B$9)+(StcAve!K15*Area!$B$10)+(EriAve!K15*Area!$B$11)+(OntAve!K15*Area!$B$12))/Area!$B$18</f>
        <v>9.0945829799073721</v>
      </c>
      <c r="L15" s="2">
        <f>((SupAve!L15*Area!$B$6)+(MicAve!L15*Area!$B$7)+(HurAve!L15*Area!$B$8)+(GeoAve!L15*Area!$B$9)+(StcAve!L15*Area!$B$10)+(EriAve!L15*Area!$B$11)+(OntAve!L15*Area!$B$12))/Area!$B$18</f>
        <v>2.2172095804680874</v>
      </c>
      <c r="M15" s="2">
        <f>((SupAve!M15*Area!$B$6)+(MicAve!M15*Area!$B$7)+(HurAve!M15*Area!$B$8)+(GeoAve!M15*Area!$B$9)+(StcAve!M15*Area!$B$10)+(EriAve!M15*Area!$B$11)+(OntAve!M15*Area!$B$12))/Area!$B$18</f>
        <v>-10.599566991206698</v>
      </c>
      <c r="N15" s="2">
        <f>((SupAve!N15*Area!$B$6)+(MicAve!N15*Area!$B$7)+(HurAve!N15*Area!$B$8)+(GeoAve!N15*Area!$B$9)+(StcAve!N15*Area!$B$10)+(EriAve!N15*Area!$B$11)+(OntAve!N15*Area!$B$12))/Area!$B$18</f>
        <v>5.4526529295872441</v>
      </c>
    </row>
    <row r="16" spans="1:24" x14ac:dyDescent="0.2">
      <c r="A16">
        <v>1959</v>
      </c>
      <c r="B16" s="2">
        <f>((SupAve!B16*Area!$B$6)+(MicAve!B16*Area!$B$7)+(HurAve!B16*Area!$B$8)+(GeoAve!B16*Area!$B$9)+(StcAve!B16*Area!$B$10)+(EriAve!B16*Area!$B$11)+(OntAve!B16*Area!$B$12))/Area!$B$18</f>
        <v>-11.488458708576706</v>
      </c>
      <c r="C16" s="2">
        <f>((SupAve!C16*Area!$B$6)+(MicAve!C16*Area!$B$7)+(HurAve!C16*Area!$B$8)+(GeoAve!C16*Area!$B$9)+(StcAve!C16*Area!$B$10)+(EriAve!C16*Area!$B$11)+(OntAve!C16*Area!$B$12))/Area!$B$18</f>
        <v>-10.056873238103151</v>
      </c>
      <c r="D16" s="2">
        <f>((SupAve!D16*Area!$B$6)+(MicAve!D16*Area!$B$7)+(HurAve!D16*Area!$B$8)+(GeoAve!D16*Area!$B$9)+(StcAve!D16*Area!$B$10)+(EriAve!D16*Area!$B$11)+(OntAve!D16*Area!$B$12))/Area!$B$18</f>
        <v>-3.4047656182072172</v>
      </c>
      <c r="E16" s="2">
        <f>((SupAve!E16*Area!$B$6)+(MicAve!E16*Area!$B$7)+(HurAve!E16*Area!$B$8)+(GeoAve!E16*Area!$B$9)+(StcAve!E16*Area!$B$10)+(EriAve!E16*Area!$B$11)+(OntAve!E16*Area!$B$12))/Area!$B$18</f>
        <v>5.0106682987056397</v>
      </c>
      <c r="F16" s="2">
        <f>((SupAve!F16*Area!$B$6)+(MicAve!F16*Area!$B$7)+(HurAve!F16*Area!$B$8)+(GeoAve!F16*Area!$B$9)+(StcAve!F16*Area!$B$10)+(EriAve!F16*Area!$B$11)+(OntAve!F16*Area!$B$12))/Area!$B$18</f>
        <v>13.274046812596971</v>
      </c>
      <c r="G16" s="2">
        <f>((SupAve!G16*Area!$B$6)+(MicAve!G16*Area!$B$7)+(HurAve!G16*Area!$B$8)+(GeoAve!G16*Area!$B$9)+(StcAve!G16*Area!$B$10)+(EriAve!G16*Area!$B$11)+(OntAve!G16*Area!$B$12))/Area!$B$18</f>
        <v>17.820946965817992</v>
      </c>
      <c r="H16" s="2">
        <f>((SupAve!H16*Area!$B$6)+(MicAve!H16*Area!$B$7)+(HurAve!H16*Area!$B$8)+(GeoAve!H16*Area!$B$9)+(StcAve!H16*Area!$B$10)+(EriAve!H16*Area!$B$11)+(OntAve!H16*Area!$B$12))/Area!$B$18</f>
        <v>20.019582902620602</v>
      </c>
      <c r="I16" s="2">
        <f>((SupAve!I16*Area!$B$6)+(MicAve!I16*Area!$B$7)+(HurAve!I16*Area!$B$8)+(GeoAve!I16*Area!$B$9)+(StcAve!I16*Area!$B$10)+(EriAve!I16*Area!$B$11)+(OntAve!I16*Area!$B$12))/Area!$B$18</f>
        <v>21.015794015298916</v>
      </c>
      <c r="J16" s="2">
        <f>((SupAve!J16*Area!$B$6)+(MicAve!J16*Area!$B$7)+(HurAve!J16*Area!$B$8)+(GeoAve!J16*Area!$B$9)+(StcAve!J16*Area!$B$10)+(EriAve!J16*Area!$B$11)+(OntAve!J16*Area!$B$12))/Area!$B$18</f>
        <v>15.865431839830897</v>
      </c>
      <c r="K16" s="2">
        <f>((SupAve!K16*Area!$B$6)+(MicAve!K16*Area!$B$7)+(HurAve!K16*Area!$B$8)+(GeoAve!K16*Area!$B$9)+(StcAve!K16*Area!$B$10)+(EriAve!K16*Area!$B$11)+(OntAve!K16*Area!$B$12))/Area!$B$18</f>
        <v>7.2100003767730065</v>
      </c>
      <c r="L16" s="2">
        <f>((SupAve!L16*Area!$B$6)+(MicAve!L16*Area!$B$7)+(HurAve!L16*Area!$B$8)+(GeoAve!L16*Area!$B$9)+(StcAve!L16*Area!$B$10)+(EriAve!L16*Area!$B$11)+(OntAve!L16*Area!$B$12))/Area!$B$18</f>
        <v>-2.1650696643628771</v>
      </c>
      <c r="M16" s="2">
        <f>((SupAve!M16*Area!$B$6)+(MicAve!M16*Area!$B$7)+(HurAve!M16*Area!$B$8)+(GeoAve!M16*Area!$B$9)+(StcAve!M16*Area!$B$10)+(EriAve!M16*Area!$B$11)+(OntAve!M16*Area!$B$12))/Area!$B$18</f>
        <v>-3.3424351419081719</v>
      </c>
      <c r="N16" s="2">
        <f>((SupAve!N16*Area!$B$6)+(MicAve!N16*Area!$B$7)+(HurAve!N16*Area!$B$8)+(GeoAve!N16*Area!$B$9)+(StcAve!N16*Area!$B$10)+(EriAve!N16*Area!$B$11)+(OntAve!N16*Area!$B$12))/Area!$B$18</f>
        <v>5.8132390700404919</v>
      </c>
    </row>
    <row r="17" spans="1:14" x14ac:dyDescent="0.2">
      <c r="A17">
        <v>1960</v>
      </c>
      <c r="B17" s="2">
        <f>((SupAve!B17*Area!$B$6)+(MicAve!B17*Area!$B$7)+(HurAve!B17*Area!$B$8)+(GeoAve!B17*Area!$B$9)+(StcAve!B17*Area!$B$10)+(EriAve!B17*Area!$B$11)+(OntAve!B17*Area!$B$12))/Area!$B$18</f>
        <v>-7.4574710416131298</v>
      </c>
      <c r="C17" s="2">
        <f>((SupAve!C17*Area!$B$6)+(MicAve!C17*Area!$B$7)+(HurAve!C17*Area!$B$8)+(GeoAve!C17*Area!$B$9)+(StcAve!C17*Area!$B$10)+(EriAve!C17*Area!$B$11)+(OntAve!C17*Area!$B$12))/Area!$B$18</f>
        <v>-7.206571703767537</v>
      </c>
      <c r="D17" s="2">
        <f>((SupAve!D17*Area!$B$6)+(MicAve!D17*Area!$B$7)+(HurAve!D17*Area!$B$8)+(GeoAve!D17*Area!$B$9)+(StcAve!D17*Area!$B$10)+(EriAve!D17*Area!$B$11)+(OntAve!D17*Area!$B$12))/Area!$B$18</f>
        <v>-7.6572902678566255</v>
      </c>
      <c r="E17" s="2">
        <f>((SupAve!E17*Area!$B$6)+(MicAve!E17*Area!$B$7)+(HurAve!E17*Area!$B$8)+(GeoAve!E17*Area!$B$9)+(StcAve!E17*Area!$B$10)+(EriAve!E17*Area!$B$11)+(OntAve!E17*Area!$B$12))/Area!$B$18</f>
        <v>5.8125385516072754</v>
      </c>
      <c r="F17" s="2">
        <f>((SupAve!F17*Area!$B$6)+(MicAve!F17*Area!$B$7)+(HurAve!F17*Area!$B$8)+(GeoAve!F17*Area!$B$9)+(StcAve!F17*Area!$B$10)+(EriAve!F17*Area!$B$11)+(OntAve!F17*Area!$B$12))/Area!$B$18</f>
        <v>12.036527457091351</v>
      </c>
      <c r="G17" s="2">
        <f>((SupAve!G17*Area!$B$6)+(MicAve!G17*Area!$B$7)+(HurAve!G17*Area!$B$8)+(GeoAve!G17*Area!$B$9)+(StcAve!G17*Area!$B$10)+(EriAve!G17*Area!$B$11)+(OntAve!G17*Area!$B$12))/Area!$B$18</f>
        <v>16.078153078042249</v>
      </c>
      <c r="H17" s="2">
        <f>((SupAve!H17*Area!$B$6)+(MicAve!H17*Area!$B$7)+(HurAve!H17*Area!$B$8)+(GeoAve!H17*Area!$B$9)+(StcAve!H17*Area!$B$10)+(EriAve!H17*Area!$B$11)+(OntAve!H17*Area!$B$12))/Area!$B$18</f>
        <v>18.412389677965347</v>
      </c>
      <c r="I17" s="2">
        <f>((SupAve!I17*Area!$B$6)+(MicAve!I17*Area!$B$7)+(HurAve!I17*Area!$B$8)+(GeoAve!I17*Area!$B$9)+(StcAve!I17*Area!$B$10)+(EriAve!I17*Area!$B$11)+(OntAve!I17*Area!$B$12))/Area!$B$18</f>
        <v>18.940121204978041</v>
      </c>
      <c r="J17" s="2">
        <f>((SupAve!J17*Area!$B$6)+(MicAve!J17*Area!$B$7)+(HurAve!J17*Area!$B$8)+(GeoAve!J17*Area!$B$9)+(StcAve!J17*Area!$B$10)+(EriAve!J17*Area!$B$11)+(OntAve!J17*Area!$B$12))/Area!$B$18</f>
        <v>15.192206112224255</v>
      </c>
      <c r="K17" s="2">
        <f>((SupAve!K17*Area!$B$6)+(MicAve!K17*Area!$B$7)+(HurAve!K17*Area!$B$8)+(GeoAve!K17*Area!$B$9)+(StcAve!K17*Area!$B$10)+(EriAve!K17*Area!$B$11)+(OntAve!K17*Area!$B$12))/Area!$B$18</f>
        <v>8.3252580412054424</v>
      </c>
      <c r="L17" s="2">
        <f>((SupAve!L17*Area!$B$6)+(MicAve!L17*Area!$B$7)+(HurAve!L17*Area!$B$8)+(GeoAve!L17*Area!$B$9)+(StcAve!L17*Area!$B$10)+(EriAve!L17*Area!$B$11)+(OntAve!L17*Area!$B$12))/Area!$B$18</f>
        <v>2.9586193877728464</v>
      </c>
      <c r="M17" s="2">
        <f>((SupAve!M17*Area!$B$6)+(MicAve!M17*Area!$B$7)+(HurAve!M17*Area!$B$8)+(GeoAve!M17*Area!$B$9)+(StcAve!M17*Area!$B$10)+(EriAve!M17*Area!$B$11)+(OntAve!M17*Area!$B$12))/Area!$B$18</f>
        <v>-8.2457411318261133</v>
      </c>
      <c r="N17" s="2">
        <f>((SupAve!N17*Area!$B$6)+(MicAve!N17*Area!$B$7)+(HurAve!N17*Area!$B$8)+(GeoAve!N17*Area!$B$9)+(StcAve!N17*Area!$B$10)+(EriAve!N17*Area!$B$11)+(OntAve!N17*Area!$B$12))/Area!$B$18</f>
        <v>5.599061613818618</v>
      </c>
    </row>
    <row r="18" spans="1:14" x14ac:dyDescent="0.2">
      <c r="A18">
        <v>1961</v>
      </c>
      <c r="B18" s="2">
        <f>((SupAve!B18*Area!$B$6)+(MicAve!B18*Area!$B$7)+(HurAve!B18*Area!$B$8)+(GeoAve!B18*Area!$B$9)+(StcAve!B18*Area!$B$10)+(EriAve!B18*Area!$B$11)+(OntAve!B18*Area!$B$12))/Area!$B$18</f>
        <v>-10.847581832198827</v>
      </c>
      <c r="C18" s="2">
        <f>((SupAve!C18*Area!$B$6)+(MicAve!C18*Area!$B$7)+(HurAve!C18*Area!$B$8)+(GeoAve!C18*Area!$B$9)+(StcAve!C18*Area!$B$10)+(EriAve!C18*Area!$B$11)+(OntAve!C18*Area!$B$12))/Area!$B$18</f>
        <v>-5.5070020461672522</v>
      </c>
      <c r="D18" s="2">
        <f>((SupAve!D18*Area!$B$6)+(MicAve!D18*Area!$B$7)+(HurAve!D18*Area!$B$8)+(GeoAve!D18*Area!$B$9)+(StcAve!D18*Area!$B$10)+(EriAve!D18*Area!$B$11)+(OntAve!D18*Area!$B$12))/Area!$B$18</f>
        <v>-0.91734878360283878</v>
      </c>
      <c r="E18" s="2">
        <f>((SupAve!E18*Area!$B$6)+(MicAve!E18*Area!$B$7)+(HurAve!E18*Area!$B$8)+(GeoAve!E18*Area!$B$9)+(StcAve!E18*Area!$B$10)+(EriAve!E18*Area!$B$11)+(OntAve!E18*Area!$B$12))/Area!$B$18</f>
        <v>3.8123879486738557</v>
      </c>
      <c r="F18" s="2">
        <f>((SupAve!F18*Area!$B$6)+(MicAve!F18*Area!$B$7)+(HurAve!F18*Area!$B$8)+(GeoAve!F18*Area!$B$9)+(StcAve!F18*Area!$B$10)+(EriAve!F18*Area!$B$11)+(OntAve!F18*Area!$B$12))/Area!$B$18</f>
        <v>10.101397402778073</v>
      </c>
      <c r="G18" s="2">
        <f>((SupAve!G18*Area!$B$6)+(MicAve!G18*Area!$B$7)+(HurAve!G18*Area!$B$8)+(GeoAve!G18*Area!$B$9)+(StcAve!G18*Area!$B$10)+(EriAve!G18*Area!$B$11)+(OntAve!G18*Area!$B$12))/Area!$B$18</f>
        <v>16.258159009801894</v>
      </c>
      <c r="H18" s="2">
        <f>((SupAve!H18*Area!$B$6)+(MicAve!H18*Area!$B$7)+(HurAve!H18*Area!$B$8)+(GeoAve!H18*Area!$B$9)+(StcAve!H18*Area!$B$10)+(EriAve!H18*Area!$B$11)+(OntAve!H18*Area!$B$12))/Area!$B$18</f>
        <v>19.518967429422688</v>
      </c>
      <c r="I18" s="2">
        <f>((SupAve!I18*Area!$B$6)+(MicAve!I18*Area!$B$7)+(HurAve!I18*Area!$B$8)+(GeoAve!I18*Area!$B$9)+(StcAve!I18*Area!$B$10)+(EriAve!I18*Area!$B$11)+(OntAve!I18*Area!$B$12))/Area!$B$18</f>
        <v>18.979086760196541</v>
      </c>
      <c r="J18" s="2">
        <f>((SupAve!J18*Area!$B$6)+(MicAve!J18*Area!$B$7)+(HurAve!J18*Area!$B$8)+(GeoAve!J18*Area!$B$9)+(StcAve!J18*Area!$B$10)+(EriAve!J18*Area!$B$11)+(OntAve!J18*Area!$B$12))/Area!$B$18</f>
        <v>16.49777050852763</v>
      </c>
      <c r="K18" s="2">
        <f>((SupAve!K18*Area!$B$6)+(MicAve!K18*Area!$B$7)+(HurAve!K18*Area!$B$8)+(GeoAve!K18*Area!$B$9)+(StcAve!K18*Area!$B$10)+(EriAve!K18*Area!$B$11)+(OntAve!K18*Area!$B$12))/Area!$B$18</f>
        <v>9.5859709730211211</v>
      </c>
      <c r="L18" s="2">
        <f>((SupAve!L18*Area!$B$6)+(MicAve!L18*Area!$B$7)+(HurAve!L18*Area!$B$8)+(GeoAve!L18*Area!$B$9)+(StcAve!L18*Area!$B$10)+(EriAve!L18*Area!$B$11)+(OntAve!L18*Area!$B$12))/Area!$B$18</f>
        <v>1.7254784244318939</v>
      </c>
      <c r="M18" s="2">
        <f>((SupAve!M18*Area!$B$6)+(MicAve!M18*Area!$B$7)+(HurAve!M18*Area!$B$8)+(GeoAve!M18*Area!$B$9)+(StcAve!M18*Area!$B$10)+(EriAve!M18*Area!$B$11)+(OntAve!M18*Area!$B$12))/Area!$B$18</f>
        <v>-5.9193653113787379</v>
      </c>
      <c r="N18" s="2">
        <f>((SupAve!N18*Area!$B$6)+(MicAve!N18*Area!$B$7)+(HurAve!N18*Area!$B$8)+(GeoAve!N18*Area!$B$9)+(StcAve!N18*Area!$B$10)+(EriAve!N18*Area!$B$11)+(OntAve!N18*Area!$B$12))/Area!$B$18</f>
        <v>6.1073267069588368</v>
      </c>
    </row>
    <row r="19" spans="1:14" x14ac:dyDescent="0.2">
      <c r="A19">
        <v>1962</v>
      </c>
      <c r="B19" s="2">
        <f>((SupAve!B19*Area!$B$6)+(MicAve!B19*Area!$B$7)+(HurAve!B19*Area!$B$8)+(GeoAve!B19*Area!$B$9)+(StcAve!B19*Area!$B$10)+(EriAve!B19*Area!$B$11)+(OntAve!B19*Area!$B$12))/Area!$B$18</f>
        <v>-10.963411843811166</v>
      </c>
      <c r="C19" s="2">
        <f>((SupAve!C19*Area!$B$6)+(MicAve!C19*Area!$B$7)+(HurAve!C19*Area!$B$8)+(GeoAve!C19*Area!$B$9)+(StcAve!C19*Area!$B$10)+(EriAve!C19*Area!$B$11)+(OntAve!C19*Area!$B$12))/Area!$B$18</f>
        <v>-10.637805674008266</v>
      </c>
      <c r="D19" s="2">
        <f>((SupAve!D19*Area!$B$6)+(MicAve!D19*Area!$B$7)+(HurAve!D19*Area!$B$8)+(GeoAve!D19*Area!$B$9)+(StcAve!D19*Area!$B$10)+(EriAve!D19*Area!$B$11)+(OntAve!D19*Area!$B$12))/Area!$B$18</f>
        <v>-2.0612386171078132</v>
      </c>
      <c r="E19" s="2">
        <f>((SupAve!E19*Area!$B$6)+(MicAve!E19*Area!$B$7)+(HurAve!E19*Area!$B$8)+(GeoAve!E19*Area!$B$9)+(StcAve!E19*Area!$B$10)+(EriAve!E19*Area!$B$11)+(OntAve!E19*Area!$B$12))/Area!$B$18</f>
        <v>4.6089053391633321</v>
      </c>
      <c r="F19" s="2">
        <f>((SupAve!F19*Area!$B$6)+(MicAve!F19*Area!$B$7)+(HurAve!F19*Area!$B$8)+(GeoAve!F19*Area!$B$9)+(StcAve!F19*Area!$B$10)+(EriAve!F19*Area!$B$11)+(OntAve!F19*Area!$B$12))/Area!$B$18</f>
        <v>14.087687106441273</v>
      </c>
      <c r="G19" s="2">
        <f>((SupAve!G19*Area!$B$6)+(MicAve!G19*Area!$B$7)+(HurAve!G19*Area!$B$8)+(GeoAve!G19*Area!$B$9)+(StcAve!G19*Area!$B$10)+(EriAve!G19*Area!$B$11)+(OntAve!G19*Area!$B$12))/Area!$B$18</f>
        <v>16.812498159608776</v>
      </c>
      <c r="H19" s="2">
        <f>((SupAve!H19*Area!$B$6)+(MicAve!H19*Area!$B$7)+(HurAve!H19*Area!$B$8)+(GeoAve!H19*Area!$B$9)+(StcAve!H19*Area!$B$10)+(EriAve!H19*Area!$B$11)+(OntAve!H19*Area!$B$12))/Area!$B$18</f>
        <v>18.174971297625557</v>
      </c>
      <c r="I19" s="2">
        <f>((SupAve!I19*Area!$B$6)+(MicAve!I19*Area!$B$7)+(HurAve!I19*Area!$B$8)+(GeoAve!I19*Area!$B$9)+(StcAve!I19*Area!$B$10)+(EriAve!I19*Area!$B$11)+(OntAve!I19*Area!$B$12))/Area!$B$18</f>
        <v>18.359617700989077</v>
      </c>
      <c r="J19" s="2">
        <f>((SupAve!J19*Area!$B$6)+(MicAve!J19*Area!$B$7)+(HurAve!J19*Area!$B$8)+(GeoAve!J19*Area!$B$9)+(StcAve!J19*Area!$B$10)+(EriAve!J19*Area!$B$11)+(OntAve!J19*Area!$B$12))/Area!$B$18</f>
        <v>13.070093159541148</v>
      </c>
      <c r="K19" s="2">
        <f>((SupAve!K19*Area!$B$6)+(MicAve!K19*Area!$B$7)+(HurAve!K19*Area!$B$8)+(GeoAve!K19*Area!$B$9)+(StcAve!K19*Area!$B$10)+(EriAve!K19*Area!$B$11)+(OntAve!K19*Area!$B$12))/Area!$B$18</f>
        <v>9.2217694033268085</v>
      </c>
      <c r="L19" s="2">
        <f>((SupAve!L19*Area!$B$6)+(MicAve!L19*Area!$B$7)+(HurAve!L19*Area!$B$8)+(GeoAve!L19*Area!$B$9)+(StcAve!L19*Area!$B$10)+(EriAve!L19*Area!$B$11)+(OntAve!L19*Area!$B$12))/Area!$B$18</f>
        <v>1.3493062449642839</v>
      </c>
      <c r="M19" s="2">
        <f>((SupAve!M19*Area!$B$6)+(MicAve!M19*Area!$B$7)+(HurAve!M19*Area!$B$8)+(GeoAve!M19*Area!$B$9)+(StcAve!M19*Area!$B$10)+(EriAve!M19*Area!$B$11)+(OntAve!M19*Area!$B$12))/Area!$B$18</f>
        <v>-7.2971901525061202</v>
      </c>
      <c r="N19" s="2">
        <f>((SupAve!N19*Area!$B$6)+(MicAve!N19*Area!$B$7)+(HurAve!N19*Area!$B$8)+(GeoAve!N19*Area!$B$9)+(StcAve!N19*Area!$B$10)+(EriAve!N19*Area!$B$11)+(OntAve!N19*Area!$B$12))/Area!$B$18</f>
        <v>5.3937668436855741</v>
      </c>
    </row>
    <row r="20" spans="1:14" x14ac:dyDescent="0.2">
      <c r="A20">
        <v>1963</v>
      </c>
      <c r="B20" s="2">
        <f>((SupAve!B20*Area!$B$6)+(MicAve!B20*Area!$B$7)+(HurAve!B20*Area!$B$8)+(GeoAve!B20*Area!$B$9)+(StcAve!B20*Area!$B$10)+(EriAve!B20*Area!$B$11)+(OntAve!B20*Area!$B$12))/Area!$B$18</f>
        <v>-13.096966600522071</v>
      </c>
      <c r="C20" s="2">
        <f>((SupAve!C20*Area!$B$6)+(MicAve!C20*Area!$B$7)+(HurAve!C20*Area!$B$8)+(GeoAve!C20*Area!$B$9)+(StcAve!C20*Area!$B$10)+(EriAve!C20*Area!$B$11)+(OntAve!C20*Area!$B$12))/Area!$B$18</f>
        <v>-12.307621924711093</v>
      </c>
      <c r="D20" s="2">
        <f>((SupAve!D20*Area!$B$6)+(MicAve!D20*Area!$B$7)+(HurAve!D20*Area!$B$8)+(GeoAve!D20*Area!$B$9)+(StcAve!D20*Area!$B$10)+(EriAve!D20*Area!$B$11)+(OntAve!D20*Area!$B$12))/Area!$B$18</f>
        <v>-2.4081512328205998</v>
      </c>
      <c r="E20" s="2">
        <f>((SupAve!E20*Area!$B$6)+(MicAve!E20*Area!$B$7)+(HurAve!E20*Area!$B$8)+(GeoAve!E20*Area!$B$9)+(StcAve!E20*Area!$B$10)+(EriAve!E20*Area!$B$11)+(OntAve!E20*Area!$B$12))/Area!$B$18</f>
        <v>5.6826614858768085</v>
      </c>
      <c r="F20" s="2">
        <f>((SupAve!F20*Area!$B$6)+(MicAve!F20*Area!$B$7)+(HurAve!F20*Area!$B$8)+(GeoAve!F20*Area!$B$9)+(StcAve!F20*Area!$B$10)+(EriAve!F20*Area!$B$11)+(OntAve!F20*Area!$B$12))/Area!$B$18</f>
        <v>10.313230838194348</v>
      </c>
      <c r="G20" s="2">
        <f>((SupAve!G20*Area!$B$6)+(MicAve!G20*Area!$B$7)+(HurAve!G20*Area!$B$8)+(GeoAve!G20*Area!$B$9)+(StcAve!G20*Area!$B$10)+(EriAve!G20*Area!$B$11)+(OntAve!G20*Area!$B$12))/Area!$B$18</f>
        <v>17.617999605837468</v>
      </c>
      <c r="H20" s="2">
        <f>((SupAve!H20*Area!$B$6)+(MicAve!H20*Area!$B$7)+(HurAve!H20*Area!$B$8)+(GeoAve!H20*Area!$B$9)+(StcAve!H20*Area!$B$10)+(EriAve!H20*Area!$B$11)+(OntAve!H20*Area!$B$12))/Area!$B$18</f>
        <v>19.971190003729088</v>
      </c>
      <c r="I20" s="2">
        <f>((SupAve!I20*Area!$B$6)+(MicAve!I20*Area!$B$7)+(HurAve!I20*Area!$B$8)+(GeoAve!I20*Area!$B$9)+(StcAve!I20*Area!$B$10)+(EriAve!I20*Area!$B$11)+(OntAve!I20*Area!$B$12))/Area!$B$18</f>
        <v>17.239854855444758</v>
      </c>
      <c r="J20" s="2">
        <f>((SupAve!J20*Area!$B$6)+(MicAve!J20*Area!$B$7)+(HurAve!J20*Area!$B$8)+(GeoAve!J20*Area!$B$9)+(StcAve!J20*Area!$B$10)+(EriAve!J20*Area!$B$11)+(OntAve!J20*Area!$B$12))/Area!$B$18</f>
        <v>13.350313639376063</v>
      </c>
      <c r="K20" s="2">
        <f>((SupAve!K20*Area!$B$6)+(MicAve!K20*Area!$B$7)+(HurAve!K20*Area!$B$8)+(GeoAve!K20*Area!$B$9)+(StcAve!K20*Area!$B$10)+(EriAve!K20*Area!$B$11)+(OntAve!K20*Area!$B$12))/Area!$B$18</f>
        <v>12.717089322252987</v>
      </c>
      <c r="L20" s="2">
        <f>((SupAve!L20*Area!$B$6)+(MicAve!L20*Area!$B$7)+(HurAve!L20*Area!$B$8)+(GeoAve!L20*Area!$B$9)+(StcAve!L20*Area!$B$10)+(EriAve!L20*Area!$B$11)+(OntAve!L20*Area!$B$12))/Area!$B$18</f>
        <v>3.9887250001449126</v>
      </c>
      <c r="M20" s="2">
        <f>((SupAve!M20*Area!$B$6)+(MicAve!M20*Area!$B$7)+(HurAve!M20*Area!$B$8)+(GeoAve!M20*Area!$B$9)+(StcAve!M20*Area!$B$10)+(EriAve!M20*Area!$B$11)+(OntAve!M20*Area!$B$12))/Area!$B$18</f>
        <v>-9.728570001526414</v>
      </c>
      <c r="N20" s="2">
        <f>((SupAve!N20*Area!$B$6)+(MicAve!N20*Area!$B$7)+(HurAve!N20*Area!$B$8)+(GeoAve!N20*Area!$B$9)+(StcAve!N20*Area!$B$10)+(EriAve!N20*Area!$B$11)+(OntAve!N20*Area!$B$12))/Area!$B$18</f>
        <v>5.2783129159396873</v>
      </c>
    </row>
    <row r="21" spans="1:14" x14ac:dyDescent="0.2">
      <c r="A21">
        <v>1964</v>
      </c>
      <c r="B21" s="2">
        <f>((SupAve!B21*Area!$B$6)+(MicAve!B21*Area!$B$7)+(HurAve!B21*Area!$B$8)+(GeoAve!B21*Area!$B$9)+(StcAve!B21*Area!$B$10)+(EriAve!B21*Area!$B$11)+(OntAve!B21*Area!$B$12))/Area!$B$18</f>
        <v>-5.9412275264562275</v>
      </c>
      <c r="C21" s="2">
        <f>((SupAve!C21*Area!$B$6)+(MicAve!C21*Area!$B$7)+(HurAve!C21*Area!$B$8)+(GeoAve!C21*Area!$B$9)+(StcAve!C21*Area!$B$10)+(EriAve!C21*Area!$B$11)+(OntAve!C21*Area!$B$12))/Area!$B$18</f>
        <v>-7.1007639410842947</v>
      </c>
      <c r="D21" s="2">
        <f>((SupAve!D21*Area!$B$6)+(MicAve!D21*Area!$B$7)+(HurAve!D21*Area!$B$8)+(GeoAve!D21*Area!$B$9)+(StcAve!D21*Area!$B$10)+(EriAve!D21*Area!$B$11)+(OntAve!D21*Area!$B$12))/Area!$B$18</f>
        <v>-3.1647208208627915</v>
      </c>
      <c r="E21" s="2">
        <f>((SupAve!E21*Area!$B$6)+(MicAve!E21*Area!$B$7)+(HurAve!E21*Area!$B$8)+(GeoAve!E21*Area!$B$9)+(StcAve!E21*Area!$B$10)+(EriAve!E21*Area!$B$11)+(OntAve!E21*Area!$B$12))/Area!$B$18</f>
        <v>5.4803327098867172</v>
      </c>
      <c r="F21" s="2">
        <f>((SupAve!F21*Area!$B$6)+(MicAve!F21*Area!$B$7)+(HurAve!F21*Area!$B$8)+(GeoAve!F21*Area!$B$9)+(StcAve!F21*Area!$B$10)+(EriAve!F21*Area!$B$11)+(OntAve!F21*Area!$B$12))/Area!$B$18</f>
        <v>13.828360757255778</v>
      </c>
      <c r="G21" s="2">
        <f>((SupAve!G21*Area!$B$6)+(MicAve!G21*Area!$B$7)+(HurAve!G21*Area!$B$8)+(GeoAve!G21*Area!$B$9)+(StcAve!G21*Area!$B$10)+(EriAve!G21*Area!$B$11)+(OntAve!G21*Area!$B$12))/Area!$B$18</f>
        <v>16.654014410118386</v>
      </c>
      <c r="H21" s="2">
        <f>((SupAve!H21*Area!$B$6)+(MicAve!H21*Area!$B$7)+(HurAve!H21*Area!$B$8)+(GeoAve!H21*Area!$B$9)+(StcAve!H21*Area!$B$10)+(EriAve!H21*Area!$B$11)+(OntAve!H21*Area!$B$12))/Area!$B$18</f>
        <v>20.678674386970997</v>
      </c>
      <c r="I21" s="2">
        <f>((SupAve!I21*Area!$B$6)+(MicAve!I21*Area!$B$7)+(HurAve!I21*Area!$B$8)+(GeoAve!I21*Area!$B$9)+(StcAve!I21*Area!$B$10)+(EriAve!I21*Area!$B$11)+(OntAve!I21*Area!$B$12))/Area!$B$18</f>
        <v>16.720351007529665</v>
      </c>
      <c r="J21" s="2">
        <f>((SupAve!J21*Area!$B$6)+(MicAve!J21*Area!$B$7)+(HurAve!J21*Area!$B$8)+(GeoAve!J21*Area!$B$9)+(StcAve!J21*Area!$B$10)+(EriAve!J21*Area!$B$11)+(OntAve!J21*Area!$B$12))/Area!$B$18</f>
        <v>13.704880562956838</v>
      </c>
      <c r="K21" s="2">
        <f>((SupAve!K21*Area!$B$6)+(MicAve!K21*Area!$B$7)+(HurAve!K21*Area!$B$8)+(GeoAve!K21*Area!$B$9)+(StcAve!K21*Area!$B$10)+(EriAve!K21*Area!$B$11)+(OntAve!K21*Area!$B$12))/Area!$B$18</f>
        <v>7.1390526767306923</v>
      </c>
      <c r="L21" s="2">
        <f>((SupAve!L21*Area!$B$6)+(MicAve!L21*Area!$B$7)+(HurAve!L21*Area!$B$8)+(GeoAve!L21*Area!$B$9)+(StcAve!L21*Area!$B$10)+(EriAve!L21*Area!$B$11)+(OntAve!L21*Area!$B$12))/Area!$B$18</f>
        <v>2.4677332273216463</v>
      </c>
      <c r="M21" s="2">
        <f>((SupAve!M21*Area!$B$6)+(MicAve!M21*Area!$B$7)+(HurAve!M21*Area!$B$8)+(GeoAve!M21*Area!$B$9)+(StcAve!M21*Area!$B$10)+(EriAve!M21*Area!$B$11)+(OntAve!M21*Area!$B$12))/Area!$B$18</f>
        <v>-6.9865032663321438</v>
      </c>
      <c r="N21" s="2">
        <f>((SupAve!N21*Area!$B$6)+(MicAve!N21*Area!$B$7)+(HurAve!N21*Area!$B$8)+(GeoAve!N21*Area!$B$9)+(StcAve!N21*Area!$B$10)+(EriAve!N21*Area!$B$11)+(OntAve!N21*Area!$B$12))/Area!$B$18</f>
        <v>6.1233486820029386</v>
      </c>
    </row>
    <row r="22" spans="1:14" x14ac:dyDescent="0.2">
      <c r="A22">
        <v>1965</v>
      </c>
      <c r="B22" s="2">
        <f>((SupAve!B22*Area!$B$6)+(MicAve!B22*Area!$B$7)+(HurAve!B22*Area!$B$8)+(GeoAve!B22*Area!$B$9)+(StcAve!B22*Area!$B$10)+(EriAve!B22*Area!$B$11)+(OntAve!B22*Area!$B$12))/Area!$B$18</f>
        <v>-10.10337320042585</v>
      </c>
      <c r="C22" s="2">
        <f>((SupAve!C22*Area!$B$6)+(MicAve!C22*Area!$B$7)+(HurAve!C22*Area!$B$8)+(GeoAve!C22*Area!$B$9)+(StcAve!C22*Area!$B$10)+(EriAve!C22*Area!$B$11)+(OntAve!C22*Area!$B$12))/Area!$B$18</f>
        <v>-9.1893152681947541</v>
      </c>
      <c r="D22" s="2">
        <f>((SupAve!D22*Area!$B$6)+(MicAve!D22*Area!$B$7)+(HurAve!D22*Area!$B$8)+(GeoAve!D22*Area!$B$9)+(StcAve!D22*Area!$B$10)+(EriAve!D22*Area!$B$11)+(OntAve!D22*Area!$B$12))/Area!$B$18</f>
        <v>-5.2899804464470304</v>
      </c>
      <c r="E22" s="2">
        <f>((SupAve!E22*Area!$B$6)+(MicAve!E22*Area!$B$7)+(HurAve!E22*Area!$B$8)+(GeoAve!E22*Area!$B$9)+(StcAve!E22*Area!$B$10)+(EriAve!E22*Area!$B$11)+(OntAve!E22*Area!$B$12))/Area!$B$18</f>
        <v>3.5826379906985371</v>
      </c>
      <c r="F22" s="2">
        <f>((SupAve!F22*Area!$B$6)+(MicAve!F22*Area!$B$7)+(HurAve!F22*Area!$B$8)+(GeoAve!F22*Area!$B$9)+(StcAve!F22*Area!$B$10)+(EriAve!F22*Area!$B$11)+(OntAve!F22*Area!$B$12))/Area!$B$18</f>
        <v>13.40613059918501</v>
      </c>
      <c r="G22" s="2">
        <f>((SupAve!G22*Area!$B$6)+(MicAve!G22*Area!$B$7)+(HurAve!G22*Area!$B$8)+(GeoAve!G22*Area!$B$9)+(StcAve!G22*Area!$B$10)+(EriAve!G22*Area!$B$11)+(OntAve!G22*Area!$B$12))/Area!$B$18</f>
        <v>16.112032274955414</v>
      </c>
      <c r="H22" s="2">
        <f>((SupAve!H22*Area!$B$6)+(MicAve!H22*Area!$B$7)+(HurAve!H22*Area!$B$8)+(GeoAve!H22*Area!$B$9)+(StcAve!H22*Area!$B$10)+(EriAve!H22*Area!$B$11)+(OntAve!H22*Area!$B$12))/Area!$B$18</f>
        <v>17.37834788900847</v>
      </c>
      <c r="I22" s="2">
        <f>((SupAve!I22*Area!$B$6)+(MicAve!I22*Area!$B$7)+(HurAve!I22*Area!$B$8)+(GeoAve!I22*Area!$B$9)+(StcAve!I22*Area!$B$10)+(EriAve!I22*Area!$B$11)+(OntAve!I22*Area!$B$12))/Area!$B$18</f>
        <v>17.402791926623941</v>
      </c>
      <c r="J22" s="2">
        <f>((SupAve!J22*Area!$B$6)+(MicAve!J22*Area!$B$7)+(HurAve!J22*Area!$B$8)+(GeoAve!J22*Area!$B$9)+(StcAve!J22*Area!$B$10)+(EriAve!J22*Area!$B$11)+(OntAve!J22*Area!$B$12))/Area!$B$18</f>
        <v>13.677700786199674</v>
      </c>
      <c r="K22" s="2">
        <f>((SupAve!K22*Area!$B$6)+(MicAve!K22*Area!$B$7)+(HurAve!K22*Area!$B$8)+(GeoAve!K22*Area!$B$9)+(StcAve!K22*Area!$B$10)+(EriAve!K22*Area!$B$11)+(OntAve!K22*Area!$B$12))/Area!$B$18</f>
        <v>7.7243571189810512</v>
      </c>
      <c r="L22" s="2">
        <f>((SupAve!L22*Area!$B$6)+(MicAve!L22*Area!$B$7)+(HurAve!L22*Area!$B$8)+(GeoAve!L22*Area!$B$9)+(StcAve!L22*Area!$B$10)+(EriAve!L22*Area!$B$11)+(OntAve!L22*Area!$B$12))/Area!$B$18</f>
        <v>1.0058258864309548</v>
      </c>
      <c r="M22" s="2">
        <f>((SupAve!M22*Area!$B$6)+(MicAve!M22*Area!$B$7)+(HurAve!M22*Area!$B$8)+(GeoAve!M22*Area!$B$9)+(StcAve!M22*Area!$B$10)+(EriAve!M22*Area!$B$11)+(OntAve!M22*Area!$B$12))/Area!$B$18</f>
        <v>-2.4629314002623888</v>
      </c>
      <c r="N22" s="2">
        <f>((SupAve!N22*Area!$B$6)+(MicAve!N22*Area!$B$7)+(HurAve!N22*Area!$B$8)+(GeoAve!N22*Area!$B$9)+(StcAve!N22*Area!$B$10)+(EriAve!N22*Area!$B$11)+(OntAve!N22*Area!$B$12))/Area!$B$18</f>
        <v>5.2703520130627517</v>
      </c>
    </row>
    <row r="23" spans="1:14" x14ac:dyDescent="0.2">
      <c r="A23">
        <v>1966</v>
      </c>
      <c r="B23" s="2">
        <f>((SupAve!B23*Area!$B$6)+(MicAve!B23*Area!$B$7)+(HurAve!B23*Area!$B$8)+(GeoAve!B23*Area!$B$9)+(StcAve!B23*Area!$B$10)+(EriAve!B23*Area!$B$11)+(OntAve!B23*Area!$B$12))/Area!$B$18</f>
        <v>-11.472613258931936</v>
      </c>
      <c r="C23" s="2">
        <f>((SupAve!C23*Area!$B$6)+(MicAve!C23*Area!$B$7)+(HurAve!C23*Area!$B$8)+(GeoAve!C23*Area!$B$9)+(StcAve!C23*Area!$B$10)+(EriAve!C23*Area!$B$11)+(OntAve!C23*Area!$B$12))/Area!$B$18</f>
        <v>-7.0393411785846087</v>
      </c>
      <c r="D23" s="2">
        <f>((SupAve!D23*Area!$B$6)+(MicAve!D23*Area!$B$7)+(HurAve!D23*Area!$B$8)+(GeoAve!D23*Area!$B$9)+(StcAve!D23*Area!$B$10)+(EriAve!D23*Area!$B$11)+(OntAve!D23*Area!$B$12))/Area!$B$18</f>
        <v>-0.66697263855102762</v>
      </c>
      <c r="E23" s="2">
        <f>((SupAve!E23*Area!$B$6)+(MicAve!E23*Area!$B$7)+(HurAve!E23*Area!$B$8)+(GeoAve!E23*Area!$B$9)+(StcAve!E23*Area!$B$10)+(EriAve!E23*Area!$B$11)+(OntAve!E23*Area!$B$12))/Area!$B$18</f>
        <v>3.974920665129948</v>
      </c>
      <c r="F23" s="2">
        <f>((SupAve!F23*Area!$B$6)+(MicAve!F23*Area!$B$7)+(HurAve!F23*Area!$B$8)+(GeoAve!F23*Area!$B$9)+(StcAve!F23*Area!$B$10)+(EriAve!F23*Area!$B$11)+(OntAve!F23*Area!$B$12))/Area!$B$18</f>
        <v>8.8635615772684151</v>
      </c>
      <c r="G23" s="2">
        <f>((SupAve!G23*Area!$B$6)+(MicAve!G23*Area!$B$7)+(HurAve!G23*Area!$B$8)+(GeoAve!G23*Area!$B$9)+(StcAve!G23*Area!$B$10)+(EriAve!G23*Area!$B$11)+(OntAve!G23*Area!$B$12))/Area!$B$18</f>
        <v>17.702867812571853</v>
      </c>
      <c r="H23" s="2">
        <f>((SupAve!H23*Area!$B$6)+(MicAve!H23*Area!$B$7)+(HurAve!H23*Area!$B$8)+(GeoAve!H23*Area!$B$9)+(StcAve!H23*Area!$B$10)+(EriAve!H23*Area!$B$11)+(OntAve!H23*Area!$B$12))/Area!$B$18</f>
        <v>20.816241631291867</v>
      </c>
      <c r="I23" s="2">
        <f>((SupAve!I23*Area!$B$6)+(MicAve!I23*Area!$B$7)+(HurAve!I23*Area!$B$8)+(GeoAve!I23*Area!$B$9)+(StcAve!I23*Area!$B$10)+(EriAve!I23*Area!$B$11)+(OntAve!I23*Area!$B$12))/Area!$B$18</f>
        <v>18.166959693016945</v>
      </c>
      <c r="J23" s="2">
        <f>((SupAve!J23*Area!$B$6)+(MicAve!J23*Area!$B$7)+(HurAve!J23*Area!$B$8)+(GeoAve!J23*Area!$B$9)+(StcAve!J23*Area!$B$10)+(EriAve!J23*Area!$B$11)+(OntAve!J23*Area!$B$12))/Area!$B$18</f>
        <v>13.598264409635341</v>
      </c>
      <c r="K23" s="2">
        <f>((SupAve!K23*Area!$B$6)+(MicAve!K23*Area!$B$7)+(HurAve!K23*Area!$B$8)+(GeoAve!K23*Area!$B$9)+(StcAve!K23*Area!$B$10)+(EriAve!K23*Area!$B$11)+(OntAve!K23*Area!$B$12))/Area!$B$18</f>
        <v>7.4996268981147827</v>
      </c>
      <c r="L23" s="2">
        <f>((SupAve!L23*Area!$B$6)+(MicAve!L23*Area!$B$7)+(HurAve!L23*Area!$B$8)+(GeoAve!L23*Area!$B$9)+(StcAve!L23*Area!$B$10)+(EriAve!L23*Area!$B$11)+(OntAve!L23*Area!$B$12))/Area!$B$18</f>
        <v>0.82831624973674189</v>
      </c>
      <c r="M23" s="2">
        <f>((SupAve!M23*Area!$B$6)+(MicAve!M23*Area!$B$7)+(HurAve!M23*Area!$B$8)+(GeoAve!M23*Area!$B$9)+(StcAve!M23*Area!$B$10)+(EriAve!M23*Area!$B$11)+(OntAve!M23*Area!$B$12))/Area!$B$18</f>
        <v>-6.3175198578696286</v>
      </c>
      <c r="N23" s="2">
        <f>((SupAve!N23*Area!$B$6)+(MicAve!N23*Area!$B$7)+(HurAve!N23*Area!$B$8)+(GeoAve!N23*Area!$B$9)+(StcAve!N23*Area!$B$10)+(EriAve!N23*Area!$B$11)+(OntAve!N23*Area!$B$12))/Area!$B$18</f>
        <v>5.4961926669023917</v>
      </c>
    </row>
    <row r="24" spans="1:14" x14ac:dyDescent="0.2">
      <c r="A24">
        <v>1967</v>
      </c>
      <c r="B24" s="2">
        <f>((SupAve!B24*Area!$B$6)+(MicAve!B24*Area!$B$7)+(HurAve!B24*Area!$B$8)+(GeoAve!B24*Area!$B$9)+(StcAve!B24*Area!$B$10)+(EriAve!B24*Area!$B$11)+(OntAve!B24*Area!$B$12))/Area!$B$18</f>
        <v>-7.0372891375376048</v>
      </c>
      <c r="C24" s="2">
        <f>((SupAve!C24*Area!$B$6)+(MicAve!C24*Area!$B$7)+(HurAve!C24*Area!$B$8)+(GeoAve!C24*Area!$B$9)+(StcAve!C24*Area!$B$10)+(EriAve!C24*Area!$B$11)+(OntAve!C24*Area!$B$12))/Area!$B$18</f>
        <v>-11.538489478372263</v>
      </c>
      <c r="D24" s="2">
        <f>((SupAve!D24*Area!$B$6)+(MicAve!D24*Area!$B$7)+(HurAve!D24*Area!$B$8)+(GeoAve!D24*Area!$B$9)+(StcAve!D24*Area!$B$10)+(EriAve!D24*Area!$B$11)+(OntAve!D24*Area!$B$12))/Area!$B$18</f>
        <v>-3.199983576561241</v>
      </c>
      <c r="E24" s="2">
        <f>((SupAve!E24*Area!$B$6)+(MicAve!E24*Area!$B$7)+(HurAve!E24*Area!$B$8)+(GeoAve!E24*Area!$B$9)+(StcAve!E24*Area!$B$10)+(EriAve!E24*Area!$B$11)+(OntAve!E24*Area!$B$12))/Area!$B$18</f>
        <v>5.0315423541163904</v>
      </c>
      <c r="F24" s="2">
        <f>((SupAve!F24*Area!$B$6)+(MicAve!F24*Area!$B$7)+(HurAve!F24*Area!$B$8)+(GeoAve!F24*Area!$B$9)+(StcAve!F24*Area!$B$10)+(EriAve!F24*Area!$B$11)+(OntAve!F24*Area!$B$12))/Area!$B$18</f>
        <v>8.4245586249137769</v>
      </c>
      <c r="G24" s="2">
        <f>((SupAve!G24*Area!$B$6)+(MicAve!G24*Area!$B$7)+(HurAve!G24*Area!$B$8)+(GeoAve!G24*Area!$B$9)+(StcAve!G24*Area!$B$10)+(EriAve!G24*Area!$B$11)+(OntAve!G24*Area!$B$12))/Area!$B$18</f>
        <v>18.08658651384496</v>
      </c>
      <c r="H24" s="2">
        <f>((SupAve!H24*Area!$B$6)+(MicAve!H24*Area!$B$7)+(HurAve!H24*Area!$B$8)+(GeoAve!H24*Area!$B$9)+(StcAve!H24*Area!$B$10)+(EriAve!H24*Area!$B$11)+(OntAve!H24*Area!$B$12))/Area!$B$18</f>
        <v>18.427916049177572</v>
      </c>
      <c r="I24" s="2">
        <f>((SupAve!I24*Area!$B$6)+(MicAve!I24*Area!$B$7)+(HurAve!I24*Area!$B$8)+(GeoAve!I24*Area!$B$9)+(StcAve!I24*Area!$B$10)+(EriAve!I24*Area!$B$11)+(OntAve!I24*Area!$B$12))/Area!$B$18</f>
        <v>17.105834214080492</v>
      </c>
      <c r="J24" s="2">
        <f>((SupAve!J24*Area!$B$6)+(MicAve!J24*Area!$B$7)+(HurAve!J24*Area!$B$8)+(GeoAve!J24*Area!$B$9)+(StcAve!J24*Area!$B$10)+(EriAve!J24*Area!$B$11)+(OntAve!J24*Area!$B$12))/Area!$B$18</f>
        <v>13.781108099073911</v>
      </c>
      <c r="K24" s="2">
        <f>((SupAve!K24*Area!$B$6)+(MicAve!K24*Area!$B$7)+(HurAve!K24*Area!$B$8)+(GeoAve!K24*Area!$B$9)+(StcAve!K24*Area!$B$10)+(EriAve!K24*Area!$B$11)+(OntAve!K24*Area!$B$12))/Area!$B$18</f>
        <v>7.8321987989635842</v>
      </c>
      <c r="L24" s="2">
        <f>((SupAve!L24*Area!$B$6)+(MicAve!L24*Area!$B$7)+(HurAve!L24*Area!$B$8)+(GeoAve!L24*Area!$B$9)+(StcAve!L24*Area!$B$10)+(EriAve!L24*Area!$B$11)+(OntAve!L24*Area!$B$12))/Area!$B$18</f>
        <v>-0.7998136132917788</v>
      </c>
      <c r="M24" s="2">
        <f>((SupAve!M24*Area!$B$6)+(MicAve!M24*Area!$B$7)+(HurAve!M24*Area!$B$8)+(GeoAve!M24*Area!$B$9)+(StcAve!M24*Area!$B$10)+(EriAve!M24*Area!$B$11)+(OntAve!M24*Area!$B$12))/Area!$B$18</f>
        <v>-4.5061885739238301</v>
      </c>
      <c r="N24" s="2">
        <f>((SupAve!N24*Area!$B$6)+(MicAve!N24*Area!$B$7)+(HurAve!N24*Area!$B$8)+(GeoAve!N24*Area!$B$9)+(StcAve!N24*Area!$B$10)+(EriAve!N24*Area!$B$11)+(OntAve!N24*Area!$B$12))/Area!$B$18</f>
        <v>5.1339983562069964</v>
      </c>
    </row>
    <row r="25" spans="1:14" x14ac:dyDescent="0.2">
      <c r="A25">
        <v>1968</v>
      </c>
      <c r="B25" s="2">
        <f>((SupAve!B25*Area!$B$6)+(MicAve!B25*Area!$B$7)+(HurAve!B25*Area!$B$8)+(GeoAve!B25*Area!$B$9)+(StcAve!B25*Area!$B$10)+(EriAve!B25*Area!$B$11)+(OntAve!B25*Area!$B$12))/Area!$B$18</f>
        <v>-10.196419584081244</v>
      </c>
      <c r="C25" s="2">
        <f>((SupAve!C25*Area!$B$6)+(MicAve!C25*Area!$B$7)+(HurAve!C25*Area!$B$8)+(GeoAve!C25*Area!$B$9)+(StcAve!C25*Area!$B$10)+(EriAve!C25*Area!$B$11)+(OntAve!C25*Area!$B$12))/Area!$B$18</f>
        <v>-10.106260044864971</v>
      </c>
      <c r="D25" s="2">
        <f>((SupAve!D25*Area!$B$6)+(MicAve!D25*Area!$B$7)+(HurAve!D25*Area!$B$8)+(GeoAve!D25*Area!$B$9)+(StcAve!D25*Area!$B$10)+(EriAve!D25*Area!$B$11)+(OntAve!D25*Area!$B$12))/Area!$B$18</f>
        <v>-0.2701395509252193</v>
      </c>
      <c r="E25" s="2">
        <f>((SupAve!E25*Area!$B$6)+(MicAve!E25*Area!$B$7)+(HurAve!E25*Area!$B$8)+(GeoAve!E25*Area!$B$9)+(StcAve!E25*Area!$B$10)+(EriAve!E25*Area!$B$11)+(OntAve!E25*Area!$B$12))/Area!$B$18</f>
        <v>6.7647012866315137</v>
      </c>
      <c r="F25" s="2">
        <f>((SupAve!F25*Area!$B$6)+(MicAve!F25*Area!$B$7)+(HurAve!F25*Area!$B$8)+(GeoAve!F25*Area!$B$9)+(StcAve!F25*Area!$B$10)+(EriAve!F25*Area!$B$11)+(OntAve!F25*Area!$B$12))/Area!$B$18</f>
        <v>10.349266780407032</v>
      </c>
      <c r="G25" s="2">
        <f>((SupAve!G25*Area!$B$6)+(MicAve!G25*Area!$B$7)+(HurAve!G25*Area!$B$8)+(GeoAve!G25*Area!$B$9)+(StcAve!G25*Area!$B$10)+(EriAve!G25*Area!$B$11)+(OntAve!G25*Area!$B$12))/Area!$B$18</f>
        <v>16.287499686022493</v>
      </c>
      <c r="H25" s="2">
        <f>((SupAve!H25*Area!$B$6)+(MicAve!H25*Area!$B$7)+(HurAve!H25*Area!$B$8)+(GeoAve!H25*Area!$B$9)+(StcAve!H25*Area!$B$10)+(EriAve!H25*Area!$B$11)+(OntAve!H25*Area!$B$12))/Area!$B$18</f>
        <v>18.987457815914507</v>
      </c>
      <c r="I25" s="2">
        <f>((SupAve!I25*Area!$B$6)+(MicAve!I25*Area!$B$7)+(HurAve!I25*Area!$B$8)+(GeoAve!I25*Area!$B$9)+(StcAve!I25*Area!$B$10)+(EriAve!I25*Area!$B$11)+(OntAve!I25*Area!$B$12))/Area!$B$18</f>
        <v>18.308654137837092</v>
      </c>
      <c r="J25" s="2">
        <f>((SupAve!J25*Area!$B$6)+(MicAve!J25*Area!$B$7)+(HurAve!J25*Area!$B$8)+(GeoAve!J25*Area!$B$9)+(StcAve!J25*Area!$B$10)+(EriAve!J25*Area!$B$11)+(OntAve!J25*Area!$B$12))/Area!$B$18</f>
        <v>15.79610554861048</v>
      </c>
      <c r="K25" s="2">
        <f>((SupAve!K25*Area!$B$6)+(MicAve!K25*Area!$B$7)+(HurAve!K25*Area!$B$8)+(GeoAve!K25*Area!$B$9)+(StcAve!K25*Area!$B$10)+(EriAve!K25*Area!$B$11)+(OntAve!K25*Area!$B$12))/Area!$B$18</f>
        <v>9.6232747950451447</v>
      </c>
      <c r="L25" s="2">
        <f>((SupAve!L25*Area!$B$6)+(MicAve!L25*Area!$B$7)+(HurAve!L25*Area!$B$8)+(GeoAve!L25*Area!$B$9)+(StcAve!L25*Area!$B$10)+(EriAve!L25*Area!$B$11)+(OntAve!L25*Area!$B$12))/Area!$B$18</f>
        <v>0.96672234534434154</v>
      </c>
      <c r="M25" s="2">
        <f>((SupAve!M25*Area!$B$6)+(MicAve!M25*Area!$B$7)+(HurAve!M25*Area!$B$8)+(GeoAve!M25*Area!$B$9)+(StcAve!M25*Area!$B$10)+(EriAve!M25*Area!$B$11)+(OntAve!M25*Area!$B$12))/Area!$B$18</f>
        <v>-6.7800525066997972</v>
      </c>
      <c r="N25" s="2">
        <f>((SupAve!N25*Area!$B$6)+(MicAve!N25*Area!$B$7)+(HurAve!N25*Area!$B$8)+(GeoAve!N25*Area!$B$9)+(StcAve!N25*Area!$B$10)+(EriAve!N25*Area!$B$11)+(OntAve!N25*Area!$B$12))/Area!$B$18</f>
        <v>5.8109008924367807</v>
      </c>
    </row>
    <row r="26" spans="1:14" x14ac:dyDescent="0.2">
      <c r="A26">
        <v>1969</v>
      </c>
      <c r="B26" s="2">
        <f>((SupAve!B26*Area!$B$6)+(MicAve!B26*Area!$B$7)+(HurAve!B26*Area!$B$8)+(GeoAve!B26*Area!$B$9)+(StcAve!B26*Area!$B$10)+(EriAve!B26*Area!$B$11)+(OntAve!B26*Area!$B$12))/Area!$B$18</f>
        <v>-8.5648768435310014</v>
      </c>
      <c r="C26" s="2">
        <f>((SupAve!C26*Area!$B$6)+(MicAve!C26*Area!$B$7)+(HurAve!C26*Area!$B$8)+(GeoAve!C26*Area!$B$9)+(StcAve!C26*Area!$B$10)+(EriAve!C26*Area!$B$11)+(OntAve!C26*Area!$B$12))/Area!$B$18</f>
        <v>-6.9473326499894696</v>
      </c>
      <c r="D26" s="2">
        <f>((SupAve!D26*Area!$B$6)+(MicAve!D26*Area!$B$7)+(HurAve!D26*Area!$B$8)+(GeoAve!D26*Area!$B$9)+(StcAve!D26*Area!$B$10)+(EriAve!D26*Area!$B$11)+(OntAve!D26*Area!$B$12))/Area!$B$18</f>
        <v>-4.1205792546850271</v>
      </c>
      <c r="E26" s="2">
        <f>((SupAve!E26*Area!$B$6)+(MicAve!E26*Area!$B$7)+(HurAve!E26*Area!$B$8)+(GeoAve!E26*Area!$B$9)+(StcAve!E26*Area!$B$10)+(EriAve!E26*Area!$B$11)+(OntAve!E26*Area!$B$12))/Area!$B$18</f>
        <v>5.8909243594375837</v>
      </c>
      <c r="F26" s="2">
        <f>((SupAve!F26*Area!$B$6)+(MicAve!F26*Area!$B$7)+(HurAve!F26*Area!$B$8)+(GeoAve!F26*Area!$B$9)+(StcAve!F26*Area!$B$10)+(EriAve!F26*Area!$B$11)+(OntAve!F26*Area!$B$12))/Area!$B$18</f>
        <v>11.071030136044039</v>
      </c>
      <c r="G26" s="2">
        <f>((SupAve!G26*Area!$B$6)+(MicAve!G26*Area!$B$7)+(HurAve!G26*Area!$B$8)+(GeoAve!G26*Area!$B$9)+(StcAve!G26*Area!$B$10)+(EriAve!G26*Area!$B$11)+(OntAve!G26*Area!$B$12))/Area!$B$18</f>
        <v>14.468259144474093</v>
      </c>
      <c r="H26" s="2">
        <f>((SupAve!H26*Area!$B$6)+(MicAve!H26*Area!$B$7)+(HurAve!H26*Area!$B$8)+(GeoAve!H26*Area!$B$9)+(StcAve!H26*Area!$B$10)+(EriAve!H26*Area!$B$11)+(OntAve!H26*Area!$B$12))/Area!$B$18</f>
        <v>19.244604079195753</v>
      </c>
      <c r="I26" s="2">
        <f>((SupAve!I26*Area!$B$6)+(MicAve!I26*Area!$B$7)+(HurAve!I26*Area!$B$8)+(GeoAve!I26*Area!$B$9)+(StcAve!I26*Area!$B$10)+(EriAve!I26*Area!$B$11)+(OntAve!I26*Area!$B$12))/Area!$B$18</f>
        <v>20.139403065966192</v>
      </c>
      <c r="J26" s="2">
        <f>((SupAve!J26*Area!$B$6)+(MicAve!J26*Area!$B$7)+(HurAve!J26*Area!$B$8)+(GeoAve!J26*Area!$B$9)+(StcAve!J26*Area!$B$10)+(EriAve!J26*Area!$B$11)+(OntAve!J26*Area!$B$12))/Area!$B$18</f>
        <v>14.49080484510765</v>
      </c>
      <c r="K26" s="2">
        <f>((SupAve!K26*Area!$B$6)+(MicAve!K26*Area!$B$7)+(HurAve!K26*Area!$B$8)+(GeoAve!K26*Area!$B$9)+(StcAve!K26*Area!$B$10)+(EriAve!K26*Area!$B$11)+(OntAve!K26*Area!$B$12))/Area!$B$18</f>
        <v>7.2351177850384403</v>
      </c>
      <c r="L26" s="2">
        <f>((SupAve!L26*Area!$B$6)+(MicAve!L26*Area!$B$7)+(HurAve!L26*Area!$B$8)+(GeoAve!L26*Area!$B$9)+(StcAve!L26*Area!$B$10)+(EriAve!L26*Area!$B$11)+(OntAve!L26*Area!$B$12))/Area!$B$18</f>
        <v>0.83749237276182342</v>
      </c>
      <c r="M26" s="2">
        <f>((SupAve!M26*Area!$B$6)+(MicAve!M26*Area!$B$7)+(HurAve!M26*Area!$B$8)+(GeoAve!M26*Area!$B$9)+(StcAve!M26*Area!$B$10)+(EriAve!M26*Area!$B$11)+(OntAve!M26*Area!$B$12))/Area!$B$18</f>
        <v>-6.4639364857318959</v>
      </c>
      <c r="N26" s="2">
        <f>((SupAve!N26*Area!$B$6)+(MicAve!N26*Area!$B$7)+(HurAve!N26*Area!$B$8)+(GeoAve!N26*Area!$B$9)+(StcAve!N26*Area!$B$10)+(EriAve!N26*Area!$B$11)+(OntAve!N26*Area!$B$12))/Area!$B$18</f>
        <v>5.606742546174015</v>
      </c>
    </row>
    <row r="27" spans="1:14" x14ac:dyDescent="0.2">
      <c r="A27">
        <v>1970</v>
      </c>
      <c r="B27" s="2">
        <f>((SupAve!B27*Area!$B$6)+(MicAve!B27*Area!$B$7)+(HurAve!B27*Area!$B$8)+(GeoAve!B27*Area!$B$9)+(StcAve!B27*Area!$B$10)+(EriAve!B27*Area!$B$11)+(OntAve!B27*Area!$B$12))/Area!$B$18</f>
        <v>-12.405202278800433</v>
      </c>
      <c r="C27" s="2">
        <f>((SupAve!C27*Area!$B$6)+(MicAve!C27*Area!$B$7)+(HurAve!C27*Area!$B$8)+(GeoAve!C27*Area!$B$9)+(StcAve!C27*Area!$B$10)+(EriAve!C27*Area!$B$11)+(OntAve!C27*Area!$B$12))/Area!$B$18</f>
        <v>-9.593218327398354</v>
      </c>
      <c r="D27" s="2">
        <f>((SupAve!D27*Area!$B$6)+(MicAve!D27*Area!$B$7)+(HurAve!D27*Area!$B$8)+(GeoAve!D27*Area!$B$9)+(StcAve!D27*Area!$B$10)+(EriAve!D27*Area!$B$11)+(OntAve!D27*Area!$B$12))/Area!$B$18</f>
        <v>-4.2290007303599824</v>
      </c>
      <c r="E27" s="2">
        <f>((SupAve!E27*Area!$B$6)+(MicAve!E27*Area!$B$7)+(HurAve!E27*Area!$B$8)+(GeoAve!E27*Area!$B$9)+(StcAve!E27*Area!$B$10)+(EriAve!E27*Area!$B$11)+(OntAve!E27*Area!$B$12))/Area!$B$18</f>
        <v>5.3887800476472938</v>
      </c>
      <c r="F27" s="2">
        <f>((SupAve!F27*Area!$B$6)+(MicAve!F27*Area!$B$7)+(HurAve!F27*Area!$B$8)+(GeoAve!F27*Area!$B$9)+(StcAve!F27*Area!$B$10)+(EriAve!F27*Area!$B$11)+(OntAve!F27*Area!$B$12))/Area!$B$18</f>
        <v>11.607864469919022</v>
      </c>
      <c r="G27" s="2">
        <f>((SupAve!G27*Area!$B$6)+(MicAve!G27*Area!$B$7)+(HurAve!G27*Area!$B$8)+(GeoAve!G27*Area!$B$9)+(StcAve!G27*Area!$B$10)+(EriAve!G27*Area!$B$11)+(OntAve!G27*Area!$B$12))/Area!$B$18</f>
        <v>17.142016943192292</v>
      </c>
      <c r="H27" s="2">
        <f>((SupAve!H27*Area!$B$6)+(MicAve!H27*Area!$B$7)+(HurAve!H27*Area!$B$8)+(GeoAve!H27*Area!$B$9)+(StcAve!H27*Area!$B$10)+(EriAve!H27*Area!$B$11)+(OntAve!H27*Area!$B$12))/Area!$B$18</f>
        <v>20.290314470208848</v>
      </c>
      <c r="I27" s="2">
        <f>((SupAve!I27*Area!$B$6)+(MicAve!I27*Area!$B$7)+(HurAve!I27*Area!$B$8)+(GeoAve!I27*Area!$B$9)+(StcAve!I27*Area!$B$10)+(EriAve!I27*Area!$B$11)+(OntAve!I27*Area!$B$12))/Area!$B$18</f>
        <v>19.197794670304297</v>
      </c>
      <c r="J27" s="2">
        <f>((SupAve!J27*Area!$B$6)+(MicAve!J27*Area!$B$7)+(HurAve!J27*Area!$B$8)+(GeoAve!J27*Area!$B$9)+(StcAve!J27*Area!$B$10)+(EriAve!J27*Area!$B$11)+(OntAve!J27*Area!$B$12))/Area!$B$18</f>
        <v>14.757745177788555</v>
      </c>
      <c r="K27" s="2">
        <f>((SupAve!K27*Area!$B$6)+(MicAve!K27*Area!$B$7)+(HurAve!K27*Area!$B$8)+(GeoAve!K27*Area!$B$9)+(StcAve!K27*Area!$B$10)+(EriAve!K27*Area!$B$11)+(OntAve!K27*Area!$B$12))/Area!$B$18</f>
        <v>9.8086860089691292</v>
      </c>
      <c r="L27" s="2">
        <f>((SupAve!L27*Area!$B$6)+(MicAve!L27*Area!$B$7)+(HurAve!L27*Area!$B$8)+(GeoAve!L27*Area!$B$9)+(StcAve!L27*Area!$B$10)+(EriAve!L27*Area!$B$11)+(OntAve!L27*Area!$B$12))/Area!$B$18</f>
        <v>1.5273035418594811</v>
      </c>
      <c r="M27" s="2">
        <f>((SupAve!M27*Area!$B$6)+(MicAve!M27*Area!$B$7)+(HurAve!M27*Area!$B$8)+(GeoAve!M27*Area!$B$9)+(StcAve!M27*Area!$B$10)+(EriAve!M27*Area!$B$11)+(OntAve!M27*Area!$B$12))/Area!$B$18</f>
        <v>-6.9020990314035471</v>
      </c>
      <c r="N27" s="2">
        <f>((SupAve!N27*Area!$B$6)+(MicAve!N27*Area!$B$7)+(HurAve!N27*Area!$B$8)+(GeoAve!N27*Area!$B$9)+(StcAve!N27*Area!$B$10)+(EriAve!N27*Area!$B$11)+(OntAve!N27*Area!$B$12))/Area!$B$18</f>
        <v>5.5492487468272156</v>
      </c>
    </row>
    <row r="28" spans="1:14" x14ac:dyDescent="0.2">
      <c r="A28">
        <v>1971</v>
      </c>
      <c r="B28" s="2">
        <f>((SupAve!B28*Area!$B$6)+(MicAve!B28*Area!$B$7)+(HurAve!B28*Area!$B$8)+(GeoAve!B28*Area!$B$9)+(StcAve!B28*Area!$B$10)+(EriAve!B28*Area!$B$11)+(OntAve!B28*Area!$B$12))/Area!$B$18</f>
        <v>-11.867724551881643</v>
      </c>
      <c r="C28" s="2">
        <f>((SupAve!C28*Area!$B$6)+(MicAve!C28*Area!$B$7)+(HurAve!C28*Area!$B$8)+(GeoAve!C28*Area!$B$9)+(StcAve!C28*Area!$B$10)+(EriAve!C28*Area!$B$11)+(OntAve!C28*Area!$B$12))/Area!$B$18</f>
        <v>-7.829610291119943</v>
      </c>
      <c r="D28" s="2">
        <f>((SupAve!D28*Area!$B$6)+(MicAve!D28*Area!$B$7)+(HurAve!D28*Area!$B$8)+(GeoAve!D28*Area!$B$9)+(StcAve!D28*Area!$B$10)+(EriAve!D28*Area!$B$11)+(OntAve!D28*Area!$B$12))/Area!$B$18</f>
        <v>-4.4527420186918052</v>
      </c>
      <c r="E28" s="2">
        <f>((SupAve!E28*Area!$B$6)+(MicAve!E28*Area!$B$7)+(HurAve!E28*Area!$B$8)+(GeoAve!E28*Area!$B$9)+(StcAve!E28*Area!$B$10)+(EriAve!E28*Area!$B$11)+(OntAve!E28*Area!$B$12))/Area!$B$18</f>
        <v>4.0793258371606385</v>
      </c>
      <c r="F28" s="2">
        <f>((SupAve!F28*Area!$B$6)+(MicAve!F28*Area!$B$7)+(HurAve!F28*Area!$B$8)+(GeoAve!F28*Area!$B$9)+(StcAve!F28*Area!$B$10)+(EriAve!F28*Area!$B$11)+(OntAve!F28*Area!$B$12))/Area!$B$18</f>
        <v>10.543532652694507</v>
      </c>
      <c r="G28" s="2">
        <f>((SupAve!G28*Area!$B$6)+(MicAve!G28*Area!$B$7)+(HurAve!G28*Area!$B$8)+(GeoAve!G28*Area!$B$9)+(StcAve!G28*Area!$B$10)+(EriAve!G28*Area!$B$11)+(OntAve!G28*Area!$B$12))/Area!$B$18</f>
        <v>18.320199737997847</v>
      </c>
      <c r="H28" s="2">
        <f>((SupAve!H28*Area!$B$6)+(MicAve!H28*Area!$B$7)+(HurAve!H28*Area!$B$8)+(GeoAve!H28*Area!$B$9)+(StcAve!H28*Area!$B$10)+(EriAve!H28*Area!$B$11)+(OntAve!H28*Area!$B$12))/Area!$B$18</f>
        <v>18.087110122055133</v>
      </c>
      <c r="I28" s="2">
        <f>((SupAve!I28*Area!$B$6)+(MicAve!I28*Area!$B$7)+(HurAve!I28*Area!$B$8)+(GeoAve!I28*Area!$B$9)+(StcAve!I28*Area!$B$10)+(EriAve!I28*Area!$B$11)+(OntAve!I28*Area!$B$12))/Area!$B$18</f>
        <v>17.711922373167578</v>
      </c>
      <c r="J28" s="2">
        <f>((SupAve!J28*Area!$B$6)+(MicAve!J28*Area!$B$7)+(HurAve!J28*Area!$B$8)+(GeoAve!J28*Area!$B$9)+(StcAve!J28*Area!$B$10)+(EriAve!J28*Area!$B$11)+(OntAve!J28*Area!$B$12))/Area!$B$18</f>
        <v>16.058408288619717</v>
      </c>
      <c r="K28" s="2">
        <f>((SupAve!K28*Area!$B$6)+(MicAve!K28*Area!$B$7)+(HurAve!K28*Area!$B$8)+(GeoAve!K28*Area!$B$9)+(StcAve!K28*Area!$B$10)+(EriAve!K28*Area!$B$11)+(OntAve!K28*Area!$B$12))/Area!$B$18</f>
        <v>12.034223741336636</v>
      </c>
      <c r="L28" s="2">
        <f>((SupAve!L28*Area!$B$6)+(MicAve!L28*Area!$B$7)+(HurAve!L28*Area!$B$8)+(GeoAve!L28*Area!$B$9)+(StcAve!L28*Area!$B$10)+(EriAve!L28*Area!$B$11)+(OntAve!L28*Area!$B$12))/Area!$B$18</f>
        <v>0.95246898385286161</v>
      </c>
      <c r="M28" s="2">
        <f>((SupAve!M28*Area!$B$6)+(MicAve!M28*Area!$B$7)+(HurAve!M28*Area!$B$8)+(GeoAve!M28*Area!$B$9)+(StcAve!M28*Area!$B$10)+(EriAve!M28*Area!$B$11)+(OntAve!M28*Area!$B$12))/Area!$B$18</f>
        <v>-4.2343706731484501</v>
      </c>
      <c r="N28" s="2">
        <f>((SupAve!N28*Area!$B$6)+(MicAve!N28*Area!$B$7)+(HurAve!N28*Area!$B$8)+(GeoAve!N28*Area!$B$9)+(StcAve!N28*Area!$B$10)+(EriAve!N28*Area!$B$11)+(OntAve!N28*Area!$B$12))/Area!$B$18</f>
        <v>5.7835620168369228</v>
      </c>
    </row>
    <row r="29" spans="1:14" x14ac:dyDescent="0.2">
      <c r="A29">
        <v>1972</v>
      </c>
      <c r="B29" s="2">
        <f>((SupAve!B29*Area!$B$6)+(MicAve!B29*Area!$B$7)+(HurAve!B29*Area!$B$8)+(GeoAve!B29*Area!$B$9)+(StcAve!B29*Area!$B$10)+(EriAve!B29*Area!$B$11)+(OntAve!B29*Area!$B$12))/Area!$B$18</f>
        <v>-10.016708317795473</v>
      </c>
      <c r="C29" s="2">
        <f>((SupAve!C29*Area!$B$6)+(MicAve!C29*Area!$B$7)+(HurAve!C29*Area!$B$8)+(GeoAve!C29*Area!$B$9)+(StcAve!C29*Area!$B$10)+(EriAve!C29*Area!$B$11)+(OntAve!C29*Area!$B$12))/Area!$B$18</f>
        <v>-10.252698119806087</v>
      </c>
      <c r="D29" s="2">
        <f>((SupAve!D29*Area!$B$6)+(MicAve!D29*Area!$B$7)+(HurAve!D29*Area!$B$8)+(GeoAve!D29*Area!$B$9)+(StcAve!D29*Area!$B$10)+(EriAve!D29*Area!$B$11)+(OntAve!D29*Area!$B$12))/Area!$B$18</f>
        <v>-5.3014981750661283</v>
      </c>
      <c r="E29" s="2">
        <f>((SupAve!E29*Area!$B$6)+(MicAve!E29*Area!$B$7)+(HurAve!E29*Area!$B$8)+(GeoAve!E29*Area!$B$9)+(StcAve!E29*Area!$B$10)+(EriAve!E29*Area!$B$11)+(OntAve!E29*Area!$B$12))/Area!$B$18</f>
        <v>2.6742628001383433</v>
      </c>
      <c r="F29" s="2">
        <f>((SupAve!F29*Area!$B$6)+(MicAve!F29*Area!$B$7)+(HurAve!F29*Area!$B$8)+(GeoAve!F29*Area!$B$9)+(StcAve!F29*Area!$B$10)+(EriAve!F29*Area!$B$11)+(OntAve!F29*Area!$B$12))/Area!$B$18</f>
        <v>13.162783028984471</v>
      </c>
      <c r="G29" s="2">
        <f>((SupAve!G29*Area!$B$6)+(MicAve!G29*Area!$B$7)+(HurAve!G29*Area!$B$8)+(GeoAve!G29*Area!$B$9)+(StcAve!G29*Area!$B$10)+(EriAve!G29*Area!$B$11)+(OntAve!G29*Area!$B$12))/Area!$B$18</f>
        <v>15.397857987491136</v>
      </c>
      <c r="H29" s="2">
        <f>((SupAve!H29*Area!$B$6)+(MicAve!H29*Area!$B$7)+(HurAve!H29*Area!$B$8)+(GeoAve!H29*Area!$B$9)+(StcAve!H29*Area!$B$10)+(EriAve!H29*Area!$B$11)+(OntAve!H29*Area!$B$12))/Area!$B$18</f>
        <v>18.735088271152907</v>
      </c>
      <c r="I29" s="2">
        <f>((SupAve!I29*Area!$B$6)+(MicAve!I29*Area!$B$7)+(HurAve!I29*Area!$B$8)+(GeoAve!I29*Area!$B$9)+(StcAve!I29*Area!$B$10)+(EriAve!I29*Area!$B$11)+(OntAve!I29*Area!$B$12))/Area!$B$18</f>
        <v>17.906660477284451</v>
      </c>
      <c r="J29" s="2">
        <f>((SupAve!J29*Area!$B$6)+(MicAve!J29*Area!$B$7)+(HurAve!J29*Area!$B$8)+(GeoAve!J29*Area!$B$9)+(StcAve!J29*Area!$B$10)+(EriAve!J29*Area!$B$11)+(OntAve!J29*Area!$B$12))/Area!$B$18</f>
        <v>13.691293500375807</v>
      </c>
      <c r="K29" s="2">
        <f>((SupAve!K29*Area!$B$6)+(MicAve!K29*Area!$B$7)+(HurAve!K29*Area!$B$8)+(GeoAve!K29*Area!$B$9)+(StcAve!K29*Area!$B$10)+(EriAve!K29*Area!$B$11)+(OntAve!K29*Area!$B$12))/Area!$B$18</f>
        <v>5.9152187312217297</v>
      </c>
      <c r="L29" s="2">
        <f>((SupAve!L29*Area!$B$6)+(MicAve!L29*Area!$B$7)+(HurAve!L29*Area!$B$8)+(GeoAve!L29*Area!$B$9)+(StcAve!L29*Area!$B$10)+(EriAve!L29*Area!$B$11)+(OntAve!L29*Area!$B$12))/Area!$B$18</f>
        <v>-4.3356042762772258E-3</v>
      </c>
      <c r="M29" s="2">
        <f>((SupAve!M29*Area!$B$6)+(MicAve!M29*Area!$B$7)+(HurAve!M29*Area!$B$8)+(GeoAve!M29*Area!$B$9)+(StcAve!M29*Area!$B$10)+(EriAve!M29*Area!$B$11)+(OntAve!M29*Area!$B$12))/Area!$B$18</f>
        <v>-7.2077596980405874</v>
      </c>
      <c r="N29" s="2">
        <f>((SupAve!N29*Area!$B$6)+(MicAve!N29*Area!$B$7)+(HurAve!N29*Area!$B$8)+(GeoAve!N29*Area!$B$9)+(StcAve!N29*Area!$B$10)+(EriAve!N29*Area!$B$11)+(OntAve!N29*Area!$B$12))/Area!$B$18</f>
        <v>4.5583470734720253</v>
      </c>
    </row>
    <row r="30" spans="1:14" x14ac:dyDescent="0.2">
      <c r="A30">
        <v>1973</v>
      </c>
      <c r="B30" s="2">
        <f>((SupAve!B30*Area!$B$6)+(MicAve!B30*Area!$B$7)+(HurAve!B30*Area!$B$8)+(GeoAve!B30*Area!$B$9)+(StcAve!B30*Area!$B$10)+(EriAve!B30*Area!$B$11)+(OntAve!B30*Area!$B$12))/Area!$B$18</f>
        <v>-6.6281675499900494</v>
      </c>
      <c r="C30" s="2">
        <f>((SupAve!C30*Area!$B$6)+(MicAve!C30*Area!$B$7)+(HurAve!C30*Area!$B$8)+(GeoAve!C30*Area!$B$9)+(StcAve!C30*Area!$B$10)+(EriAve!C30*Area!$B$11)+(OntAve!C30*Area!$B$12))/Area!$B$18</f>
        <v>-8.4893693592733506</v>
      </c>
      <c r="D30" s="2">
        <f>((SupAve!D30*Area!$B$6)+(MicAve!D30*Area!$B$7)+(HurAve!D30*Area!$B$8)+(GeoAve!D30*Area!$B$9)+(StcAve!D30*Area!$B$10)+(EriAve!D30*Area!$B$11)+(OntAve!D30*Area!$B$12))/Area!$B$18</f>
        <v>2.5763186862021858</v>
      </c>
      <c r="E30" s="2">
        <f>((SupAve!E30*Area!$B$6)+(MicAve!E30*Area!$B$7)+(HurAve!E30*Area!$B$8)+(GeoAve!E30*Area!$B$9)+(StcAve!E30*Area!$B$10)+(EriAve!E30*Area!$B$11)+(OntAve!E30*Area!$B$12))/Area!$B$18</f>
        <v>5.5235490954549586</v>
      </c>
      <c r="F30" s="2">
        <f>((SupAve!F30*Area!$B$6)+(MicAve!F30*Area!$B$7)+(HurAve!F30*Area!$B$8)+(GeoAve!F30*Area!$B$9)+(StcAve!F30*Area!$B$10)+(EriAve!F30*Area!$B$11)+(OntAve!F30*Area!$B$12))/Area!$B$18</f>
        <v>10.323918825704807</v>
      </c>
      <c r="G30" s="2">
        <f>((SupAve!G30*Area!$B$6)+(MicAve!G30*Area!$B$7)+(HurAve!G30*Area!$B$8)+(GeoAve!G30*Area!$B$9)+(StcAve!G30*Area!$B$10)+(EriAve!G30*Area!$B$11)+(OntAve!G30*Area!$B$12))/Area!$B$18</f>
        <v>17.81695963505187</v>
      </c>
      <c r="H30" s="2">
        <f>((SupAve!H30*Area!$B$6)+(MicAve!H30*Area!$B$7)+(HurAve!H30*Area!$B$8)+(GeoAve!H30*Area!$B$9)+(StcAve!H30*Area!$B$10)+(EriAve!H30*Area!$B$11)+(OntAve!H30*Area!$B$12))/Area!$B$18</f>
        <v>19.862224699692593</v>
      </c>
      <c r="I30" s="2">
        <f>((SupAve!I30*Area!$B$6)+(MicAve!I30*Area!$B$7)+(HurAve!I30*Area!$B$8)+(GeoAve!I30*Area!$B$9)+(StcAve!I30*Area!$B$10)+(EriAve!I30*Area!$B$11)+(OntAve!I30*Area!$B$12))/Area!$B$18</f>
        <v>20.328609292188432</v>
      </c>
      <c r="J30" s="2">
        <f>((SupAve!J30*Area!$B$6)+(MicAve!J30*Area!$B$7)+(HurAve!J30*Area!$B$8)+(GeoAve!J30*Area!$B$9)+(StcAve!J30*Area!$B$10)+(EriAve!J30*Area!$B$11)+(OntAve!J30*Area!$B$12))/Area!$B$18</f>
        <v>14.488705601165485</v>
      </c>
      <c r="K30" s="2">
        <f>((SupAve!K30*Area!$B$6)+(MicAve!K30*Area!$B$7)+(HurAve!K30*Area!$B$8)+(GeoAve!K30*Area!$B$9)+(StcAve!K30*Area!$B$10)+(EriAve!K30*Area!$B$11)+(OntAve!K30*Area!$B$12))/Area!$B$18</f>
        <v>10.766163533010145</v>
      </c>
      <c r="L30" s="2">
        <f>((SupAve!L30*Area!$B$6)+(MicAve!L30*Area!$B$7)+(HurAve!L30*Area!$B$8)+(GeoAve!L30*Area!$B$9)+(StcAve!L30*Area!$B$10)+(EriAve!L30*Area!$B$11)+(OntAve!L30*Area!$B$12))/Area!$B$18</f>
        <v>1.5255924997053443</v>
      </c>
      <c r="M30" s="2">
        <f>((SupAve!M30*Area!$B$6)+(MicAve!M30*Area!$B$7)+(HurAve!M30*Area!$B$8)+(GeoAve!M30*Area!$B$9)+(StcAve!M30*Area!$B$10)+(EriAve!M30*Area!$B$11)+(OntAve!M30*Area!$B$12))/Area!$B$18</f>
        <v>-6.4203275606556236</v>
      </c>
      <c r="N30" s="2">
        <f>((SupAve!N30*Area!$B$6)+(MicAve!N30*Area!$B$7)+(HurAve!N30*Area!$B$8)+(GeoAve!N30*Area!$B$9)+(StcAve!N30*Area!$B$10)+(EriAve!N30*Area!$B$11)+(OntAve!N30*Area!$B$12))/Area!$B$18</f>
        <v>6.8061814498547335</v>
      </c>
    </row>
    <row r="31" spans="1:14" x14ac:dyDescent="0.2">
      <c r="A31">
        <v>1974</v>
      </c>
      <c r="B31" s="2">
        <f>((SupAve!B31*Area!$B$6)+(MicAve!B31*Area!$B$7)+(HurAve!B31*Area!$B$8)+(GeoAve!B31*Area!$B$9)+(StcAve!B31*Area!$B$10)+(EriAve!B31*Area!$B$11)+(OntAve!B31*Area!$B$12))/Area!$B$18</f>
        <v>-8.8404272412680438</v>
      </c>
      <c r="C31" s="2">
        <f>((SupAve!C31*Area!$B$6)+(MicAve!C31*Area!$B$7)+(HurAve!C31*Area!$B$8)+(GeoAve!C31*Area!$B$9)+(StcAve!C31*Area!$B$10)+(EriAve!C31*Area!$B$11)+(OntAve!C31*Area!$B$12))/Area!$B$18</f>
        <v>-10.097632609607132</v>
      </c>
      <c r="D31" s="2">
        <f>((SupAve!D31*Area!$B$6)+(MicAve!D31*Area!$B$7)+(HurAve!D31*Area!$B$8)+(GeoAve!D31*Area!$B$9)+(StcAve!D31*Area!$B$10)+(EriAve!D31*Area!$B$11)+(OntAve!D31*Area!$B$12))/Area!$B$18</f>
        <v>-3.204182479861966</v>
      </c>
      <c r="E31" s="2">
        <f>((SupAve!E31*Area!$B$6)+(MicAve!E31*Area!$B$7)+(HurAve!E31*Area!$B$8)+(GeoAve!E31*Area!$B$9)+(StcAve!E31*Area!$B$10)+(EriAve!E31*Area!$B$11)+(OntAve!E31*Area!$B$12))/Area!$B$18</f>
        <v>5.4581602077468396</v>
      </c>
      <c r="F31" s="2">
        <f>((SupAve!F31*Area!$B$6)+(MicAve!F31*Area!$B$7)+(HurAve!F31*Area!$B$8)+(GeoAve!F31*Area!$B$9)+(StcAve!F31*Area!$B$10)+(EriAve!F31*Area!$B$11)+(OntAve!F31*Area!$B$12))/Area!$B$18</f>
        <v>9.7746458043910476</v>
      </c>
      <c r="G31" s="2">
        <f>((SupAve!G31*Area!$B$6)+(MicAve!G31*Area!$B$7)+(HurAve!G31*Area!$B$8)+(GeoAve!G31*Area!$B$9)+(StcAve!G31*Area!$B$10)+(EriAve!G31*Area!$B$11)+(OntAve!G31*Area!$B$12))/Area!$B$18</f>
        <v>16.192328012783232</v>
      </c>
      <c r="H31" s="2">
        <f>((SupAve!H31*Area!$B$6)+(MicAve!H31*Area!$B$7)+(HurAve!H31*Area!$B$8)+(GeoAve!H31*Area!$B$9)+(StcAve!H31*Area!$B$10)+(EriAve!H31*Area!$B$11)+(OntAve!H31*Area!$B$12))/Area!$B$18</f>
        <v>19.925677215666802</v>
      </c>
      <c r="I31" s="2">
        <f>((SupAve!I31*Area!$B$6)+(MicAve!I31*Area!$B$7)+(HurAve!I31*Area!$B$8)+(GeoAve!I31*Area!$B$9)+(StcAve!I31*Area!$B$10)+(EriAve!I31*Area!$B$11)+(OntAve!I31*Area!$B$12))/Area!$B$18</f>
        <v>18.482714021559143</v>
      </c>
      <c r="J31" s="2">
        <f>((SupAve!J31*Area!$B$6)+(MicAve!J31*Area!$B$7)+(HurAve!J31*Area!$B$8)+(GeoAve!J31*Area!$B$9)+(StcAve!J31*Area!$B$10)+(EriAve!J31*Area!$B$11)+(OntAve!J31*Area!$B$12))/Area!$B$18</f>
        <v>12.02935517715094</v>
      </c>
      <c r="K31" s="2">
        <f>((SupAve!K31*Area!$B$6)+(MicAve!K31*Area!$B$7)+(HurAve!K31*Area!$B$8)+(GeoAve!K31*Area!$B$9)+(StcAve!K31*Area!$B$10)+(EriAve!K31*Area!$B$11)+(OntAve!K31*Area!$B$12))/Area!$B$18</f>
        <v>6.8388703282562364</v>
      </c>
      <c r="L31" s="2">
        <f>((SupAve!L31*Area!$B$6)+(MicAve!L31*Area!$B$7)+(HurAve!L31*Area!$B$8)+(GeoAve!L31*Area!$B$9)+(StcAve!L31*Area!$B$10)+(EriAve!L31*Area!$B$11)+(OntAve!L31*Area!$B$12))/Area!$B$18</f>
        <v>1.7708170564174104</v>
      </c>
      <c r="M31" s="2">
        <f>((SupAve!M31*Area!$B$6)+(MicAve!M31*Area!$B$7)+(HurAve!M31*Area!$B$8)+(GeoAve!M31*Area!$B$9)+(StcAve!M31*Area!$B$10)+(EriAve!M31*Area!$B$11)+(OntAve!M31*Area!$B$12))/Area!$B$18</f>
        <v>-3.6288431812780528</v>
      </c>
      <c r="N31" s="2">
        <f>((SupAve!N31*Area!$B$6)+(MicAve!N31*Area!$B$7)+(HurAve!N31*Area!$B$8)+(GeoAve!N31*Area!$B$9)+(StcAve!N31*Area!$B$10)+(EriAve!N31*Area!$B$11)+(OntAve!N31*Area!$B$12))/Area!$B$18</f>
        <v>5.3917901926630387</v>
      </c>
    </row>
    <row r="32" spans="1:14" x14ac:dyDescent="0.2">
      <c r="A32">
        <v>1975</v>
      </c>
      <c r="B32" s="2">
        <f>((SupAve!B32*Area!$B$6)+(MicAve!B32*Area!$B$7)+(HurAve!B32*Area!$B$8)+(GeoAve!B32*Area!$B$9)+(StcAve!B32*Area!$B$10)+(EriAve!B32*Area!$B$11)+(OntAve!B32*Area!$B$12))/Area!$B$18</f>
        <v>-7.0186581470883178</v>
      </c>
      <c r="C32" s="2">
        <f>((SupAve!C32*Area!$B$6)+(MicAve!C32*Area!$B$7)+(HurAve!C32*Area!$B$8)+(GeoAve!C32*Area!$B$9)+(StcAve!C32*Area!$B$10)+(EriAve!C32*Area!$B$11)+(OntAve!C32*Area!$B$12))/Area!$B$18</f>
        <v>-6.8487945968818655</v>
      </c>
      <c r="D32" s="2">
        <f>((SupAve!D32*Area!$B$6)+(MicAve!D32*Area!$B$7)+(HurAve!D32*Area!$B$8)+(GeoAve!D32*Area!$B$9)+(StcAve!D32*Area!$B$10)+(EriAve!D32*Area!$B$11)+(OntAve!D32*Area!$B$12))/Area!$B$18</f>
        <v>-4.1938828873564642</v>
      </c>
      <c r="E32" s="2">
        <f>((SupAve!E32*Area!$B$6)+(MicAve!E32*Area!$B$7)+(HurAve!E32*Area!$B$8)+(GeoAve!E32*Area!$B$9)+(StcAve!E32*Area!$B$10)+(EriAve!E32*Area!$B$11)+(OntAve!E32*Area!$B$12))/Area!$B$18</f>
        <v>1.9640681920498964</v>
      </c>
      <c r="F32" s="2">
        <f>((SupAve!F32*Area!$B$6)+(MicAve!F32*Area!$B$7)+(HurAve!F32*Area!$B$8)+(GeoAve!F32*Area!$B$9)+(StcAve!F32*Area!$B$10)+(EriAve!F32*Area!$B$11)+(OntAve!F32*Area!$B$12))/Area!$B$18</f>
        <v>14.635233058256835</v>
      </c>
      <c r="G32" s="2">
        <f>((SupAve!G32*Area!$B$6)+(MicAve!G32*Area!$B$7)+(HurAve!G32*Area!$B$8)+(GeoAve!G32*Area!$B$9)+(StcAve!G32*Area!$B$10)+(EriAve!G32*Area!$B$11)+(OntAve!G32*Area!$B$12))/Area!$B$18</f>
        <v>17.676353967612979</v>
      </c>
      <c r="H32" s="2">
        <f>((SupAve!H32*Area!$B$6)+(MicAve!H32*Area!$B$7)+(HurAve!H32*Area!$B$8)+(GeoAve!H32*Area!$B$9)+(StcAve!H32*Area!$B$10)+(EriAve!H32*Area!$B$11)+(OntAve!H32*Area!$B$12))/Area!$B$18</f>
        <v>20.489537477321164</v>
      </c>
      <c r="I32" s="2">
        <f>((SupAve!I32*Area!$B$6)+(MicAve!I32*Area!$B$7)+(HurAve!I32*Area!$B$8)+(GeoAve!I32*Area!$B$9)+(StcAve!I32*Area!$B$10)+(EriAve!I32*Area!$B$11)+(OntAve!I32*Area!$B$12))/Area!$B$18</f>
        <v>19.062284490670521</v>
      </c>
      <c r="J32" s="2">
        <f>((SupAve!J32*Area!$B$6)+(MicAve!J32*Area!$B$7)+(HurAve!J32*Area!$B$8)+(GeoAve!J32*Area!$B$9)+(StcAve!J32*Area!$B$10)+(EriAve!J32*Area!$B$11)+(OntAve!J32*Area!$B$12))/Area!$B$18</f>
        <v>12.271324559996755</v>
      </c>
      <c r="K32" s="2">
        <f>((SupAve!K32*Area!$B$6)+(MicAve!K32*Area!$B$7)+(HurAve!K32*Area!$B$8)+(GeoAve!K32*Area!$B$9)+(StcAve!K32*Area!$B$10)+(EriAve!K32*Area!$B$11)+(OntAve!K32*Area!$B$12))/Area!$B$18</f>
        <v>9.3241047776749433</v>
      </c>
      <c r="L32" s="2">
        <f>((SupAve!L32*Area!$B$6)+(MicAve!L32*Area!$B$7)+(HurAve!L32*Area!$B$8)+(GeoAve!L32*Area!$B$9)+(StcAve!L32*Area!$B$10)+(EriAve!L32*Area!$B$11)+(OntAve!L32*Area!$B$12))/Area!$B$18</f>
        <v>3.7574935127416902</v>
      </c>
      <c r="M32" s="2">
        <f>((SupAve!M32*Area!$B$6)+(MicAve!M32*Area!$B$7)+(HurAve!M32*Area!$B$8)+(GeoAve!M32*Area!$B$9)+(StcAve!M32*Area!$B$10)+(EriAve!M32*Area!$B$11)+(OntAve!M32*Area!$B$12))/Area!$B$18</f>
        <v>-6.5865593089016974</v>
      </c>
      <c r="N32" s="2">
        <f>((SupAve!N32*Area!$B$6)+(MicAve!N32*Area!$B$7)+(HurAve!N32*Area!$B$8)+(GeoAve!N32*Area!$B$9)+(StcAve!N32*Area!$B$10)+(EriAve!N32*Area!$B$11)+(OntAve!N32*Area!$B$12))/Area!$B$18</f>
        <v>6.21104209134137</v>
      </c>
    </row>
    <row r="33" spans="1:14" x14ac:dyDescent="0.2">
      <c r="A33">
        <v>1976</v>
      </c>
      <c r="B33" s="2">
        <f>((SupAve!B33*Area!$B$6)+(MicAve!B33*Area!$B$7)+(HurAve!B33*Area!$B$8)+(GeoAve!B33*Area!$B$9)+(StcAve!B33*Area!$B$10)+(EriAve!B33*Area!$B$11)+(OntAve!B33*Area!$B$12))/Area!$B$18</f>
        <v>-11.595227078192957</v>
      </c>
      <c r="C33" s="2">
        <f>((SupAve!C33*Area!$B$6)+(MicAve!C33*Area!$B$7)+(HurAve!C33*Area!$B$8)+(GeoAve!C33*Area!$B$9)+(StcAve!C33*Area!$B$10)+(EriAve!C33*Area!$B$11)+(OntAve!C33*Area!$B$12))/Area!$B$18</f>
        <v>-4.7056046820325648</v>
      </c>
      <c r="D33" s="2">
        <f>((SupAve!D33*Area!$B$6)+(MicAve!D33*Area!$B$7)+(HurAve!D33*Area!$B$8)+(GeoAve!D33*Area!$B$9)+(StcAve!D33*Area!$B$10)+(EriAve!D33*Area!$B$11)+(OntAve!D33*Area!$B$12))/Area!$B$18</f>
        <v>-1.6493730883600322</v>
      </c>
      <c r="E33" s="2">
        <f>((SupAve!E33*Area!$B$6)+(MicAve!E33*Area!$B$7)+(HurAve!E33*Area!$B$8)+(GeoAve!E33*Area!$B$9)+(StcAve!E33*Area!$B$10)+(EriAve!E33*Area!$B$11)+(OntAve!E33*Area!$B$12))/Area!$B$18</f>
        <v>6.6317248861469258</v>
      </c>
      <c r="F33" s="2">
        <f>((SupAve!F33*Area!$B$6)+(MicAve!F33*Area!$B$7)+(HurAve!F33*Area!$B$8)+(GeoAve!F33*Area!$B$9)+(StcAve!F33*Area!$B$10)+(EriAve!F33*Area!$B$11)+(OntAve!F33*Area!$B$12))/Area!$B$18</f>
        <v>10.58347593386571</v>
      </c>
      <c r="G33" s="2">
        <f>((SupAve!G33*Area!$B$6)+(MicAve!G33*Area!$B$7)+(HurAve!G33*Area!$B$8)+(GeoAve!G33*Area!$B$9)+(StcAve!G33*Area!$B$10)+(EriAve!G33*Area!$B$11)+(OntAve!G33*Area!$B$12))/Area!$B$18</f>
        <v>18.577863271974078</v>
      </c>
      <c r="H33" s="2">
        <f>((SupAve!H33*Area!$B$6)+(MicAve!H33*Area!$B$7)+(HurAve!H33*Area!$B$8)+(GeoAve!H33*Area!$B$9)+(StcAve!H33*Area!$B$10)+(EriAve!H33*Area!$B$11)+(OntAve!H33*Area!$B$12))/Area!$B$18</f>
        <v>19.338600491157429</v>
      </c>
      <c r="I33" s="2">
        <f>((SupAve!I33*Area!$B$6)+(MicAve!I33*Area!$B$7)+(HurAve!I33*Area!$B$8)+(GeoAve!I33*Area!$B$9)+(StcAve!I33*Area!$B$10)+(EriAve!I33*Area!$B$11)+(OntAve!I33*Area!$B$12))/Area!$B$18</f>
        <v>18.26522499145015</v>
      </c>
      <c r="J33" s="2">
        <f>((SupAve!J33*Area!$B$6)+(MicAve!J33*Area!$B$7)+(HurAve!J33*Area!$B$8)+(GeoAve!J33*Area!$B$9)+(StcAve!J33*Area!$B$10)+(EriAve!J33*Area!$B$11)+(OntAve!J33*Area!$B$12))/Area!$B$18</f>
        <v>13.291799786688513</v>
      </c>
      <c r="K33" s="2">
        <f>((SupAve!K33*Area!$B$6)+(MicAve!K33*Area!$B$7)+(HurAve!K33*Area!$B$8)+(GeoAve!K33*Area!$B$9)+(StcAve!K33*Area!$B$10)+(EriAve!K33*Area!$B$11)+(OntAve!K33*Area!$B$12))/Area!$B$18</f>
        <v>5.6014858285045204</v>
      </c>
      <c r="L33" s="2">
        <f>((SupAve!L33*Area!$B$6)+(MicAve!L33*Area!$B$7)+(HurAve!L33*Area!$B$8)+(GeoAve!L33*Area!$B$9)+(StcAve!L33*Area!$B$10)+(EriAve!L33*Area!$B$11)+(OntAve!L33*Area!$B$12))/Area!$B$18</f>
        <v>-2.0797288683477828</v>
      </c>
      <c r="M33" s="2">
        <f>((SupAve!M33*Area!$B$6)+(MicAve!M33*Area!$B$7)+(HurAve!M33*Area!$B$8)+(GeoAve!M33*Area!$B$9)+(StcAve!M33*Area!$B$10)+(EriAve!M33*Area!$B$11)+(OntAve!M33*Area!$B$12))/Area!$B$18</f>
        <v>-11.225609676690116</v>
      </c>
      <c r="N33" s="2">
        <f>((SupAve!N33*Area!$B$6)+(MicAve!N33*Area!$B$7)+(HurAve!N33*Area!$B$8)+(GeoAve!N33*Area!$B$9)+(StcAve!N33*Area!$B$10)+(EriAve!N33*Area!$B$11)+(OntAve!N33*Area!$B$12))/Area!$B$18</f>
        <v>5.0862193163469893</v>
      </c>
    </row>
    <row r="34" spans="1:14" x14ac:dyDescent="0.2">
      <c r="A34">
        <v>1977</v>
      </c>
      <c r="B34" s="2">
        <f>((SupAve!B34*Area!$B$6)+(MicAve!B34*Area!$B$7)+(HurAve!B34*Area!$B$8)+(GeoAve!B34*Area!$B$9)+(StcAve!B34*Area!$B$10)+(EriAve!B34*Area!$B$11)+(OntAve!B34*Area!$B$12))/Area!$B$18</f>
        <v>-14.169538424084104</v>
      </c>
      <c r="C34" s="2">
        <f>((SupAve!C34*Area!$B$6)+(MicAve!C34*Area!$B$7)+(HurAve!C34*Area!$B$8)+(GeoAve!C34*Area!$B$9)+(StcAve!C34*Area!$B$10)+(EriAve!C34*Area!$B$11)+(OntAve!C34*Area!$B$12))/Area!$B$18</f>
        <v>-7.5533938842978401</v>
      </c>
      <c r="D34" s="2">
        <f>((SupAve!D34*Area!$B$6)+(MicAve!D34*Area!$B$7)+(HurAve!D34*Area!$B$8)+(GeoAve!D34*Area!$B$9)+(StcAve!D34*Area!$B$10)+(EriAve!D34*Area!$B$11)+(OntAve!D34*Area!$B$12))/Area!$B$18</f>
        <v>1.2677849514928903</v>
      </c>
      <c r="E34" s="2">
        <f>((SupAve!E34*Area!$B$6)+(MicAve!E34*Area!$B$7)+(HurAve!E34*Area!$B$8)+(GeoAve!E34*Area!$B$9)+(StcAve!E34*Area!$B$10)+(EriAve!E34*Area!$B$11)+(OntAve!E34*Area!$B$12))/Area!$B$18</f>
        <v>7.0192099649697708</v>
      </c>
      <c r="F34" s="2">
        <f>((SupAve!F34*Area!$B$6)+(MicAve!F34*Area!$B$7)+(HurAve!F34*Area!$B$8)+(GeoAve!F34*Area!$B$9)+(StcAve!F34*Area!$B$10)+(EriAve!F34*Area!$B$11)+(OntAve!F34*Area!$B$12))/Area!$B$18</f>
        <v>15.089893334595684</v>
      </c>
      <c r="G34" s="2">
        <f>((SupAve!G34*Area!$B$6)+(MicAve!G34*Area!$B$7)+(HurAve!G34*Area!$B$8)+(GeoAve!G34*Area!$B$9)+(StcAve!G34*Area!$B$10)+(EriAve!G34*Area!$B$11)+(OntAve!G34*Area!$B$12))/Area!$B$18</f>
        <v>15.804104536153785</v>
      </c>
      <c r="H34" s="2">
        <f>((SupAve!H34*Area!$B$6)+(MicAve!H34*Area!$B$7)+(HurAve!H34*Area!$B$8)+(GeoAve!H34*Area!$B$9)+(StcAve!H34*Area!$B$10)+(EriAve!H34*Area!$B$11)+(OntAve!H34*Area!$B$12))/Area!$B$18</f>
        <v>20.257044602195332</v>
      </c>
      <c r="I34" s="2">
        <f>((SupAve!I34*Area!$B$6)+(MicAve!I34*Area!$B$7)+(HurAve!I34*Area!$B$8)+(GeoAve!I34*Area!$B$9)+(StcAve!I34*Area!$B$10)+(EriAve!I34*Area!$B$11)+(OntAve!I34*Area!$B$12))/Area!$B$18</f>
        <v>17.014078026791459</v>
      </c>
      <c r="J34" s="2">
        <f>((SupAve!J34*Area!$B$6)+(MicAve!J34*Area!$B$7)+(HurAve!J34*Area!$B$8)+(GeoAve!J34*Area!$B$9)+(StcAve!J34*Area!$B$10)+(EriAve!J34*Area!$B$11)+(OntAve!J34*Area!$B$12))/Area!$B$18</f>
        <v>14.404612339219366</v>
      </c>
      <c r="K34" s="2">
        <f>((SupAve!K34*Area!$B$6)+(MicAve!K34*Area!$B$7)+(HurAve!K34*Area!$B$8)+(GeoAve!K34*Area!$B$9)+(StcAve!K34*Area!$B$10)+(EriAve!K34*Area!$B$11)+(OntAve!K34*Area!$B$12))/Area!$B$18</f>
        <v>7.5910328314201641</v>
      </c>
      <c r="L34" s="2">
        <f>((SupAve!L34*Area!$B$6)+(MicAve!L34*Area!$B$7)+(HurAve!L34*Area!$B$8)+(GeoAve!L34*Area!$B$9)+(StcAve!L34*Area!$B$10)+(EriAve!L34*Area!$B$11)+(OntAve!L34*Area!$B$12))/Area!$B$18</f>
        <v>1.9340407455854762</v>
      </c>
      <c r="M34" s="2">
        <f>((SupAve!M34*Area!$B$6)+(MicAve!M34*Area!$B$7)+(HurAve!M34*Area!$B$8)+(GeoAve!M34*Area!$B$9)+(StcAve!M34*Area!$B$10)+(EriAve!M34*Area!$B$11)+(OntAve!M34*Area!$B$12))/Area!$B$18</f>
        <v>-7.0255007313260673</v>
      </c>
      <c r="N34" s="2">
        <f>((SupAve!N34*Area!$B$6)+(MicAve!N34*Area!$B$7)+(HurAve!N34*Area!$B$8)+(GeoAve!N34*Area!$B$9)+(StcAve!N34*Area!$B$10)+(EriAve!N34*Area!$B$11)+(OntAve!N34*Area!$B$12))/Area!$B$18</f>
        <v>5.9694473577263256</v>
      </c>
    </row>
    <row r="35" spans="1:14" x14ac:dyDescent="0.2">
      <c r="A35">
        <v>1978</v>
      </c>
      <c r="B35" s="2">
        <f>((SupAve!B35*Area!$B$6)+(MicAve!B35*Area!$B$7)+(HurAve!B35*Area!$B$8)+(GeoAve!B35*Area!$B$9)+(StcAve!B35*Area!$B$10)+(EriAve!B35*Area!$B$11)+(OntAve!B35*Area!$B$12))/Area!$B$18</f>
        <v>-11.43809670700392</v>
      </c>
      <c r="C35" s="2">
        <f>((SupAve!C35*Area!$B$6)+(MicAve!C35*Area!$B$7)+(HurAve!C35*Area!$B$8)+(GeoAve!C35*Area!$B$9)+(StcAve!C35*Area!$B$10)+(EriAve!C35*Area!$B$11)+(OntAve!C35*Area!$B$12))/Area!$B$18</f>
        <v>-11.74081613863701</v>
      </c>
      <c r="D35" s="2">
        <f>((SupAve!D35*Area!$B$6)+(MicAve!D35*Area!$B$7)+(HurAve!D35*Area!$B$8)+(GeoAve!D35*Area!$B$9)+(StcAve!D35*Area!$B$10)+(EriAve!D35*Area!$B$11)+(OntAve!D35*Area!$B$12))/Area!$B$18</f>
        <v>-4.7562058281953732</v>
      </c>
      <c r="E35" s="2">
        <f>((SupAve!E35*Area!$B$6)+(MicAve!E35*Area!$B$7)+(HurAve!E35*Area!$B$8)+(GeoAve!E35*Area!$B$9)+(StcAve!E35*Area!$B$10)+(EriAve!E35*Area!$B$11)+(OntAve!E35*Area!$B$12))/Area!$B$18</f>
        <v>3.6840096763036829</v>
      </c>
      <c r="F35" s="2">
        <f>((SupAve!F35*Area!$B$6)+(MicAve!F35*Area!$B$7)+(HurAve!F35*Area!$B$8)+(GeoAve!F35*Area!$B$9)+(StcAve!F35*Area!$B$10)+(EriAve!F35*Area!$B$11)+(OntAve!F35*Area!$B$12))/Area!$B$18</f>
        <v>12.92959874640858</v>
      </c>
      <c r="G35" s="2">
        <f>((SupAve!G35*Area!$B$6)+(MicAve!G35*Area!$B$7)+(HurAve!G35*Area!$B$8)+(GeoAve!G35*Area!$B$9)+(StcAve!G35*Area!$B$10)+(EriAve!G35*Area!$B$11)+(OntAve!G35*Area!$B$12))/Area!$B$18</f>
        <v>16.142814658595352</v>
      </c>
      <c r="H35" s="2">
        <f>((SupAve!H35*Area!$B$6)+(MicAve!H35*Area!$B$7)+(HurAve!H35*Area!$B$8)+(GeoAve!H35*Area!$B$9)+(StcAve!H35*Area!$B$10)+(EriAve!H35*Area!$B$11)+(OntAve!H35*Area!$B$12))/Area!$B$18</f>
        <v>18.848975660463758</v>
      </c>
      <c r="I35" s="2">
        <f>((SupAve!I35*Area!$B$6)+(MicAve!I35*Area!$B$7)+(HurAve!I35*Area!$B$8)+(GeoAve!I35*Area!$B$9)+(StcAve!I35*Area!$B$10)+(EriAve!I35*Area!$B$11)+(OntAve!I35*Area!$B$12))/Area!$B$18</f>
        <v>18.79181513777333</v>
      </c>
      <c r="J35" s="2">
        <f>((SupAve!J35*Area!$B$6)+(MicAve!J35*Area!$B$7)+(HurAve!J35*Area!$B$8)+(GeoAve!J35*Area!$B$9)+(StcAve!J35*Area!$B$10)+(EriAve!J35*Area!$B$11)+(OntAve!J35*Area!$B$12))/Area!$B$18</f>
        <v>14.732210855699803</v>
      </c>
      <c r="K35" s="2">
        <f>((SupAve!K35*Area!$B$6)+(MicAve!K35*Area!$B$7)+(HurAve!K35*Area!$B$8)+(GeoAve!K35*Area!$B$9)+(StcAve!K35*Area!$B$10)+(EriAve!K35*Area!$B$11)+(OntAve!K35*Area!$B$12))/Area!$B$18</f>
        <v>7.5488948378233731</v>
      </c>
      <c r="L35" s="2">
        <f>((SupAve!L35*Area!$B$6)+(MicAve!L35*Area!$B$7)+(HurAve!L35*Area!$B$8)+(GeoAve!L35*Area!$B$9)+(StcAve!L35*Area!$B$10)+(EriAve!L35*Area!$B$11)+(OntAve!L35*Area!$B$12))/Area!$B$18</f>
        <v>0.69732294083890944</v>
      </c>
      <c r="M35" s="2">
        <f>((SupAve!M35*Area!$B$6)+(MicAve!M35*Area!$B$7)+(HurAve!M35*Area!$B$8)+(GeoAve!M35*Area!$B$9)+(StcAve!M35*Area!$B$10)+(EriAve!M35*Area!$B$11)+(OntAve!M35*Area!$B$12))/Area!$B$18</f>
        <v>-7.000440264088895</v>
      </c>
      <c r="N35" s="2">
        <f>((SupAve!N35*Area!$B$6)+(MicAve!N35*Area!$B$7)+(HurAve!N35*Area!$B$8)+(GeoAve!N35*Area!$B$9)+(StcAve!N35*Area!$B$10)+(EriAve!N35*Area!$B$11)+(OntAve!N35*Area!$B$12))/Area!$B$18</f>
        <v>4.8700069646651327</v>
      </c>
    </row>
    <row r="36" spans="1:14" x14ac:dyDescent="0.2">
      <c r="A36">
        <v>1979</v>
      </c>
      <c r="B36" s="2">
        <f>((SupAve!B36*Area!$B$6)+(MicAve!B36*Area!$B$7)+(HurAve!B36*Area!$B$8)+(GeoAve!B36*Area!$B$9)+(StcAve!B36*Area!$B$10)+(EriAve!B36*Area!$B$11)+(OntAve!B36*Area!$B$12))/Area!$B$18</f>
        <v>-12.186847704486304</v>
      </c>
      <c r="C36" s="2">
        <f>((SupAve!C36*Area!$B$6)+(MicAve!C36*Area!$B$7)+(HurAve!C36*Area!$B$8)+(GeoAve!C36*Area!$B$9)+(StcAve!C36*Area!$B$10)+(EriAve!C36*Area!$B$11)+(OntAve!C36*Area!$B$12))/Area!$B$18</f>
        <v>-13.353845451576939</v>
      </c>
      <c r="D36" s="2">
        <f>((SupAve!D36*Area!$B$6)+(MicAve!D36*Area!$B$7)+(HurAve!D36*Area!$B$8)+(GeoAve!D36*Area!$B$9)+(StcAve!D36*Area!$B$10)+(EriAve!D36*Area!$B$11)+(OntAve!D36*Area!$B$12))/Area!$B$18</f>
        <v>-1.1693027090945276</v>
      </c>
      <c r="E36" s="2">
        <f>((SupAve!E36*Area!$B$6)+(MicAve!E36*Area!$B$7)+(HurAve!E36*Area!$B$8)+(GeoAve!E36*Area!$B$9)+(StcAve!E36*Area!$B$10)+(EriAve!E36*Area!$B$11)+(OntAve!E36*Area!$B$12))/Area!$B$18</f>
        <v>3.9552395503455684</v>
      </c>
      <c r="F36" s="2">
        <f>((SupAve!F36*Area!$B$6)+(MicAve!F36*Area!$B$7)+(HurAve!F36*Area!$B$8)+(GeoAve!F36*Area!$B$9)+(StcAve!F36*Area!$B$10)+(EriAve!F36*Area!$B$11)+(OntAve!F36*Area!$B$12))/Area!$B$18</f>
        <v>10.751558323495372</v>
      </c>
      <c r="G36" s="2">
        <f>((SupAve!G36*Area!$B$6)+(MicAve!G36*Area!$B$7)+(HurAve!G36*Area!$B$8)+(GeoAve!G36*Area!$B$9)+(StcAve!G36*Area!$B$10)+(EriAve!G36*Area!$B$11)+(OntAve!G36*Area!$B$12))/Area!$B$18</f>
        <v>16.466927503076981</v>
      </c>
      <c r="H36" s="2">
        <f>((SupAve!H36*Area!$B$6)+(MicAve!H36*Area!$B$7)+(HurAve!H36*Area!$B$8)+(GeoAve!H36*Area!$B$9)+(StcAve!H36*Area!$B$10)+(EriAve!H36*Area!$B$11)+(OntAve!H36*Area!$B$12))/Area!$B$18</f>
        <v>19.405338941132598</v>
      </c>
      <c r="I36" s="2">
        <f>((SupAve!I36*Area!$B$6)+(MicAve!I36*Area!$B$7)+(HurAve!I36*Area!$B$8)+(GeoAve!I36*Area!$B$9)+(StcAve!I36*Area!$B$10)+(EriAve!I36*Area!$B$11)+(OntAve!I36*Area!$B$12))/Area!$B$18</f>
        <v>17.44996402300827</v>
      </c>
      <c r="J36" s="2">
        <f>((SupAve!J36*Area!$B$6)+(MicAve!J36*Area!$B$7)+(HurAve!J36*Area!$B$8)+(GeoAve!J36*Area!$B$9)+(StcAve!J36*Area!$B$10)+(EriAve!J36*Area!$B$11)+(OntAve!J36*Area!$B$12))/Area!$B$18</f>
        <v>14.335973301285085</v>
      </c>
      <c r="K36" s="2">
        <f>((SupAve!K36*Area!$B$6)+(MicAve!K36*Area!$B$7)+(HurAve!K36*Area!$B$8)+(GeoAve!K36*Area!$B$9)+(StcAve!K36*Area!$B$10)+(EriAve!K36*Area!$B$11)+(OntAve!K36*Area!$B$12))/Area!$B$18</f>
        <v>7.1027912793472359</v>
      </c>
      <c r="L36" s="2">
        <f>((SupAve!L36*Area!$B$6)+(MicAve!L36*Area!$B$7)+(HurAve!L36*Area!$B$8)+(GeoAve!L36*Area!$B$9)+(StcAve!L36*Area!$B$10)+(EriAve!L36*Area!$B$11)+(OntAve!L36*Area!$B$12))/Area!$B$18</f>
        <v>1.4576275666453482</v>
      </c>
      <c r="M36" s="2">
        <f>((SupAve!M36*Area!$B$6)+(MicAve!M36*Area!$B$7)+(HurAve!M36*Area!$B$8)+(GeoAve!M36*Area!$B$9)+(StcAve!M36*Area!$B$10)+(EriAve!M36*Area!$B$11)+(OntAve!M36*Area!$B$12))/Area!$B$18</f>
        <v>-3.5431439002382366</v>
      </c>
      <c r="N36" s="2">
        <f>((SupAve!N36*Area!$B$6)+(MicAve!N36*Area!$B$7)+(HurAve!N36*Area!$B$8)+(GeoAve!N36*Area!$B$9)+(StcAve!N36*Area!$B$10)+(EriAve!N36*Area!$B$11)+(OntAve!N36*Area!$B$12))/Area!$B$18</f>
        <v>5.0560233935783714</v>
      </c>
    </row>
    <row r="37" spans="1:14" x14ac:dyDescent="0.2">
      <c r="A37">
        <v>1980</v>
      </c>
      <c r="B37" s="2">
        <f>((SupAve!B37*Area!$B$6)+(MicAve!B37*Area!$B$7)+(HurAve!B37*Area!$B$8)+(GeoAve!B37*Area!$B$9)+(StcAve!B37*Area!$B$10)+(EriAve!B37*Area!$B$11)+(OntAve!B37*Area!$B$12))/Area!$B$18</f>
        <v>-8.4303841732151099</v>
      </c>
      <c r="C37" s="2">
        <f>((SupAve!C37*Area!$B$6)+(MicAve!C37*Area!$B$7)+(HurAve!C37*Area!$B$8)+(GeoAve!C37*Area!$B$9)+(StcAve!C37*Area!$B$10)+(EriAve!C37*Area!$B$11)+(OntAve!C37*Area!$B$12))/Area!$B$18</f>
        <v>-9.9234199879046212</v>
      </c>
      <c r="D37" s="2">
        <f>((SupAve!D37*Area!$B$6)+(MicAve!D37*Area!$B$7)+(HurAve!D37*Area!$B$8)+(GeoAve!D37*Area!$B$9)+(StcAve!D37*Area!$B$10)+(EriAve!D37*Area!$B$11)+(OntAve!D37*Area!$B$12))/Area!$B$18</f>
        <v>-4.0103785892459323</v>
      </c>
      <c r="E37" s="2">
        <f>((SupAve!E37*Area!$B$6)+(MicAve!E37*Area!$B$7)+(HurAve!E37*Area!$B$8)+(GeoAve!E37*Area!$B$9)+(StcAve!E37*Area!$B$10)+(EriAve!E37*Area!$B$11)+(OntAve!E37*Area!$B$12))/Area!$B$18</f>
        <v>5.6511742855321101</v>
      </c>
      <c r="F37" s="2">
        <f>((SupAve!F37*Area!$B$6)+(MicAve!F37*Area!$B$7)+(HurAve!F37*Area!$B$8)+(GeoAve!F37*Area!$B$9)+(StcAve!F37*Area!$B$10)+(EriAve!F37*Area!$B$11)+(OntAve!F37*Area!$B$12))/Area!$B$18</f>
        <v>13.100418102107417</v>
      </c>
      <c r="G37" s="2">
        <f>((SupAve!G37*Area!$B$6)+(MicAve!G37*Area!$B$7)+(HurAve!G37*Area!$B$8)+(GeoAve!G37*Area!$B$9)+(StcAve!G37*Area!$B$10)+(EriAve!G37*Area!$B$11)+(OntAve!G37*Area!$B$12))/Area!$B$18</f>
        <v>15.121655347375052</v>
      </c>
      <c r="H37" s="2">
        <f>((SupAve!H37*Area!$B$6)+(MicAve!H37*Area!$B$7)+(HurAve!H37*Area!$B$8)+(GeoAve!H37*Area!$B$9)+(StcAve!H37*Area!$B$10)+(EriAve!H37*Area!$B$11)+(OntAve!H37*Area!$B$12))/Area!$B$18</f>
        <v>19.752127038197056</v>
      </c>
      <c r="I37" s="2">
        <f>((SupAve!I37*Area!$B$6)+(MicAve!I37*Area!$B$7)+(HurAve!I37*Area!$B$8)+(GeoAve!I37*Area!$B$9)+(StcAve!I37*Area!$B$10)+(EriAve!I37*Area!$B$11)+(OntAve!I37*Area!$B$12))/Area!$B$18</f>
        <v>19.787947224728676</v>
      </c>
      <c r="J37" s="2">
        <f>((SupAve!J37*Area!$B$6)+(MicAve!J37*Area!$B$7)+(HurAve!J37*Area!$B$8)+(GeoAve!J37*Area!$B$9)+(StcAve!J37*Area!$B$10)+(EriAve!J37*Area!$B$11)+(OntAve!J37*Area!$B$12))/Area!$B$18</f>
        <v>13.760849342965841</v>
      </c>
      <c r="K37" s="2">
        <f>((SupAve!K37*Area!$B$6)+(MicAve!K37*Area!$B$7)+(HurAve!K37*Area!$B$8)+(GeoAve!K37*Area!$B$9)+(StcAve!K37*Area!$B$10)+(EriAve!K37*Area!$B$11)+(OntAve!K37*Area!$B$12))/Area!$B$18</f>
        <v>5.6369141228048143</v>
      </c>
      <c r="L37" s="2">
        <f>((SupAve!L37*Area!$B$6)+(MicAve!L37*Area!$B$7)+(HurAve!L37*Area!$B$8)+(GeoAve!L37*Area!$B$9)+(StcAve!L37*Area!$B$10)+(EriAve!L37*Area!$B$11)+(OntAve!L37*Area!$B$12))/Area!$B$18</f>
        <v>0.34694423566282101</v>
      </c>
      <c r="M37" s="2">
        <f>((SupAve!M37*Area!$B$6)+(MicAve!M37*Area!$B$7)+(HurAve!M37*Area!$B$8)+(GeoAve!M37*Area!$B$9)+(StcAve!M37*Area!$B$10)+(EriAve!M37*Area!$B$11)+(OntAve!M37*Area!$B$12))/Area!$B$18</f>
        <v>-8.629195212857427</v>
      </c>
      <c r="N37" s="2">
        <f>((SupAve!N37*Area!$B$6)+(MicAve!N37*Area!$B$7)+(HurAve!N37*Area!$B$8)+(GeoAve!N37*Area!$B$9)+(StcAve!N37*Area!$B$10)+(EriAve!N37*Area!$B$11)+(OntAve!N37*Area!$B$12))/Area!$B$18</f>
        <v>5.1803876446792252</v>
      </c>
    </row>
    <row r="38" spans="1:14" x14ac:dyDescent="0.2">
      <c r="A38">
        <v>1981</v>
      </c>
      <c r="B38" s="2">
        <f>((SupAve!B38*Area!$B$6)+(MicAve!B38*Area!$B$7)+(HurAve!B38*Area!$B$8)+(GeoAve!B38*Area!$B$9)+(StcAve!B38*Area!$B$10)+(EriAve!B38*Area!$B$11)+(OntAve!B38*Area!$B$12))/Area!$B$18</f>
        <v>-10.861775209495452</v>
      </c>
      <c r="C38" s="2">
        <f>((SupAve!C38*Area!$B$6)+(MicAve!C38*Area!$B$7)+(HurAve!C38*Area!$B$8)+(GeoAve!C38*Area!$B$9)+(StcAve!C38*Area!$B$10)+(EriAve!C38*Area!$B$11)+(OntAve!C38*Area!$B$12))/Area!$B$18</f>
        <v>-4.9203549298332732</v>
      </c>
      <c r="D38" s="2">
        <f>((SupAve!D38*Area!$B$6)+(MicAve!D38*Area!$B$7)+(HurAve!D38*Area!$B$8)+(GeoAve!D38*Area!$B$9)+(StcAve!D38*Area!$B$10)+(EriAve!D38*Area!$B$11)+(OntAve!D38*Area!$B$12))/Area!$B$18</f>
        <v>-0.64031872098123288</v>
      </c>
      <c r="E38" s="2">
        <f>((SupAve!E38*Area!$B$6)+(MicAve!E38*Area!$B$7)+(HurAve!E38*Area!$B$8)+(GeoAve!E38*Area!$B$9)+(StcAve!E38*Area!$B$10)+(EriAve!E38*Area!$B$11)+(OntAve!E38*Area!$B$12))/Area!$B$18</f>
        <v>6.247147094114033</v>
      </c>
      <c r="F38" s="2">
        <f>((SupAve!F38*Area!$B$6)+(MicAve!F38*Area!$B$7)+(HurAve!F38*Area!$B$8)+(GeoAve!F38*Area!$B$9)+(StcAve!F38*Area!$B$10)+(EriAve!F38*Area!$B$11)+(OntAve!F38*Area!$B$12))/Area!$B$18</f>
        <v>10.983935693542497</v>
      </c>
      <c r="G38" s="2">
        <f>((SupAve!G38*Area!$B$6)+(MicAve!G38*Area!$B$7)+(HurAve!G38*Area!$B$8)+(GeoAve!G38*Area!$B$9)+(StcAve!G38*Area!$B$10)+(EriAve!G38*Area!$B$11)+(OntAve!G38*Area!$B$12))/Area!$B$18</f>
        <v>16.699484864352058</v>
      </c>
      <c r="H38" s="2">
        <f>((SupAve!H38*Area!$B$6)+(MicAve!H38*Area!$B$7)+(HurAve!H38*Area!$B$8)+(GeoAve!H38*Area!$B$9)+(StcAve!H38*Area!$B$10)+(EriAve!H38*Area!$B$11)+(OntAve!H38*Area!$B$12))/Area!$B$18</f>
        <v>19.737746076247262</v>
      </c>
      <c r="I38" s="2">
        <f>((SupAve!I38*Area!$B$6)+(MicAve!I38*Area!$B$7)+(HurAve!I38*Area!$B$8)+(GeoAve!I38*Area!$B$9)+(StcAve!I38*Area!$B$10)+(EriAve!I38*Area!$B$11)+(OntAve!I38*Area!$B$12))/Area!$B$18</f>
        <v>18.889052647748155</v>
      </c>
      <c r="J38" s="2">
        <f>((SupAve!J38*Area!$B$6)+(MicAve!J38*Area!$B$7)+(HurAve!J38*Area!$B$8)+(GeoAve!J38*Area!$B$9)+(StcAve!J38*Area!$B$10)+(EriAve!J38*Area!$B$11)+(OntAve!J38*Area!$B$12))/Area!$B$18</f>
        <v>13.136847318052451</v>
      </c>
      <c r="K38" s="2">
        <f>((SupAve!K38*Area!$B$6)+(MicAve!K38*Area!$B$7)+(HurAve!K38*Area!$B$8)+(GeoAve!K38*Area!$B$9)+(StcAve!K38*Area!$B$10)+(EriAve!K38*Area!$B$11)+(OntAve!K38*Area!$B$12))/Area!$B$18</f>
        <v>5.9617112450319096</v>
      </c>
      <c r="L38" s="2">
        <f>((SupAve!L38*Area!$B$6)+(MicAve!L38*Area!$B$7)+(HurAve!L38*Area!$B$8)+(GeoAve!L38*Area!$B$9)+(StcAve!L38*Area!$B$10)+(EriAve!L38*Area!$B$11)+(OntAve!L38*Area!$B$12))/Area!$B$18</f>
        <v>2.30075416430781</v>
      </c>
      <c r="M38" s="2">
        <f>((SupAve!M38*Area!$B$6)+(MicAve!M38*Area!$B$7)+(HurAve!M38*Area!$B$8)+(GeoAve!M38*Area!$B$9)+(StcAve!M38*Area!$B$10)+(EriAve!M38*Area!$B$11)+(OntAve!M38*Area!$B$12))/Area!$B$18</f>
        <v>-5.350235280251491</v>
      </c>
      <c r="N38" s="2">
        <f>((SupAve!N38*Area!$B$6)+(MicAve!N38*Area!$B$7)+(HurAve!N38*Area!$B$8)+(GeoAve!N38*Area!$B$9)+(StcAve!N38*Area!$B$10)+(EriAve!N38*Area!$B$11)+(OntAve!N38*Area!$B$12))/Area!$B$18</f>
        <v>6.0153329135695603</v>
      </c>
    </row>
    <row r="39" spans="1:14" x14ac:dyDescent="0.2">
      <c r="A39">
        <v>1982</v>
      </c>
      <c r="B39" s="2">
        <f>((SupAve!B39*Area!$B$6)+(MicAve!B39*Area!$B$7)+(HurAve!B39*Area!$B$8)+(GeoAve!B39*Area!$B$9)+(StcAve!B39*Area!$B$10)+(EriAve!B39*Area!$B$11)+(OntAve!B39*Area!$B$12))/Area!$B$18</f>
        <v>-13.980615946579384</v>
      </c>
      <c r="C39" s="2">
        <f>((SupAve!C39*Area!$B$6)+(MicAve!C39*Area!$B$7)+(HurAve!C39*Area!$B$8)+(GeoAve!C39*Area!$B$9)+(StcAve!C39*Area!$B$10)+(EriAve!C39*Area!$B$11)+(OntAve!C39*Area!$B$12))/Area!$B$18</f>
        <v>-9.3854364480545946</v>
      </c>
      <c r="D39" s="2">
        <f>((SupAve!D39*Area!$B$6)+(MicAve!D39*Area!$B$7)+(HurAve!D39*Area!$B$8)+(GeoAve!D39*Area!$B$9)+(StcAve!D39*Area!$B$10)+(EriAve!D39*Area!$B$11)+(OntAve!D39*Area!$B$12))/Area!$B$18</f>
        <v>-3.2613760716293791</v>
      </c>
      <c r="E39" s="2">
        <f>((SupAve!E39*Area!$B$6)+(MicAve!E39*Area!$B$7)+(HurAve!E39*Area!$B$8)+(GeoAve!E39*Area!$B$9)+(StcAve!E39*Area!$B$10)+(EriAve!E39*Area!$B$11)+(OntAve!E39*Area!$B$12))/Area!$B$18</f>
        <v>2.855388955334043</v>
      </c>
      <c r="F39" s="2">
        <f>((SupAve!F39*Area!$B$6)+(MicAve!F39*Area!$B$7)+(HurAve!F39*Area!$B$8)+(GeoAve!F39*Area!$B$9)+(StcAve!F39*Area!$B$10)+(EriAve!F39*Area!$B$11)+(OntAve!F39*Area!$B$12))/Area!$B$18</f>
        <v>14.399297067160271</v>
      </c>
      <c r="G39" s="2">
        <f>((SupAve!G39*Area!$B$6)+(MicAve!G39*Area!$B$7)+(HurAve!G39*Area!$B$8)+(GeoAve!G39*Area!$B$9)+(StcAve!G39*Area!$B$10)+(EriAve!G39*Area!$B$11)+(OntAve!G39*Area!$B$12))/Area!$B$18</f>
        <v>14.499497529721594</v>
      </c>
      <c r="H39" s="2">
        <f>((SupAve!H39*Area!$B$6)+(MicAve!H39*Area!$B$7)+(HurAve!H39*Area!$B$8)+(GeoAve!H39*Area!$B$9)+(StcAve!H39*Area!$B$10)+(EriAve!H39*Area!$B$11)+(OntAve!H39*Area!$B$12))/Area!$B$18</f>
        <v>19.685421647638019</v>
      </c>
      <c r="I39" s="2">
        <f>((SupAve!I39*Area!$B$6)+(MicAve!I39*Area!$B$7)+(HurAve!I39*Area!$B$8)+(GeoAve!I39*Area!$B$9)+(StcAve!I39*Area!$B$10)+(EriAve!I39*Area!$B$11)+(OntAve!I39*Area!$B$12))/Area!$B$18</f>
        <v>16.814257650907251</v>
      </c>
      <c r="J39" s="2">
        <f>((SupAve!J39*Area!$B$6)+(MicAve!J39*Area!$B$7)+(HurAve!J39*Area!$B$8)+(GeoAve!J39*Area!$B$9)+(StcAve!J39*Area!$B$10)+(EriAve!J39*Area!$B$11)+(OntAve!J39*Area!$B$12))/Area!$B$18</f>
        <v>13.81904968186833</v>
      </c>
      <c r="K39" s="2">
        <f>((SupAve!K39*Area!$B$6)+(MicAve!K39*Area!$B$7)+(HurAve!K39*Area!$B$8)+(GeoAve!K39*Area!$B$9)+(StcAve!K39*Area!$B$10)+(EriAve!K39*Area!$B$11)+(OntAve!K39*Area!$B$12))/Area!$B$18</f>
        <v>9.1451981246365115</v>
      </c>
      <c r="L39" s="2">
        <f>((SupAve!L39*Area!$B$6)+(MicAve!L39*Area!$B$7)+(HurAve!L39*Area!$B$8)+(GeoAve!L39*Area!$B$9)+(StcAve!L39*Area!$B$10)+(EriAve!L39*Area!$B$11)+(OntAve!L39*Area!$B$12))/Area!$B$18</f>
        <v>1.5510451006950012</v>
      </c>
      <c r="M39" s="2">
        <f>((SupAve!M39*Area!$B$6)+(MicAve!M39*Area!$B$7)+(HurAve!M39*Area!$B$8)+(GeoAve!M39*Area!$B$9)+(StcAve!M39*Area!$B$10)+(EriAve!M39*Area!$B$11)+(OntAve!M39*Area!$B$12))/Area!$B$18</f>
        <v>-1.9910290733509419</v>
      </c>
      <c r="N39" s="2">
        <f>((SupAve!N39*Area!$B$6)+(MicAve!N39*Area!$B$7)+(HurAve!N39*Area!$B$8)+(GeoAve!N39*Area!$B$9)+(StcAve!N39*Area!$B$10)+(EriAve!N39*Area!$B$11)+(OntAve!N39*Area!$B$12))/Area!$B$18</f>
        <v>5.3458915181955593</v>
      </c>
    </row>
    <row r="40" spans="1:14" x14ac:dyDescent="0.2">
      <c r="A40">
        <v>1983</v>
      </c>
      <c r="B40" s="2">
        <f>((SupAve!B40*Area!$B$6)+(MicAve!B40*Area!$B$7)+(HurAve!B40*Area!$B$8)+(GeoAve!B40*Area!$B$9)+(StcAve!B40*Area!$B$10)+(EriAve!B40*Area!$B$11)+(OntAve!B40*Area!$B$12))/Area!$B$18</f>
        <v>-6.9259354983934012</v>
      </c>
      <c r="C40" s="2">
        <f>((SupAve!C40*Area!$B$6)+(MicAve!C40*Area!$B$7)+(HurAve!C40*Area!$B$8)+(GeoAve!C40*Area!$B$9)+(StcAve!C40*Area!$B$10)+(EriAve!C40*Area!$B$11)+(OntAve!C40*Area!$B$12))/Area!$B$18</f>
        <v>-4.6289717188384572</v>
      </c>
      <c r="D40" s="2">
        <f>((SupAve!D40*Area!$B$6)+(MicAve!D40*Area!$B$7)+(HurAve!D40*Area!$B$8)+(GeoAve!D40*Area!$B$9)+(StcAve!D40*Area!$B$10)+(EriAve!D40*Area!$B$11)+(OntAve!D40*Area!$B$12))/Area!$B$18</f>
        <v>-0.74484911690203703</v>
      </c>
      <c r="E40" s="2">
        <f>((SupAve!E40*Area!$B$6)+(MicAve!E40*Area!$B$7)+(HurAve!E40*Area!$B$8)+(GeoAve!E40*Area!$B$9)+(StcAve!E40*Area!$B$10)+(EriAve!E40*Area!$B$11)+(OntAve!E40*Area!$B$12))/Area!$B$18</f>
        <v>3.9535867147905623</v>
      </c>
      <c r="F40" s="2">
        <f>((SupAve!F40*Area!$B$6)+(MicAve!F40*Area!$B$7)+(HurAve!F40*Area!$B$8)+(GeoAve!F40*Area!$B$9)+(StcAve!F40*Area!$B$10)+(EriAve!F40*Area!$B$11)+(OntAve!F40*Area!$B$12))/Area!$B$18</f>
        <v>9.2846331486823566</v>
      </c>
      <c r="G40" s="2">
        <f>((SupAve!G40*Area!$B$6)+(MicAve!G40*Area!$B$7)+(HurAve!G40*Area!$B$8)+(GeoAve!G40*Area!$B$9)+(StcAve!G40*Area!$B$10)+(EriAve!G40*Area!$B$11)+(OntAve!G40*Area!$B$12))/Area!$B$18</f>
        <v>17.181385500615395</v>
      </c>
      <c r="H40" s="2">
        <f>((SupAve!H40*Area!$B$6)+(MicAve!H40*Area!$B$7)+(HurAve!H40*Area!$B$8)+(GeoAve!H40*Area!$B$9)+(StcAve!H40*Area!$B$10)+(EriAve!H40*Area!$B$11)+(OntAve!H40*Area!$B$12))/Area!$B$18</f>
        <v>21.49375308422519</v>
      </c>
      <c r="I40" s="2">
        <f>((SupAve!I40*Area!$B$6)+(MicAve!I40*Area!$B$7)+(HurAve!I40*Area!$B$8)+(GeoAve!I40*Area!$B$9)+(StcAve!I40*Area!$B$10)+(EriAve!I40*Area!$B$11)+(OntAve!I40*Area!$B$12))/Area!$B$18</f>
        <v>20.712194780051512</v>
      </c>
      <c r="J40" s="2">
        <f>((SupAve!J40*Area!$B$6)+(MicAve!J40*Area!$B$7)+(HurAve!J40*Area!$B$8)+(GeoAve!J40*Area!$B$9)+(StcAve!J40*Area!$B$10)+(EriAve!J40*Area!$B$11)+(OntAve!J40*Area!$B$12))/Area!$B$18</f>
        <v>15.456498996238066</v>
      </c>
      <c r="K40" s="2">
        <f>((SupAve!K40*Area!$B$6)+(MicAve!K40*Area!$B$7)+(HurAve!K40*Area!$B$8)+(GeoAve!K40*Area!$B$9)+(StcAve!K40*Area!$B$10)+(EriAve!K40*Area!$B$11)+(OntAve!K40*Area!$B$12))/Area!$B$18</f>
        <v>8.3206553821540989</v>
      </c>
      <c r="L40" s="2">
        <f>((SupAve!L40*Area!$B$6)+(MicAve!L40*Area!$B$7)+(HurAve!L40*Area!$B$8)+(GeoAve!L40*Area!$B$9)+(StcAve!L40*Area!$B$10)+(EriAve!L40*Area!$B$11)+(OntAve!L40*Area!$B$12))/Area!$B$18</f>
        <v>1.8169518001054965</v>
      </c>
      <c r="M40" s="2">
        <f>((SupAve!M40*Area!$B$6)+(MicAve!M40*Area!$B$7)+(HurAve!M40*Area!$B$8)+(GeoAve!M40*Area!$B$9)+(StcAve!M40*Area!$B$10)+(EriAve!M40*Area!$B$11)+(OntAve!M40*Area!$B$12))/Area!$B$18</f>
        <v>-10.389637698940978</v>
      </c>
      <c r="N40" s="2">
        <f>((SupAve!N40*Area!$B$6)+(MicAve!N40*Area!$B$7)+(HurAve!N40*Area!$B$8)+(GeoAve!N40*Area!$B$9)+(StcAve!N40*Area!$B$10)+(EriAve!N40*Area!$B$11)+(OntAve!N40*Area!$B$12))/Area!$B$18</f>
        <v>6.2941887811489838</v>
      </c>
    </row>
    <row r="41" spans="1:14" x14ac:dyDescent="0.2">
      <c r="A41">
        <v>1984</v>
      </c>
      <c r="B41" s="2">
        <f>((SupAve!B41*Area!$B$6)+(MicAve!B41*Area!$B$7)+(HurAve!B41*Area!$B$8)+(GeoAve!B41*Area!$B$9)+(StcAve!B41*Area!$B$10)+(EriAve!B41*Area!$B$11)+(OntAve!B41*Area!$B$12))/Area!$B$18</f>
        <v>-11.711222357903441</v>
      </c>
      <c r="C41" s="2">
        <f>((SupAve!C41*Area!$B$6)+(MicAve!C41*Area!$B$7)+(HurAve!C41*Area!$B$8)+(GeoAve!C41*Area!$B$9)+(StcAve!C41*Area!$B$10)+(EriAve!C41*Area!$B$11)+(OntAve!C41*Area!$B$12))/Area!$B$18</f>
        <v>-2.6795853564755685</v>
      </c>
      <c r="D41" s="2">
        <f>((SupAve!D41*Area!$B$6)+(MicAve!D41*Area!$B$7)+(HurAve!D41*Area!$B$8)+(GeoAve!D41*Area!$B$9)+(StcAve!D41*Area!$B$10)+(EriAve!D41*Area!$B$11)+(OntAve!D41*Area!$B$12))/Area!$B$18</f>
        <v>-5.6650361315652695</v>
      </c>
      <c r="E41" s="2">
        <f>((SupAve!E41*Area!$B$6)+(MicAve!E41*Area!$B$7)+(HurAve!E41*Area!$B$8)+(GeoAve!E41*Area!$B$9)+(StcAve!E41*Area!$B$10)+(EriAve!E41*Area!$B$11)+(OntAve!E41*Area!$B$12))/Area!$B$18</f>
        <v>6.5678126491393156</v>
      </c>
      <c r="F41" s="2">
        <f>((SupAve!F41*Area!$B$6)+(MicAve!F41*Area!$B$7)+(HurAve!F41*Area!$B$8)+(GeoAve!F41*Area!$B$9)+(StcAve!F41*Area!$B$10)+(EriAve!F41*Area!$B$11)+(OntAve!F41*Area!$B$12))/Area!$B$18</f>
        <v>9.8932238437416071</v>
      </c>
      <c r="G41" s="2">
        <f>((SupAve!G41*Area!$B$6)+(MicAve!G41*Area!$B$7)+(HurAve!G41*Area!$B$8)+(GeoAve!G41*Area!$B$9)+(StcAve!G41*Area!$B$10)+(EriAve!G41*Area!$B$11)+(OntAve!G41*Area!$B$12))/Area!$B$18</f>
        <v>17.621205799212834</v>
      </c>
      <c r="H41" s="2">
        <f>((SupAve!H41*Area!$B$6)+(MicAve!H41*Area!$B$7)+(HurAve!H41*Area!$B$8)+(GeoAve!H41*Area!$B$9)+(StcAve!H41*Area!$B$10)+(EriAve!H41*Area!$B$11)+(OntAve!H41*Area!$B$12))/Area!$B$18</f>
        <v>18.95061079734829</v>
      </c>
      <c r="I41" s="2">
        <f>((SupAve!I41*Area!$B$6)+(MicAve!I41*Area!$B$7)+(HurAve!I41*Area!$B$8)+(GeoAve!I41*Area!$B$9)+(StcAve!I41*Area!$B$10)+(EriAve!I41*Area!$B$11)+(OntAve!I41*Area!$B$12))/Area!$B$18</f>
        <v>19.868052750153126</v>
      </c>
      <c r="J41" s="2">
        <f>((SupAve!J41*Area!$B$6)+(MicAve!J41*Area!$B$7)+(HurAve!J41*Area!$B$8)+(GeoAve!J41*Area!$B$9)+(StcAve!J41*Area!$B$10)+(EriAve!J41*Area!$B$11)+(OntAve!J41*Area!$B$12))/Area!$B$18</f>
        <v>13.024137015919143</v>
      </c>
      <c r="K41" s="2">
        <f>((SupAve!K41*Area!$B$6)+(MicAve!K41*Area!$B$7)+(HurAve!K41*Area!$B$8)+(GeoAve!K41*Area!$B$9)+(StcAve!K41*Area!$B$10)+(EriAve!K41*Area!$B$11)+(OntAve!K41*Area!$B$12))/Area!$B$18</f>
        <v>9.8840928465297271</v>
      </c>
      <c r="L41" s="2">
        <f>((SupAve!L41*Area!$B$6)+(MicAve!L41*Area!$B$7)+(HurAve!L41*Area!$B$8)+(GeoAve!L41*Area!$B$9)+(StcAve!L41*Area!$B$10)+(EriAve!L41*Area!$B$11)+(OntAve!L41*Area!$B$12))/Area!$B$18</f>
        <v>1.3778384049556278</v>
      </c>
      <c r="M41" s="2">
        <f>((SupAve!M41*Area!$B$6)+(MicAve!M41*Area!$B$7)+(HurAve!M41*Area!$B$8)+(GeoAve!M41*Area!$B$9)+(StcAve!M41*Area!$B$10)+(EriAve!M41*Area!$B$11)+(OntAve!M41*Area!$B$12))/Area!$B$18</f>
        <v>-4.1328741887304297</v>
      </c>
      <c r="N41" s="2">
        <f>((SupAve!N41*Area!$B$6)+(MicAve!N41*Area!$B$7)+(HurAve!N41*Area!$B$8)+(GeoAve!N41*Area!$B$9)+(StcAve!N41*Area!$B$10)+(EriAve!N41*Area!$B$11)+(OntAve!N41*Area!$B$12))/Area!$B$18</f>
        <v>6.08318800602708</v>
      </c>
    </row>
    <row r="42" spans="1:14" x14ac:dyDescent="0.2">
      <c r="A42">
        <v>1985</v>
      </c>
      <c r="B42" s="2">
        <f>((SupAve!B42*Area!$B$6)+(MicAve!B42*Area!$B$7)+(HurAve!B42*Area!$B$8)+(GeoAve!B42*Area!$B$9)+(StcAve!B42*Area!$B$10)+(EriAve!B42*Area!$B$11)+(OntAve!B42*Area!$B$12))/Area!$B$18</f>
        <v>-10.744200159210747</v>
      </c>
      <c r="C42" s="2">
        <f>((SupAve!C42*Area!$B$6)+(MicAve!C42*Area!$B$7)+(HurAve!C42*Area!$B$8)+(GeoAve!C42*Area!$B$9)+(StcAve!C42*Area!$B$10)+(EriAve!C42*Area!$B$11)+(OntAve!C42*Area!$B$12))/Area!$B$18</f>
        <v>-8.6144847194393623</v>
      </c>
      <c r="D42" s="2">
        <f>((SupAve!D42*Area!$B$6)+(MicAve!D42*Area!$B$7)+(HurAve!D42*Area!$B$8)+(GeoAve!D42*Area!$B$9)+(StcAve!D42*Area!$B$10)+(EriAve!D42*Area!$B$11)+(OntAve!D42*Area!$B$12))/Area!$B$18</f>
        <v>-0.6541085164224727</v>
      </c>
      <c r="E42" s="2">
        <f>((SupAve!E42*Area!$B$6)+(MicAve!E42*Area!$B$7)+(HurAve!E42*Area!$B$8)+(GeoAve!E42*Area!$B$9)+(StcAve!E42*Area!$B$10)+(EriAve!E42*Area!$B$11)+(OntAve!E42*Area!$B$12))/Area!$B$18</f>
        <v>6.9632024546278348</v>
      </c>
      <c r="F42" s="2">
        <f>((SupAve!F42*Area!$B$6)+(MicAve!F42*Area!$B$7)+(HurAve!F42*Area!$B$8)+(GeoAve!F42*Area!$B$9)+(StcAve!F42*Area!$B$10)+(EriAve!F42*Area!$B$11)+(OntAve!F42*Area!$B$12))/Area!$B$18</f>
        <v>12.904024235199101</v>
      </c>
      <c r="G42" s="2">
        <f>((SupAve!G42*Area!$B$6)+(MicAve!G42*Area!$B$7)+(HurAve!G42*Area!$B$8)+(GeoAve!G42*Area!$B$9)+(StcAve!G42*Area!$B$10)+(EriAve!G42*Area!$B$11)+(OntAve!G42*Area!$B$12))/Area!$B$18</f>
        <v>14.948911367531441</v>
      </c>
      <c r="H42" s="2">
        <f>((SupAve!H42*Area!$B$6)+(MicAve!H42*Area!$B$7)+(HurAve!H42*Area!$B$8)+(GeoAve!H42*Area!$B$9)+(StcAve!H42*Area!$B$10)+(EriAve!H42*Area!$B$11)+(OntAve!H42*Area!$B$12))/Area!$B$18</f>
        <v>18.708318829182712</v>
      </c>
      <c r="I42" s="2">
        <f>((SupAve!I42*Area!$B$6)+(MicAve!I42*Area!$B$7)+(HurAve!I42*Area!$B$8)+(GeoAve!I42*Area!$B$9)+(StcAve!I42*Area!$B$10)+(EriAve!I42*Area!$B$11)+(OntAve!I42*Area!$B$12))/Area!$B$18</f>
        <v>17.847914580728929</v>
      </c>
      <c r="J42" s="2">
        <f>((SupAve!J42*Area!$B$6)+(MicAve!J42*Area!$B$7)+(HurAve!J42*Area!$B$8)+(GeoAve!J42*Area!$B$9)+(StcAve!J42*Area!$B$10)+(EriAve!J42*Area!$B$11)+(OntAve!J42*Area!$B$12))/Area!$B$18</f>
        <v>14.940057955417126</v>
      </c>
      <c r="K42" s="2">
        <f>((SupAve!K42*Area!$B$6)+(MicAve!K42*Area!$B$7)+(HurAve!K42*Area!$B$8)+(GeoAve!K42*Area!$B$9)+(StcAve!K42*Area!$B$10)+(EriAve!K42*Area!$B$11)+(OntAve!K42*Area!$B$12))/Area!$B$18</f>
        <v>8.6093381837222474</v>
      </c>
      <c r="L42" s="2">
        <f>((SupAve!L42*Area!$B$6)+(MicAve!L42*Area!$B$7)+(HurAve!L42*Area!$B$8)+(GeoAve!L42*Area!$B$9)+(StcAve!L42*Area!$B$10)+(EriAve!L42*Area!$B$11)+(OntAve!L42*Area!$B$12))/Area!$B$18</f>
        <v>0.2148043968443811</v>
      </c>
      <c r="M42" s="2">
        <f>((SupAve!M42*Area!$B$6)+(MicAve!M42*Area!$B$7)+(HurAve!M42*Area!$B$8)+(GeoAve!M42*Area!$B$9)+(StcAve!M42*Area!$B$10)+(EriAve!M42*Area!$B$11)+(OntAve!M42*Area!$B$12))/Area!$B$18</f>
        <v>-9.4192660655044023</v>
      </c>
      <c r="N42" s="2">
        <f>((SupAve!N42*Area!$B$6)+(MicAve!N42*Area!$B$7)+(HurAve!N42*Area!$B$8)+(GeoAve!N42*Area!$B$9)+(StcAve!N42*Area!$B$10)+(EriAve!N42*Area!$B$11)+(OntAve!N42*Area!$B$12))/Area!$B$18</f>
        <v>5.475376045223066</v>
      </c>
    </row>
    <row r="43" spans="1:14" x14ac:dyDescent="0.2">
      <c r="A43">
        <v>1986</v>
      </c>
      <c r="B43" s="2">
        <f>((SupAve!B43*Area!$B$6)+(MicAve!B43*Area!$B$7)+(HurAve!B43*Area!$B$8)+(GeoAve!B43*Area!$B$9)+(StcAve!B43*Area!$B$10)+(EriAve!B43*Area!$B$11)+(OntAve!B43*Area!$B$12))/Area!$B$18</f>
        <v>-8.7376446953258888</v>
      </c>
      <c r="C43" s="2">
        <f>((SupAve!C43*Area!$B$6)+(MicAve!C43*Area!$B$7)+(HurAve!C43*Area!$B$8)+(GeoAve!C43*Area!$B$9)+(StcAve!C43*Area!$B$10)+(EriAve!C43*Area!$B$11)+(OntAve!C43*Area!$B$12))/Area!$B$18</f>
        <v>-8.0741565115070344</v>
      </c>
      <c r="D43" s="2">
        <f>((SupAve!D43*Area!$B$6)+(MicAve!D43*Area!$B$7)+(HurAve!D43*Area!$B$8)+(GeoAve!D43*Area!$B$9)+(StcAve!D43*Area!$B$10)+(EriAve!D43*Area!$B$11)+(OntAve!D43*Area!$B$12))/Area!$B$18</f>
        <v>-0.74344615913732526</v>
      </c>
      <c r="E43" s="2">
        <f>((SupAve!E43*Area!$B$6)+(MicAve!E43*Area!$B$7)+(HurAve!E43*Area!$B$8)+(GeoAve!E43*Area!$B$9)+(StcAve!E43*Area!$B$10)+(EriAve!E43*Area!$B$11)+(OntAve!E43*Area!$B$12))/Area!$B$18</f>
        <v>7.5114051604376746</v>
      </c>
      <c r="F43" s="2">
        <f>((SupAve!F43*Area!$B$6)+(MicAve!F43*Area!$B$7)+(HurAve!F43*Area!$B$8)+(GeoAve!F43*Area!$B$9)+(StcAve!F43*Area!$B$10)+(EriAve!F43*Area!$B$11)+(OntAve!F43*Area!$B$12))/Area!$B$18</f>
        <v>13.573610664028612</v>
      </c>
      <c r="G43" s="2">
        <f>((SupAve!G43*Area!$B$6)+(MicAve!G43*Area!$B$7)+(HurAve!G43*Area!$B$8)+(GeoAve!G43*Area!$B$9)+(StcAve!G43*Area!$B$10)+(EriAve!G43*Area!$B$11)+(OntAve!G43*Area!$B$12))/Area!$B$18</f>
        <v>15.786026358653123</v>
      </c>
      <c r="H43" s="2">
        <f>((SupAve!H43*Area!$B$6)+(MicAve!H43*Area!$B$7)+(HurAve!H43*Area!$B$8)+(GeoAve!H43*Area!$B$9)+(StcAve!H43*Area!$B$10)+(EriAve!H43*Area!$B$11)+(OntAve!H43*Area!$B$12))/Area!$B$18</f>
        <v>19.99677490034837</v>
      </c>
      <c r="I43" s="2">
        <f>((SupAve!I43*Area!$B$6)+(MicAve!I43*Area!$B$7)+(HurAve!I43*Area!$B$8)+(GeoAve!I43*Area!$B$9)+(StcAve!I43*Area!$B$10)+(EriAve!I43*Area!$B$11)+(OntAve!I43*Area!$B$12))/Area!$B$18</f>
        <v>17.32045106491509</v>
      </c>
      <c r="J43" s="2">
        <f>((SupAve!J43*Area!$B$6)+(MicAve!J43*Area!$B$7)+(HurAve!J43*Area!$B$8)+(GeoAve!J43*Area!$B$9)+(StcAve!J43*Area!$B$10)+(EriAve!J43*Area!$B$11)+(OntAve!J43*Area!$B$12))/Area!$B$18</f>
        <v>13.984111975005458</v>
      </c>
      <c r="K43" s="2">
        <f>((SupAve!K43*Area!$B$6)+(MicAve!K43*Area!$B$7)+(HurAve!K43*Area!$B$8)+(GeoAve!K43*Area!$B$9)+(StcAve!K43*Area!$B$10)+(EriAve!K43*Area!$B$11)+(OntAve!K43*Area!$B$12))/Area!$B$18</f>
        <v>7.9097621306416928</v>
      </c>
      <c r="L43" s="2">
        <f>((SupAve!L43*Area!$B$6)+(MicAve!L43*Area!$B$7)+(HurAve!L43*Area!$B$8)+(GeoAve!L43*Area!$B$9)+(StcAve!L43*Area!$B$10)+(EriAve!L43*Area!$B$11)+(OntAve!L43*Area!$B$12))/Area!$B$18</f>
        <v>-0.68776704994464333</v>
      </c>
      <c r="M43" s="2">
        <f>((SupAve!M43*Area!$B$6)+(MicAve!M43*Area!$B$7)+(HurAve!M43*Area!$B$8)+(GeoAve!M43*Area!$B$9)+(StcAve!M43*Area!$B$10)+(EriAve!M43*Area!$B$11)+(OntAve!M43*Area!$B$12))/Area!$B$18</f>
        <v>-3.6518888017265865</v>
      </c>
      <c r="N43" s="2">
        <f>((SupAve!N43*Area!$B$6)+(MicAve!N43*Area!$B$7)+(HurAve!N43*Area!$B$8)+(GeoAve!N43*Area!$B$9)+(StcAve!N43*Area!$B$10)+(EriAve!N43*Area!$B$11)+(OntAve!N43*Area!$B$12))/Area!$B$18</f>
        <v>6.1822699196990456</v>
      </c>
    </row>
    <row r="44" spans="1:14" x14ac:dyDescent="0.2">
      <c r="A44">
        <v>1987</v>
      </c>
      <c r="B44" s="2">
        <f>((SupAve!B44*Area!$B$6)+(MicAve!B44*Area!$B$7)+(HurAve!B44*Area!$B$8)+(GeoAve!B44*Area!$B$9)+(StcAve!B44*Area!$B$10)+(EriAve!B44*Area!$B$11)+(OntAve!B44*Area!$B$12))/Area!$B$18</f>
        <v>-6.5767548830747771</v>
      </c>
      <c r="C44" s="2">
        <f>((SupAve!C44*Area!$B$6)+(MicAve!C44*Area!$B$7)+(HurAve!C44*Area!$B$8)+(GeoAve!C44*Area!$B$9)+(StcAve!C44*Area!$B$10)+(EriAve!C44*Area!$B$11)+(OntAve!C44*Area!$B$12))/Area!$B$18</f>
        <v>-5.2564236899409336</v>
      </c>
      <c r="D44" s="2">
        <f>((SupAve!D44*Area!$B$6)+(MicAve!D44*Area!$B$7)+(HurAve!D44*Area!$B$8)+(GeoAve!D44*Area!$B$9)+(StcAve!D44*Area!$B$10)+(EriAve!D44*Area!$B$11)+(OntAve!D44*Area!$B$12))/Area!$B$18</f>
        <v>0.32728539879007573</v>
      </c>
      <c r="E44" s="2">
        <f>((SupAve!E44*Area!$B$6)+(MicAve!E44*Area!$B$7)+(HurAve!E44*Area!$B$8)+(GeoAve!E44*Area!$B$9)+(StcAve!E44*Area!$B$10)+(EriAve!E44*Area!$B$11)+(OntAve!E44*Area!$B$12))/Area!$B$18</f>
        <v>8.0857714089185073</v>
      </c>
      <c r="F44" s="2">
        <f>((SupAve!F44*Area!$B$6)+(MicAve!F44*Area!$B$7)+(HurAve!F44*Area!$B$8)+(GeoAve!F44*Area!$B$9)+(StcAve!F44*Area!$B$10)+(EriAve!F44*Area!$B$11)+(OntAve!F44*Area!$B$12))/Area!$B$18</f>
        <v>13.460758801514048</v>
      </c>
      <c r="G44" s="2">
        <f>((SupAve!G44*Area!$B$6)+(MicAve!G44*Area!$B$7)+(HurAve!G44*Area!$B$8)+(GeoAve!G44*Area!$B$9)+(StcAve!G44*Area!$B$10)+(EriAve!G44*Area!$B$11)+(OntAve!G44*Area!$B$12))/Area!$B$18</f>
        <v>18.649332870256767</v>
      </c>
      <c r="H44" s="2">
        <f>((SupAve!H44*Area!$B$6)+(MicAve!H44*Area!$B$7)+(HurAve!H44*Area!$B$8)+(GeoAve!H44*Area!$B$9)+(StcAve!H44*Area!$B$10)+(EriAve!H44*Area!$B$11)+(OntAve!H44*Area!$B$12))/Area!$B$18</f>
        <v>21.097354580110636</v>
      </c>
      <c r="I44" s="2">
        <f>((SupAve!I44*Area!$B$6)+(MicAve!I44*Area!$B$7)+(HurAve!I44*Area!$B$8)+(GeoAve!I44*Area!$B$9)+(StcAve!I44*Area!$B$10)+(EriAve!I44*Area!$B$11)+(OntAve!I44*Area!$B$12))/Area!$B$18</f>
        <v>18.664632530388193</v>
      </c>
      <c r="J44" s="2">
        <f>((SupAve!J44*Area!$B$6)+(MicAve!J44*Area!$B$7)+(HurAve!J44*Area!$B$8)+(GeoAve!J44*Area!$B$9)+(StcAve!J44*Area!$B$10)+(EriAve!J44*Area!$B$11)+(OntAve!J44*Area!$B$12))/Area!$B$18</f>
        <v>15.103422577011436</v>
      </c>
      <c r="K44" s="2">
        <f>((SupAve!K44*Area!$B$6)+(MicAve!K44*Area!$B$7)+(HurAve!K44*Area!$B$8)+(GeoAve!K44*Area!$B$9)+(StcAve!K44*Area!$B$10)+(EriAve!K44*Area!$B$11)+(OntAve!K44*Area!$B$12))/Area!$B$18</f>
        <v>5.8410454871288549</v>
      </c>
      <c r="L44" s="2">
        <f>((SupAve!L44*Area!$B$6)+(MicAve!L44*Area!$B$7)+(HurAve!L44*Area!$B$8)+(GeoAve!L44*Area!$B$9)+(StcAve!L44*Area!$B$10)+(EriAve!L44*Area!$B$11)+(OntAve!L44*Area!$B$12))/Area!$B$18</f>
        <v>2.2554499829003021</v>
      </c>
      <c r="M44" s="2">
        <f>((SupAve!M44*Area!$B$6)+(MicAve!M44*Area!$B$7)+(HurAve!M44*Area!$B$8)+(GeoAve!M44*Area!$B$9)+(StcAve!M44*Area!$B$10)+(EriAve!M44*Area!$B$11)+(OntAve!M44*Area!$B$12))/Area!$B$18</f>
        <v>-2.7538731009191335</v>
      </c>
      <c r="N44" s="2">
        <f>((SupAve!N44*Area!$B$6)+(MicAve!N44*Area!$B$7)+(HurAve!N44*Area!$B$8)+(GeoAve!N44*Area!$B$9)+(StcAve!N44*Area!$B$10)+(EriAve!N44*Area!$B$11)+(OntAve!N44*Area!$B$12))/Area!$B$18</f>
        <v>7.4081668302569978</v>
      </c>
    </row>
    <row r="45" spans="1:14" x14ac:dyDescent="0.2">
      <c r="A45">
        <v>1988</v>
      </c>
      <c r="B45" s="2">
        <f>((SupAve!B45*Area!$B$6)+(MicAve!B45*Area!$B$7)+(HurAve!B45*Area!$B$8)+(GeoAve!B45*Area!$B$9)+(StcAve!B45*Area!$B$10)+(EriAve!B45*Area!$B$11)+(OntAve!B45*Area!$B$12))/Area!$B$18</f>
        <v>-9.4140793599882517</v>
      </c>
      <c r="C45" s="2">
        <f>((SupAve!C45*Area!$B$6)+(MicAve!C45*Area!$B$7)+(HurAve!C45*Area!$B$8)+(GeoAve!C45*Area!$B$9)+(StcAve!C45*Area!$B$10)+(EriAve!C45*Area!$B$11)+(OntAve!C45*Area!$B$12))/Area!$B$18</f>
        <v>-9.6755156090294125</v>
      </c>
      <c r="D45" s="2">
        <f>((SupAve!D45*Area!$B$6)+(MicAve!D45*Area!$B$7)+(HurAve!D45*Area!$B$8)+(GeoAve!D45*Area!$B$9)+(StcAve!D45*Area!$B$10)+(EriAve!D45*Area!$B$11)+(OntAve!D45*Area!$B$12))/Area!$B$18</f>
        <v>-2.4023959092112306</v>
      </c>
      <c r="E45" s="2">
        <f>((SupAve!E45*Area!$B$6)+(MicAve!E45*Area!$B$7)+(HurAve!E45*Area!$B$8)+(GeoAve!E45*Area!$B$9)+(StcAve!E45*Area!$B$10)+(EriAve!E45*Area!$B$11)+(OntAve!E45*Area!$B$12))/Area!$B$18</f>
        <v>5.4629924374894943</v>
      </c>
      <c r="F45" s="2">
        <f>((SupAve!F45*Area!$B$6)+(MicAve!F45*Area!$B$7)+(HurAve!F45*Area!$B$8)+(GeoAve!F45*Area!$B$9)+(StcAve!F45*Area!$B$10)+(EriAve!F45*Area!$B$11)+(OntAve!F45*Area!$B$12))/Area!$B$18</f>
        <v>13.562815238246131</v>
      </c>
      <c r="G45" s="2">
        <f>((SupAve!G45*Area!$B$6)+(MicAve!G45*Area!$B$7)+(HurAve!G45*Area!$B$8)+(GeoAve!G45*Area!$B$9)+(StcAve!G45*Area!$B$10)+(EriAve!G45*Area!$B$11)+(OntAve!G45*Area!$B$12))/Area!$B$18</f>
        <v>17.744990271527747</v>
      </c>
      <c r="H45" s="2">
        <f>((SupAve!H45*Area!$B$6)+(MicAve!H45*Area!$B$7)+(HurAve!H45*Area!$B$8)+(GeoAve!H45*Area!$B$9)+(StcAve!H45*Area!$B$10)+(EriAve!H45*Area!$B$11)+(OntAve!H45*Area!$B$12))/Area!$B$18</f>
        <v>21.526079734829089</v>
      </c>
      <c r="I45" s="2">
        <f>((SupAve!I45*Area!$B$6)+(MicAve!I45*Area!$B$7)+(HurAve!I45*Area!$B$8)+(GeoAve!I45*Area!$B$9)+(StcAve!I45*Area!$B$10)+(EriAve!I45*Area!$B$11)+(OntAve!I45*Area!$B$12))/Area!$B$18</f>
        <v>20.335945777533894</v>
      </c>
      <c r="J45" s="2">
        <f>((SupAve!J45*Area!$B$6)+(MicAve!J45*Area!$B$7)+(HurAve!J45*Area!$B$8)+(GeoAve!J45*Area!$B$9)+(StcAve!J45*Area!$B$10)+(EriAve!J45*Area!$B$11)+(OntAve!J45*Area!$B$12))/Area!$B$18</f>
        <v>14.32744988435967</v>
      </c>
      <c r="K45" s="2">
        <f>((SupAve!K45*Area!$B$6)+(MicAve!K45*Area!$B$7)+(HurAve!K45*Area!$B$8)+(GeoAve!K45*Area!$B$9)+(StcAve!K45*Area!$B$10)+(EriAve!K45*Area!$B$11)+(OntAve!K45*Area!$B$12))/Area!$B$18</f>
        <v>5.6396891236259865</v>
      </c>
      <c r="L45" s="2">
        <f>((SupAve!L45*Area!$B$6)+(MicAve!L45*Area!$B$7)+(HurAve!L45*Area!$B$8)+(GeoAve!L45*Area!$B$9)+(StcAve!L45*Area!$B$10)+(EriAve!L45*Area!$B$11)+(OntAve!L45*Area!$B$12))/Area!$B$18</f>
        <v>2.3849891701912656</v>
      </c>
      <c r="M45" s="2">
        <f>((SupAve!M45*Area!$B$6)+(MicAve!M45*Area!$B$7)+(HurAve!M45*Area!$B$8)+(GeoAve!M45*Area!$B$9)+(StcAve!M45*Area!$B$10)+(EriAve!M45*Area!$B$11)+(OntAve!M45*Area!$B$12))/Area!$B$18</f>
        <v>-6.407060687504468</v>
      </c>
      <c r="N45" s="2">
        <f>((SupAve!N45*Area!$B$6)+(MicAve!N45*Area!$B$7)+(HurAve!N45*Area!$B$8)+(GeoAve!N45*Area!$B$9)+(StcAve!N45*Area!$B$10)+(EriAve!N45*Area!$B$11)+(OntAve!N45*Area!$B$12))/Area!$B$18</f>
        <v>6.0904916726724938</v>
      </c>
    </row>
    <row r="46" spans="1:14" x14ac:dyDescent="0.2">
      <c r="A46">
        <v>1989</v>
      </c>
      <c r="B46" s="2">
        <f>((SupAve!B46*Area!$B$6)+(MicAve!B46*Area!$B$7)+(HurAve!B46*Area!$B$8)+(GeoAve!B46*Area!$B$9)+(StcAve!B46*Area!$B$10)+(EriAve!B46*Area!$B$11)+(OntAve!B46*Area!$B$12))/Area!$B$18</f>
        <v>-5.531532963773758</v>
      </c>
      <c r="C46" s="2">
        <f>((SupAve!C46*Area!$B$6)+(MicAve!C46*Area!$B$7)+(HurAve!C46*Area!$B$8)+(GeoAve!C46*Area!$B$9)+(StcAve!C46*Area!$B$10)+(EriAve!C46*Area!$B$11)+(OntAve!C46*Area!$B$12))/Area!$B$18</f>
        <v>-10.097973453926457</v>
      </c>
      <c r="D46" s="2">
        <f>((SupAve!D46*Area!$B$6)+(MicAve!D46*Area!$B$7)+(HurAve!D46*Area!$B$8)+(GeoAve!D46*Area!$B$9)+(StcAve!D46*Area!$B$10)+(EriAve!D46*Area!$B$11)+(OntAve!D46*Area!$B$12))/Area!$B$18</f>
        <v>-4.3295074320890805</v>
      </c>
      <c r="E46" s="2">
        <f>((SupAve!E46*Area!$B$6)+(MicAve!E46*Area!$B$7)+(HurAve!E46*Area!$B$8)+(GeoAve!E46*Area!$B$9)+(StcAve!E46*Area!$B$10)+(EriAve!E46*Area!$B$11)+(OntAve!E46*Area!$B$12))/Area!$B$18</f>
        <v>3.8576517187611703</v>
      </c>
      <c r="F46" s="2">
        <f>((SupAve!F46*Area!$B$6)+(MicAve!F46*Area!$B$7)+(HurAve!F46*Area!$B$8)+(GeoAve!F46*Area!$B$9)+(StcAve!F46*Area!$B$10)+(EriAve!F46*Area!$B$11)+(OntAve!F46*Area!$B$12))/Area!$B$18</f>
        <v>11.892702650743015</v>
      </c>
      <c r="G46" s="2">
        <f>((SupAve!G46*Area!$B$6)+(MicAve!G46*Area!$B$7)+(HurAve!G46*Area!$B$8)+(GeoAve!G46*Area!$B$9)+(StcAve!G46*Area!$B$10)+(EriAve!G46*Area!$B$11)+(OntAve!G46*Area!$B$12))/Area!$B$18</f>
        <v>16.655020452011676</v>
      </c>
      <c r="H46" s="2">
        <f>((SupAve!H46*Area!$B$6)+(MicAve!H46*Area!$B$7)+(HurAve!H46*Area!$B$8)+(GeoAve!H46*Area!$B$9)+(StcAve!H46*Area!$B$10)+(EriAve!H46*Area!$B$11)+(OntAve!H46*Area!$B$12))/Area!$B$18</f>
        <v>20.439793190262641</v>
      </c>
      <c r="I46" s="2">
        <f>((SupAve!I46*Area!$B$6)+(MicAve!I46*Area!$B$7)+(HurAve!I46*Area!$B$8)+(GeoAve!I46*Area!$B$9)+(StcAve!I46*Area!$B$10)+(EriAve!I46*Area!$B$11)+(OntAve!I46*Area!$B$12))/Area!$B$18</f>
        <v>18.530128962637644</v>
      </c>
      <c r="J46" s="2">
        <f>((SupAve!J46*Area!$B$6)+(MicAve!J46*Area!$B$7)+(HurAve!J46*Area!$B$8)+(GeoAve!J46*Area!$B$9)+(StcAve!J46*Area!$B$10)+(EriAve!J46*Area!$B$11)+(OntAve!J46*Area!$B$12))/Area!$B$18</f>
        <v>14.276600174281668</v>
      </c>
      <c r="K46" s="2">
        <f>((SupAve!K46*Area!$B$6)+(MicAve!K46*Area!$B$7)+(HurAve!K46*Area!$B$8)+(GeoAve!K46*Area!$B$9)+(StcAve!K46*Area!$B$10)+(EriAve!K46*Area!$B$11)+(OntAve!K46*Area!$B$12))/Area!$B$18</f>
        <v>8.5213197392344355</v>
      </c>
      <c r="L46" s="2">
        <f>((SupAve!L46*Area!$B$6)+(MicAve!L46*Area!$B$7)+(HurAve!L46*Area!$B$8)+(GeoAve!L46*Area!$B$9)+(StcAve!L46*Area!$B$10)+(EriAve!L46*Area!$B$11)+(OntAve!L46*Area!$B$12))/Area!$B$18</f>
        <v>-1.1492350058834555</v>
      </c>
      <c r="M46" s="2">
        <f>((SupAve!M46*Area!$B$6)+(MicAve!M46*Area!$B$7)+(HurAve!M46*Area!$B$8)+(GeoAve!M46*Area!$B$9)+(StcAve!M46*Area!$B$10)+(EriAve!M46*Area!$B$11)+(OntAve!M46*Area!$B$12))/Area!$B$18</f>
        <v>-12.801019190305148</v>
      </c>
      <c r="N46" s="2">
        <f>((SupAve!N46*Area!$B$6)+(MicAve!N46*Area!$B$7)+(HurAve!N46*Area!$B$8)+(GeoAve!N46*Area!$B$9)+(StcAve!N46*Area!$B$10)+(EriAve!N46*Area!$B$11)+(OntAve!N46*Area!$B$12))/Area!$B$18</f>
        <v>5.0219957368295285</v>
      </c>
    </row>
    <row r="47" spans="1:14" x14ac:dyDescent="0.2">
      <c r="A47">
        <v>1990</v>
      </c>
      <c r="B47" s="2">
        <f>((SupAve!B47*Area!$B$6)+(MicAve!B47*Area!$B$7)+(HurAve!B47*Area!$B$8)+(GeoAve!B47*Area!$B$9)+(StcAve!B47*Area!$B$10)+(EriAve!B47*Area!$B$11)+(OntAve!B47*Area!$B$12))/Area!$B$18</f>
        <v>-3.9259212003408348</v>
      </c>
      <c r="C47" s="2">
        <f>((SupAve!C47*Area!$B$6)+(MicAve!C47*Area!$B$7)+(HurAve!C47*Area!$B$8)+(GeoAve!C47*Area!$B$9)+(StcAve!C47*Area!$B$10)+(EriAve!C47*Area!$B$11)+(OntAve!C47*Area!$B$12))/Area!$B$18</f>
        <v>-6.1324812241451596</v>
      </c>
      <c r="D47" s="2">
        <f>((SupAve!D47*Area!$B$6)+(MicAve!D47*Area!$B$7)+(HurAve!D47*Area!$B$8)+(GeoAve!D47*Area!$B$9)+(StcAve!D47*Area!$B$10)+(EriAve!D47*Area!$B$11)+(OntAve!D47*Area!$B$12))/Area!$B$18</f>
        <v>-0.43309006034164615</v>
      </c>
      <c r="E47" s="2">
        <f>((SupAve!E47*Area!$B$6)+(MicAve!E47*Area!$B$7)+(HurAve!E47*Area!$B$8)+(GeoAve!E47*Area!$B$9)+(StcAve!E47*Area!$B$10)+(EriAve!E47*Area!$B$11)+(OntAve!E47*Area!$B$12))/Area!$B$18</f>
        <v>6.4176540180425965</v>
      </c>
      <c r="F47" s="2">
        <f>((SupAve!F47*Area!$B$6)+(MicAve!F47*Area!$B$7)+(HurAve!F47*Area!$B$8)+(GeoAve!F47*Area!$B$9)+(StcAve!F47*Area!$B$10)+(EriAve!F47*Area!$B$11)+(OntAve!F47*Area!$B$12))/Area!$B$18</f>
        <v>10.427205464947551</v>
      </c>
      <c r="G47" s="2">
        <f>((SupAve!G47*Area!$B$6)+(MicAve!G47*Area!$B$7)+(HurAve!G47*Area!$B$8)+(GeoAve!G47*Area!$B$9)+(StcAve!G47*Area!$B$10)+(EriAve!G47*Area!$B$11)+(OntAve!G47*Area!$B$12))/Area!$B$18</f>
        <v>16.970472106238393</v>
      </c>
      <c r="H47" s="2">
        <f>((SupAve!H47*Area!$B$6)+(MicAve!H47*Area!$B$7)+(HurAve!H47*Area!$B$8)+(GeoAve!H47*Area!$B$9)+(StcAve!H47*Area!$B$10)+(EriAve!H47*Area!$B$11)+(OntAve!H47*Area!$B$12))/Area!$B$18</f>
        <v>19.241042501927339</v>
      </c>
      <c r="I47" s="2">
        <f>((SupAve!I47*Area!$B$6)+(MicAve!I47*Area!$B$7)+(HurAve!I47*Area!$B$8)+(GeoAve!I47*Area!$B$9)+(StcAve!I47*Area!$B$10)+(EriAve!I47*Area!$B$11)+(OntAve!I47*Area!$B$12))/Area!$B$18</f>
        <v>18.720284859714852</v>
      </c>
      <c r="J47" s="2">
        <f>((SupAve!J47*Area!$B$6)+(MicAve!J47*Area!$B$7)+(HurAve!J47*Area!$B$8)+(GeoAve!J47*Area!$B$9)+(StcAve!J47*Area!$B$10)+(EriAve!J47*Area!$B$11)+(OntAve!J47*Area!$B$12))/Area!$B$18</f>
        <v>14.226956533920198</v>
      </c>
      <c r="K47" s="2">
        <f>((SupAve!K47*Area!$B$6)+(MicAve!K47*Area!$B$7)+(HurAve!K47*Area!$B$8)+(GeoAve!K47*Area!$B$9)+(StcAve!K47*Area!$B$10)+(EriAve!K47*Area!$B$11)+(OntAve!K47*Area!$B$12))/Area!$B$18</f>
        <v>7.5863519291744037</v>
      </c>
      <c r="L47" s="2">
        <f>((SupAve!L47*Area!$B$6)+(MicAve!L47*Area!$B$7)+(HurAve!L47*Area!$B$8)+(GeoAve!L47*Area!$B$9)+(StcAve!L47*Area!$B$10)+(EriAve!L47*Area!$B$11)+(OntAve!L47*Area!$B$12))/Area!$B$18</f>
        <v>2.9201506222551119</v>
      </c>
      <c r="M47" s="2">
        <f>((SupAve!M47*Area!$B$6)+(MicAve!M47*Area!$B$7)+(HurAve!M47*Area!$B$8)+(GeoAve!M47*Area!$B$9)+(StcAve!M47*Area!$B$10)+(EriAve!M47*Area!$B$11)+(OntAve!M47*Area!$B$12))/Area!$B$18</f>
        <v>-4.9360901975256644</v>
      </c>
      <c r="N47" s="2">
        <f>((SupAve!N47*Area!$B$6)+(MicAve!N47*Area!$B$7)+(HurAve!N47*Area!$B$8)+(GeoAve!N47*Area!$B$9)+(StcAve!N47*Area!$B$10)+(EriAve!N47*Area!$B$11)+(OntAve!N47*Area!$B$12))/Area!$B$18</f>
        <v>6.7568779461555959</v>
      </c>
    </row>
    <row r="48" spans="1:14" x14ac:dyDescent="0.2">
      <c r="A48">
        <v>1991</v>
      </c>
      <c r="B48" s="2">
        <f>((SupAve!B48*Area!$B$6)+(MicAve!B48*Area!$B$7)+(HurAve!B48*Area!$B$8)+(GeoAve!B48*Area!$B$9)+(StcAve!B48*Area!$B$10)+(EriAve!B48*Area!$B$11)+(OntAve!B48*Area!$B$12))/Area!$B$18</f>
        <v>-9.8129796272072625</v>
      </c>
      <c r="C48" s="2">
        <f>((SupAve!C48*Area!$B$6)+(MicAve!C48*Area!$B$7)+(HurAve!C48*Area!$B$8)+(GeoAve!C48*Area!$B$9)+(StcAve!C48*Area!$B$10)+(EriAve!C48*Area!$B$11)+(OntAve!C48*Area!$B$12))/Area!$B$18</f>
        <v>-5.171954959202246</v>
      </c>
      <c r="D48" s="2">
        <f>((SupAve!D48*Area!$B$6)+(MicAve!D48*Area!$B$7)+(HurAve!D48*Area!$B$8)+(GeoAve!D48*Area!$B$9)+(StcAve!D48*Area!$B$10)+(EriAve!D48*Area!$B$11)+(OntAve!D48*Area!$B$12))/Area!$B$18</f>
        <v>-0.56022236369994938</v>
      </c>
      <c r="E48" s="2">
        <f>((SupAve!E48*Area!$B$6)+(MicAve!E48*Area!$B$7)+(HurAve!E48*Area!$B$8)+(GeoAve!E48*Area!$B$9)+(StcAve!E48*Area!$B$10)+(EriAve!E48*Area!$B$11)+(OntAve!E48*Area!$B$12))/Area!$B$18</f>
        <v>7.5069408736882988</v>
      </c>
      <c r="F48" s="2">
        <f>((SupAve!F48*Area!$B$6)+(MicAve!F48*Area!$B$7)+(HurAve!F48*Area!$B$8)+(GeoAve!F48*Area!$B$9)+(StcAve!F48*Area!$B$10)+(EriAve!F48*Area!$B$11)+(OntAve!F48*Area!$B$12))/Area!$B$18</f>
        <v>14.904706503488532</v>
      </c>
      <c r="G48" s="2">
        <f>((SupAve!G48*Area!$B$6)+(MicAve!G48*Area!$B$7)+(HurAve!G48*Area!$B$8)+(GeoAve!G48*Area!$B$9)+(StcAve!G48*Area!$B$10)+(EriAve!G48*Area!$B$11)+(OntAve!G48*Area!$B$12))/Area!$B$18</f>
        <v>18.877743747983299</v>
      </c>
      <c r="H48" s="2">
        <f>((SupAve!H48*Area!$B$6)+(MicAve!H48*Area!$B$7)+(HurAve!H48*Area!$B$8)+(GeoAve!H48*Area!$B$9)+(StcAve!H48*Area!$B$10)+(EriAve!H48*Area!$B$11)+(OntAve!H48*Area!$B$12))/Area!$B$18</f>
        <v>19.893618759817834</v>
      </c>
      <c r="I48" s="2">
        <f>((SupAve!I48*Area!$B$6)+(MicAve!I48*Area!$B$7)+(HurAve!I48*Area!$B$8)+(GeoAve!I48*Area!$B$9)+(StcAve!I48*Area!$B$10)+(EriAve!I48*Area!$B$11)+(OntAve!I48*Area!$B$12))/Area!$B$18</f>
        <v>19.881346847569233</v>
      </c>
      <c r="J48" s="2">
        <f>((SupAve!J48*Area!$B$6)+(MicAve!J48*Area!$B$7)+(HurAve!J48*Area!$B$8)+(GeoAve!J48*Area!$B$9)+(StcAve!J48*Area!$B$10)+(EriAve!J48*Area!$B$11)+(OntAve!J48*Area!$B$12))/Area!$B$18</f>
        <v>13.456509700455799</v>
      </c>
      <c r="K48" s="2">
        <f>((SupAve!K48*Area!$B$6)+(MicAve!K48*Area!$B$7)+(HurAve!K48*Area!$B$8)+(GeoAve!K48*Area!$B$9)+(StcAve!K48*Area!$B$10)+(EriAve!K48*Area!$B$11)+(OntAve!K48*Area!$B$12))/Area!$B$18</f>
        <v>8.2344289280518126</v>
      </c>
      <c r="L48" s="2">
        <f>((SupAve!L48*Area!$B$6)+(MicAve!L48*Area!$B$7)+(HurAve!L48*Area!$B$8)+(GeoAve!L48*Area!$B$9)+(StcAve!L48*Area!$B$10)+(EriAve!L48*Area!$B$11)+(OntAve!L48*Area!$B$12))/Area!$B$18</f>
        <v>-0.19536032058552458</v>
      </c>
      <c r="M48" s="2">
        <f>((SupAve!M48*Area!$B$6)+(MicAve!M48*Area!$B$7)+(HurAve!M48*Area!$B$8)+(GeoAve!M48*Area!$B$9)+(StcAve!M48*Area!$B$10)+(EriAve!M48*Area!$B$11)+(OntAve!M48*Area!$B$12))/Area!$B$18</f>
        <v>-5.0415009670507178</v>
      </c>
      <c r="N48" s="2">
        <f>((SupAve!N48*Area!$B$6)+(MicAve!N48*Area!$B$7)+(HurAve!N48*Area!$B$8)+(GeoAve!N48*Area!$B$9)+(StcAve!N48*Area!$B$10)+(EriAve!N48*Area!$B$11)+(OntAve!N48*Area!$B$12))/Area!$B$18</f>
        <v>6.8311064269424264</v>
      </c>
    </row>
    <row r="49" spans="1:14" x14ac:dyDescent="0.2">
      <c r="A49">
        <v>1992</v>
      </c>
      <c r="B49" s="2">
        <f>((SupAve!B49*Area!$B$6)+(MicAve!B49*Area!$B$7)+(HurAve!B49*Area!$B$8)+(GeoAve!B49*Area!$B$9)+(StcAve!B49*Area!$B$10)+(EriAve!B49*Area!$B$11)+(OntAve!B49*Area!$B$12))/Area!$B$18</f>
        <v>-7.056141747801675</v>
      </c>
      <c r="C49" s="2">
        <f>((SupAve!C49*Area!$B$6)+(MicAve!C49*Area!$B$7)+(HurAve!C49*Area!$B$8)+(GeoAve!C49*Area!$B$9)+(StcAve!C49*Area!$B$10)+(EriAve!C49*Area!$B$11)+(OntAve!C49*Area!$B$12))/Area!$B$18</f>
        <v>-5.7099174577289666</v>
      </c>
      <c r="D49" s="2">
        <f>((SupAve!D49*Area!$B$6)+(MicAve!D49*Area!$B$7)+(HurAve!D49*Area!$B$8)+(GeoAve!D49*Area!$B$9)+(StcAve!D49*Area!$B$10)+(EriAve!D49*Area!$B$11)+(OntAve!D49*Area!$B$12))/Area!$B$18</f>
        <v>-3.3374315480733374</v>
      </c>
      <c r="E49" s="2">
        <f>((SupAve!E49*Area!$B$6)+(MicAve!E49*Area!$B$7)+(HurAve!E49*Area!$B$8)+(GeoAve!E49*Area!$B$9)+(StcAve!E49*Area!$B$10)+(EriAve!E49*Area!$B$11)+(OntAve!E49*Area!$B$12))/Area!$B$18</f>
        <v>3.8664314476005357</v>
      </c>
      <c r="F49" s="2">
        <f>((SupAve!F49*Area!$B$6)+(MicAve!F49*Area!$B$7)+(HurAve!F49*Area!$B$8)+(GeoAve!F49*Area!$B$9)+(StcAve!F49*Area!$B$10)+(EriAve!F49*Area!$B$11)+(OntAve!F49*Area!$B$12))/Area!$B$18</f>
        <v>11.986323787129047</v>
      </c>
      <c r="G49" s="2">
        <f>((SupAve!G49*Area!$B$6)+(MicAve!G49*Area!$B$7)+(HurAve!G49*Area!$B$8)+(GeoAve!G49*Area!$B$9)+(StcAve!G49*Area!$B$10)+(EriAve!G49*Area!$B$11)+(OntAve!G49*Area!$B$12))/Area!$B$18</f>
        <v>15.152154426696397</v>
      </c>
      <c r="H49" s="2">
        <f>((SupAve!H49*Area!$B$6)+(MicAve!H49*Area!$B$7)+(HurAve!H49*Area!$B$8)+(GeoAve!H49*Area!$B$9)+(StcAve!H49*Area!$B$10)+(EriAve!H49*Area!$B$11)+(OntAve!H49*Area!$B$12))/Area!$B$18</f>
        <v>16.765215832967833</v>
      </c>
      <c r="I49" s="2">
        <f>((SupAve!I49*Area!$B$6)+(MicAve!I49*Area!$B$7)+(HurAve!I49*Area!$B$8)+(GeoAve!I49*Area!$B$9)+(StcAve!I49*Area!$B$10)+(EriAve!I49*Area!$B$11)+(OntAve!I49*Area!$B$12))/Area!$B$18</f>
        <v>16.668571383027437</v>
      </c>
      <c r="J49" s="2">
        <f>((SupAve!J49*Area!$B$6)+(MicAve!J49*Area!$B$7)+(HurAve!J49*Area!$B$8)+(GeoAve!J49*Area!$B$9)+(StcAve!J49*Area!$B$10)+(EriAve!J49*Area!$B$11)+(OntAve!J49*Area!$B$12))/Area!$B$18</f>
        <v>13.719196149959521</v>
      </c>
      <c r="K49" s="2">
        <f>((SupAve!K49*Area!$B$6)+(MicAve!K49*Area!$B$7)+(HurAve!K49*Area!$B$8)+(GeoAve!K49*Area!$B$9)+(StcAve!K49*Area!$B$10)+(EriAve!K49*Area!$B$11)+(OntAve!K49*Area!$B$12))/Area!$B$18</f>
        <v>6.7038466785044237</v>
      </c>
      <c r="L49" s="2">
        <f>((SupAve!L49*Area!$B$6)+(MicAve!L49*Area!$B$7)+(HurAve!L49*Area!$B$8)+(GeoAve!L49*Area!$B$9)+(StcAve!L49*Area!$B$10)+(EriAve!L49*Area!$B$11)+(OntAve!L49*Area!$B$12))/Area!$B$18</f>
        <v>0.37766257755244387</v>
      </c>
      <c r="M49" s="2">
        <f>((SupAve!M49*Area!$B$6)+(MicAve!M49*Area!$B$7)+(HurAve!M49*Area!$B$8)+(GeoAve!M49*Area!$B$9)+(StcAve!M49*Area!$B$10)+(EriAve!M49*Area!$B$11)+(OntAve!M49*Area!$B$12))/Area!$B$18</f>
        <v>-4.5401664757039377</v>
      </c>
      <c r="N49" s="2">
        <f>((SupAve!N49*Area!$B$6)+(MicAve!N49*Area!$B$7)+(HurAve!N49*Area!$B$8)+(GeoAve!N49*Area!$B$9)+(StcAve!N49*Area!$B$10)+(EriAve!N49*Area!$B$11)+(OntAve!N49*Area!$B$12))/Area!$B$18</f>
        <v>5.3829787545108108</v>
      </c>
    </row>
    <row r="50" spans="1:14" x14ac:dyDescent="0.2">
      <c r="A50">
        <v>1993</v>
      </c>
      <c r="B50" s="2">
        <f>((SupAve!B50*Area!$B$6)+(MicAve!B50*Area!$B$7)+(HurAve!B50*Area!$B$8)+(GeoAve!B50*Area!$B$9)+(StcAve!B50*Area!$B$10)+(EriAve!B50*Area!$B$11)+(OntAve!B50*Area!$B$12))/Area!$B$18</f>
        <v>-7.4741137526011832</v>
      </c>
      <c r="C50" s="2">
        <f>((SupAve!C50*Area!$B$6)+(MicAve!C50*Area!$B$7)+(HurAve!C50*Area!$B$8)+(GeoAve!C50*Area!$B$9)+(StcAve!C50*Area!$B$10)+(EriAve!C50*Area!$B$11)+(OntAve!C50*Area!$B$12))/Area!$B$18</f>
        <v>-9.8669780389641257</v>
      </c>
      <c r="D50" s="2">
        <f>((SupAve!D50*Area!$B$6)+(MicAve!D50*Area!$B$7)+(HurAve!D50*Area!$B$8)+(GeoAve!D50*Area!$B$9)+(StcAve!D50*Area!$B$10)+(EriAve!D50*Area!$B$11)+(OntAve!D50*Area!$B$12))/Area!$B$18</f>
        <v>-2.76495186966359</v>
      </c>
      <c r="E50" s="2">
        <f>((SupAve!E50*Area!$B$6)+(MicAve!E50*Area!$B$7)+(HurAve!E50*Area!$B$8)+(GeoAve!E50*Area!$B$9)+(StcAve!E50*Area!$B$10)+(EriAve!E50*Area!$B$11)+(OntAve!E50*Area!$B$12))/Area!$B$18</f>
        <v>4.4940280608942462</v>
      </c>
      <c r="F50" s="2">
        <f>((SupAve!F50*Area!$B$6)+(MicAve!F50*Area!$B$7)+(HurAve!F50*Area!$B$8)+(GeoAve!F50*Area!$B$9)+(StcAve!F50*Area!$B$10)+(EriAve!F50*Area!$B$11)+(OntAve!F50*Area!$B$12))/Area!$B$18</f>
        <v>11.610770896893651</v>
      </c>
      <c r="G50" s="2">
        <f>((SupAve!G50*Area!$B$6)+(MicAve!G50*Area!$B$7)+(HurAve!G50*Area!$B$8)+(GeoAve!G50*Area!$B$9)+(StcAve!G50*Area!$B$10)+(EriAve!G50*Area!$B$11)+(OntAve!G50*Area!$B$12))/Area!$B$18</f>
        <v>16.011250828417573</v>
      </c>
      <c r="H50" s="2">
        <f>((SupAve!H50*Area!$B$6)+(MicAve!H50*Area!$B$7)+(HurAve!H50*Area!$B$8)+(GeoAve!H50*Area!$B$9)+(StcAve!H50*Area!$B$10)+(EriAve!H50*Area!$B$11)+(OntAve!H50*Area!$B$12))/Area!$B$18</f>
        <v>19.966324405423212</v>
      </c>
      <c r="I50" s="2">
        <f>((SupAve!I50*Area!$B$6)+(MicAve!I50*Area!$B$7)+(HurAve!I50*Area!$B$8)+(GeoAve!I50*Area!$B$9)+(StcAve!I50*Area!$B$10)+(EriAve!I50*Area!$B$11)+(OntAve!I50*Area!$B$12))/Area!$B$18</f>
        <v>19.822674614966971</v>
      </c>
      <c r="J50" s="2">
        <f>((SupAve!J50*Area!$B$6)+(MicAve!J50*Area!$B$7)+(HurAve!J50*Area!$B$8)+(GeoAve!J50*Area!$B$9)+(StcAve!J50*Area!$B$10)+(EriAve!J50*Area!$B$11)+(OntAve!J50*Area!$B$12))/Area!$B$18</f>
        <v>12.078171298398425</v>
      </c>
      <c r="K50" s="2">
        <f>((SupAve!K50*Area!$B$6)+(MicAve!K50*Area!$B$7)+(HurAve!K50*Area!$B$8)+(GeoAve!K50*Area!$B$9)+(StcAve!K50*Area!$B$10)+(EriAve!K50*Area!$B$11)+(OntAve!K50*Area!$B$12))/Area!$B$18</f>
        <v>6.3851488639810805</v>
      </c>
      <c r="L50" s="2">
        <f>((SupAve!L50*Area!$B$6)+(MicAve!L50*Area!$B$7)+(HurAve!L50*Area!$B$8)+(GeoAve!L50*Area!$B$9)+(StcAve!L50*Area!$B$10)+(EriAve!L50*Area!$B$11)+(OntAve!L50*Area!$B$12))/Area!$B$18</f>
        <v>2.5180068514722164E-2</v>
      </c>
      <c r="M50" s="2">
        <f>((SupAve!M50*Area!$B$6)+(MicAve!M50*Area!$B$7)+(HurAve!M50*Area!$B$8)+(GeoAve!M50*Area!$B$9)+(StcAve!M50*Area!$B$10)+(EriAve!M50*Area!$B$11)+(OntAve!M50*Area!$B$12))/Area!$B$18</f>
        <v>-5.2944271504560882</v>
      </c>
      <c r="N50" s="2">
        <f>((SupAve!N50*Area!$B$6)+(MicAve!N50*Area!$B$7)+(HurAve!N50*Area!$B$8)+(GeoAve!N50*Area!$B$9)+(StcAve!N50*Area!$B$10)+(EriAve!N50*Area!$B$11)+(OntAve!N50*Area!$B$12))/Area!$B$18</f>
        <v>5.4160898521504075</v>
      </c>
    </row>
    <row r="51" spans="1:14" x14ac:dyDescent="0.2">
      <c r="A51">
        <v>1994</v>
      </c>
      <c r="B51" s="2">
        <f>((SupAve!B51*Area!$B$6)+(MicAve!B51*Area!$B$7)+(HurAve!B51*Area!$B$8)+(GeoAve!B51*Area!$B$9)+(StcAve!B51*Area!$B$10)+(EriAve!B51*Area!$B$11)+(OntAve!B51*Area!$B$12))/Area!$B$18</f>
        <v>-15.176194138571315</v>
      </c>
      <c r="C51" s="2">
        <f>((SupAve!C51*Area!$B$6)+(MicAve!C51*Area!$B$7)+(HurAve!C51*Area!$B$8)+(GeoAve!C51*Area!$B$9)+(StcAve!C51*Area!$B$10)+(EriAve!C51*Area!$B$11)+(OntAve!C51*Area!$B$12))/Area!$B$18</f>
        <v>-11.115778055580781</v>
      </c>
      <c r="D51" s="2">
        <f>((SupAve!D51*Area!$B$6)+(MicAve!D51*Area!$B$7)+(HurAve!D51*Area!$B$8)+(GeoAve!D51*Area!$B$9)+(StcAve!D51*Area!$B$10)+(EriAve!D51*Area!$B$11)+(OntAve!D51*Area!$B$12))/Area!$B$18</f>
        <v>-1.9029240870017177</v>
      </c>
      <c r="E51" s="2">
        <f>((SupAve!E51*Area!$B$6)+(MicAve!E51*Area!$B$7)+(HurAve!E51*Area!$B$8)+(GeoAve!E51*Area!$B$9)+(StcAve!E51*Area!$B$10)+(EriAve!E51*Area!$B$11)+(OntAve!E51*Area!$B$12))/Area!$B$18</f>
        <v>5.3066461695710387</v>
      </c>
      <c r="F51" s="2">
        <f>((SupAve!F51*Area!$B$6)+(MicAve!F51*Area!$B$7)+(HurAve!F51*Area!$B$8)+(GeoAve!F51*Area!$B$9)+(StcAve!F51*Area!$B$10)+(EriAve!F51*Area!$B$11)+(OntAve!F51*Area!$B$12))/Area!$B$18</f>
        <v>11.065995212084559</v>
      </c>
      <c r="G51" s="2">
        <f>((SupAve!G51*Area!$B$6)+(MicAve!G51*Area!$B$7)+(HurAve!G51*Area!$B$8)+(GeoAve!G51*Area!$B$9)+(StcAve!G51*Area!$B$10)+(EriAve!G51*Area!$B$11)+(OntAve!G51*Area!$B$12))/Area!$B$18</f>
        <v>17.969223403207014</v>
      </c>
      <c r="H51" s="2">
        <f>((SupAve!H51*Area!$B$6)+(MicAve!H51*Area!$B$7)+(HurAve!H51*Area!$B$8)+(GeoAve!H51*Area!$B$9)+(StcAve!H51*Area!$B$10)+(EriAve!H51*Area!$B$11)+(OntAve!H51*Area!$B$12))/Area!$B$18</f>
        <v>19.400353374437014</v>
      </c>
      <c r="I51" s="2">
        <f>((SupAve!I51*Area!$B$6)+(MicAve!I51*Area!$B$7)+(HurAve!I51*Area!$B$8)+(GeoAve!I51*Area!$B$9)+(StcAve!I51*Area!$B$10)+(EriAve!I51*Area!$B$11)+(OntAve!I51*Area!$B$12))/Area!$B$18</f>
        <v>17.284171369888689</v>
      </c>
      <c r="J51" s="2">
        <f>((SupAve!J51*Area!$B$6)+(MicAve!J51*Area!$B$7)+(HurAve!J51*Area!$B$8)+(GeoAve!J51*Area!$B$9)+(StcAve!J51*Area!$B$10)+(EriAve!J51*Area!$B$11)+(OntAve!J51*Area!$B$12))/Area!$B$18</f>
        <v>15.121746565086088</v>
      </c>
      <c r="K51" s="2">
        <f>((SupAve!K51*Area!$B$6)+(MicAve!K51*Area!$B$7)+(HurAve!K51*Area!$B$8)+(GeoAve!K51*Area!$B$9)+(StcAve!K51*Area!$B$10)+(EriAve!K51*Area!$B$11)+(OntAve!K51*Area!$B$12))/Area!$B$18</f>
        <v>9.3963229369745704</v>
      </c>
      <c r="L51" s="2">
        <f>((SupAve!L51*Area!$B$6)+(MicAve!L51*Area!$B$7)+(HurAve!L51*Area!$B$8)+(GeoAve!L51*Area!$B$9)+(StcAve!L51*Area!$B$10)+(EriAve!L51*Area!$B$11)+(OntAve!L51*Area!$B$12))/Area!$B$18</f>
        <v>3.3594772805876887</v>
      </c>
      <c r="M51" s="2">
        <f>((SupAve!M51*Area!$B$6)+(MicAve!M51*Area!$B$7)+(HurAve!M51*Area!$B$8)+(GeoAve!M51*Area!$B$9)+(StcAve!M51*Area!$B$10)+(EriAve!M51*Area!$B$11)+(OntAve!M51*Area!$B$12))/Area!$B$18</f>
        <v>-2.0402175622593242</v>
      </c>
      <c r="N51" s="2">
        <f>((SupAve!N51*Area!$B$6)+(MicAve!N51*Area!$B$7)+(HurAve!N51*Area!$B$8)+(GeoAve!N51*Area!$B$9)+(StcAve!N51*Area!$B$10)+(EriAve!N51*Area!$B$11)+(OntAve!N51*Area!$B$12))/Area!$B$18</f>
        <v>5.7224018723686276</v>
      </c>
    </row>
    <row r="52" spans="1:14" x14ac:dyDescent="0.2">
      <c r="A52">
        <v>1995</v>
      </c>
      <c r="B52" s="2">
        <f>((SupAve!B52*Area!$B$6)+(MicAve!B52*Area!$B$7)+(HurAve!B52*Area!$B$8)+(GeoAve!B52*Area!$B$9)+(StcAve!B52*Area!$B$10)+(EriAve!B52*Area!$B$11)+(OntAve!B52*Area!$B$12))/Area!$B$18</f>
        <v>-6.4136831493586168</v>
      </c>
      <c r="C52" s="2">
        <f>((SupAve!C52*Area!$B$6)+(MicAve!C52*Area!$B$7)+(HurAve!C52*Area!$B$8)+(GeoAve!C52*Area!$B$9)+(StcAve!C52*Area!$B$10)+(EriAve!C52*Area!$B$11)+(OntAve!C52*Area!$B$12))/Area!$B$18</f>
        <v>-9.0660519598958942</v>
      </c>
      <c r="D52" s="2">
        <f>((SupAve!D52*Area!$B$6)+(MicAve!D52*Area!$B$7)+(HurAve!D52*Area!$B$8)+(GeoAve!D52*Area!$B$9)+(StcAve!D52*Area!$B$10)+(EriAve!D52*Area!$B$11)+(OntAve!D52*Area!$B$12))/Area!$B$18</f>
        <v>-0.32208459809913154</v>
      </c>
      <c r="E52" s="2">
        <f>((SupAve!E52*Area!$B$6)+(MicAve!E52*Area!$B$7)+(HurAve!E52*Area!$B$8)+(GeoAve!E52*Area!$B$9)+(StcAve!E52*Area!$B$10)+(EriAve!E52*Area!$B$11)+(OntAve!E52*Area!$B$12))/Area!$B$18</f>
        <v>3.0609142058880927</v>
      </c>
      <c r="F52" s="2">
        <f>((SupAve!F52*Area!$B$6)+(MicAve!F52*Area!$B$7)+(HurAve!F52*Area!$B$8)+(GeoAve!F52*Area!$B$9)+(StcAve!F52*Area!$B$10)+(EriAve!F52*Area!$B$11)+(OntAve!F52*Area!$B$12))/Area!$B$18</f>
        <v>11.579211636296186</v>
      </c>
      <c r="G52" s="2">
        <f>((SupAve!G52*Area!$B$6)+(MicAve!G52*Area!$B$7)+(HurAve!G52*Area!$B$8)+(GeoAve!G52*Area!$B$9)+(StcAve!G52*Area!$B$10)+(EriAve!G52*Area!$B$11)+(OntAve!G52*Area!$B$12))/Area!$B$18</f>
        <v>19.132424263795205</v>
      </c>
      <c r="H52" s="2">
        <f>((SupAve!H52*Area!$B$6)+(MicAve!H52*Area!$B$7)+(HurAve!H52*Area!$B$8)+(GeoAve!H52*Area!$B$9)+(StcAve!H52*Area!$B$10)+(EriAve!H52*Area!$B$11)+(OntAve!H52*Area!$B$12))/Area!$B$18</f>
        <v>20.182703075820253</v>
      </c>
      <c r="I52" s="2">
        <f>((SupAve!I52*Area!$B$6)+(MicAve!I52*Area!$B$7)+(HurAve!I52*Area!$B$8)+(GeoAve!I52*Area!$B$9)+(StcAve!I52*Area!$B$10)+(EriAve!I52*Area!$B$11)+(OntAve!I52*Area!$B$12))/Area!$B$18</f>
        <v>20.976238704055429</v>
      </c>
      <c r="J52" s="2">
        <f>((SupAve!J52*Area!$B$6)+(MicAve!J52*Area!$B$7)+(HurAve!J52*Area!$B$8)+(GeoAve!J52*Area!$B$9)+(StcAve!J52*Area!$B$10)+(EriAve!J52*Area!$B$11)+(OntAve!J52*Area!$B$12))/Area!$B$18</f>
        <v>13.091564206950785</v>
      </c>
      <c r="K52" s="2">
        <f>((SupAve!K52*Area!$B$6)+(MicAve!K52*Area!$B$7)+(HurAve!K52*Area!$B$8)+(GeoAve!K52*Area!$B$9)+(StcAve!K52*Area!$B$10)+(EriAve!K52*Area!$B$11)+(OntAve!K52*Area!$B$12))/Area!$B$18</f>
        <v>9.1539296168701565</v>
      </c>
      <c r="L52" s="2">
        <f>((SupAve!L52*Area!$B$6)+(MicAve!L52*Area!$B$7)+(HurAve!L52*Area!$B$8)+(GeoAve!L52*Area!$B$9)+(StcAve!L52*Area!$B$10)+(EriAve!L52*Area!$B$11)+(OntAve!L52*Area!$B$12))/Area!$B$18</f>
        <v>-2.874036948872869</v>
      </c>
      <c r="M52" s="2">
        <f>((SupAve!M52*Area!$B$6)+(MicAve!M52*Area!$B$7)+(HurAve!M52*Area!$B$8)+(GeoAve!M52*Area!$B$9)+(StcAve!M52*Area!$B$10)+(EriAve!M52*Area!$B$11)+(OntAve!M52*Area!$B$12))/Area!$B$18</f>
        <v>-8.1063332837409892</v>
      </c>
      <c r="N52" s="2">
        <f>((SupAve!N52*Area!$B$6)+(MicAve!N52*Area!$B$7)+(HurAve!N52*Area!$B$8)+(GeoAve!N52*Area!$B$9)+(StcAve!N52*Area!$B$10)+(EriAve!N52*Area!$B$11)+(OntAve!N52*Area!$B$12))/Area!$B$18</f>
        <v>5.8662329808090519</v>
      </c>
    </row>
    <row r="53" spans="1:14" x14ac:dyDescent="0.2">
      <c r="A53">
        <v>1996</v>
      </c>
      <c r="B53" s="2">
        <f>((SupAve!B53*Area!$B$6)+(MicAve!B53*Area!$B$7)+(HurAve!B53*Area!$B$8)+(GeoAve!B53*Area!$B$9)+(StcAve!B53*Area!$B$10)+(EriAve!B53*Area!$B$11)+(OntAve!B53*Area!$B$12))/Area!$B$18</f>
        <v>-10.754312804678941</v>
      </c>
      <c r="C53" s="2">
        <f>((SupAve!C53*Area!$B$6)+(MicAve!C53*Area!$B$7)+(HurAve!C53*Area!$B$8)+(GeoAve!C53*Area!$B$9)+(StcAve!C53*Area!$B$10)+(EriAve!C53*Area!$B$11)+(OntAve!C53*Area!$B$12))/Area!$B$18</f>
        <v>-8.8144109975210263</v>
      </c>
      <c r="D53" s="2">
        <f>((SupAve!D53*Area!$B$6)+(MicAve!D53*Area!$B$7)+(HurAve!D53*Area!$B$8)+(GeoAve!D53*Area!$B$9)+(StcAve!D53*Area!$B$10)+(EriAve!D53*Area!$B$11)+(OntAve!D53*Area!$B$12))/Area!$B$18</f>
        <v>-4.929937929062338</v>
      </c>
      <c r="E53" s="2">
        <f>((SupAve!E53*Area!$B$6)+(MicAve!E53*Area!$B$7)+(HurAve!E53*Area!$B$8)+(GeoAve!E53*Area!$B$9)+(StcAve!E53*Area!$B$10)+(EriAve!E53*Area!$B$11)+(OntAve!E53*Area!$B$12))/Area!$B$18</f>
        <v>2.8628227640454216</v>
      </c>
      <c r="F53" s="2">
        <f>((SupAve!F53*Area!$B$6)+(MicAve!F53*Area!$B$7)+(HurAve!F53*Area!$B$8)+(GeoAve!F53*Area!$B$9)+(StcAve!F53*Area!$B$10)+(EriAve!F53*Area!$B$11)+(OntAve!F53*Area!$B$12))/Area!$B$18</f>
        <v>10.08071308638922</v>
      </c>
      <c r="G53" s="2">
        <f>((SupAve!G53*Area!$B$6)+(MicAve!G53*Area!$B$7)+(HurAve!G53*Area!$B$8)+(GeoAve!G53*Area!$B$9)+(StcAve!G53*Area!$B$10)+(EriAve!G53*Area!$B$11)+(OntAve!G53*Area!$B$12))/Area!$B$18</f>
        <v>17.6800955264485</v>
      </c>
      <c r="H53" s="2">
        <f>((SupAve!H53*Area!$B$6)+(MicAve!H53*Area!$B$7)+(HurAve!H53*Area!$B$8)+(GeoAve!H53*Area!$B$9)+(StcAve!H53*Area!$B$10)+(EriAve!H53*Area!$B$11)+(OntAve!H53*Area!$B$12))/Area!$B$18</f>
        <v>18.055976141573908</v>
      </c>
      <c r="I53" s="2">
        <f>((SupAve!I53*Area!$B$6)+(MicAve!I53*Area!$B$7)+(HurAve!I53*Area!$B$8)+(GeoAve!I53*Area!$B$9)+(StcAve!I53*Area!$B$10)+(EriAve!I53*Area!$B$11)+(OntAve!I53*Area!$B$12))/Area!$B$18</f>
        <v>19.240830040594876</v>
      </c>
      <c r="J53" s="2">
        <f>((SupAve!J53*Area!$B$6)+(MicAve!J53*Area!$B$7)+(HurAve!J53*Area!$B$8)+(GeoAve!J53*Area!$B$9)+(StcAve!J53*Area!$B$10)+(EriAve!J53*Area!$B$11)+(OntAve!J53*Area!$B$12))/Area!$B$18</f>
        <v>15.027186114272356</v>
      </c>
      <c r="K53" s="2">
        <f>((SupAve!K53*Area!$B$6)+(MicAve!K53*Area!$B$7)+(HurAve!K53*Area!$B$8)+(GeoAve!K53*Area!$B$9)+(StcAve!K53*Area!$B$10)+(EriAve!K53*Area!$B$11)+(OntAve!K53*Area!$B$12))/Area!$B$18</f>
        <v>8.1142728087751408</v>
      </c>
      <c r="L53" s="2">
        <f>((SupAve!L53*Area!$B$6)+(MicAve!L53*Area!$B$7)+(HurAve!L53*Area!$B$8)+(GeoAve!L53*Area!$B$9)+(StcAve!L53*Area!$B$10)+(EriAve!L53*Area!$B$11)+(OntAve!L53*Area!$B$12))/Area!$B$18</f>
        <v>-1.544231054597307</v>
      </c>
      <c r="M53" s="2">
        <f>((SupAve!M53*Area!$B$6)+(MicAve!M53*Area!$B$7)+(HurAve!M53*Area!$B$8)+(GeoAve!M53*Area!$B$9)+(StcAve!M53*Area!$B$10)+(EriAve!M53*Area!$B$11)+(OntAve!M53*Area!$B$12))/Area!$B$18</f>
        <v>-4.537439044890089</v>
      </c>
      <c r="N53" s="2">
        <f>((SupAve!N53*Area!$B$6)+(MicAve!N53*Area!$B$7)+(HurAve!N53*Area!$B$8)+(GeoAve!N53*Area!$B$9)+(StcAve!N53*Area!$B$10)+(EriAve!N53*Area!$B$11)+(OntAve!N53*Area!$B$12))/Area!$B$18</f>
        <v>5.0401303876124768</v>
      </c>
    </row>
    <row r="54" spans="1:14" x14ac:dyDescent="0.2">
      <c r="A54">
        <v>1997</v>
      </c>
      <c r="B54" s="2">
        <f>((SupAve!B54*Area!$B$6)+(MicAve!B54*Area!$B$7)+(HurAve!B54*Area!$B$8)+(GeoAve!B54*Area!$B$9)+(StcAve!B54*Area!$B$10)+(EriAve!B54*Area!$B$11)+(OntAve!B54*Area!$B$12))/Area!$B$18</f>
        <v>-10.105293361259619</v>
      </c>
      <c r="C54" s="2">
        <f>((SupAve!C54*Area!$B$6)+(MicAve!C54*Area!$B$7)+(HurAve!C54*Area!$B$8)+(GeoAve!C54*Area!$B$9)+(StcAve!C54*Area!$B$10)+(EriAve!C54*Area!$B$11)+(OntAve!C54*Area!$B$12))/Area!$B$18</f>
        <v>-6.4517895655130975</v>
      </c>
      <c r="D54" s="2">
        <f>((SupAve!D54*Area!$B$6)+(MicAve!D54*Area!$B$7)+(HurAve!D54*Area!$B$8)+(GeoAve!D54*Area!$B$9)+(StcAve!D54*Area!$B$10)+(EriAve!D54*Area!$B$11)+(OntAve!D54*Area!$B$12))/Area!$B$18</f>
        <v>-3.0501269241990676</v>
      </c>
      <c r="E54" s="2">
        <f>((SupAve!E54*Area!$B$6)+(MicAve!E54*Area!$B$7)+(HurAve!E54*Area!$B$8)+(GeoAve!E54*Area!$B$9)+(StcAve!E54*Area!$B$10)+(EriAve!E54*Area!$B$11)+(OntAve!E54*Area!$B$12))/Area!$B$18</f>
        <v>3.991365048603718</v>
      </c>
      <c r="F54" s="2">
        <f>((SupAve!F54*Area!$B$6)+(MicAve!F54*Area!$B$7)+(HurAve!F54*Area!$B$8)+(GeoAve!F54*Area!$B$9)+(StcAve!F54*Area!$B$10)+(EriAve!F54*Area!$B$11)+(OntAve!F54*Area!$B$12))/Area!$B$18</f>
        <v>8.414690485805318</v>
      </c>
      <c r="G54" s="2">
        <f>((SupAve!G54*Area!$B$6)+(MicAve!G54*Area!$B$7)+(HurAve!G54*Area!$B$8)+(GeoAve!G54*Area!$B$9)+(StcAve!G54*Area!$B$10)+(EriAve!G54*Area!$B$11)+(OntAve!G54*Area!$B$12))/Area!$B$18</f>
        <v>18.141656052616835</v>
      </c>
      <c r="H54" s="2">
        <f>((SupAve!H54*Area!$B$6)+(MicAve!H54*Area!$B$7)+(HurAve!H54*Area!$B$8)+(GeoAve!H54*Area!$B$9)+(StcAve!H54*Area!$B$10)+(EriAve!H54*Area!$B$11)+(OntAve!H54*Area!$B$12))/Area!$B$18</f>
        <v>19.150702923178883</v>
      </c>
      <c r="I54" s="2">
        <f>((SupAve!I54*Area!$B$6)+(MicAve!I54*Area!$B$7)+(HurAve!I54*Area!$B$8)+(GeoAve!I54*Area!$B$9)+(StcAve!I54*Area!$B$10)+(EriAve!I54*Area!$B$11)+(OntAve!I54*Area!$B$12))/Area!$B$18</f>
        <v>17.123245812506159</v>
      </c>
      <c r="J54" s="2">
        <f>((SupAve!J54*Area!$B$6)+(MicAve!J54*Area!$B$7)+(HurAve!J54*Area!$B$8)+(GeoAve!J54*Area!$B$9)+(StcAve!J54*Area!$B$10)+(EriAve!J54*Area!$B$11)+(OntAve!J54*Area!$B$12))/Area!$B$18</f>
        <v>14.350251771316174</v>
      </c>
      <c r="K54" s="2">
        <f>((SupAve!K54*Area!$B$6)+(MicAve!K54*Area!$B$7)+(HurAve!K54*Area!$B$8)+(GeoAve!K54*Area!$B$9)+(StcAve!K54*Area!$B$10)+(EriAve!K54*Area!$B$11)+(OntAve!K54*Area!$B$12))/Area!$B$18</f>
        <v>7.9168281122899486</v>
      </c>
      <c r="L54" s="2">
        <f>((SupAve!L54*Area!$B$6)+(MicAve!L54*Area!$B$7)+(HurAve!L54*Area!$B$8)+(GeoAve!L54*Area!$B$9)+(StcAve!L54*Area!$B$10)+(EriAve!L54*Area!$B$11)+(OntAve!L54*Area!$B$12))/Area!$B$18</f>
        <v>-0.16987316274854941</v>
      </c>
      <c r="M54" s="2">
        <f>((SupAve!M54*Area!$B$6)+(MicAve!M54*Area!$B$7)+(HurAve!M54*Area!$B$8)+(GeoAve!M54*Area!$B$9)+(StcAve!M54*Area!$B$10)+(EriAve!M54*Area!$B$11)+(OntAve!M54*Area!$B$12))/Area!$B$18</f>
        <v>-3.1224522802495591</v>
      </c>
      <c r="N54" s="2">
        <f>((SupAve!N54*Area!$B$6)+(MicAve!N54*Area!$B$7)+(HurAve!N54*Area!$B$8)+(GeoAve!N54*Area!$B$9)+(StcAve!N54*Area!$B$10)+(EriAve!N54*Area!$B$11)+(OntAve!N54*Area!$B$12))/Area!$B$18</f>
        <v>5.5157670760289284</v>
      </c>
    </row>
    <row r="55" spans="1:14" x14ac:dyDescent="0.2">
      <c r="A55">
        <v>1998</v>
      </c>
      <c r="B55" s="2">
        <f>((SupAve!B55*Area!$B$6)+(MicAve!B55*Area!$B$7)+(HurAve!B55*Area!$B$8)+(GeoAve!B55*Area!$B$9)+(StcAve!B55*Area!$B$10)+(EriAve!B55*Area!$B$11)+(OntAve!B55*Area!$B$12))/Area!$B$18</f>
        <v>-5.9038295015196507</v>
      </c>
      <c r="C55" s="2">
        <f>((SupAve!C55*Area!$B$6)+(MicAve!C55*Area!$B$7)+(HurAve!C55*Area!$B$8)+(GeoAve!C55*Area!$B$9)+(StcAve!C55*Area!$B$10)+(EriAve!C55*Area!$B$11)+(OntAve!C55*Area!$B$12))/Area!$B$18</f>
        <v>-1.254741804221017</v>
      </c>
      <c r="D55" s="2">
        <f>((SupAve!D55*Area!$B$6)+(MicAve!D55*Area!$B$7)+(HurAve!D55*Area!$B$8)+(GeoAve!D55*Area!$B$9)+(StcAve!D55*Area!$B$10)+(EriAve!D55*Area!$B$11)+(OntAve!D55*Area!$B$12))/Area!$B$18</f>
        <v>-0.67148671730238274</v>
      </c>
      <c r="E55" s="2">
        <f>((SupAve!E55*Area!$B$6)+(MicAve!E55*Area!$B$7)+(HurAve!E55*Area!$B$8)+(GeoAve!E55*Area!$B$9)+(StcAve!E55*Area!$B$10)+(EriAve!E55*Area!$B$11)+(OntAve!E55*Area!$B$12))/Area!$B$18</f>
        <v>7.0691191626751273</v>
      </c>
      <c r="F55" s="2">
        <f>((SupAve!F55*Area!$B$6)+(MicAve!F55*Area!$B$7)+(HurAve!F55*Area!$B$8)+(GeoAve!F55*Area!$B$9)+(StcAve!F55*Area!$B$10)+(EriAve!F55*Area!$B$11)+(OntAve!F55*Area!$B$12))/Area!$B$18</f>
        <v>15.176796946399692</v>
      </c>
      <c r="G55" s="2">
        <f>((SupAve!G55*Area!$B$6)+(MicAve!G55*Area!$B$7)+(HurAve!G55*Area!$B$8)+(GeoAve!G55*Area!$B$9)+(StcAve!G55*Area!$B$10)+(EriAve!G55*Area!$B$11)+(OntAve!G55*Area!$B$12))/Area!$B$18</f>
        <v>17.288794055874472</v>
      </c>
      <c r="H55" s="2">
        <f>((SupAve!H55*Area!$B$6)+(MicAve!H55*Area!$B$7)+(HurAve!H55*Area!$B$8)+(GeoAve!H55*Area!$B$9)+(StcAve!H55*Area!$B$10)+(EriAve!H55*Area!$B$11)+(OntAve!H55*Area!$B$12))/Area!$B$18</f>
        <v>19.809170036691896</v>
      </c>
      <c r="I55" s="2">
        <f>((SupAve!I55*Area!$B$6)+(MicAve!I55*Area!$B$7)+(HurAve!I55*Area!$B$8)+(GeoAve!I55*Area!$B$9)+(StcAve!I55*Area!$B$10)+(EriAve!I55*Area!$B$11)+(OntAve!I55*Area!$B$12))/Area!$B$18</f>
        <v>19.999998744089979</v>
      </c>
      <c r="J55" s="2">
        <f>((SupAve!J55*Area!$B$6)+(MicAve!J55*Area!$B$7)+(HurAve!J55*Area!$B$8)+(GeoAve!J55*Area!$B$9)+(StcAve!J55*Area!$B$10)+(EriAve!J55*Area!$B$11)+(OntAve!J55*Area!$B$12))/Area!$B$18</f>
        <v>16.114522850799823</v>
      </c>
      <c r="K55" s="2">
        <f>((SupAve!K55*Area!$B$6)+(MicAve!K55*Area!$B$7)+(HurAve!K55*Area!$B$8)+(GeoAve!K55*Area!$B$9)+(StcAve!K55*Area!$B$10)+(EriAve!K55*Area!$B$11)+(OntAve!K55*Area!$B$12))/Area!$B$18</f>
        <v>9.1867216884067915</v>
      </c>
      <c r="L55" s="2">
        <f>((SupAve!L55*Area!$B$6)+(MicAve!L55*Area!$B$7)+(HurAve!L55*Area!$B$8)+(GeoAve!L55*Area!$B$9)+(StcAve!L55*Area!$B$10)+(EriAve!L55*Area!$B$11)+(OntAve!L55*Area!$B$12))/Area!$B$18</f>
        <v>2.886772369206632</v>
      </c>
      <c r="M55" s="2">
        <f>((SupAve!M55*Area!$B$6)+(MicAve!M55*Area!$B$7)+(HurAve!M55*Area!$B$8)+(GeoAve!M55*Area!$B$9)+(StcAve!M55*Area!$B$10)+(EriAve!M55*Area!$B$11)+(OntAve!M55*Area!$B$12))/Area!$B$18</f>
        <v>-2.803322480982624</v>
      </c>
      <c r="N55" s="2">
        <f>((SupAve!N55*Area!$B$6)+(MicAve!N55*Area!$B$7)+(HurAve!N55*Area!$B$8)+(GeoAve!N55*Area!$B$9)+(StcAve!N55*Area!$B$10)+(EriAve!N55*Area!$B$11)+(OntAve!N55*Area!$B$12))/Area!$B$18</f>
        <v>8.0748762791765589</v>
      </c>
    </row>
    <row r="56" spans="1:14" x14ac:dyDescent="0.2">
      <c r="A56">
        <v>1999</v>
      </c>
      <c r="B56" s="2">
        <f>((SupAve!B56*Area!$B$6)+(MicAve!B56*Area!$B$7)+(HurAve!B56*Area!$B$8)+(GeoAve!B56*Area!$B$9)+(StcAve!B56*Area!$B$10)+(EriAve!B56*Area!$B$11)+(OntAve!B56*Area!$B$12))/Area!$B$18</f>
        <v>-9.7321355300809778</v>
      </c>
      <c r="C56" s="2">
        <f>((SupAve!C56*Area!$B$6)+(MicAve!C56*Area!$B$7)+(HurAve!C56*Area!$B$8)+(GeoAve!C56*Area!$B$9)+(StcAve!C56*Area!$B$10)+(EriAve!C56*Area!$B$11)+(OntAve!C56*Area!$B$12))/Area!$B$18</f>
        <v>-3.9510739769646781</v>
      </c>
      <c r="D56" s="2">
        <f>((SupAve!D56*Area!$B$6)+(MicAve!D56*Area!$B$7)+(HurAve!D56*Area!$B$8)+(GeoAve!D56*Area!$B$9)+(StcAve!D56*Area!$B$10)+(EriAve!D56*Area!$B$11)+(OntAve!D56*Area!$B$12))/Area!$B$18</f>
        <v>-1.8490640282251287</v>
      </c>
      <c r="E56" s="2">
        <f>((SupAve!E56*Area!$B$6)+(MicAve!E56*Area!$B$7)+(HurAve!E56*Area!$B$8)+(GeoAve!E56*Area!$B$9)+(StcAve!E56*Area!$B$10)+(EriAve!E56*Area!$B$11)+(OntAve!E56*Area!$B$12))/Area!$B$18</f>
        <v>6.8478978288213961</v>
      </c>
      <c r="F56" s="2">
        <f>((SupAve!F56*Area!$B$6)+(MicAve!F56*Area!$B$7)+(HurAve!F56*Area!$B$8)+(GeoAve!F56*Area!$B$9)+(StcAve!F56*Area!$B$10)+(EriAve!F56*Area!$B$11)+(OntAve!F56*Area!$B$12))/Area!$B$18</f>
        <v>13.837940925856868</v>
      </c>
      <c r="G56" s="2">
        <f>((SupAve!G56*Area!$B$6)+(MicAve!G56*Area!$B$7)+(HurAve!G56*Area!$B$8)+(GeoAve!G56*Area!$B$9)+(StcAve!G56*Area!$B$10)+(EriAve!G56*Area!$B$11)+(OntAve!G56*Area!$B$12))/Area!$B$18</f>
        <v>18.394296642083034</v>
      </c>
      <c r="H56" s="2">
        <f>((SupAve!H56*Area!$B$6)+(MicAve!H56*Area!$B$7)+(HurAve!H56*Area!$B$8)+(GeoAve!H56*Area!$B$9)+(StcAve!H56*Area!$B$10)+(EriAve!H56*Area!$B$11)+(OntAve!H56*Area!$B$12))/Area!$B$18</f>
        <v>21.487508197228109</v>
      </c>
      <c r="I56" s="2">
        <f>((SupAve!I56*Area!$B$6)+(MicAve!I56*Area!$B$7)+(HurAve!I56*Area!$B$8)+(GeoAve!I56*Area!$B$9)+(StcAve!I56*Area!$B$10)+(EriAve!I56*Area!$B$11)+(OntAve!I56*Area!$B$12))/Area!$B$18</f>
        <v>18.090276116648923</v>
      </c>
      <c r="J56" s="2">
        <f>((SupAve!J56*Area!$B$6)+(MicAve!J56*Area!$B$7)+(HurAve!J56*Area!$B$8)+(GeoAve!J56*Area!$B$9)+(StcAve!J56*Area!$B$10)+(EriAve!J56*Area!$B$11)+(OntAve!J56*Area!$B$12))/Area!$B$18</f>
        <v>15.244765424990291</v>
      </c>
      <c r="K56" s="2">
        <f>((SupAve!K56*Area!$B$6)+(MicAve!K56*Area!$B$7)+(HurAve!K56*Area!$B$8)+(GeoAve!K56*Area!$B$9)+(StcAve!K56*Area!$B$10)+(EriAve!K56*Area!$B$11)+(OntAve!K56*Area!$B$12))/Area!$B$18</f>
        <v>7.4478866898655793</v>
      </c>
      <c r="L56" s="2">
        <f>((SupAve!L56*Area!$B$6)+(MicAve!L56*Area!$B$7)+(HurAve!L56*Area!$B$8)+(GeoAve!L56*Area!$B$9)+(StcAve!L56*Area!$B$10)+(EriAve!L56*Area!$B$11)+(OntAve!L56*Area!$B$12))/Area!$B$18</f>
        <v>4.0591213363655507</v>
      </c>
      <c r="M56" s="2">
        <f>((SupAve!M56*Area!$B$6)+(MicAve!M56*Area!$B$7)+(HurAve!M56*Area!$B$8)+(GeoAve!M56*Area!$B$9)+(StcAve!M56*Area!$B$10)+(EriAve!M56*Area!$B$11)+(OntAve!M56*Area!$B$12))/Area!$B$18</f>
        <v>-3.8712233916139991</v>
      </c>
      <c r="N56" s="2">
        <f>((SupAve!N56*Area!$B$6)+(MicAve!N56*Area!$B$7)+(HurAve!N56*Area!$B$8)+(GeoAve!N56*Area!$B$9)+(StcAve!N56*Area!$B$10)+(EriAve!N56*Area!$B$11)+(OntAve!N56*Area!$B$12))/Area!$B$18</f>
        <v>7.1671830195812465</v>
      </c>
    </row>
    <row r="57" spans="1:14" x14ac:dyDescent="0.2">
      <c r="A57">
        <v>2000</v>
      </c>
      <c r="B57" s="2">
        <f>((SupAve!B57*Area!$B$6)+(MicAve!B57*Area!$B$7)+(HurAve!B57*Area!$B$8)+(GeoAve!B57*Area!$B$9)+(StcAve!B57*Area!$B$10)+(EriAve!B57*Area!$B$11)+(OntAve!B57*Area!$B$12))/Area!$B$18</f>
        <v>-8.9901336095047277</v>
      </c>
      <c r="C57" s="2">
        <f>((SupAve!C57*Area!$B$6)+(MicAve!C57*Area!$B$7)+(HurAve!C57*Area!$B$8)+(GeoAve!C57*Area!$B$9)+(StcAve!C57*Area!$B$10)+(EriAve!C57*Area!$B$11)+(OntAve!C57*Area!$B$12))/Area!$B$18</f>
        <v>-4.5156587054852357</v>
      </c>
      <c r="D57" s="2">
        <f>((SupAve!D57*Area!$B$6)+(MicAve!D57*Area!$B$7)+(HurAve!D57*Area!$B$8)+(GeoAve!D57*Area!$B$9)+(StcAve!D57*Area!$B$10)+(EriAve!D57*Area!$B$11)+(OntAve!D57*Area!$B$12))/Area!$B$18</f>
        <v>2.4676166981932286</v>
      </c>
      <c r="E57" s="2">
        <f>((SupAve!E57*Area!$B$6)+(MicAve!E57*Area!$B$7)+(HurAve!E57*Area!$B$8)+(GeoAve!E57*Area!$B$9)+(StcAve!E57*Area!$B$10)+(EriAve!E57*Area!$B$11)+(OntAve!E57*Area!$B$12))/Area!$B$18</f>
        <v>4.9027531190042373</v>
      </c>
      <c r="F57" s="2">
        <f>((SupAve!F57*Area!$B$6)+(MicAve!F57*Area!$B$7)+(HurAve!F57*Area!$B$8)+(GeoAve!F57*Area!$B$9)+(StcAve!F57*Area!$B$10)+(EriAve!F57*Area!$B$11)+(OntAve!F57*Area!$B$12))/Area!$B$18</f>
        <v>12.902086704163631</v>
      </c>
      <c r="G57" s="2">
        <f>((SupAve!G57*Area!$B$6)+(MicAve!G57*Area!$B$7)+(HurAve!G57*Area!$B$8)+(GeoAve!G57*Area!$B$9)+(StcAve!G57*Area!$B$10)+(EriAve!G57*Area!$B$11)+(OntAve!G57*Area!$B$12))/Area!$B$18</f>
        <v>16.405819809758615</v>
      </c>
      <c r="H57" s="2">
        <f>((SupAve!H57*Area!$B$6)+(MicAve!H57*Area!$B$7)+(HurAve!H57*Area!$B$8)+(GeoAve!H57*Area!$B$9)+(StcAve!H57*Area!$B$10)+(EriAve!H57*Area!$B$11)+(OntAve!H57*Area!$B$12))/Area!$B$18</f>
        <v>18.497819498679362</v>
      </c>
      <c r="I57" s="2">
        <f>((SupAve!I57*Area!$B$6)+(MicAve!I57*Area!$B$7)+(HurAve!I57*Area!$B$8)+(GeoAve!I57*Area!$B$9)+(StcAve!I57*Area!$B$10)+(EriAve!I57*Area!$B$11)+(OntAve!I57*Area!$B$12))/Area!$B$18</f>
        <v>18.463720478868829</v>
      </c>
      <c r="J57" s="2">
        <f>((SupAve!J57*Area!$B$6)+(MicAve!J57*Area!$B$7)+(HurAve!J57*Area!$B$8)+(GeoAve!J57*Area!$B$9)+(StcAve!J57*Area!$B$10)+(EriAve!J57*Area!$B$11)+(OntAve!J57*Area!$B$12))/Area!$B$18</f>
        <v>13.837256029817237</v>
      </c>
      <c r="K57" s="2">
        <f>((SupAve!K57*Area!$B$6)+(MicAve!K57*Area!$B$7)+(HurAve!K57*Area!$B$8)+(GeoAve!K57*Area!$B$9)+(StcAve!K57*Area!$B$10)+(EriAve!K57*Area!$B$11)+(OntAve!K57*Area!$B$12))/Area!$B$18</f>
        <v>9.5093869516745144</v>
      </c>
      <c r="L57" s="2">
        <f>((SupAve!L57*Area!$B$6)+(MicAve!L57*Area!$B$7)+(HurAve!L57*Area!$B$8)+(GeoAve!L57*Area!$B$9)+(StcAve!L57*Area!$B$10)+(EriAve!L57*Area!$B$11)+(OntAve!L57*Area!$B$12))/Area!$B$18</f>
        <v>1.4569985586017278</v>
      </c>
      <c r="M57" s="2">
        <f>((SupAve!M57*Area!$B$6)+(MicAve!M57*Area!$B$7)+(HurAve!M57*Area!$B$8)+(GeoAve!M57*Area!$B$9)+(StcAve!M57*Area!$B$10)+(EriAve!M57*Area!$B$11)+(OntAve!M57*Area!$B$12))/Area!$B$18</f>
        <v>-10.578865459189688</v>
      </c>
      <c r="N57" s="2">
        <f>((SupAve!N57*Area!$B$6)+(MicAve!N57*Area!$B$7)+(HurAve!N57*Area!$B$8)+(GeoAve!N57*Area!$B$9)+(StcAve!N57*Area!$B$10)+(EriAve!N57*Area!$B$11)+(OntAve!N57*Area!$B$12))/Area!$B$18</f>
        <v>6.1965666728818114</v>
      </c>
    </row>
    <row r="58" spans="1:14" x14ac:dyDescent="0.2">
      <c r="A58">
        <v>2001</v>
      </c>
      <c r="B58" s="2">
        <f>((SupAve!B58*Area!$B$6)+(MicAve!B58*Area!$B$7)+(HurAve!B58*Area!$B$8)+(GeoAve!B58*Area!$B$9)+(StcAve!B58*Area!$B$10)+(EriAve!B58*Area!$B$11)+(OntAve!B58*Area!$B$12))/Area!$B$18</f>
        <v>-6.5614444221171553</v>
      </c>
      <c r="C58" s="2">
        <f>((SupAve!C58*Area!$B$6)+(MicAve!C58*Area!$B$7)+(HurAve!C58*Area!$B$8)+(GeoAve!C58*Area!$B$9)+(StcAve!C58*Area!$B$10)+(EriAve!C58*Area!$B$11)+(OntAve!C58*Area!$B$12))/Area!$B$18</f>
        <v>-7.3986333090524061</v>
      </c>
      <c r="D58" s="2">
        <f>((SupAve!D58*Area!$B$6)+(MicAve!D58*Area!$B$7)+(HurAve!D58*Area!$B$8)+(GeoAve!D58*Area!$B$9)+(StcAve!D58*Area!$B$10)+(EriAve!D58*Area!$B$11)+(OntAve!D58*Area!$B$12))/Area!$B$18</f>
        <v>-2.6310928445975583</v>
      </c>
      <c r="E58" s="2">
        <f>((SupAve!E58*Area!$B$6)+(MicAve!E58*Area!$B$7)+(HurAve!E58*Area!$B$8)+(GeoAve!E58*Area!$B$9)+(StcAve!E58*Area!$B$10)+(EriAve!E58*Area!$B$11)+(OntAve!E58*Area!$B$12))/Area!$B$18</f>
        <v>6.7142423771092039</v>
      </c>
      <c r="F58" s="2">
        <f>((SupAve!F58*Area!$B$6)+(MicAve!F58*Area!$B$7)+(HurAve!F58*Area!$B$8)+(GeoAve!F58*Area!$B$9)+(StcAve!F58*Area!$B$10)+(EriAve!F58*Area!$B$11)+(OntAve!F58*Area!$B$12))/Area!$B$18</f>
        <v>13.341171966928991</v>
      </c>
      <c r="G58" s="2">
        <f>((SupAve!G58*Area!$B$6)+(MicAve!G58*Area!$B$7)+(HurAve!G58*Area!$B$8)+(GeoAve!G58*Area!$B$9)+(StcAve!G58*Area!$B$10)+(EriAve!G58*Area!$B$11)+(OntAve!G58*Area!$B$12))/Area!$B$18</f>
        <v>17.457939621642616</v>
      </c>
      <c r="H58" s="2">
        <f>((SupAve!H58*Area!$B$6)+(MicAve!H58*Area!$B$7)+(HurAve!H58*Area!$B$8)+(GeoAve!H58*Area!$B$9)+(StcAve!H58*Area!$B$10)+(EriAve!H58*Area!$B$11)+(OntAve!H58*Area!$B$12))/Area!$B$18</f>
        <v>19.387532706795245</v>
      </c>
      <c r="I58" s="2">
        <f>((SupAve!I58*Area!$B$6)+(MicAve!I58*Area!$B$7)+(HurAve!I58*Area!$B$8)+(GeoAve!I58*Area!$B$9)+(StcAve!I58*Area!$B$10)+(EriAve!I58*Area!$B$11)+(OntAve!I58*Area!$B$12))/Area!$B$18</f>
        <v>20.457324679791249</v>
      </c>
      <c r="J58" s="2">
        <f>((SupAve!J58*Area!$B$6)+(MicAve!J58*Area!$B$7)+(HurAve!J58*Area!$B$8)+(GeoAve!J58*Area!$B$9)+(StcAve!J58*Area!$B$10)+(EriAve!J58*Area!$B$11)+(OntAve!J58*Area!$B$12))/Area!$B$18</f>
        <v>14.134023607244089</v>
      </c>
      <c r="K58" s="2">
        <f>((SupAve!K58*Area!$B$6)+(MicAve!K58*Area!$B$7)+(HurAve!K58*Area!$B$8)+(GeoAve!K58*Area!$B$9)+(StcAve!K58*Area!$B$10)+(EriAve!K58*Area!$B$11)+(OntAve!K58*Area!$B$12))/Area!$B$18</f>
        <v>8.4095359122640581</v>
      </c>
      <c r="L58" s="2">
        <f>((SupAve!L58*Area!$B$6)+(MicAve!L58*Area!$B$7)+(HurAve!L58*Area!$B$8)+(GeoAve!L58*Area!$B$9)+(StcAve!L58*Area!$B$10)+(EriAve!L58*Area!$B$11)+(OntAve!L58*Area!$B$12))/Area!$B$18</f>
        <v>5.4529346656284474</v>
      </c>
      <c r="M58" s="2">
        <f>((SupAve!M58*Area!$B$6)+(MicAve!M58*Area!$B$7)+(HurAve!M58*Area!$B$8)+(GeoAve!M58*Area!$B$9)+(StcAve!M58*Area!$B$10)+(EriAve!M58*Area!$B$11)+(OntAve!M58*Area!$B$12))/Area!$B$18</f>
        <v>-1.0702148765440447</v>
      </c>
      <c r="N58" s="2">
        <f>((SupAve!N58*Area!$B$6)+(MicAve!N58*Area!$B$7)+(HurAve!N58*Area!$B$8)+(GeoAve!N58*Area!$B$9)+(StcAve!N58*Area!$B$10)+(EriAve!N58*Area!$B$11)+(OntAve!N58*Area!$B$12))/Area!$B$18</f>
        <v>7.3077766737577274</v>
      </c>
    </row>
    <row r="59" spans="1:14" x14ac:dyDescent="0.2">
      <c r="A59">
        <v>2002</v>
      </c>
      <c r="B59" s="2">
        <f>((SupAve!B59*Area!$B$6)+(MicAve!B59*Area!$B$7)+(HurAve!B59*Area!$B$8)+(GeoAve!B59*Area!$B$9)+(StcAve!B59*Area!$B$10)+(EriAve!B59*Area!$B$11)+(OntAve!B59*Area!$B$12))/Area!$B$18</f>
        <v>-4.414068935935064</v>
      </c>
      <c r="C59" s="2">
        <f>((SupAve!C59*Area!$B$6)+(MicAve!C59*Area!$B$7)+(HurAve!C59*Area!$B$8)+(GeoAve!C59*Area!$B$9)+(StcAve!C59*Area!$B$10)+(EriAve!C59*Area!$B$11)+(OntAve!C59*Area!$B$12))/Area!$B$18</f>
        <v>-4.2811760148236022</v>
      </c>
      <c r="D59" s="2">
        <f>((SupAve!D59*Area!$B$6)+(MicAve!D59*Area!$B$7)+(HurAve!D59*Area!$B$8)+(GeoAve!D59*Area!$B$9)+(StcAve!D59*Area!$B$10)+(EriAve!D59*Area!$B$11)+(OntAve!D59*Area!$B$12))/Area!$B$18</f>
        <v>-3.7304415006772254</v>
      </c>
      <c r="E59" s="2">
        <f>((SupAve!E59*Area!$B$6)+(MicAve!E59*Area!$B$7)+(HurAve!E59*Area!$B$8)+(GeoAve!E59*Area!$B$9)+(StcAve!E59*Area!$B$10)+(EriAve!E59*Area!$B$11)+(OntAve!E59*Area!$B$12))/Area!$B$18</f>
        <v>5.2276454875152885</v>
      </c>
      <c r="F59" s="2">
        <f>((SupAve!F59*Area!$B$6)+(MicAve!F59*Area!$B$7)+(HurAve!F59*Area!$B$8)+(GeoAve!F59*Area!$B$9)+(StcAve!F59*Area!$B$10)+(EriAve!F59*Area!$B$11)+(OntAve!F59*Area!$B$12))/Area!$B$18</f>
        <v>9.241568921443795</v>
      </c>
      <c r="G59" s="2">
        <f>((SupAve!G59*Area!$B$6)+(MicAve!G59*Area!$B$7)+(HurAve!G59*Area!$B$8)+(GeoAve!G59*Area!$B$9)+(StcAve!G59*Area!$B$10)+(EriAve!G59*Area!$B$11)+(OntAve!G59*Area!$B$12))/Area!$B$18</f>
        <v>17.577739564836836</v>
      </c>
      <c r="H59" s="2">
        <f>((SupAve!H59*Area!$B$6)+(MicAve!H59*Area!$B$7)+(HurAve!H59*Area!$B$8)+(GeoAve!H59*Area!$B$9)+(StcAve!H59*Area!$B$10)+(EriAve!H59*Area!$B$11)+(OntAve!H59*Area!$B$12))/Area!$B$18</f>
        <v>21.403534951975931</v>
      </c>
      <c r="I59" s="2">
        <f>((SupAve!I59*Area!$B$6)+(MicAve!I59*Area!$B$7)+(HurAve!I59*Area!$B$8)+(GeoAve!I59*Area!$B$9)+(StcAve!I59*Area!$B$10)+(EriAve!I59*Area!$B$11)+(OntAve!I59*Area!$B$12))/Area!$B$18</f>
        <v>19.551051370584268</v>
      </c>
      <c r="J59" s="2">
        <f>((SupAve!J59*Area!$B$6)+(MicAve!J59*Area!$B$7)+(HurAve!J59*Area!$B$8)+(GeoAve!J59*Area!$B$9)+(StcAve!J59*Area!$B$10)+(EriAve!J59*Area!$B$11)+(OntAve!J59*Area!$B$12))/Area!$B$18</f>
        <v>16.914332792969994</v>
      </c>
      <c r="K59" s="2">
        <f>((SupAve!K59*Area!$B$6)+(MicAve!K59*Area!$B$7)+(HurAve!K59*Area!$B$8)+(GeoAve!K59*Area!$B$9)+(StcAve!K59*Area!$B$10)+(EriAve!K59*Area!$B$11)+(OntAve!K59*Area!$B$12))/Area!$B$18</f>
        <v>6.1453091857259059</v>
      </c>
      <c r="L59" s="2">
        <f>((SupAve!L59*Area!$B$6)+(MicAve!L59*Area!$B$7)+(HurAve!L59*Area!$B$8)+(GeoAve!L59*Area!$B$9)+(StcAve!L59*Area!$B$10)+(EriAve!L59*Area!$B$11)+(OntAve!L59*Area!$B$12))/Area!$B$18</f>
        <v>-0.10709171814287619</v>
      </c>
      <c r="M59" s="2">
        <f>((SupAve!M59*Area!$B$6)+(MicAve!M59*Area!$B$7)+(HurAve!M59*Area!$B$8)+(GeoAve!M59*Area!$B$9)+(StcAve!M59*Area!$B$10)+(EriAve!M59*Area!$B$11)+(OntAve!M59*Area!$B$12))/Area!$B$18</f>
        <v>-4.5787447952190403</v>
      </c>
      <c r="N59" s="2">
        <f>((SupAve!N59*Area!$B$6)+(MicAve!N59*Area!$B$7)+(HurAve!N59*Area!$B$8)+(GeoAve!N59*Area!$B$9)+(StcAve!N59*Area!$B$10)+(EriAve!N59*Area!$B$11)+(OntAve!N59*Area!$B$12))/Area!$B$18</f>
        <v>6.5791382758545183</v>
      </c>
    </row>
    <row r="60" spans="1:14" x14ac:dyDescent="0.2">
      <c r="A60">
        <v>2003</v>
      </c>
      <c r="B60" s="2">
        <f>((SupAve!B60*Area!$B$6)+(MicAve!B60*Area!$B$7)+(HurAve!B60*Area!$B$8)+(GeoAve!B60*Area!$B$9)+(StcAve!B60*Area!$B$10)+(EriAve!B60*Area!$B$11)+(OntAve!B60*Area!$B$12))/Area!$B$18</f>
        <v>-10.836260750106753</v>
      </c>
      <c r="C60" s="2">
        <f>((SupAve!C60*Area!$B$6)+(MicAve!C60*Area!$B$7)+(HurAve!C60*Area!$B$8)+(GeoAve!C60*Area!$B$9)+(StcAve!C60*Area!$B$10)+(EriAve!C60*Area!$B$11)+(OntAve!C60*Area!$B$12))/Area!$B$18</f>
        <v>-10.76244359514871</v>
      </c>
      <c r="D60" s="2">
        <f>((SupAve!D60*Area!$B$6)+(MicAve!D60*Area!$B$7)+(HurAve!D60*Area!$B$8)+(GeoAve!D60*Area!$B$9)+(StcAve!D60*Area!$B$10)+(EriAve!D60*Area!$B$11)+(OntAve!D60*Area!$B$12))/Area!$B$18</f>
        <v>-2.8643762377959359</v>
      </c>
      <c r="E60" s="2">
        <f>((SupAve!E60*Area!$B$6)+(MicAve!E60*Area!$B$7)+(HurAve!E60*Area!$B$8)+(GeoAve!E60*Area!$B$9)+(StcAve!E60*Area!$B$10)+(EriAve!E60*Area!$B$11)+(OntAve!E60*Area!$B$12))/Area!$B$18</f>
        <v>3.9624027877338168</v>
      </c>
      <c r="F60" s="2">
        <f>((SupAve!F60*Area!$B$6)+(MicAve!F60*Area!$B$7)+(HurAve!F60*Area!$B$8)+(GeoAve!F60*Area!$B$9)+(StcAve!F60*Area!$B$10)+(EriAve!F60*Area!$B$11)+(OntAve!F60*Area!$B$12))/Area!$B$18</f>
        <v>11.416354624550529</v>
      </c>
      <c r="G60" s="2">
        <f>((SupAve!G60*Area!$B$6)+(MicAve!G60*Area!$B$7)+(HurAve!G60*Area!$B$8)+(GeoAve!G60*Area!$B$9)+(StcAve!G60*Area!$B$10)+(EriAve!G60*Area!$B$11)+(OntAve!G60*Area!$B$12))/Area!$B$18</f>
        <v>16.380489824230562</v>
      </c>
      <c r="H60" s="2">
        <f>((SupAve!H60*Area!$B$6)+(MicAve!H60*Area!$B$7)+(HurAve!H60*Area!$B$8)+(GeoAve!H60*Area!$B$9)+(StcAve!H60*Area!$B$10)+(EriAve!H60*Area!$B$11)+(OntAve!H60*Area!$B$12))/Area!$B$18</f>
        <v>19.342712630397273</v>
      </c>
      <c r="I60" s="2">
        <f>((SupAve!I60*Area!$B$6)+(MicAve!I60*Area!$B$7)+(HurAve!I60*Area!$B$8)+(GeoAve!I60*Area!$B$9)+(StcAve!I60*Area!$B$10)+(EriAve!I60*Area!$B$11)+(OntAve!I60*Area!$B$12))/Area!$B$18</f>
        <v>20.040810129590593</v>
      </c>
      <c r="J60" s="2">
        <f>((SupAve!J60*Area!$B$6)+(MicAve!J60*Area!$B$7)+(HurAve!J60*Area!$B$8)+(GeoAve!J60*Area!$B$9)+(StcAve!J60*Area!$B$10)+(EriAve!J60*Area!$B$11)+(OntAve!J60*Area!$B$12))/Area!$B$18</f>
        <v>14.97309407925372</v>
      </c>
      <c r="K60" s="2">
        <f>((SupAve!K60*Area!$B$6)+(MicAve!K60*Area!$B$7)+(HurAve!K60*Area!$B$8)+(GeoAve!K60*Area!$B$9)+(StcAve!K60*Area!$B$10)+(EriAve!K60*Area!$B$11)+(OntAve!K60*Area!$B$12))/Area!$B$18</f>
        <v>7.427582943196156</v>
      </c>
      <c r="L60" s="2">
        <f>((SupAve!L60*Area!$B$6)+(MicAve!L60*Area!$B$7)+(HurAve!L60*Area!$B$8)+(GeoAve!L60*Area!$B$9)+(StcAve!L60*Area!$B$10)+(EriAve!L60*Area!$B$11)+(OntAve!L60*Area!$B$12))/Area!$B$18</f>
        <v>2.2646429834239199</v>
      </c>
      <c r="M60" s="2">
        <f>((SupAve!M60*Area!$B$6)+(MicAve!M60*Area!$B$7)+(HurAve!M60*Area!$B$8)+(GeoAve!M60*Area!$B$9)+(StcAve!M60*Area!$B$10)+(EriAve!M60*Area!$B$11)+(OntAve!M60*Area!$B$12))/Area!$B$18</f>
        <v>-3.1764374759686449</v>
      </c>
      <c r="N60" s="2">
        <f>((SupAve!N60*Area!$B$6)+(MicAve!N60*Area!$B$7)+(HurAve!N60*Area!$B$8)+(GeoAve!N60*Area!$B$9)+(StcAve!N60*Area!$B$10)+(EriAve!N60*Area!$B$11)+(OntAve!N60*Area!$B$12))/Area!$B$18</f>
        <v>5.6807143286130435</v>
      </c>
    </row>
    <row r="61" spans="1:14" x14ac:dyDescent="0.2">
      <c r="A61">
        <v>2004</v>
      </c>
      <c r="B61" s="2">
        <f>((SupAve!B61*Area!$B$6)+(MicAve!B61*Area!$B$7)+(HurAve!B61*Area!$B$8)+(GeoAve!B61*Area!$B$9)+(StcAve!B61*Area!$B$10)+(EriAve!B61*Area!$B$11)+(OntAve!B61*Area!$B$12))/Area!$B$18</f>
        <v>-12.615896777721316</v>
      </c>
      <c r="C61" s="2">
        <f>((SupAve!C61*Area!$B$6)+(MicAve!C61*Area!$B$7)+(HurAve!C61*Area!$B$8)+(GeoAve!C61*Area!$B$9)+(StcAve!C61*Area!$B$10)+(EriAve!C61*Area!$B$11)+(OntAve!C61*Area!$B$12))/Area!$B$18</f>
        <v>-6.2707096857713127</v>
      </c>
      <c r="D61" s="2">
        <f>((SupAve!D61*Area!$B$6)+(MicAve!D61*Area!$B$7)+(HurAve!D61*Area!$B$8)+(GeoAve!D61*Area!$B$9)+(StcAve!D61*Area!$B$10)+(EriAve!D61*Area!$B$11)+(OntAve!D61*Area!$B$12))/Area!$B$18</f>
        <v>-0.11223717184520227</v>
      </c>
      <c r="E61" s="2">
        <f>((SupAve!E61*Area!$B$6)+(MicAve!E61*Area!$B$7)+(HurAve!E61*Area!$B$8)+(GeoAve!E61*Area!$B$9)+(StcAve!E61*Area!$B$10)+(EriAve!E61*Area!$B$11)+(OntAve!E61*Area!$B$12))/Area!$B$18</f>
        <v>5.3771833416094585</v>
      </c>
      <c r="F61" s="2">
        <f>((SupAve!F61*Area!$B$6)+(MicAve!F61*Area!$B$7)+(HurAve!F61*Area!$B$8)+(GeoAve!F61*Area!$B$9)+(StcAve!F61*Area!$B$10)+(EriAve!F61*Area!$B$11)+(OntAve!F61*Area!$B$12))/Area!$B$18</f>
        <v>11.296366806877749</v>
      </c>
      <c r="G61" s="2">
        <f>((SupAve!G61*Area!$B$6)+(MicAve!G61*Area!$B$7)+(HurAve!G61*Area!$B$8)+(GeoAve!G61*Area!$B$9)+(StcAve!G61*Area!$B$10)+(EriAve!G61*Area!$B$11)+(OntAve!G61*Area!$B$12))/Area!$B$18</f>
        <v>15.639103434817304</v>
      </c>
      <c r="H61" s="2">
        <f>((SupAve!H61*Area!$B$6)+(MicAve!H61*Area!$B$7)+(HurAve!H61*Area!$B$8)+(GeoAve!H61*Area!$B$9)+(StcAve!H61*Area!$B$10)+(EriAve!H61*Area!$B$11)+(OntAve!H61*Area!$B$12))/Area!$B$18</f>
        <v>18.686573191537871</v>
      </c>
      <c r="I61" s="2">
        <f>((SupAve!I61*Area!$B$6)+(MicAve!I61*Area!$B$7)+(HurAve!I61*Area!$B$8)+(GeoAve!I61*Area!$B$9)+(StcAve!I61*Area!$B$10)+(EriAve!I61*Area!$B$11)+(OntAve!I61*Area!$B$12))/Area!$B$18</f>
        <v>16.849930963592133</v>
      </c>
      <c r="J61" s="2">
        <f>((SupAve!J61*Area!$B$6)+(MicAve!J61*Area!$B$7)+(HurAve!J61*Area!$B$8)+(GeoAve!J61*Area!$B$9)+(StcAve!J61*Area!$B$10)+(EriAve!J61*Area!$B$11)+(OntAve!J61*Area!$B$12))/Area!$B$18</f>
        <v>16.538607485610168</v>
      </c>
      <c r="K61" s="2">
        <f>((SupAve!K61*Area!$B$6)+(MicAve!K61*Area!$B$7)+(HurAve!K61*Area!$B$8)+(GeoAve!K61*Area!$B$9)+(StcAve!K61*Area!$B$10)+(EriAve!K61*Area!$B$11)+(OntAve!K61*Area!$B$12))/Area!$B$18</f>
        <v>8.7418634033615881</v>
      </c>
      <c r="L61" s="2">
        <f>((SupAve!L61*Area!$B$6)+(MicAve!L61*Area!$B$7)+(HurAve!L61*Area!$B$8)+(GeoAve!L61*Area!$B$9)+(StcAve!L61*Area!$B$10)+(EriAve!L61*Area!$B$11)+(OntAve!L61*Area!$B$12))/Area!$B$18</f>
        <v>2.8607545700633557</v>
      </c>
      <c r="M61" s="2">
        <f>((SupAve!M61*Area!$B$6)+(MicAve!M61*Area!$B$7)+(HurAve!M61*Area!$B$8)+(GeoAve!M61*Area!$B$9)+(StcAve!M61*Area!$B$10)+(EriAve!M61*Area!$B$11)+(OntAve!M61*Area!$B$12))/Area!$B$18</f>
        <v>-6.3409427343673013</v>
      </c>
      <c r="N61" s="2">
        <f>((SupAve!N61*Area!$B$6)+(MicAve!N61*Area!$B$7)+(HurAve!N61*Area!$B$8)+(GeoAve!N61*Area!$B$9)+(StcAve!N61*Area!$B$10)+(EriAve!N61*Area!$B$11)+(OntAve!N61*Area!$B$12))/Area!$B$18</f>
        <v>5.8875497356470419</v>
      </c>
    </row>
    <row r="62" spans="1:14" x14ac:dyDescent="0.2">
      <c r="A62">
        <v>2005</v>
      </c>
      <c r="B62" s="2">
        <f>((SupAve!B62*Area!$B$6)+(MicAve!B62*Area!$B$7)+(HurAve!B62*Area!$B$8)+(GeoAve!B62*Area!$B$9)+(StcAve!B62*Area!$B$10)+(EriAve!B62*Area!$B$11)+(OntAve!B62*Area!$B$12))/Area!$B$18</f>
        <v>-9.8573349492708964</v>
      </c>
      <c r="C62" s="2">
        <f>((SupAve!C62*Area!$B$6)+(MicAve!C62*Area!$B$7)+(HurAve!C62*Area!$B$8)+(GeoAve!C62*Area!$B$9)+(StcAve!C62*Area!$B$10)+(EriAve!C62*Area!$B$11)+(OntAve!C62*Area!$B$12))/Area!$B$18</f>
        <v>-5.5009276248036434</v>
      </c>
      <c r="D62" s="2">
        <f>((SupAve!D62*Area!$B$6)+(MicAve!D62*Area!$B$7)+(HurAve!D62*Area!$B$8)+(GeoAve!D62*Area!$B$9)+(StcAve!D62*Area!$B$10)+(EriAve!D62*Area!$B$11)+(OntAve!D62*Area!$B$12))/Area!$B$18</f>
        <v>-3.7104243333532989</v>
      </c>
      <c r="E62" s="2">
        <f>((SupAve!E62*Area!$B$6)+(MicAve!E62*Area!$B$7)+(HurAve!E62*Area!$B$8)+(GeoAve!E62*Area!$B$9)+(StcAve!E62*Area!$B$10)+(EriAve!E62*Area!$B$11)+(OntAve!E62*Area!$B$12))/Area!$B$18</f>
        <v>7.0124669550751326</v>
      </c>
      <c r="F62" s="2">
        <f>((SupAve!F62*Area!$B$6)+(MicAve!F62*Area!$B$7)+(HurAve!F62*Area!$B$8)+(GeoAve!F62*Area!$B$9)+(StcAve!F62*Area!$B$10)+(EriAve!F62*Area!$B$11)+(OntAve!F62*Area!$B$12))/Area!$B$18</f>
        <v>10.647992707993192</v>
      </c>
      <c r="G62" s="2">
        <f>((SupAve!G62*Area!$B$6)+(MicAve!G62*Area!$B$7)+(HurAve!G62*Area!$B$8)+(GeoAve!G62*Area!$B$9)+(StcAve!G62*Area!$B$10)+(EriAve!G62*Area!$B$11)+(OntAve!G62*Area!$B$12))/Area!$B$18</f>
        <v>19.829762275554387</v>
      </c>
      <c r="H62" s="2">
        <f>((SupAve!H62*Area!$B$6)+(MicAve!H62*Area!$B$7)+(HurAve!H62*Area!$B$8)+(GeoAve!H62*Area!$B$9)+(StcAve!H62*Area!$B$10)+(EriAve!H62*Area!$B$11)+(OntAve!H62*Area!$B$12))/Area!$B$18</f>
        <v>20.967206885091962</v>
      </c>
      <c r="I62" s="2">
        <f>((SupAve!I62*Area!$B$6)+(MicAve!I62*Area!$B$7)+(HurAve!I62*Area!$B$8)+(GeoAve!I62*Area!$B$9)+(StcAve!I62*Area!$B$10)+(EriAve!I62*Area!$B$11)+(OntAve!I62*Area!$B$12))/Area!$B$18</f>
        <v>20.064649108400491</v>
      </c>
      <c r="J62" s="2">
        <f>((SupAve!J62*Area!$B$6)+(MicAve!J62*Area!$B$7)+(HurAve!J62*Area!$B$8)+(GeoAve!J62*Area!$B$9)+(StcAve!J62*Area!$B$10)+(EriAve!J62*Area!$B$11)+(OntAve!J62*Area!$B$12))/Area!$B$18</f>
        <v>16.85246896453117</v>
      </c>
      <c r="K62" s="2">
        <f>((SupAve!K62*Area!$B$6)+(MicAve!K62*Area!$B$7)+(HurAve!K62*Area!$B$8)+(GeoAve!K62*Area!$B$9)+(StcAve!K62*Area!$B$10)+(EriAve!K62*Area!$B$11)+(OntAve!K62*Area!$B$12))/Area!$B$18</f>
        <v>9.6648126858505314</v>
      </c>
      <c r="L62" s="2">
        <f>((SupAve!L62*Area!$B$6)+(MicAve!L62*Area!$B$7)+(HurAve!L62*Area!$B$8)+(GeoAve!L62*Area!$B$9)+(StcAve!L62*Area!$B$10)+(EriAve!L62*Area!$B$11)+(OntAve!L62*Area!$B$12))/Area!$B$18</f>
        <v>2.1510778123206706</v>
      </c>
      <c r="M62" s="2">
        <f>((SupAve!M62*Area!$B$6)+(MicAve!M62*Area!$B$7)+(HurAve!M62*Area!$B$8)+(GeoAve!M62*Area!$B$9)+(StcAve!M62*Area!$B$10)+(EriAve!M62*Area!$B$11)+(OntAve!M62*Area!$B$12))/Area!$B$18</f>
        <v>-6.0927460086213392</v>
      </c>
      <c r="N62" s="2">
        <f>((SupAve!N62*Area!$B$6)+(MicAve!N62*Area!$B$7)+(HurAve!N62*Area!$B$8)+(GeoAve!N62*Area!$B$9)+(StcAve!N62*Area!$B$10)+(EriAve!N62*Area!$B$11)+(OntAve!N62*Area!$B$12))/Area!$B$18</f>
        <v>6.835750373230697</v>
      </c>
    </row>
    <row r="63" spans="1:14" x14ac:dyDescent="0.2">
      <c r="A63">
        <v>2006</v>
      </c>
      <c r="B63" s="2">
        <f>((SupAve!B63*Area!$B$6)+(MicAve!B63*Area!$B$7)+(HurAve!B63*Area!$B$8)+(GeoAve!B63*Area!$B$9)+(StcAve!B63*Area!$B$10)+(EriAve!B63*Area!$B$11)+(OntAve!B63*Area!$B$12))/Area!$B$18</f>
        <v>-2.834316118349232</v>
      </c>
      <c r="C63" s="2">
        <f>((SupAve!C63*Area!$B$6)+(MicAve!C63*Area!$B$7)+(HurAve!C63*Area!$B$8)+(GeoAve!C63*Area!$B$9)+(StcAve!C63*Area!$B$10)+(EriAve!C63*Area!$B$11)+(OntAve!C63*Area!$B$12))/Area!$B$18</f>
        <v>-7.2880047454077168</v>
      </c>
      <c r="D63" s="2">
        <f>((SupAve!D63*Area!$B$6)+(MicAve!D63*Area!$B$7)+(HurAve!D63*Area!$B$8)+(GeoAve!D63*Area!$B$9)+(StcAve!D63*Area!$B$10)+(EriAve!D63*Area!$B$11)+(OntAve!D63*Area!$B$12))/Area!$B$18</f>
        <v>-0.90655591794463564</v>
      </c>
      <c r="E63" s="2">
        <f>((SupAve!E63*Area!$B$6)+(MicAve!E63*Area!$B$7)+(HurAve!E63*Area!$B$8)+(GeoAve!E63*Area!$B$9)+(StcAve!E63*Area!$B$10)+(EriAve!E63*Area!$B$11)+(OntAve!E63*Area!$B$12))/Area!$B$18</f>
        <v>7.5763751345272849</v>
      </c>
      <c r="F63" s="2">
        <f>((SupAve!F63*Area!$B$6)+(MicAve!F63*Area!$B$7)+(HurAve!F63*Area!$B$8)+(GeoAve!F63*Area!$B$9)+(StcAve!F63*Area!$B$10)+(EriAve!F63*Area!$B$11)+(OntAve!F63*Area!$B$12))/Area!$B$18</f>
        <v>12.836316502850917</v>
      </c>
      <c r="G63" s="2">
        <f>((SupAve!G63*Area!$B$6)+(MicAve!G63*Area!$B$7)+(HurAve!G63*Area!$B$8)+(GeoAve!G63*Area!$B$9)+(StcAve!G63*Area!$B$10)+(EriAve!G63*Area!$B$11)+(OntAve!G63*Area!$B$12))/Area!$B$18</f>
        <v>17.472613597061557</v>
      </c>
      <c r="H63" s="2">
        <f>((SupAve!H63*Area!$B$6)+(MicAve!H63*Area!$B$7)+(HurAve!H63*Area!$B$8)+(GeoAve!H63*Area!$B$9)+(StcAve!H63*Area!$B$10)+(EriAve!H63*Area!$B$11)+(OntAve!H63*Area!$B$12))/Area!$B$18</f>
        <v>21.22053940369392</v>
      </c>
      <c r="I63" s="2">
        <f>((SupAve!I63*Area!$B$6)+(MicAve!I63*Area!$B$7)+(HurAve!I63*Area!$B$8)+(GeoAve!I63*Area!$B$9)+(StcAve!I63*Area!$B$10)+(EriAve!I63*Area!$B$11)+(OntAve!I63*Area!$B$12))/Area!$B$18</f>
        <v>19.163619030321531</v>
      </c>
      <c r="J63" s="2">
        <f>((SupAve!J63*Area!$B$6)+(MicAve!J63*Area!$B$7)+(HurAve!J63*Area!$B$8)+(GeoAve!J63*Area!$B$9)+(StcAve!J63*Area!$B$10)+(EriAve!J63*Area!$B$11)+(OntAve!J63*Area!$B$12))/Area!$B$18</f>
        <v>13.651844680641403</v>
      </c>
      <c r="K63" s="2">
        <f>((SupAve!K63*Area!$B$6)+(MicAve!K63*Area!$B$7)+(HurAve!K63*Area!$B$8)+(GeoAve!K63*Area!$B$9)+(StcAve!K63*Area!$B$10)+(EriAve!K63*Area!$B$11)+(OntAve!K63*Area!$B$12))/Area!$B$18</f>
        <v>6.709246521612279</v>
      </c>
      <c r="L63" s="2">
        <f>((SupAve!L63*Area!$B$6)+(MicAve!L63*Area!$B$7)+(HurAve!L63*Area!$B$8)+(GeoAve!L63*Area!$B$9)+(StcAve!L63*Area!$B$10)+(EriAve!L63*Area!$B$11)+(OntAve!L63*Area!$B$12))/Area!$B$18</f>
        <v>3.165118036220445</v>
      </c>
      <c r="M63" s="2">
        <f>((SupAve!M63*Area!$B$6)+(MicAve!M63*Area!$B$7)+(HurAve!M63*Area!$B$8)+(GeoAve!M63*Area!$B$9)+(StcAve!M63*Area!$B$10)+(EriAve!M63*Area!$B$11)+(OntAve!M63*Area!$B$12))/Area!$B$18</f>
        <v>-1.2352626687508332</v>
      </c>
      <c r="N63" s="2">
        <f>((SupAve!N63*Area!$B$6)+(MicAve!N63*Area!$B$7)+(HurAve!N63*Area!$B$8)+(GeoAve!N63*Area!$B$9)+(StcAve!N63*Area!$B$10)+(EriAve!N63*Area!$B$11)+(OntAve!N63*Area!$B$12))/Area!$B$18</f>
        <v>7.4609611213730762</v>
      </c>
    </row>
    <row r="64" spans="1:14" x14ac:dyDescent="0.2">
      <c r="A64">
        <v>2007</v>
      </c>
      <c r="B64" s="2">
        <f>((SupAve!B64*Area!$B$6)+(MicAve!B64*Area!$B$7)+(HurAve!B64*Area!$B$8)+(GeoAve!B64*Area!$B$9)+(StcAve!B64*Area!$B$10)+(EriAve!B64*Area!$B$11)+(OntAve!B64*Area!$B$12))/Area!$B$18</f>
        <v>-6.0482298334663307</v>
      </c>
      <c r="C64" s="2">
        <f>((SupAve!C64*Area!$B$6)+(MicAve!C64*Area!$B$7)+(HurAve!C64*Area!$B$8)+(GeoAve!C64*Area!$B$9)+(StcAve!C64*Area!$B$10)+(EriAve!C64*Area!$B$11)+(OntAve!C64*Area!$B$12))/Area!$B$18</f>
        <v>-10.970922833023865</v>
      </c>
      <c r="D64" s="2">
        <f>((SupAve!D64*Area!$B$6)+(MicAve!D64*Area!$B$7)+(HurAve!D64*Area!$B$8)+(GeoAve!D64*Area!$B$9)+(StcAve!D64*Area!$B$10)+(EriAve!D64*Area!$B$11)+(OntAve!D64*Area!$B$12))/Area!$B$18</f>
        <v>-0.46161995969494912</v>
      </c>
      <c r="E64" s="2">
        <f>((SupAve!E64*Area!$B$6)+(MicAve!E64*Area!$B$7)+(HurAve!E64*Area!$B$8)+(GeoAve!E64*Area!$B$9)+(StcAve!E64*Area!$B$10)+(EriAve!E64*Area!$B$11)+(OntAve!E64*Area!$B$12))/Area!$B$18</f>
        <v>4.566740488413747</v>
      </c>
      <c r="F64" s="2">
        <f>((SupAve!F64*Area!$B$6)+(MicAve!F64*Area!$B$7)+(HurAve!F64*Area!$B$8)+(GeoAve!F64*Area!$B$9)+(StcAve!F64*Area!$B$10)+(EriAve!F64*Area!$B$11)+(OntAve!F64*Area!$B$12))/Area!$B$18</f>
        <v>13.221359261756767</v>
      </c>
      <c r="G64" s="2">
        <f>((SupAve!G64*Area!$B$6)+(MicAve!G64*Area!$B$7)+(HurAve!G64*Area!$B$8)+(GeoAve!G64*Area!$B$9)+(StcAve!G64*Area!$B$10)+(EriAve!G64*Area!$B$11)+(OntAve!G64*Area!$B$12))/Area!$B$18</f>
        <v>18.333007682305002</v>
      </c>
      <c r="H64" s="2">
        <f>((SupAve!H64*Area!$B$6)+(MicAve!H64*Area!$B$7)+(HurAve!H64*Area!$B$8)+(GeoAve!H64*Area!$B$9)+(StcAve!H64*Area!$B$10)+(EriAve!H64*Area!$B$11)+(OntAve!H64*Area!$B$12))/Area!$B$18</f>
        <v>19.200498470688025</v>
      </c>
      <c r="I64" s="2">
        <f>((SupAve!I64*Area!$B$6)+(MicAve!I64*Area!$B$7)+(HurAve!I64*Area!$B$8)+(GeoAve!I64*Area!$B$9)+(StcAve!I64*Area!$B$10)+(EriAve!I64*Area!$B$11)+(OntAve!I64*Area!$B$12))/Area!$B$18</f>
        <v>19.601480746899352</v>
      </c>
      <c r="J64" s="2">
        <f>((SupAve!J64*Area!$B$6)+(MicAve!J64*Area!$B$7)+(HurAve!J64*Area!$B$8)+(GeoAve!J64*Area!$B$9)+(StcAve!J64*Area!$B$10)+(EriAve!J64*Area!$B$11)+(OntAve!J64*Area!$B$12))/Area!$B$18</f>
        <v>15.88480679273427</v>
      </c>
      <c r="K64" s="2">
        <f>((SupAve!K64*Area!$B$6)+(MicAve!K64*Area!$B$7)+(HurAve!K64*Area!$B$8)+(GeoAve!K64*Area!$B$9)+(StcAve!K64*Area!$B$10)+(EriAve!K64*Area!$B$11)+(OntAve!K64*Area!$B$12))/Area!$B$18</f>
        <v>11.521442180800808</v>
      </c>
      <c r="L64" s="2">
        <f>((SupAve!L64*Area!$B$6)+(MicAve!L64*Area!$B$7)+(HurAve!L64*Area!$B$8)+(GeoAve!L64*Area!$B$9)+(StcAve!L64*Area!$B$10)+(EriAve!L64*Area!$B$11)+(OntAve!L64*Area!$B$12))/Area!$B$18</f>
        <v>0.78529981470496746</v>
      </c>
      <c r="M64" s="2">
        <f>((SupAve!M64*Area!$B$6)+(MicAve!M64*Area!$B$7)+(HurAve!M64*Area!$B$8)+(GeoAve!M64*Area!$B$9)+(StcAve!M64*Area!$B$10)+(EriAve!M64*Area!$B$11)+(OntAve!M64*Area!$B$12))/Area!$B$18</f>
        <v>-5.8742593898595894</v>
      </c>
      <c r="N64" s="2">
        <f>((SupAve!N64*Area!$B$6)+(MicAve!N64*Area!$B$7)+(HurAve!N64*Area!$B$8)+(GeoAve!N64*Area!$B$9)+(StcAve!N64*Area!$B$10)+(EriAve!N64*Area!$B$11)+(OntAve!N64*Area!$B$12))/Area!$B$18</f>
        <v>6.6466336185215189</v>
      </c>
    </row>
    <row r="65" spans="1:14" x14ac:dyDescent="0.2">
      <c r="A65">
        <v>2008</v>
      </c>
      <c r="B65" s="2">
        <f>((SupAve!B65*Area!$B$6)+(MicAve!B65*Area!$B$7)+(HurAve!B65*Area!$B$8)+(GeoAve!B65*Area!$B$9)+(StcAve!B65*Area!$B$10)+(EriAve!B65*Area!$B$11)+(OntAve!B65*Area!$B$12))/Area!$B$18</f>
        <v>-6.3956954070404386</v>
      </c>
      <c r="C65" s="2">
        <f>((SupAve!C65*Area!$B$6)+(MicAve!C65*Area!$B$7)+(HurAve!C65*Area!$B$8)+(GeoAve!C65*Area!$B$9)+(StcAve!C65*Area!$B$10)+(EriAve!C65*Area!$B$11)+(OntAve!C65*Area!$B$12))/Area!$B$18</f>
        <v>-8.7177653109923039</v>
      </c>
      <c r="D65" s="2">
        <f>((SupAve!D65*Area!$B$6)+(MicAve!D65*Area!$B$7)+(HurAve!D65*Area!$B$8)+(GeoAve!D65*Area!$B$9)+(StcAve!D65*Area!$B$10)+(EriAve!D65*Area!$B$11)+(OntAve!D65*Area!$B$12))/Area!$B$18</f>
        <v>-4.1014255448234289</v>
      </c>
      <c r="E65" s="2">
        <f>((SupAve!E65*Area!$B$6)+(MicAve!E65*Area!$B$7)+(HurAve!E65*Area!$B$8)+(GeoAve!E65*Area!$B$9)+(StcAve!E65*Area!$B$10)+(EriAve!E65*Area!$B$11)+(OntAve!E65*Area!$B$12))/Area!$B$18</f>
        <v>6.6796468574232977</v>
      </c>
      <c r="F65" s="2">
        <f>((SupAve!F65*Area!$B$6)+(MicAve!F65*Area!$B$7)+(HurAve!F65*Area!$B$8)+(GeoAve!F65*Area!$B$9)+(StcAve!F65*Area!$B$10)+(EriAve!F65*Area!$B$11)+(OntAve!F65*Area!$B$12))/Area!$B$18</f>
        <v>9.9563375151916809</v>
      </c>
      <c r="G65" s="2">
        <f>((SupAve!G65*Area!$B$6)+(MicAve!G65*Area!$B$7)+(HurAve!G65*Area!$B$8)+(GeoAve!G65*Area!$B$9)+(StcAve!G65*Area!$B$10)+(EriAve!G65*Area!$B$11)+(OntAve!G65*Area!$B$12))/Area!$B$18</f>
        <v>17.424203946262509</v>
      </c>
      <c r="H65" s="2">
        <f>((SupAve!H65*Area!$B$6)+(MicAve!H65*Area!$B$7)+(HurAve!H65*Area!$B$8)+(GeoAve!H65*Area!$B$9)+(StcAve!H65*Area!$B$10)+(EriAve!H65*Area!$B$11)+(OntAve!H65*Area!$B$12))/Area!$B$18</f>
        <v>19.431058055889928</v>
      </c>
      <c r="I65" s="2">
        <f>((SupAve!I65*Area!$B$6)+(MicAve!I65*Area!$B$7)+(HurAve!I65*Area!$B$8)+(GeoAve!I65*Area!$B$9)+(StcAve!I65*Area!$B$10)+(EriAve!I65*Area!$B$11)+(OntAve!I65*Area!$B$12))/Area!$B$18</f>
        <v>18.548257009427054</v>
      </c>
      <c r="J65" s="2">
        <f>((SupAve!J65*Area!$B$6)+(MicAve!J65*Area!$B$7)+(HurAve!J65*Area!$B$8)+(GeoAve!J65*Area!$B$9)+(StcAve!J65*Area!$B$10)+(EriAve!J65*Area!$B$11)+(OntAve!J65*Area!$B$12))/Area!$B$18</f>
        <v>15.119643650022317</v>
      </c>
      <c r="K65" s="2">
        <f>((SupAve!K65*Area!$B$6)+(MicAve!K65*Area!$B$7)+(HurAve!K65*Area!$B$8)+(GeoAve!K65*Area!$B$9)+(StcAve!K65*Area!$B$10)+(EriAve!K65*Area!$B$11)+(OntAve!K65*Area!$B$12))/Area!$B$18</f>
        <v>7.7923201971585518</v>
      </c>
      <c r="L65" s="2">
        <f>((SupAve!L65*Area!$B$6)+(MicAve!L65*Area!$B$7)+(HurAve!L65*Area!$B$8)+(GeoAve!L65*Area!$B$9)+(StcAve!L65*Area!$B$10)+(EriAve!L65*Area!$B$11)+(OntAve!L65*Area!$B$12))/Area!$B$18</f>
        <v>1.2178691167861069</v>
      </c>
      <c r="M65" s="2">
        <f>((SupAve!M65*Area!$B$6)+(MicAve!M65*Area!$B$7)+(HurAve!M65*Area!$B$8)+(GeoAve!M65*Area!$B$9)+(StcAve!M65*Area!$B$10)+(EriAve!M65*Area!$B$11)+(OntAve!M65*Area!$B$12))/Area!$B$18</f>
        <v>-7.7051579161940902</v>
      </c>
      <c r="N65" s="2">
        <f>((SupAve!N65*Area!$B$6)+(MicAve!N65*Area!$B$7)+(HurAve!N65*Area!$B$8)+(GeoAve!N65*Area!$B$9)+(StcAve!N65*Area!$B$10)+(EriAve!N65*Area!$B$11)+(OntAve!N65*Area!$B$12))/Area!$B$18</f>
        <v>5.7707743474259319</v>
      </c>
    </row>
    <row r="66" spans="1:14" x14ac:dyDescent="0.2">
      <c r="A66">
        <v>2009</v>
      </c>
      <c r="B66" s="2">
        <f>((SupAve!B66*Area!$B$6)+(MicAve!B66*Area!$B$7)+(HurAve!B66*Area!$B$8)+(GeoAve!B66*Area!$B$9)+(StcAve!B66*Area!$B$10)+(EriAve!B66*Area!$B$11)+(OntAve!B66*Area!$B$12))/Area!$B$18</f>
        <v>-12.280946096341824</v>
      </c>
      <c r="C66" s="2">
        <f>((SupAve!C66*Area!$B$6)+(MicAve!C66*Area!$B$7)+(HurAve!C66*Area!$B$8)+(GeoAve!C66*Area!$B$9)+(StcAve!C66*Area!$B$10)+(EriAve!C66*Area!$B$11)+(OntAve!C66*Area!$B$12))/Area!$B$18</f>
        <v>-6.5969900280744191</v>
      </c>
      <c r="D66" s="2">
        <f>((SupAve!D66*Area!$B$6)+(MicAve!D66*Area!$B$7)+(HurAve!D66*Area!$B$8)+(GeoAve!D66*Area!$B$9)+(StcAve!D66*Area!$B$10)+(EriAve!D66*Area!$B$11)+(OntAve!D66*Area!$B$12))/Area!$B$18</f>
        <v>-1.621221391818809</v>
      </c>
      <c r="E66" s="2">
        <f>((SupAve!E66*Area!$B$6)+(MicAve!E66*Area!$B$7)+(HurAve!E66*Area!$B$8)+(GeoAve!E66*Area!$B$9)+(StcAve!E66*Area!$B$10)+(EriAve!E66*Area!$B$11)+(OntAve!E66*Area!$B$12))/Area!$B$18</f>
        <v>5.4618133408559126</v>
      </c>
      <c r="F66" s="2">
        <f>((SupAve!F66*Area!$B$6)+(MicAve!F66*Area!$B$7)+(HurAve!F66*Area!$B$8)+(GeoAve!F66*Area!$B$9)+(StcAve!F66*Area!$B$10)+(EriAve!F66*Area!$B$11)+(OntAve!F66*Area!$B$12))/Area!$B$18</f>
        <v>11.160125948453588</v>
      </c>
      <c r="G66" s="2">
        <f>((SupAve!G66*Area!$B$6)+(MicAve!G66*Area!$B$7)+(HurAve!G66*Area!$B$8)+(GeoAve!G66*Area!$B$9)+(StcAve!G66*Area!$B$10)+(EriAve!G66*Area!$B$11)+(OntAve!G66*Area!$B$12))/Area!$B$18</f>
        <v>16.141511362121367</v>
      </c>
      <c r="H66" s="2">
        <f>((SupAve!H66*Area!$B$6)+(MicAve!H66*Area!$B$7)+(HurAve!H66*Area!$B$8)+(GeoAve!H66*Area!$B$9)+(StcAve!H66*Area!$B$10)+(EriAve!H66*Area!$B$11)+(OntAve!H66*Area!$B$12))/Area!$B$18</f>
        <v>17.090788489294816</v>
      </c>
      <c r="I66" s="2">
        <f>((SupAve!I66*Area!$B$6)+(MicAve!I66*Area!$B$7)+(HurAve!I66*Area!$B$8)+(GeoAve!I66*Area!$B$9)+(StcAve!I66*Area!$B$10)+(EriAve!I66*Area!$B$11)+(OntAve!I66*Area!$B$12))/Area!$B$18</f>
        <v>18.113523755055038</v>
      </c>
      <c r="J66" s="2">
        <f>((SupAve!J66*Area!$B$6)+(MicAve!J66*Area!$B$7)+(HurAve!J66*Area!$B$8)+(GeoAve!J66*Area!$B$9)+(StcAve!J66*Area!$B$10)+(EriAve!J66*Area!$B$11)+(OntAve!J66*Area!$B$12))/Area!$B$18</f>
        <v>15.521279173340702</v>
      </c>
      <c r="K66" s="2">
        <f>((SupAve!K66*Area!$B$6)+(MicAve!K66*Area!$B$7)+(HurAve!K66*Area!$B$8)+(GeoAve!K66*Area!$B$9)+(StcAve!K66*Area!$B$10)+(EriAve!K66*Area!$B$11)+(OntAve!K66*Area!$B$12))/Area!$B$18</f>
        <v>6.3662787482634631</v>
      </c>
      <c r="L66" s="2">
        <f>((SupAve!L66*Area!$B$6)+(MicAve!L66*Area!$B$7)+(HurAve!L66*Area!$B$8)+(GeoAve!L66*Area!$B$9)+(StcAve!L66*Area!$B$10)+(EriAve!L66*Area!$B$11)+(OntAve!L66*Area!$B$12))/Area!$B$18</f>
        <v>4.5710195670781539</v>
      </c>
      <c r="M66" s="2">
        <f>((SupAve!M66*Area!$B$6)+(MicAve!M66*Area!$B$7)+(HurAve!M66*Area!$B$8)+(GeoAve!M66*Area!$B$9)+(StcAve!M66*Area!$B$10)+(EriAve!M66*Area!$B$11)+(OntAve!M66*Area!$B$12))/Area!$B$18</f>
        <v>-6.0561972010596019</v>
      </c>
      <c r="N66" s="2">
        <f>((SupAve!N66*Area!$B$6)+(MicAve!N66*Area!$B$7)+(HurAve!N66*Area!$B$8)+(GeoAve!N66*Area!$B$9)+(StcAve!N66*Area!$B$10)+(EriAve!N66*Area!$B$11)+(OntAve!N66*Area!$B$12))/Area!$B$18</f>
        <v>5.6559154722640326</v>
      </c>
    </row>
    <row r="67" spans="1:14" x14ac:dyDescent="0.2">
      <c r="A67">
        <v>2010</v>
      </c>
      <c r="B67" s="2">
        <f>((SupAve!B67*Area!$B$6)+(MicAve!B67*Area!$B$7)+(HurAve!B67*Area!$B$8)+(GeoAve!B67*Area!$B$9)+(StcAve!B67*Area!$B$10)+(EriAve!B67*Area!$B$11)+(OntAve!B67*Area!$B$12))/Area!$B$18</f>
        <v>-7.59300531539765</v>
      </c>
      <c r="C67" s="2">
        <f>((SupAve!C67*Area!$B$6)+(MicAve!C67*Area!$B$7)+(HurAve!C67*Area!$B$8)+(GeoAve!C67*Area!$B$9)+(StcAve!C67*Area!$B$10)+(EriAve!C67*Area!$B$11)+(OntAve!C67*Area!$B$12))/Area!$B$18</f>
        <v>-6.3653056401953041</v>
      </c>
      <c r="D67" s="2">
        <f>((SupAve!D67*Area!$B$6)+(MicAve!D67*Area!$B$7)+(HurAve!D67*Area!$B$8)+(GeoAve!D67*Area!$B$9)+(StcAve!D67*Area!$B$10)+(EriAve!D67*Area!$B$11)+(OntAve!D67*Area!$B$12))/Area!$B$18</f>
        <v>2.4876920624554395</v>
      </c>
      <c r="E67" s="2">
        <f>((SupAve!E67*Area!$B$6)+(MicAve!E67*Area!$B$7)+(HurAve!E67*Area!$B$8)+(GeoAve!E67*Area!$B$9)+(StcAve!E67*Area!$B$10)+(EriAve!E67*Area!$B$11)+(OntAve!E67*Area!$B$12))/Area!$B$18</f>
        <v>8.6717886477326953</v>
      </c>
      <c r="F67" s="2">
        <f>((SupAve!F67*Area!$B$6)+(MicAve!F67*Area!$B$7)+(HurAve!F67*Area!$B$8)+(GeoAve!F67*Area!$B$9)+(StcAve!F67*Area!$B$10)+(EriAve!F67*Area!$B$11)+(OntAve!F67*Area!$B$12))/Area!$B$18</f>
        <v>13.996096525380009</v>
      </c>
      <c r="G67" s="2">
        <f>((SupAve!G67*Area!$B$6)+(MicAve!G67*Area!$B$7)+(HurAve!G67*Area!$B$8)+(GeoAve!G67*Area!$B$9)+(StcAve!G67*Area!$B$10)+(EriAve!G67*Area!$B$11)+(OntAve!G67*Area!$B$12))/Area!$B$18</f>
        <v>17.414260925934155</v>
      </c>
      <c r="H67" s="2">
        <f>((SupAve!H67*Area!$B$6)+(MicAve!H67*Area!$B$7)+(HurAve!H67*Area!$B$8)+(GeoAve!H67*Area!$B$9)+(StcAve!H67*Area!$B$10)+(EriAve!H67*Area!$B$11)+(OntAve!H67*Area!$B$12))/Area!$B$18</f>
        <v>21.127218284890631</v>
      </c>
      <c r="I67" s="2">
        <f>((SupAve!I67*Area!$B$6)+(MicAve!I67*Area!$B$7)+(HurAve!I67*Area!$B$8)+(GeoAve!I67*Area!$B$9)+(StcAve!I67*Area!$B$10)+(EriAve!I67*Area!$B$11)+(OntAve!I67*Area!$B$12))/Area!$B$18</f>
        <v>20.528245657932619</v>
      </c>
      <c r="J67" s="2">
        <f>((SupAve!J67*Area!$B$6)+(MicAve!J67*Area!$B$7)+(HurAve!J67*Area!$B$8)+(GeoAve!J67*Area!$B$9)+(StcAve!J67*Area!$B$10)+(EriAve!J67*Area!$B$11)+(OntAve!J67*Area!$B$12))/Area!$B$18</f>
        <v>13.87778763720817</v>
      </c>
      <c r="K67" s="2">
        <f>((SupAve!K67*Area!$B$6)+(MicAve!K67*Area!$B$7)+(HurAve!K67*Area!$B$8)+(GeoAve!K67*Area!$B$9)+(StcAve!K67*Area!$B$10)+(EriAve!K67*Area!$B$11)+(OntAve!K67*Area!$B$12))/Area!$B$18</f>
        <v>8.9077602970130592</v>
      </c>
      <c r="L67" s="2">
        <f>((SupAve!L67*Area!$B$6)+(MicAve!L67*Area!$B$7)+(HurAve!L67*Area!$B$8)+(GeoAve!L67*Area!$B$9)+(StcAve!L67*Area!$B$10)+(EriAve!L67*Area!$B$11)+(OntAve!L67*Area!$B$12))/Area!$B$18</f>
        <v>2.1969614802735178</v>
      </c>
      <c r="M67" s="2">
        <f>((SupAve!M67*Area!$B$6)+(MicAve!M67*Area!$B$7)+(HurAve!M67*Area!$B$8)+(GeoAve!M67*Area!$B$9)+(StcAve!M67*Area!$B$10)+(EriAve!M67*Area!$B$11)+(OntAve!M67*Area!$B$12))/Area!$B$18</f>
        <v>-6.497499289927795</v>
      </c>
      <c r="N67" s="2">
        <f>((SupAve!N67*Area!$B$6)+(MicAve!N67*Area!$B$7)+(HurAve!N67*Area!$B$8)+(GeoAve!N67*Area!$B$9)+(StcAve!N67*Area!$B$10)+(EriAve!N67*Area!$B$11)+(OntAve!N67*Area!$B$12))/Area!$B$18</f>
        <v>7.3960001061082963</v>
      </c>
    </row>
    <row r="68" spans="1:14" x14ac:dyDescent="0.2">
      <c r="A68">
        <v>2011</v>
      </c>
      <c r="B68" s="2">
        <f>((SupAve!B68*Area!$B$6)+(MicAve!B68*Area!$B$7)+(HurAve!B68*Area!$B$8)+(GeoAve!B68*Area!$B$9)+(StcAve!B68*Area!$B$10)+(EriAve!B68*Area!$B$11)+(OntAve!B68*Area!$B$12))/Area!$B$18</f>
        <v>-10.448721696135468</v>
      </c>
      <c r="C68" s="2">
        <f>((SupAve!C68*Area!$B$6)+(MicAve!C68*Area!$B$7)+(HurAve!C68*Area!$B$8)+(GeoAve!C68*Area!$B$9)+(StcAve!C68*Area!$B$10)+(EriAve!C68*Area!$B$11)+(OntAve!C68*Area!$B$12))/Area!$B$18</f>
        <v>-7.5417920773331426</v>
      </c>
      <c r="D68" s="2">
        <f>((SupAve!D68*Area!$B$6)+(MicAve!D68*Area!$B$7)+(HurAve!D68*Area!$B$8)+(GeoAve!D68*Area!$B$9)+(StcAve!D68*Area!$B$10)+(EriAve!D68*Area!$B$11)+(OntAve!D68*Area!$B$12))/Area!$B$18</f>
        <v>-3.0725807405231929</v>
      </c>
      <c r="E68" s="2">
        <f>((SupAve!E68*Area!$B$6)+(MicAve!E68*Area!$B$7)+(HurAve!E68*Area!$B$8)+(GeoAve!E68*Area!$B$9)+(StcAve!E68*Area!$B$10)+(EriAve!E68*Area!$B$11)+(OntAve!E68*Area!$B$12))/Area!$B$18</f>
        <v>4.8271988955720477</v>
      </c>
      <c r="F68" s="2">
        <f>((SupAve!F68*Area!$B$6)+(MicAve!F68*Area!$B$7)+(HurAve!F68*Area!$B$8)+(GeoAve!F68*Area!$B$9)+(StcAve!F68*Area!$B$10)+(EriAve!F68*Area!$B$11)+(OntAve!F68*Area!$B$12))/Area!$B$18</f>
        <v>12.30683782144051</v>
      </c>
      <c r="G68" s="2">
        <f>((SupAve!G68*Area!$B$6)+(MicAve!G68*Area!$B$7)+(HurAve!G68*Area!$B$8)+(GeoAve!G68*Area!$B$9)+(StcAve!G68*Area!$B$10)+(EriAve!G68*Area!$B$11)+(OntAve!G68*Area!$B$12))/Area!$B$18</f>
        <v>17.059152444290731</v>
      </c>
      <c r="H68" s="2">
        <f>((SupAve!H68*Area!$B$6)+(MicAve!H68*Area!$B$7)+(HurAve!H68*Area!$B$8)+(GeoAve!H68*Area!$B$9)+(StcAve!H68*Area!$B$10)+(EriAve!H68*Area!$B$11)+(OntAve!H68*Area!$B$12))/Area!$B$18</f>
        <v>21.59588040258679</v>
      </c>
      <c r="I68" s="2">
        <f>((SupAve!I68*Area!$B$6)+(MicAve!I68*Area!$B$7)+(HurAve!I68*Area!$B$8)+(GeoAve!I68*Area!$B$9)+(StcAve!I68*Area!$B$10)+(EriAve!I68*Area!$B$11)+(OntAve!I68*Area!$B$12))/Area!$B$18</f>
        <v>19.552477214893933</v>
      </c>
      <c r="J68" s="2">
        <f>((SupAve!J68*Area!$B$6)+(MicAve!J68*Area!$B$7)+(HurAve!J68*Area!$B$8)+(GeoAve!J68*Area!$B$9)+(StcAve!J68*Area!$B$10)+(EriAve!J68*Area!$B$11)+(OntAve!J68*Area!$B$12))/Area!$B$18</f>
        <v>14.882302517809769</v>
      </c>
      <c r="K68" s="2">
        <f>((SupAve!K68*Area!$B$6)+(MicAve!K68*Area!$B$7)+(HurAve!K68*Area!$B$8)+(GeoAve!K68*Area!$B$9)+(StcAve!K68*Area!$B$10)+(EriAve!K68*Area!$B$11)+(OntAve!K68*Area!$B$12))/Area!$B$18</f>
        <v>9.3315169460905452</v>
      </c>
      <c r="L68" s="2">
        <f>((SupAve!L68*Area!$B$6)+(MicAve!L68*Area!$B$7)+(HurAve!L68*Area!$B$8)+(GeoAve!L68*Area!$B$9)+(StcAve!L68*Area!$B$10)+(EriAve!L68*Area!$B$11)+(OntAve!L68*Area!$B$12))/Area!$B$18</f>
        <v>3.6392284944730298</v>
      </c>
      <c r="M68" s="2">
        <f>((SupAve!M68*Area!$B$6)+(MicAve!M68*Area!$B$7)+(HurAve!M68*Area!$B$8)+(GeoAve!M68*Area!$B$9)+(StcAve!M68*Area!$B$10)+(EriAve!M68*Area!$B$11)+(OntAve!M68*Area!$B$12))/Area!$B$18</f>
        <v>-2.6567387784439469</v>
      </c>
      <c r="N68" s="2">
        <f>((SupAve!N68*Area!$B$6)+(MicAve!N68*Area!$B$7)+(HurAve!N68*Area!$B$8)+(GeoAve!N68*Area!$B$9)+(StcAve!N68*Area!$B$10)+(EriAve!N68*Area!$B$11)+(OntAve!N68*Area!$B$12))/Area!$B$18</f>
        <v>6.6228967870601343</v>
      </c>
    </row>
    <row r="69" spans="1:14" x14ac:dyDescent="0.2">
      <c r="A69">
        <v>2012</v>
      </c>
      <c r="B69" s="2">
        <f>((SupAve!B69*Area!$B$6)+(MicAve!B69*Area!$B$7)+(HurAve!B69*Area!$B$8)+(GeoAve!B69*Area!$B$9)+(StcAve!B69*Area!$B$10)+(EriAve!B69*Area!$B$11)+(OntAve!B69*Area!$B$12))/Area!$B$18</f>
        <v>-5.5556192988930606</v>
      </c>
      <c r="C69" s="2">
        <f>((SupAve!C69*Area!$B$6)+(MicAve!C69*Area!$B$7)+(HurAve!C69*Area!$B$8)+(GeoAve!C69*Area!$B$9)+(StcAve!C69*Area!$B$10)+(EriAve!C69*Area!$B$11)+(OntAve!C69*Area!$B$12))/Area!$B$18</f>
        <v>-3.4824200323445136</v>
      </c>
      <c r="D69" s="2">
        <f>((SupAve!D69*Area!$B$6)+(MicAve!D69*Area!$B$7)+(HurAve!D69*Area!$B$8)+(GeoAve!D69*Area!$B$9)+(StcAve!D69*Area!$B$10)+(EriAve!D69*Area!$B$11)+(OntAve!D69*Area!$B$12))/Area!$B$18</f>
        <v>5.0724075891744418</v>
      </c>
      <c r="E69" s="2">
        <f>((SupAve!E69*Area!$B$6)+(MicAve!E69*Area!$B$7)+(HurAve!E69*Area!$B$8)+(GeoAve!E69*Area!$B$9)+(StcAve!E69*Area!$B$10)+(EriAve!E69*Area!$B$11)+(OntAve!E69*Area!$B$12))/Area!$B$18</f>
        <v>5.5286645715511264</v>
      </c>
      <c r="F69" s="2">
        <f>((SupAve!F69*Area!$B$6)+(MicAve!F69*Area!$B$7)+(HurAve!F69*Area!$B$8)+(GeoAve!F69*Area!$B$9)+(StcAve!F69*Area!$B$10)+(EriAve!F69*Area!$B$11)+(OntAve!F69*Area!$B$12))/Area!$B$18</f>
        <v>14.220928339706271</v>
      </c>
      <c r="G69" s="2">
        <f>((SupAve!G69*Area!$B$6)+(MicAve!G69*Area!$B$7)+(HurAve!G69*Area!$B$8)+(GeoAve!G69*Area!$B$9)+(StcAve!G69*Area!$B$10)+(EriAve!G69*Area!$B$11)+(OntAve!G69*Area!$B$12))/Area!$B$18</f>
        <v>18.428791746932198</v>
      </c>
      <c r="H69" s="2">
        <f>((SupAve!H69*Area!$B$6)+(MicAve!H69*Area!$B$7)+(HurAve!H69*Area!$B$8)+(GeoAve!H69*Area!$B$9)+(StcAve!H69*Area!$B$10)+(EriAve!H69*Area!$B$11)+(OntAve!H69*Area!$B$12))/Area!$B$18</f>
        <v>21.992998987543306</v>
      </c>
      <c r="I69" s="2">
        <f>((SupAve!I69*Area!$B$6)+(MicAve!I69*Area!$B$7)+(HurAve!I69*Area!$B$8)+(GeoAve!I69*Area!$B$9)+(StcAve!I69*Area!$B$10)+(EriAve!I69*Area!$B$11)+(OntAve!I69*Area!$B$12))/Area!$B$18</f>
        <v>19.240064640722785</v>
      </c>
      <c r="J69" s="2">
        <f>((SupAve!J69*Area!$B$6)+(MicAve!J69*Area!$B$7)+(HurAve!J69*Area!$B$8)+(GeoAve!J69*Area!$B$9)+(StcAve!J69*Area!$B$10)+(EriAve!J69*Area!$B$11)+(OntAve!J69*Area!$B$12))/Area!$B$18</f>
        <v>14.081686687160541</v>
      </c>
      <c r="K69" s="2">
        <f>((SupAve!K69*Area!$B$6)+(MicAve!K69*Area!$B$7)+(HurAve!K69*Area!$B$8)+(GeoAve!K69*Area!$B$9)+(StcAve!K69*Area!$B$10)+(EriAve!K69*Area!$B$11)+(OntAve!K69*Area!$B$12))/Area!$B$18</f>
        <v>8.0394187551806287</v>
      </c>
      <c r="L69" s="2">
        <f>((SupAve!L69*Area!$B$6)+(MicAve!L69*Area!$B$7)+(HurAve!L69*Area!$B$8)+(GeoAve!L69*Area!$B$9)+(StcAve!L69*Area!$B$10)+(EriAve!L69*Area!$B$11)+(OntAve!L69*Area!$B$12))/Area!$B$18</f>
        <v>0.99141843444053068</v>
      </c>
      <c r="M69" s="2">
        <f>((SupAve!M69*Area!$B$6)+(MicAve!M69*Area!$B$7)+(HurAve!M69*Area!$B$8)+(GeoAve!M69*Area!$B$9)+(StcAve!M69*Area!$B$10)+(EriAve!M69*Area!$B$11)+(OntAve!M69*Area!$B$12))/Area!$B$18</f>
        <v>-3.0172275013380272</v>
      </c>
      <c r="N69" s="2">
        <f>((SupAve!N69*Area!$B$6)+(MicAve!N69*Area!$B$7)+(HurAve!N69*Area!$B$8)+(GeoAve!N69*Area!$B$9)+(StcAve!N69*Area!$B$10)+(EriAve!N69*Area!$B$11)+(OntAve!N69*Area!$B$12))/Area!$B$18</f>
        <v>7.9617594099863513</v>
      </c>
    </row>
    <row r="70" spans="1:14" x14ac:dyDescent="0.2">
      <c r="A70">
        <v>2013</v>
      </c>
      <c r="B70" s="2">
        <f>((SupAve!B70*Area!$B$6)+(MicAve!B70*Area!$B$7)+(HurAve!B70*Area!$B$8)+(GeoAve!B70*Area!$B$9)+(StcAve!B70*Area!$B$10)+(EriAve!B70*Area!$B$11)+(OntAve!B70*Area!$B$12))/Area!$B$18</f>
        <v>-7.1149051787932827</v>
      </c>
      <c r="C70" s="2">
        <f>((SupAve!C70*Area!$B$6)+(MicAve!C70*Area!$B$7)+(HurAve!C70*Area!$B$8)+(GeoAve!C70*Area!$B$9)+(StcAve!C70*Area!$B$10)+(EriAve!C70*Area!$B$11)+(OntAve!C70*Area!$B$12))/Area!$B$18</f>
        <v>-7.9179552045877424</v>
      </c>
      <c r="D70" s="2">
        <f>((SupAve!D70*Area!$B$6)+(MicAve!D70*Area!$B$7)+(HurAve!D70*Area!$B$8)+(GeoAve!D70*Area!$B$9)+(StcAve!D70*Area!$B$10)+(EriAve!D70*Area!$B$11)+(OntAve!D70*Area!$B$12))/Area!$B$18</f>
        <v>-3.334471261880426</v>
      </c>
      <c r="E70" s="2">
        <f>((SupAve!E70*Area!$B$6)+(MicAve!E70*Area!$B$7)+(HurAve!E70*Area!$B$8)+(GeoAve!E70*Area!$B$9)+(StcAve!E70*Area!$B$10)+(EriAve!E70*Area!$B$11)+(OntAve!E70*Area!$B$12))/Area!$B$18</f>
        <v>3.2626708568977478</v>
      </c>
      <c r="F70" s="2">
        <f>((SupAve!F70*Area!$B$6)+(MicAve!F70*Area!$B$7)+(HurAve!F70*Area!$B$8)+(GeoAve!F70*Area!$B$9)+(StcAve!F70*Area!$B$10)+(EriAve!F70*Area!$B$11)+(OntAve!F70*Area!$B$12))/Area!$B$18</f>
        <v>12.506272922773126</v>
      </c>
      <c r="G70" s="2">
        <f>((SupAve!G70*Area!$B$6)+(MicAve!G70*Area!$B$7)+(HurAve!G70*Area!$B$8)+(GeoAve!G70*Area!$B$9)+(StcAve!G70*Area!$B$10)+(EriAve!G70*Area!$B$11)+(OntAve!G70*Area!$B$12))/Area!$B$18</f>
        <v>16.900961466748335</v>
      </c>
      <c r="H70" s="2">
        <f>((SupAve!H70*Area!$B$6)+(MicAve!H70*Area!$B$7)+(HurAve!H70*Area!$B$8)+(GeoAve!H70*Area!$B$9)+(StcAve!H70*Area!$B$10)+(EriAve!H70*Area!$B$11)+(OntAve!H70*Area!$B$12))/Area!$B$18</f>
        <v>19.734110100801271</v>
      </c>
      <c r="I70" s="2">
        <f>((SupAve!I70*Area!$B$6)+(MicAve!I70*Area!$B$7)+(HurAve!I70*Area!$B$8)+(GeoAve!I70*Area!$B$9)+(StcAve!I70*Area!$B$10)+(EriAve!I70*Area!$B$11)+(OntAve!I70*Area!$B$12))/Area!$B$18</f>
        <v>18.67558309004102</v>
      </c>
      <c r="J70" s="2">
        <f>((SupAve!J70*Area!$B$6)+(MicAve!J70*Area!$B$7)+(HurAve!J70*Area!$B$8)+(GeoAve!J70*Area!$B$9)+(StcAve!J70*Area!$B$10)+(EriAve!J70*Area!$B$11)+(OntAve!J70*Area!$B$12))/Area!$B$18</f>
        <v>14.625328951817496</v>
      </c>
      <c r="K70" s="2">
        <f>((SupAve!K70*Area!$B$6)+(MicAve!K70*Area!$B$7)+(HurAve!K70*Area!$B$8)+(GeoAve!K70*Area!$B$9)+(StcAve!K70*Area!$B$10)+(EriAve!K70*Area!$B$11)+(OntAve!K70*Area!$B$12))/Area!$B$18</f>
        <v>8.6934167321994078</v>
      </c>
      <c r="L70" s="2">
        <f>((SupAve!L70*Area!$B$6)+(MicAve!L70*Area!$B$7)+(HurAve!L70*Area!$B$8)+(GeoAve!L70*Area!$B$9)+(StcAve!L70*Area!$B$10)+(EriAve!L70*Area!$B$11)+(OntAve!L70*Area!$B$12))/Area!$B$18</f>
        <v>2.0654928094320804E-2</v>
      </c>
      <c r="M70" s="2">
        <f>((SupAve!M70*Area!$B$6)+(MicAve!M70*Area!$B$7)+(HurAve!M70*Area!$B$8)+(GeoAve!M70*Area!$B$9)+(StcAve!M70*Area!$B$10)+(EriAve!M70*Area!$B$11)+(OntAve!M70*Area!$B$12))/Area!$B$18</f>
        <v>-9.0683370978431199</v>
      </c>
      <c r="N70" s="2">
        <f>((SupAve!N70*Area!$B$6)+(MicAve!N70*Area!$B$7)+(HurAve!N70*Area!$B$8)+(GeoAve!N70*Area!$B$9)+(StcAve!N70*Area!$B$10)+(EriAve!N70*Area!$B$11)+(OntAve!N70*Area!$B$12))/Area!$B$18</f>
        <v>5.5819441921890123</v>
      </c>
    </row>
    <row r="71" spans="1:14" x14ac:dyDescent="0.2">
      <c r="A71">
        <v>2014</v>
      </c>
      <c r="B71" s="2">
        <f>((SupAve!B71*Area!$B$6)+(MicAve!B71*Area!$B$7)+(HurAve!B71*Area!$B$8)+(GeoAve!B71*Area!$B$9)+(StcAve!B71*Area!$B$10)+(EriAve!B71*Area!$B$11)+(OntAve!B71*Area!$B$12))/Area!$B$18</f>
        <v>-12.301914982620138</v>
      </c>
      <c r="C71" s="2">
        <f>((SupAve!C71*Area!$B$6)+(MicAve!C71*Area!$B$7)+(HurAve!C71*Area!$B$8)+(GeoAve!C71*Area!$B$9)+(StcAve!C71*Area!$B$10)+(EriAve!C71*Area!$B$11)+(OntAve!C71*Area!$B$12))/Area!$B$18</f>
        <v>-11.822523200522459</v>
      </c>
      <c r="D71" s="2">
        <f>((SupAve!D71*Area!$B$6)+(MicAve!D71*Area!$B$7)+(HurAve!D71*Area!$B$8)+(GeoAve!D71*Area!$B$9)+(StcAve!D71*Area!$B$10)+(EriAve!D71*Area!$B$11)+(OntAve!D71*Area!$B$12))/Area!$B$18</f>
        <v>-7.0155174639119089</v>
      </c>
      <c r="E71" s="2">
        <f>((SupAve!E71*Area!$B$6)+(MicAve!E71*Area!$B$7)+(HurAve!E71*Area!$B$8)+(GeoAve!E71*Area!$B$9)+(StcAve!E71*Area!$B$10)+(EriAve!E71*Area!$B$11)+(OntAve!E71*Area!$B$12))/Area!$B$18</f>
        <v>3.9498314665357945</v>
      </c>
      <c r="F71" s="2">
        <f>((SupAve!F71*Area!$B$6)+(MicAve!F71*Area!$B$7)+(HurAve!F71*Area!$B$8)+(GeoAve!F71*Area!$B$9)+(StcAve!F71*Area!$B$10)+(EriAve!F71*Area!$B$11)+(OntAve!F71*Area!$B$12))/Area!$B$18</f>
        <v>11.99561035294936</v>
      </c>
      <c r="G71" s="2">
        <f>((SupAve!G71*Area!$B$6)+(MicAve!G71*Area!$B$7)+(HurAve!G71*Area!$B$8)+(GeoAve!G71*Area!$B$9)+(StcAve!G71*Area!$B$10)+(EriAve!G71*Area!$B$11)+(OntAve!G71*Area!$B$12))/Area!$B$18</f>
        <v>17.581968349135259</v>
      </c>
      <c r="H71" s="2">
        <f>((SupAve!H71*Area!$B$6)+(MicAve!H71*Area!$B$7)+(HurAve!H71*Area!$B$8)+(GeoAve!H71*Area!$B$9)+(StcAve!H71*Area!$B$10)+(EriAve!H71*Area!$B$11)+(OntAve!H71*Area!$B$12))/Area!$B$18</f>
        <v>17.873018859904203</v>
      </c>
      <c r="I71" s="2">
        <f>((SupAve!I71*Area!$B$6)+(MicAve!I71*Area!$B$7)+(HurAve!I71*Area!$B$8)+(GeoAve!I71*Area!$B$9)+(StcAve!I71*Area!$B$10)+(EriAve!I71*Area!$B$11)+(OntAve!I71*Area!$B$12))/Area!$B$18</f>
        <v>18.284964080973349</v>
      </c>
      <c r="J71" s="2">
        <f>((SupAve!J71*Area!$B$6)+(MicAve!J71*Area!$B$7)+(HurAve!J71*Area!$B$8)+(GeoAve!J71*Area!$B$9)+(StcAve!J71*Area!$B$10)+(EriAve!J71*Area!$B$11)+(OntAve!J71*Area!$B$12))/Area!$B$18</f>
        <v>14.182610805076967</v>
      </c>
      <c r="K71" s="2">
        <f>((SupAve!K71*Area!$B$6)+(MicAve!K71*Area!$B$7)+(HurAve!K71*Area!$B$8)+(GeoAve!K71*Area!$B$9)+(StcAve!K71*Area!$B$10)+(EriAve!K71*Area!$B$11)+(OntAve!K71*Area!$B$12))/Area!$B$18</f>
        <v>8.2405682219985206</v>
      </c>
      <c r="L71" s="2">
        <f>((SupAve!L71*Area!$B$6)+(MicAve!L71*Area!$B$7)+(HurAve!L71*Area!$B$8)+(GeoAve!L71*Area!$B$9)+(StcAve!L71*Area!$B$10)+(EriAve!L71*Area!$B$11)+(OntAve!L71*Area!$B$12))/Area!$B$18</f>
        <v>-1.8647907170859797</v>
      </c>
      <c r="M71" s="2">
        <f>((SupAve!M71*Area!$B$6)+(MicAve!M71*Area!$B$7)+(HurAve!M71*Area!$B$8)+(GeoAve!M71*Area!$B$9)+(StcAve!M71*Area!$B$10)+(EriAve!M71*Area!$B$11)+(OntAve!M71*Area!$B$12))/Area!$B$18</f>
        <v>-3.5099654431526819</v>
      </c>
      <c r="N71" s="2">
        <f>((SupAve!N71*Area!$B$6)+(MicAve!N71*Area!$B$7)+(HurAve!N71*Area!$B$8)+(GeoAve!N71*Area!$B$9)+(StcAve!N71*Area!$B$10)+(EriAve!N71*Area!$B$11)+(OntAve!N71*Area!$B$12))/Area!$B$18</f>
        <v>4.6328216941066902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66</v>
      </c>
      <c r="B76" s="2">
        <f>AVERAGE(B5:B73)</f>
        <v>-9.1202638049817146</v>
      </c>
      <c r="C76" s="2">
        <f t="shared" ref="C76:N76" si="0">AVERAGE(C5:C73)</f>
        <v>-7.6888116510152766</v>
      </c>
      <c r="D76" s="2">
        <f t="shared" si="0"/>
        <v>-2.3385900297585791</v>
      </c>
      <c r="E76" s="2">
        <f t="shared" si="0"/>
        <v>5.2954448728893597</v>
      </c>
      <c r="F76" s="2">
        <f t="shared" si="0"/>
        <v>11.834111179067074</v>
      </c>
      <c r="G76" s="2">
        <f t="shared" si="0"/>
        <v>17.063918364291247</v>
      </c>
      <c r="H76" s="2">
        <f t="shared" si="0"/>
        <v>19.65380482137369</v>
      </c>
      <c r="I76" s="2">
        <f t="shared" si="0"/>
        <v>18.739946027879597</v>
      </c>
      <c r="J76" s="2">
        <f t="shared" si="0"/>
        <v>14.370655671691107</v>
      </c>
      <c r="K76" s="2">
        <f t="shared" si="0"/>
        <v>8.3085692822980306</v>
      </c>
      <c r="L76" s="2">
        <f t="shared" si="0"/>
        <v>1.306849807234393</v>
      </c>
      <c r="M76" s="2">
        <f t="shared" si="0"/>
        <v>-5.7011329327840725</v>
      </c>
      <c r="N76" s="2">
        <f t="shared" si="0"/>
        <v>5.9770418006820707</v>
      </c>
    </row>
    <row r="77" spans="1:14" x14ac:dyDescent="0.2">
      <c r="A77" t="s">
        <v>67</v>
      </c>
      <c r="B77" s="2">
        <f>MAX(B5:B73)</f>
        <v>-2.834316118349232</v>
      </c>
      <c r="C77" s="2">
        <f t="shared" ref="C77:N77" si="1">MAX(C5:C73)</f>
        <v>-1.254741804221017</v>
      </c>
      <c r="D77" s="2">
        <f t="shared" si="1"/>
        <v>5.0724075891744418</v>
      </c>
      <c r="E77" s="2">
        <f t="shared" si="1"/>
        <v>8.7920376657076673</v>
      </c>
      <c r="F77" s="2">
        <f t="shared" si="1"/>
        <v>15.176796946399692</v>
      </c>
      <c r="G77" s="2">
        <f t="shared" si="1"/>
        <v>19.829762275554387</v>
      </c>
      <c r="H77" s="2">
        <f t="shared" si="1"/>
        <v>22.369592003137843</v>
      </c>
      <c r="I77" s="2">
        <f t="shared" si="1"/>
        <v>21.318378687786566</v>
      </c>
      <c r="J77" s="2">
        <f t="shared" si="1"/>
        <v>16.914332792969994</v>
      </c>
      <c r="K77" s="2">
        <f t="shared" si="1"/>
        <v>12.717089322252987</v>
      </c>
      <c r="L77" s="2">
        <f t="shared" si="1"/>
        <v>5.4529346656284474</v>
      </c>
      <c r="M77" s="2">
        <f t="shared" si="1"/>
        <v>-1.0702148765440447</v>
      </c>
      <c r="N77" s="2">
        <f t="shared" si="1"/>
        <v>8.0748762791765589</v>
      </c>
    </row>
    <row r="78" spans="1:14" x14ac:dyDescent="0.2">
      <c r="A78" t="s">
        <v>68</v>
      </c>
      <c r="B78" s="2">
        <f>MIN(B5:B73)</f>
        <v>-15.176194138571315</v>
      </c>
      <c r="C78" s="2">
        <f t="shared" ref="C78:N78" si="2">MIN(C5:C73)</f>
        <v>-13.353845451576939</v>
      </c>
      <c r="D78" s="2">
        <f t="shared" si="2"/>
        <v>-7.6572902678566255</v>
      </c>
      <c r="E78" s="2">
        <f t="shared" si="2"/>
        <v>1.3314219606494406</v>
      </c>
      <c r="F78" s="2">
        <f t="shared" si="2"/>
        <v>8.414690485805318</v>
      </c>
      <c r="G78" s="2">
        <f t="shared" si="2"/>
        <v>14.321690464551457</v>
      </c>
      <c r="H78" s="2">
        <f t="shared" si="2"/>
        <v>16.765215832967833</v>
      </c>
      <c r="I78" s="2">
        <f t="shared" si="2"/>
        <v>16.668571383027437</v>
      </c>
      <c r="J78" s="2">
        <f t="shared" si="2"/>
        <v>12.02935517715094</v>
      </c>
      <c r="K78" s="2">
        <f t="shared" si="2"/>
        <v>5.6014858285045204</v>
      </c>
      <c r="L78" s="2">
        <f t="shared" si="2"/>
        <v>-2.874036948872869</v>
      </c>
      <c r="M78" s="2">
        <f t="shared" si="2"/>
        <v>-12.801019190305148</v>
      </c>
      <c r="N78" s="2">
        <f t="shared" si="2"/>
        <v>4.5583470734720253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9" workbookViewId="0">
      <selection activeCell="A72" sqref="A72"/>
    </sheetView>
  </sheetViews>
  <sheetFormatPr defaultRowHeight="12.75" x14ac:dyDescent="0.2"/>
  <sheetData>
    <row r="1" spans="1:14" x14ac:dyDescent="0.2">
      <c r="A1" t="s">
        <v>53</v>
      </c>
    </row>
    <row r="2" spans="1:14" x14ac:dyDescent="0.2">
      <c r="A2" t="s">
        <v>34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f>(GeoMin!B5+GeoMax!B5)/2</f>
        <v>-14.17</v>
      </c>
      <c r="C5" s="2">
        <f>(GeoMin!C5+GeoMax!C5)/2</f>
        <v>-11.684999999999999</v>
      </c>
      <c r="D5" s="2">
        <f>(GeoMin!D5+GeoMax!D5)/2</f>
        <v>-5.7349999999999994</v>
      </c>
      <c r="E5" s="2">
        <f>(GeoMin!E5+GeoMax!E5)/2</f>
        <v>5.4850000000000003</v>
      </c>
      <c r="F5" s="2">
        <f>(GeoMin!F5+GeoMax!F5)/2</f>
        <v>9.4350000000000005</v>
      </c>
      <c r="G5" s="2">
        <f>(GeoMin!G5+GeoMax!G5)/2</f>
        <v>15.535</v>
      </c>
      <c r="H5" s="2">
        <f>(GeoMin!H5+GeoMax!H5)/2</f>
        <v>18.82</v>
      </c>
      <c r="I5" s="2">
        <f>(GeoMin!I5+GeoMax!I5)/2</f>
        <v>18.57</v>
      </c>
      <c r="J5" s="2">
        <f>(GeoMin!J5+GeoMax!J5)/2</f>
        <v>15.495000000000001</v>
      </c>
      <c r="K5" s="2">
        <f>(GeoMin!K5+GeoMax!K5)/2</f>
        <v>7.085</v>
      </c>
      <c r="L5" s="2">
        <f>(GeoMin!L5+GeoMax!L5)/2</f>
        <v>3.91</v>
      </c>
      <c r="M5" s="2">
        <f>(GeoMin!M5+GeoMax!M5)/2</f>
        <v>-4.8849999999999998</v>
      </c>
      <c r="N5" s="2">
        <f>AVERAGE(B5:M5)</f>
        <v>4.8216666666666681</v>
      </c>
    </row>
    <row r="6" spans="1:14" x14ac:dyDescent="0.2">
      <c r="A6">
        <v>1949</v>
      </c>
      <c r="B6" s="2">
        <f>(GeoMin!B6+GeoMax!B6)/2</f>
        <v>-8.5949999999999989</v>
      </c>
      <c r="C6" s="2">
        <f>(GeoMin!C6+GeoMax!C6)/2</f>
        <v>-8.23</v>
      </c>
      <c r="D6" s="2">
        <f>(GeoMin!D6+GeoMax!D6)/2</f>
        <v>-5.5549999999999997</v>
      </c>
      <c r="E6" s="2">
        <f>(GeoMin!E6+GeoMax!E6)/2</f>
        <v>4.2749999999999995</v>
      </c>
      <c r="F6" s="2">
        <f>(GeoMin!F6+GeoMax!F6)/2</f>
        <v>10.605</v>
      </c>
      <c r="G6" s="2">
        <f>(GeoMin!G6+GeoMax!G6)/2</f>
        <v>18.34</v>
      </c>
      <c r="H6" s="2">
        <f>(GeoMin!H6+GeoMax!H6)/2</f>
        <v>19.46</v>
      </c>
      <c r="I6" s="2">
        <f>(GeoMin!I6+GeoMax!I6)/2</f>
        <v>18.809999999999999</v>
      </c>
      <c r="J6" s="2">
        <f>(GeoMin!J6+GeoMax!J6)/2</f>
        <v>12.05</v>
      </c>
      <c r="K6" s="2">
        <f>(GeoMin!K6+GeoMax!K6)/2</f>
        <v>9.6850000000000005</v>
      </c>
      <c r="L6" s="2">
        <f>(GeoMin!L6+GeoMax!L6)/2</f>
        <v>-2.1</v>
      </c>
      <c r="M6" s="2">
        <f>(GeoMin!M6+GeoMax!M6)/2</f>
        <v>-5.9950000000000001</v>
      </c>
      <c r="N6" s="2">
        <f t="shared" ref="N6:N53" si="0">AVERAGE(B6:M6)</f>
        <v>5.229166666666667</v>
      </c>
    </row>
    <row r="7" spans="1:14" x14ac:dyDescent="0.2">
      <c r="A7">
        <v>1950</v>
      </c>
      <c r="B7" s="2">
        <f>(GeoMin!B7+GeoMax!B7)/2</f>
        <v>-8.52</v>
      </c>
      <c r="C7" s="2">
        <f>(GeoMin!C7+GeoMax!C7)/2</f>
        <v>-10.88</v>
      </c>
      <c r="D7" s="2">
        <f>(GeoMin!D7+GeoMax!D7)/2</f>
        <v>-7.2350000000000003</v>
      </c>
      <c r="E7" s="2">
        <f>(GeoMin!E7+GeoMax!E7)/2</f>
        <v>-0.13500000000000023</v>
      </c>
      <c r="F7" s="2">
        <f>(GeoMin!F7+GeoMax!F7)/2</f>
        <v>10.055</v>
      </c>
      <c r="G7" s="2">
        <f>(GeoMin!G7+GeoMax!G7)/2</f>
        <v>15.125</v>
      </c>
      <c r="H7" s="2">
        <f>(GeoMin!H7+GeoMax!H7)/2</f>
        <v>17.395</v>
      </c>
      <c r="I7" s="2">
        <f>(GeoMin!I7+GeoMax!I7)/2</f>
        <v>15.39</v>
      </c>
      <c r="J7" s="2">
        <f>(GeoMin!J7+GeoMax!J7)/2</f>
        <v>11.73</v>
      </c>
      <c r="K7" s="2">
        <f>(GeoMin!K7+GeoMax!K7)/2</f>
        <v>8.57</v>
      </c>
      <c r="L7" s="2">
        <f>(GeoMin!L7+GeoMax!L7)/2</f>
        <v>-0.44999999999999973</v>
      </c>
      <c r="M7" s="2">
        <f>(GeoMin!M7+GeoMax!M7)/2</f>
        <v>-8.84</v>
      </c>
      <c r="N7" s="2">
        <f t="shared" si="0"/>
        <v>3.5170833333333333</v>
      </c>
    </row>
    <row r="8" spans="1:14" x14ac:dyDescent="0.2">
      <c r="A8">
        <v>1951</v>
      </c>
      <c r="B8" s="2">
        <f>(GeoMin!B8+GeoMax!B8)/2</f>
        <v>-11.025</v>
      </c>
      <c r="C8" s="2">
        <f>(GeoMin!C8+GeoMax!C8)/2</f>
        <v>-8.7750000000000004</v>
      </c>
      <c r="D8" s="2">
        <f>(GeoMin!D8+GeoMax!D8)/2</f>
        <v>-3.5649999999999999</v>
      </c>
      <c r="E8" s="2">
        <f>(GeoMin!E8+GeoMax!E8)/2</f>
        <v>4.71</v>
      </c>
      <c r="F8" s="2">
        <f>(GeoMin!F8+GeoMax!F8)/2</f>
        <v>12.23</v>
      </c>
      <c r="G8" s="2">
        <f>(GeoMin!G8+GeoMax!G8)/2</f>
        <v>15.455</v>
      </c>
      <c r="H8" s="2">
        <f>(GeoMin!H8+GeoMax!H8)/2</f>
        <v>17.704999999999998</v>
      </c>
      <c r="I8" s="2">
        <f>(GeoMin!I8+GeoMax!I8)/2</f>
        <v>15.835000000000001</v>
      </c>
      <c r="J8" s="2">
        <f>(GeoMin!J8+GeoMax!J8)/2</f>
        <v>12.03</v>
      </c>
      <c r="K8" s="2">
        <f>(GeoMin!K8+GeoMax!K8)/2</f>
        <v>7.26</v>
      </c>
      <c r="L8" s="2">
        <f>(GeoMin!L8+GeoMax!L8)/2</f>
        <v>-3.08</v>
      </c>
      <c r="M8" s="2">
        <f>(GeoMin!M8+GeoMax!M8)/2</f>
        <v>-8.2249999999999996</v>
      </c>
      <c r="N8" s="2">
        <f t="shared" si="0"/>
        <v>4.2129166666666666</v>
      </c>
    </row>
    <row r="9" spans="1:14" x14ac:dyDescent="0.2">
      <c r="A9">
        <v>1952</v>
      </c>
      <c r="B9" s="2">
        <f>(GeoMin!B9+GeoMax!B9)/2</f>
        <v>-9.67</v>
      </c>
      <c r="C9" s="2">
        <f>(GeoMin!C9+GeoMax!C9)/2</f>
        <v>-8.48</v>
      </c>
      <c r="D9" s="2">
        <f>(GeoMin!D9+GeoMax!D9)/2</f>
        <v>-4.9850000000000003</v>
      </c>
      <c r="E9" s="2">
        <f>(GeoMin!E9+GeoMax!E9)/2</f>
        <v>5.2750000000000004</v>
      </c>
      <c r="F9" s="2">
        <f>(GeoMin!F9+GeoMax!F9)/2</f>
        <v>10.02</v>
      </c>
      <c r="G9" s="2">
        <f>(GeoMin!G9+GeoMax!G9)/2</f>
        <v>15.94</v>
      </c>
      <c r="H9" s="2">
        <f>(GeoMin!H9+GeoMax!H9)/2</f>
        <v>19.84</v>
      </c>
      <c r="I9" s="2">
        <f>(GeoMin!I9+GeoMax!I9)/2</f>
        <v>17.489999999999998</v>
      </c>
      <c r="J9" s="2">
        <f>(GeoMin!J9+GeoMax!J9)/2</f>
        <v>14.344999999999999</v>
      </c>
      <c r="K9" s="2">
        <f>(GeoMin!K9+GeoMax!K9)/2</f>
        <v>4.7050000000000001</v>
      </c>
      <c r="L9" s="2">
        <f>(GeoMin!L9+GeoMax!L9)/2</f>
        <v>1.6849999999999998</v>
      </c>
      <c r="M9" s="2">
        <f>(GeoMin!M9+GeoMax!M9)/2</f>
        <v>-3.72</v>
      </c>
      <c r="N9" s="2">
        <f t="shared" si="0"/>
        <v>5.2037499999999994</v>
      </c>
    </row>
    <row r="10" spans="1:14" x14ac:dyDescent="0.2">
      <c r="A10">
        <v>1953</v>
      </c>
      <c r="B10" s="2">
        <f>(GeoMin!B10+GeoMax!B10)/2</f>
        <v>-9.0300000000000011</v>
      </c>
      <c r="C10" s="2">
        <f>(GeoMin!C10+GeoMax!C10)/2</f>
        <v>-7.1549999999999994</v>
      </c>
      <c r="D10" s="2">
        <f>(GeoMin!D10+GeoMax!D10)/2</f>
        <v>-2.7050000000000001</v>
      </c>
      <c r="E10" s="2">
        <f>(GeoMin!E10+GeoMax!E10)/2</f>
        <v>3.1700000000000004</v>
      </c>
      <c r="F10" s="2">
        <f>(GeoMin!F10+GeoMax!F10)/2</f>
        <v>11.255000000000001</v>
      </c>
      <c r="G10" s="2">
        <f>(GeoMin!G10+GeoMax!G10)/2</f>
        <v>15.725000000000001</v>
      </c>
      <c r="H10" s="2">
        <f>(GeoMin!H10+GeoMax!H10)/2</f>
        <v>18.64</v>
      </c>
      <c r="I10" s="2">
        <f>(GeoMin!I10+GeoMax!I10)/2</f>
        <v>18.41</v>
      </c>
      <c r="J10" s="2">
        <f>(GeoMin!J10+GeoMax!J10)/2</f>
        <v>12.844999999999999</v>
      </c>
      <c r="K10" s="2">
        <f>(GeoMin!K10+GeoMax!K10)/2</f>
        <v>8.25</v>
      </c>
      <c r="L10" s="2">
        <f>(GeoMin!L10+GeoMax!L10)/2</f>
        <v>2.9849999999999999</v>
      </c>
      <c r="M10" s="2">
        <f>(GeoMin!M10+GeoMax!M10)/2</f>
        <v>-4.7750000000000004</v>
      </c>
      <c r="N10" s="2">
        <f t="shared" si="0"/>
        <v>5.6345833333333326</v>
      </c>
    </row>
    <row r="11" spans="1:14" x14ac:dyDescent="0.2">
      <c r="A11">
        <v>1954</v>
      </c>
      <c r="B11" s="2">
        <f>(GeoMin!B11+GeoMax!B11)/2</f>
        <v>-13.98</v>
      </c>
      <c r="C11" s="2">
        <f>(GeoMin!C11+GeoMax!C11)/2</f>
        <v>-5.375</v>
      </c>
      <c r="D11" s="2">
        <f>(GeoMin!D11+GeoMax!D11)/2</f>
        <v>-5.9499999999999993</v>
      </c>
      <c r="E11" s="2">
        <f>(GeoMin!E11+GeoMax!E11)/2</f>
        <v>3.1450000000000005</v>
      </c>
      <c r="F11" s="2">
        <f>(GeoMin!F11+GeoMax!F11)/2</f>
        <v>8.84</v>
      </c>
      <c r="G11" s="2">
        <f>(GeoMin!G11+GeoMax!G11)/2</f>
        <v>16.965</v>
      </c>
      <c r="H11" s="2">
        <f>(GeoMin!H11+GeoMax!H11)/2</f>
        <v>17.335000000000001</v>
      </c>
      <c r="I11" s="2">
        <f>(GeoMin!I11+GeoMax!I11)/2</f>
        <v>16.524999999999999</v>
      </c>
      <c r="J11" s="2">
        <f>(GeoMin!J11+GeoMax!J11)/2</f>
        <v>12.015000000000001</v>
      </c>
      <c r="K11" s="2">
        <f>(GeoMin!K11+GeoMax!K11)/2</f>
        <v>7.3800000000000008</v>
      </c>
      <c r="L11" s="2">
        <f>(GeoMin!L11+GeoMax!L11)/2</f>
        <v>1.2950000000000002</v>
      </c>
      <c r="M11" s="2">
        <f>(GeoMin!M11+GeoMax!M11)/2</f>
        <v>-7.8849999999999998</v>
      </c>
      <c r="N11" s="2">
        <f t="shared" si="0"/>
        <v>4.1924999999999999</v>
      </c>
    </row>
    <row r="12" spans="1:14" x14ac:dyDescent="0.2">
      <c r="A12">
        <v>1955</v>
      </c>
      <c r="B12" s="2">
        <f>(GeoMin!B12+GeoMax!B12)/2</f>
        <v>-11.48</v>
      </c>
      <c r="C12" s="2">
        <f>(GeoMin!C12+GeoMax!C12)/2</f>
        <v>-9.8650000000000002</v>
      </c>
      <c r="D12" s="2">
        <f>(GeoMin!D12+GeoMax!D12)/2</f>
        <v>-6.3149999999999995</v>
      </c>
      <c r="E12" s="2">
        <f>(GeoMin!E12+GeoMax!E12)/2</f>
        <v>7.0750000000000002</v>
      </c>
      <c r="F12" s="2">
        <f>(GeoMin!F12+GeoMax!F12)/2</f>
        <v>11.98</v>
      </c>
      <c r="G12" s="2">
        <f>(GeoMin!G12+GeoMax!G12)/2</f>
        <v>17.655000000000001</v>
      </c>
      <c r="H12" s="2">
        <f>(GeoMin!H12+GeoMax!H12)/2</f>
        <v>20.990000000000002</v>
      </c>
      <c r="I12" s="2">
        <f>(GeoMin!I12+GeoMax!I12)/2</f>
        <v>19.72</v>
      </c>
      <c r="J12" s="2">
        <f>(GeoMin!J12+GeoMax!J12)/2</f>
        <v>12.440000000000001</v>
      </c>
      <c r="K12" s="2">
        <f>(GeoMin!K12+GeoMax!K12)/2</f>
        <v>8.48</v>
      </c>
      <c r="L12" s="2">
        <f>(GeoMin!L12+GeoMax!L12)/2</f>
        <v>-1.2800000000000002</v>
      </c>
      <c r="M12" s="2">
        <f>(GeoMin!M12+GeoMax!M12)/2</f>
        <v>-10.665000000000001</v>
      </c>
      <c r="N12" s="2">
        <f t="shared" si="0"/>
        <v>4.8945833333333342</v>
      </c>
    </row>
    <row r="13" spans="1:14" x14ac:dyDescent="0.2">
      <c r="A13">
        <v>1956</v>
      </c>
      <c r="B13" s="2">
        <f>(GeoMin!B13+GeoMax!B13)/2</f>
        <v>-10.84</v>
      </c>
      <c r="C13" s="2">
        <f>(GeoMin!C13+GeoMax!C13)/2</f>
        <v>-9.0150000000000006</v>
      </c>
      <c r="D13" s="2">
        <f>(GeoMin!D13+GeoMax!D13)/2</f>
        <v>-7.85</v>
      </c>
      <c r="E13" s="2">
        <f>(GeoMin!E13+GeoMax!E13)/2</f>
        <v>1.595</v>
      </c>
      <c r="F13" s="2">
        <f>(GeoMin!F13+GeoMax!F13)/2</f>
        <v>7.165</v>
      </c>
      <c r="G13" s="2">
        <f>(GeoMin!G13+GeoMax!G13)/2</f>
        <v>16.16</v>
      </c>
      <c r="H13" s="2">
        <f>(GeoMin!H13+GeoMax!H13)/2</f>
        <v>17.060000000000002</v>
      </c>
      <c r="I13" s="2">
        <f>(GeoMin!I13+GeoMax!I13)/2</f>
        <v>16.605</v>
      </c>
      <c r="J13" s="2">
        <f>(GeoMin!J13+GeoMax!J13)/2</f>
        <v>10.14</v>
      </c>
      <c r="K13" s="2">
        <f>(GeoMin!K13+GeoMax!K13)/2</f>
        <v>8.81</v>
      </c>
      <c r="L13" s="2">
        <f>(GeoMin!L13+GeoMax!L13)/2</f>
        <v>0.44500000000000028</v>
      </c>
      <c r="M13" s="2">
        <f>(GeoMin!M13+GeoMax!M13)/2</f>
        <v>-7.8100000000000005</v>
      </c>
      <c r="N13" s="2">
        <f t="shared" si="0"/>
        <v>3.5387500000000003</v>
      </c>
    </row>
    <row r="14" spans="1:14" x14ac:dyDescent="0.2">
      <c r="A14">
        <v>1957</v>
      </c>
      <c r="B14" s="2">
        <f>(GeoMin!B14+GeoMax!B14)/2</f>
        <v>-15.015000000000001</v>
      </c>
      <c r="C14" s="2">
        <f>(GeoMin!C14+GeoMax!C14)/2</f>
        <v>-8.0549999999999997</v>
      </c>
      <c r="D14" s="2">
        <f>(GeoMin!D14+GeoMax!D14)/2</f>
        <v>-3.6</v>
      </c>
      <c r="E14" s="2">
        <f>(GeoMin!E14+GeoMax!E14)/2</f>
        <v>4.3650000000000002</v>
      </c>
      <c r="F14" s="2">
        <f>(GeoMin!F14+GeoMax!F14)/2</f>
        <v>9.7949999999999999</v>
      </c>
      <c r="G14" s="2">
        <f>(GeoMin!G14+GeoMax!G14)/2</f>
        <v>15.870000000000001</v>
      </c>
      <c r="H14" s="2">
        <f>(GeoMin!H14+GeoMax!H14)/2</f>
        <v>18.2</v>
      </c>
      <c r="I14" s="2">
        <f>(GeoMin!I14+GeoMax!I14)/2</f>
        <v>16.035</v>
      </c>
      <c r="J14" s="2">
        <f>(GeoMin!J14+GeoMax!J14)/2</f>
        <v>12.49</v>
      </c>
      <c r="K14" s="2">
        <f>(GeoMin!K14+GeoMax!K14)/2</f>
        <v>6.5449999999999999</v>
      </c>
      <c r="L14" s="2">
        <f>(GeoMin!L14+GeoMax!L14)/2</f>
        <v>1.2050000000000001</v>
      </c>
      <c r="M14" s="2">
        <f>(GeoMin!M14+GeoMax!M14)/2</f>
        <v>-5.4799999999999995</v>
      </c>
      <c r="N14" s="2">
        <f t="shared" si="0"/>
        <v>4.362916666666667</v>
      </c>
    </row>
    <row r="15" spans="1:14" x14ac:dyDescent="0.2">
      <c r="A15">
        <v>1958</v>
      </c>
      <c r="B15" s="2">
        <f>(GeoMin!B15+GeoMax!B15)/2</f>
        <v>-9.61</v>
      </c>
      <c r="C15" s="2">
        <f>(GeoMin!C15+GeoMax!C15)/2</f>
        <v>-12.755000000000001</v>
      </c>
      <c r="D15" s="2">
        <f>(GeoMin!D15+GeoMax!D15)/2</f>
        <v>-1.1949999999999998</v>
      </c>
      <c r="E15" s="2">
        <f>(GeoMin!E15+GeoMax!E15)/2</f>
        <v>5.2250000000000005</v>
      </c>
      <c r="F15" s="2">
        <f>(GeoMin!F15+GeoMax!F15)/2</f>
        <v>8.6050000000000004</v>
      </c>
      <c r="G15" s="2">
        <f>(GeoMin!G15+GeoMax!G15)/2</f>
        <v>13.005000000000001</v>
      </c>
      <c r="H15" s="2">
        <f>(GeoMin!H15+GeoMax!H15)/2</f>
        <v>17.335000000000001</v>
      </c>
      <c r="I15" s="2">
        <f>(GeoMin!I15+GeoMax!I15)/2</f>
        <v>16.810000000000002</v>
      </c>
      <c r="J15" s="2">
        <f>(GeoMin!J15+GeoMax!J15)/2</f>
        <v>12.975</v>
      </c>
      <c r="K15" s="2">
        <f>(GeoMin!K15+GeoMax!K15)/2</f>
        <v>7.42</v>
      </c>
      <c r="L15" s="2">
        <f>(GeoMin!L15+GeoMax!L15)/2</f>
        <v>1.1300000000000001</v>
      </c>
      <c r="M15" s="2">
        <f>(GeoMin!M15+GeoMax!M15)/2</f>
        <v>-13.05</v>
      </c>
      <c r="N15" s="2">
        <f t="shared" si="0"/>
        <v>3.8245833333333343</v>
      </c>
    </row>
    <row r="16" spans="1:14" x14ac:dyDescent="0.2">
      <c r="A16">
        <v>1959</v>
      </c>
      <c r="B16" s="2">
        <f>(GeoMin!B16+GeoMax!B16)/2</f>
        <v>-12.914999999999999</v>
      </c>
      <c r="C16" s="2">
        <f>(GeoMin!C16+GeoMax!C16)/2</f>
        <v>-13.530000000000001</v>
      </c>
      <c r="D16" s="2">
        <f>(GeoMin!D16+GeoMax!D16)/2</f>
        <v>-6.19</v>
      </c>
      <c r="E16" s="2">
        <f>(GeoMin!E16+GeoMax!E16)/2</f>
        <v>2.96</v>
      </c>
      <c r="F16" s="2">
        <f>(GeoMin!F16+GeoMax!F16)/2</f>
        <v>11.53</v>
      </c>
      <c r="G16" s="2">
        <f>(GeoMin!G16+GeoMax!G16)/2</f>
        <v>16.895</v>
      </c>
      <c r="H16" s="2">
        <f>(GeoMin!H16+GeoMax!H16)/2</f>
        <v>19.245000000000001</v>
      </c>
      <c r="I16" s="2">
        <f>(GeoMin!I16+GeoMax!I16)/2</f>
        <v>20.080000000000002</v>
      </c>
      <c r="J16" s="2">
        <f>(GeoMin!J16+GeoMax!J16)/2</f>
        <v>14.785</v>
      </c>
      <c r="K16" s="2">
        <f>(GeoMin!K16+GeoMax!K16)/2</f>
        <v>5.7750000000000004</v>
      </c>
      <c r="L16" s="2">
        <f>(GeoMin!L16+GeoMax!L16)/2</f>
        <v>-3.16</v>
      </c>
      <c r="M16" s="2">
        <f>(GeoMin!M16+GeoMax!M16)/2</f>
        <v>-6.2249999999999996</v>
      </c>
      <c r="N16" s="2">
        <f t="shared" si="0"/>
        <v>4.1041666666666661</v>
      </c>
    </row>
    <row r="17" spans="1:14" x14ac:dyDescent="0.2">
      <c r="A17">
        <v>1960</v>
      </c>
      <c r="B17" s="2">
        <f>(GeoMin!B17+GeoMax!B17)/2</f>
        <v>-10.14</v>
      </c>
      <c r="C17" s="2">
        <f>(GeoMin!C17+GeoMax!C17)/2</f>
        <v>-9.65</v>
      </c>
      <c r="D17" s="2">
        <f>(GeoMin!D17+GeoMax!D17)/2</f>
        <v>-9.870000000000001</v>
      </c>
      <c r="E17" s="2">
        <f>(GeoMin!E17+GeoMax!E17)/2</f>
        <v>3.56</v>
      </c>
      <c r="F17" s="2">
        <f>(GeoMin!F17+GeoMax!F17)/2</f>
        <v>12.234999999999999</v>
      </c>
      <c r="G17" s="2">
        <f>(GeoMin!G17+GeoMax!G17)/2</f>
        <v>15.045</v>
      </c>
      <c r="H17" s="2">
        <f>(GeoMin!H17+GeoMax!H17)/2</f>
        <v>17.130000000000003</v>
      </c>
      <c r="I17" s="2">
        <f>(GeoMin!I17+GeoMax!I17)/2</f>
        <v>17.62</v>
      </c>
      <c r="J17" s="2">
        <f>(GeoMin!J17+GeoMax!J17)/2</f>
        <v>13.3</v>
      </c>
      <c r="K17" s="2">
        <f>(GeoMin!K17+GeoMax!K17)/2</f>
        <v>7.1649999999999991</v>
      </c>
      <c r="L17" s="2">
        <f>(GeoMin!L17+GeoMax!L17)/2</f>
        <v>2.58</v>
      </c>
      <c r="M17" s="2">
        <f>(GeoMin!M17+GeoMax!M17)/2</f>
        <v>-9.73</v>
      </c>
      <c r="N17" s="2">
        <f t="shared" si="0"/>
        <v>4.1037500000000007</v>
      </c>
    </row>
    <row r="18" spans="1:14" x14ac:dyDescent="0.2">
      <c r="A18">
        <v>1961</v>
      </c>
      <c r="B18" s="2">
        <f>(GeoMin!B18+GeoMax!B18)/2</f>
        <v>-14.09</v>
      </c>
      <c r="C18" s="2">
        <f>(GeoMin!C18+GeoMax!C18)/2</f>
        <v>-7.9649999999999999</v>
      </c>
      <c r="D18" s="2">
        <f>(GeoMin!D18+GeoMax!D18)/2</f>
        <v>-3.41</v>
      </c>
      <c r="E18" s="2">
        <f>(GeoMin!E18+GeoMax!E18)/2</f>
        <v>3.0150000000000001</v>
      </c>
      <c r="F18" s="2">
        <f>(GeoMin!F18+GeoMax!F18)/2</f>
        <v>8.74</v>
      </c>
      <c r="G18" s="2">
        <f>(GeoMin!G18+GeoMax!G18)/2</f>
        <v>14.344999999999999</v>
      </c>
      <c r="H18" s="2">
        <f>(GeoMin!H18+GeoMax!H18)/2</f>
        <v>18.614999999999998</v>
      </c>
      <c r="I18" s="2">
        <f>(GeoMin!I18+GeoMax!I18)/2</f>
        <v>17.754999999999999</v>
      </c>
      <c r="J18" s="2">
        <f>(GeoMin!J18+GeoMax!J18)/2</f>
        <v>15.655000000000001</v>
      </c>
      <c r="K18" s="2">
        <f>(GeoMin!K18+GeoMax!K18)/2</f>
        <v>8.4350000000000005</v>
      </c>
      <c r="L18" s="2">
        <f>(GeoMin!L18+GeoMax!L18)/2</f>
        <v>0.8550000000000002</v>
      </c>
      <c r="M18" s="2">
        <f>(GeoMin!M18+GeoMax!M18)/2</f>
        <v>-6.81</v>
      </c>
      <c r="N18" s="2">
        <f t="shared" si="0"/>
        <v>4.5949999999999998</v>
      </c>
    </row>
    <row r="19" spans="1:14" x14ac:dyDescent="0.2">
      <c r="A19">
        <v>1962</v>
      </c>
      <c r="B19" s="2">
        <f>(GeoMin!B19+GeoMax!B19)/2</f>
        <v>-13.404999999999999</v>
      </c>
      <c r="C19" s="2">
        <f>(GeoMin!C19+GeoMax!C19)/2</f>
        <v>-14.35</v>
      </c>
      <c r="D19" s="2">
        <f>(GeoMin!D19+GeoMax!D19)/2</f>
        <v>-3.6150000000000002</v>
      </c>
      <c r="E19" s="2">
        <f>(GeoMin!E19+GeoMax!E19)/2</f>
        <v>3.0700000000000003</v>
      </c>
      <c r="F19" s="2">
        <f>(GeoMin!F19+GeoMax!F19)/2</f>
        <v>13.005000000000001</v>
      </c>
      <c r="G19" s="2">
        <f>(GeoMin!G19+GeoMax!G19)/2</f>
        <v>15.785</v>
      </c>
      <c r="H19" s="2">
        <f>(GeoMin!H19+GeoMax!H19)/2</f>
        <v>17.490000000000002</v>
      </c>
      <c r="I19" s="2">
        <f>(GeoMin!I19+GeoMax!I19)/2</f>
        <v>17.674999999999997</v>
      </c>
      <c r="J19" s="2">
        <f>(GeoMin!J19+GeoMax!J19)/2</f>
        <v>12.085000000000001</v>
      </c>
      <c r="K19" s="2">
        <f>(GeoMin!K19+GeoMax!K19)/2</f>
        <v>7.7200000000000006</v>
      </c>
      <c r="L19" s="2">
        <f>(GeoMin!L19+GeoMax!L19)/2</f>
        <v>2.9999999999999805E-2</v>
      </c>
      <c r="M19" s="2">
        <f>(GeoMin!M19+GeoMax!M19)/2</f>
        <v>-8.68</v>
      </c>
      <c r="N19" s="2">
        <f t="shared" si="0"/>
        <v>3.9008333333333334</v>
      </c>
    </row>
    <row r="20" spans="1:14" x14ac:dyDescent="0.2">
      <c r="A20">
        <v>1963</v>
      </c>
      <c r="B20" s="2">
        <f>(GeoMin!B20+GeoMax!B20)/2</f>
        <v>-14.67</v>
      </c>
      <c r="C20" s="2">
        <f>(GeoMin!C20+GeoMax!C20)/2</f>
        <v>-15.32</v>
      </c>
      <c r="D20" s="2">
        <f>(GeoMin!D20+GeoMax!D20)/2</f>
        <v>-5.2249999999999996</v>
      </c>
      <c r="E20" s="2">
        <f>(GeoMin!E20+GeoMax!E20)/2</f>
        <v>3.7949999999999999</v>
      </c>
      <c r="F20" s="2">
        <f>(GeoMin!F20+GeoMax!F20)/2</f>
        <v>8.9699999999999989</v>
      </c>
      <c r="G20" s="2">
        <f>(GeoMin!G20+GeoMax!G20)/2</f>
        <v>16.64</v>
      </c>
      <c r="H20" s="2">
        <f>(GeoMin!H20+GeoMax!H20)/2</f>
        <v>19.115000000000002</v>
      </c>
      <c r="I20" s="2">
        <f>(GeoMin!I20+GeoMax!I20)/2</f>
        <v>15.66</v>
      </c>
      <c r="J20" s="2">
        <f>(GeoMin!J20+GeoMax!J20)/2</f>
        <v>11.34</v>
      </c>
      <c r="K20" s="2">
        <f>(GeoMin!K20+GeoMax!K20)/2</f>
        <v>10.79</v>
      </c>
      <c r="L20" s="2">
        <f>(GeoMin!L20+GeoMax!L20)/2</f>
        <v>3.31</v>
      </c>
      <c r="M20" s="2">
        <f>(GeoMin!M20+GeoMax!M20)/2</f>
        <v>-11.834999999999999</v>
      </c>
      <c r="N20" s="2">
        <f t="shared" si="0"/>
        <v>3.5474999999999999</v>
      </c>
    </row>
    <row r="21" spans="1:14" x14ac:dyDescent="0.2">
      <c r="A21">
        <v>1964</v>
      </c>
      <c r="B21" s="2">
        <f>(GeoMin!B21+GeoMax!B21)/2</f>
        <v>-7.8599999999999994</v>
      </c>
      <c r="C21" s="2">
        <f>(GeoMin!C21+GeoMax!C21)/2</f>
        <v>-9.4349999999999987</v>
      </c>
      <c r="D21" s="2">
        <f>(GeoMin!D21+GeoMax!D21)/2</f>
        <v>-5.18</v>
      </c>
      <c r="E21" s="2">
        <f>(GeoMin!E21+GeoMax!E21)/2</f>
        <v>3.335</v>
      </c>
      <c r="F21" s="2">
        <f>(GeoMin!F21+GeoMax!F21)/2</f>
        <v>12.594999999999999</v>
      </c>
      <c r="G21" s="2">
        <f>(GeoMin!G21+GeoMax!G21)/2</f>
        <v>15.049999999999999</v>
      </c>
      <c r="H21" s="2">
        <f>(GeoMin!H21+GeoMax!H21)/2</f>
        <v>19.755000000000003</v>
      </c>
      <c r="I21" s="2">
        <f>(GeoMin!I21+GeoMax!I21)/2</f>
        <v>14.78</v>
      </c>
      <c r="J21" s="2">
        <f>(GeoMin!J21+GeoMax!J21)/2</f>
        <v>12.09</v>
      </c>
      <c r="K21" s="2">
        <f>(GeoMin!K21+GeoMax!K21)/2</f>
        <v>5.9350000000000005</v>
      </c>
      <c r="L21" s="2">
        <f>(GeoMin!L21+GeoMax!L21)/2</f>
        <v>0.99999999999999978</v>
      </c>
      <c r="M21" s="2">
        <f>(GeoMin!M21+GeoMax!M21)/2</f>
        <v>-8.34</v>
      </c>
      <c r="N21" s="2">
        <f t="shared" si="0"/>
        <v>4.4770833333333337</v>
      </c>
    </row>
    <row r="22" spans="1:14" x14ac:dyDescent="0.2">
      <c r="A22">
        <v>1965</v>
      </c>
      <c r="B22" s="2">
        <f>(GeoMin!B22+GeoMax!B22)/2</f>
        <v>-13.08</v>
      </c>
      <c r="C22" s="2">
        <f>(GeoMin!C22+GeoMax!C22)/2</f>
        <v>-11.595000000000001</v>
      </c>
      <c r="D22" s="2">
        <f>(GeoMin!D22+GeoMax!D22)/2</f>
        <v>-6.87</v>
      </c>
      <c r="E22" s="2">
        <f>(GeoMin!E22+GeoMax!E22)/2</f>
        <v>1.62</v>
      </c>
      <c r="F22" s="2">
        <f>(GeoMin!F22+GeoMax!F22)/2</f>
        <v>12.145</v>
      </c>
      <c r="G22" s="2">
        <f>(GeoMin!G22+GeoMax!G22)/2</f>
        <v>14.984999999999999</v>
      </c>
      <c r="H22" s="2">
        <f>(GeoMin!H22+GeoMax!H22)/2</f>
        <v>15.545</v>
      </c>
      <c r="I22" s="2">
        <f>(GeoMin!I22+GeoMax!I22)/2</f>
        <v>15.79</v>
      </c>
      <c r="J22" s="2">
        <f>(GeoMin!J22+GeoMax!J22)/2</f>
        <v>12.565</v>
      </c>
      <c r="K22" s="2">
        <f>(GeoMin!K22+GeoMax!K22)/2</f>
        <v>5.8949999999999996</v>
      </c>
      <c r="L22" s="2">
        <f>(GeoMin!L22+GeoMax!L22)/2</f>
        <v>-0.79</v>
      </c>
      <c r="M22" s="2">
        <f>(GeoMin!M22+GeoMax!M22)/2</f>
        <v>-4.03</v>
      </c>
      <c r="N22" s="2">
        <f t="shared" si="0"/>
        <v>3.5150000000000001</v>
      </c>
    </row>
    <row r="23" spans="1:14" x14ac:dyDescent="0.2">
      <c r="A23">
        <v>1966</v>
      </c>
      <c r="B23" s="2">
        <f>(GeoMin!B23+GeoMax!B23)/2</f>
        <v>-13.415000000000001</v>
      </c>
      <c r="C23" s="2">
        <f>(GeoMin!C23+GeoMax!C23)/2</f>
        <v>-8.3000000000000007</v>
      </c>
      <c r="D23" s="2">
        <f>(GeoMin!D23+GeoMax!D23)/2</f>
        <v>-2.9299999999999997</v>
      </c>
      <c r="E23" s="2">
        <f>(GeoMin!E23+GeoMax!E23)/2</f>
        <v>3.17</v>
      </c>
      <c r="F23" s="2">
        <f>(GeoMin!F23+GeoMax!F23)/2</f>
        <v>7.42</v>
      </c>
      <c r="G23" s="2">
        <f>(GeoMin!G23+GeoMax!G23)/2</f>
        <v>16.515000000000001</v>
      </c>
      <c r="H23" s="2">
        <f>(GeoMin!H23+GeoMax!H23)/2</f>
        <v>19.55</v>
      </c>
      <c r="I23" s="2">
        <f>(GeoMin!I23+GeoMax!I23)/2</f>
        <v>17.170000000000002</v>
      </c>
      <c r="J23" s="2">
        <f>(GeoMin!J23+GeoMax!J23)/2</f>
        <v>12.024999999999999</v>
      </c>
      <c r="K23" s="2">
        <f>(GeoMin!K23+GeoMax!K23)/2</f>
        <v>6.4550000000000001</v>
      </c>
      <c r="L23" s="2">
        <f>(GeoMin!L23+GeoMax!L23)/2</f>
        <v>0.2200000000000002</v>
      </c>
      <c r="M23" s="2">
        <f>(GeoMin!M23+GeoMax!M23)/2</f>
        <v>-8.754999999999999</v>
      </c>
      <c r="N23" s="2">
        <f t="shared" si="0"/>
        <v>4.09375</v>
      </c>
    </row>
    <row r="24" spans="1:14" x14ac:dyDescent="0.2">
      <c r="A24">
        <v>1967</v>
      </c>
      <c r="B24" s="2">
        <f>(GeoMin!B24+GeoMax!B24)/2</f>
        <v>-8.7650000000000006</v>
      </c>
      <c r="C24" s="2">
        <f>(GeoMin!C24+GeoMax!C24)/2</f>
        <v>-14.55</v>
      </c>
      <c r="D24" s="2">
        <f>(GeoMin!D24+GeoMax!D24)/2</f>
        <v>-6.2349999999999994</v>
      </c>
      <c r="E24" s="2">
        <f>(GeoMin!E24+GeoMax!E24)/2</f>
        <v>2.8299999999999996</v>
      </c>
      <c r="F24" s="2">
        <f>(GeoMin!F24+GeoMax!F24)/2</f>
        <v>7.13</v>
      </c>
      <c r="G24" s="2">
        <f>(GeoMin!G24+GeoMax!G24)/2</f>
        <v>17.385000000000002</v>
      </c>
      <c r="H24" s="2">
        <f>(GeoMin!H24+GeoMax!H24)/2</f>
        <v>17.655000000000001</v>
      </c>
      <c r="I24" s="2">
        <f>(GeoMin!I24+GeoMax!I24)/2</f>
        <v>15.969999999999999</v>
      </c>
      <c r="J24" s="2">
        <f>(GeoMin!J24+GeoMax!J24)/2</f>
        <v>12.574999999999999</v>
      </c>
      <c r="K24" s="2">
        <f>(GeoMin!K24+GeoMax!K24)/2</f>
        <v>6.5650000000000004</v>
      </c>
      <c r="L24" s="2">
        <f>(GeoMin!L24+GeoMax!L24)/2</f>
        <v>-2.14</v>
      </c>
      <c r="M24" s="2">
        <f>(GeoMin!M24+GeoMax!M24)/2</f>
        <v>-6.0049999999999999</v>
      </c>
      <c r="N24" s="2">
        <f t="shared" si="0"/>
        <v>3.5345833333333325</v>
      </c>
    </row>
    <row r="25" spans="1:14" x14ac:dyDescent="0.2">
      <c r="A25">
        <v>1968</v>
      </c>
      <c r="B25" s="2">
        <f>(GeoMin!B25+GeoMax!B25)/2</f>
        <v>-13.035</v>
      </c>
      <c r="C25" s="2">
        <f>(GeoMin!C25+GeoMax!C25)/2</f>
        <v>-13.215</v>
      </c>
      <c r="D25" s="2">
        <f>(GeoMin!D25+GeoMax!D25)/2</f>
        <v>-3.085</v>
      </c>
      <c r="E25" s="2">
        <f>(GeoMin!E25+GeoMax!E25)/2</f>
        <v>5.54</v>
      </c>
      <c r="F25" s="2">
        <f>(GeoMin!F25+GeoMax!F25)/2</f>
        <v>9.5500000000000007</v>
      </c>
      <c r="G25" s="2">
        <f>(GeoMin!G25+GeoMax!G25)/2</f>
        <v>14.965</v>
      </c>
      <c r="H25" s="2">
        <f>(GeoMin!H25+GeoMax!H25)/2</f>
        <v>17.93</v>
      </c>
      <c r="I25" s="2">
        <f>(GeoMin!I25+GeoMax!I25)/2</f>
        <v>16.48</v>
      </c>
      <c r="J25" s="2">
        <f>(GeoMin!J25+GeoMax!J25)/2</f>
        <v>15.16</v>
      </c>
      <c r="K25" s="2">
        <f>(GeoMin!K25+GeoMax!K25)/2</f>
        <v>8.9600000000000009</v>
      </c>
      <c r="L25" s="2">
        <f>(GeoMin!L25+GeoMax!L25)/2</f>
        <v>-1.03</v>
      </c>
      <c r="M25" s="2">
        <f>(GeoMin!M25+GeoMax!M25)/2</f>
        <v>-8.7850000000000001</v>
      </c>
      <c r="N25" s="2">
        <f t="shared" si="0"/>
        <v>4.119583333333332</v>
      </c>
    </row>
    <row r="26" spans="1:14" x14ac:dyDescent="0.2">
      <c r="A26">
        <v>1969</v>
      </c>
      <c r="B26" s="2">
        <f>(GeoMin!B26+GeoMax!B26)/2</f>
        <v>-9.879999999999999</v>
      </c>
      <c r="C26" s="2">
        <f>(GeoMin!C26+GeoMax!C26)/2</f>
        <v>-8.370000000000001</v>
      </c>
      <c r="D26" s="2">
        <f>(GeoMin!D26+GeoMax!D26)/2</f>
        <v>-6.0600000000000005</v>
      </c>
      <c r="E26" s="2">
        <f>(GeoMin!E26+GeoMax!E26)/2</f>
        <v>3.6149999999999998</v>
      </c>
      <c r="F26" s="2">
        <f>(GeoMin!F26+GeoMax!F26)/2</f>
        <v>9.1150000000000002</v>
      </c>
      <c r="G26" s="2">
        <f>(GeoMin!G26+GeoMax!G26)/2</f>
        <v>13.704999999999998</v>
      </c>
      <c r="H26" s="2">
        <f>(GeoMin!H26+GeoMax!H26)/2</f>
        <v>18.074999999999999</v>
      </c>
      <c r="I26" s="2">
        <f>(GeoMin!I26+GeoMax!I26)/2</f>
        <v>19.23</v>
      </c>
      <c r="J26" s="2">
        <f>(GeoMin!J26+GeoMax!J26)/2</f>
        <v>13.1</v>
      </c>
      <c r="K26" s="2">
        <f>(GeoMin!K26+GeoMax!K26)/2</f>
        <v>5.9749999999999996</v>
      </c>
      <c r="L26" s="2">
        <f>(GeoMin!L26+GeoMax!L26)/2</f>
        <v>0.22999999999999998</v>
      </c>
      <c r="M26" s="2">
        <f>(GeoMin!M26+GeoMax!M26)/2</f>
        <v>-9.35</v>
      </c>
      <c r="N26" s="2">
        <f t="shared" si="0"/>
        <v>4.1154166666666656</v>
      </c>
    </row>
    <row r="27" spans="1:14" x14ac:dyDescent="0.2">
      <c r="A27">
        <v>1970</v>
      </c>
      <c r="B27" s="2">
        <f>(GeoMin!B27+GeoMax!B27)/2</f>
        <v>-14.685</v>
      </c>
      <c r="C27" s="2">
        <f>(GeoMin!C27+GeoMax!C27)/2</f>
        <v>-12.32</v>
      </c>
      <c r="D27" s="2">
        <f>(GeoMin!D27+GeoMax!D27)/2</f>
        <v>-6.26</v>
      </c>
      <c r="E27" s="2">
        <f>(GeoMin!E27+GeoMax!E27)/2</f>
        <v>3.6149999999999998</v>
      </c>
      <c r="F27" s="2">
        <f>(GeoMin!F27+GeoMax!F27)/2</f>
        <v>9.6950000000000003</v>
      </c>
      <c r="G27" s="2">
        <f>(GeoMin!G27+GeoMax!G27)/2</f>
        <v>15.794999999999998</v>
      </c>
      <c r="H27" s="2">
        <f>(GeoMin!H27+GeoMax!H27)/2</f>
        <v>19.134999999999998</v>
      </c>
      <c r="I27" s="2">
        <f>(GeoMin!I27+GeoMax!I27)/2</f>
        <v>18.079999999999998</v>
      </c>
      <c r="J27" s="2">
        <f>(GeoMin!J27+GeoMax!J27)/2</f>
        <v>13.135</v>
      </c>
      <c r="K27" s="2">
        <f>(GeoMin!K27+GeoMax!K27)/2</f>
        <v>8.7449999999999992</v>
      </c>
      <c r="L27" s="2">
        <f>(GeoMin!L27+GeoMax!L27)/2</f>
        <v>0.7200000000000002</v>
      </c>
      <c r="M27" s="2">
        <f>(GeoMin!M27+GeoMax!M27)/2</f>
        <v>-10.3</v>
      </c>
      <c r="N27" s="2">
        <f t="shared" si="0"/>
        <v>3.7795833333333326</v>
      </c>
    </row>
    <row r="28" spans="1:14" x14ac:dyDescent="0.2">
      <c r="A28">
        <v>1971</v>
      </c>
      <c r="B28" s="2">
        <f>(GeoMin!B28+GeoMax!B28)/2</f>
        <v>-14.675000000000001</v>
      </c>
      <c r="C28" s="2">
        <f>(GeoMin!C28+GeoMax!C28)/2</f>
        <v>-9.84</v>
      </c>
      <c r="D28" s="2">
        <f>(GeoMin!D28+GeoMax!D28)/2</f>
        <v>-6.9249999999999998</v>
      </c>
      <c r="E28" s="2">
        <f>(GeoMin!E28+GeoMax!E28)/2</f>
        <v>2.09</v>
      </c>
      <c r="F28" s="2">
        <f>(GeoMin!F28+GeoMax!F28)/2</f>
        <v>9.75</v>
      </c>
      <c r="G28" s="2">
        <f>(GeoMin!G28+GeoMax!G28)/2</f>
        <v>17.03</v>
      </c>
      <c r="H28" s="2">
        <f>(GeoMin!H28+GeoMax!H28)/2</f>
        <v>16.925000000000001</v>
      </c>
      <c r="I28" s="2">
        <f>(GeoMin!I28+GeoMax!I28)/2</f>
        <v>16.515000000000001</v>
      </c>
      <c r="J28" s="2">
        <f>(GeoMin!J28+GeoMax!J28)/2</f>
        <v>15.12</v>
      </c>
      <c r="K28" s="2">
        <f>(GeoMin!K28+GeoMax!K28)/2</f>
        <v>11.084999999999999</v>
      </c>
      <c r="L28" s="2">
        <f>(GeoMin!L28+GeoMax!L28)/2</f>
        <v>-0.30000000000000004</v>
      </c>
      <c r="M28" s="2">
        <f>(GeoMin!M28+GeoMax!M28)/2</f>
        <v>-5.94</v>
      </c>
      <c r="N28" s="2">
        <f t="shared" si="0"/>
        <v>4.236250000000001</v>
      </c>
    </row>
    <row r="29" spans="1:14" x14ac:dyDescent="0.2">
      <c r="A29">
        <v>1972</v>
      </c>
      <c r="B29" s="2">
        <f>(GeoMin!B29+GeoMax!B29)/2</f>
        <v>-10.285</v>
      </c>
      <c r="C29" s="2">
        <f>(GeoMin!C29+GeoMax!C29)/2</f>
        <v>-12.875</v>
      </c>
      <c r="D29" s="2">
        <f>(GeoMin!D29+GeoMax!D29)/2</f>
        <v>-8.26</v>
      </c>
      <c r="E29" s="2">
        <f>(GeoMin!E29+GeoMax!E29)/2</f>
        <v>0.56999999999999984</v>
      </c>
      <c r="F29" s="2">
        <f>(GeoMin!F29+GeoMax!F29)/2</f>
        <v>11.71</v>
      </c>
      <c r="G29" s="2">
        <f>(GeoMin!G29+GeoMax!G29)/2</f>
        <v>14.285</v>
      </c>
      <c r="H29" s="2">
        <f>(GeoMin!H29+GeoMax!H29)/2</f>
        <v>17.695</v>
      </c>
      <c r="I29" s="2">
        <f>(GeoMin!I29+GeoMax!I29)/2</f>
        <v>16.305</v>
      </c>
      <c r="J29" s="2">
        <f>(GeoMin!J29+GeoMax!J29)/2</f>
        <v>12.34</v>
      </c>
      <c r="K29" s="2">
        <f>(GeoMin!K29+GeoMax!K29)/2</f>
        <v>4.3600000000000003</v>
      </c>
      <c r="L29" s="2">
        <f>(GeoMin!L29+GeoMax!L29)/2</f>
        <v>-1.35</v>
      </c>
      <c r="M29" s="2">
        <f>(GeoMin!M29+GeoMax!M29)/2</f>
        <v>-8.91</v>
      </c>
      <c r="N29" s="2">
        <f t="shared" si="0"/>
        <v>2.9654166666666661</v>
      </c>
    </row>
    <row r="30" spans="1:14" x14ac:dyDescent="0.2">
      <c r="A30">
        <v>1973</v>
      </c>
      <c r="B30" s="2">
        <f>(GeoMin!B30+GeoMax!B30)/2</f>
        <v>-8.84</v>
      </c>
      <c r="C30" s="2">
        <f>(GeoMin!C30+GeoMax!C30)/2</f>
        <v>-11.725</v>
      </c>
      <c r="D30" s="2">
        <f>(GeoMin!D30+GeoMax!D30)/2</f>
        <v>1.1599999999999999</v>
      </c>
      <c r="E30" s="2">
        <f>(GeoMin!E30+GeoMax!E30)/2</f>
        <v>4.375</v>
      </c>
      <c r="F30" s="2">
        <f>(GeoMin!F30+GeoMax!F30)/2</f>
        <v>9.48</v>
      </c>
      <c r="G30" s="2">
        <f>(GeoMin!G30+GeoMax!G30)/2</f>
        <v>16.625</v>
      </c>
      <c r="H30" s="2">
        <f>(GeoMin!H30+GeoMax!H30)/2</f>
        <v>18.895</v>
      </c>
      <c r="I30" s="2">
        <f>(GeoMin!I30+GeoMax!I30)/2</f>
        <v>19.64</v>
      </c>
      <c r="J30" s="2">
        <f>(GeoMin!J30+GeoMax!J30)/2</f>
        <v>12.895</v>
      </c>
      <c r="K30" s="2">
        <f>(GeoMin!K30+GeoMax!K30)/2</f>
        <v>9.5350000000000001</v>
      </c>
      <c r="L30" s="2">
        <f>(GeoMin!L30+GeoMax!L30)/2</f>
        <v>-5.9999999999999831E-2</v>
      </c>
      <c r="M30" s="2">
        <f>(GeoMin!M30+GeoMax!M30)/2</f>
        <v>-8.15</v>
      </c>
      <c r="N30" s="2">
        <f t="shared" si="0"/>
        <v>5.3191666666666659</v>
      </c>
    </row>
    <row r="31" spans="1:14" x14ac:dyDescent="0.2">
      <c r="A31">
        <v>1974</v>
      </c>
      <c r="B31" s="2">
        <f>(GeoMin!B31+GeoMax!B31)/2</f>
        <v>-10.605</v>
      </c>
      <c r="C31" s="2">
        <f>(GeoMin!C31+GeoMax!C31)/2</f>
        <v>-13.395</v>
      </c>
      <c r="D31" s="2">
        <f>(GeoMin!D31+GeoMax!D31)/2</f>
        <v>-5.6000000000000005</v>
      </c>
      <c r="E31" s="2">
        <f>(GeoMin!E31+GeoMax!E31)/2</f>
        <v>3.6049999999999995</v>
      </c>
      <c r="F31" s="2">
        <f>(GeoMin!F31+GeoMax!F31)/2</f>
        <v>8.36</v>
      </c>
      <c r="G31" s="2">
        <f>(GeoMin!G31+GeoMax!G31)/2</f>
        <v>15.68</v>
      </c>
      <c r="H31" s="2">
        <f>(GeoMin!H31+GeoMax!H31)/2</f>
        <v>18.43</v>
      </c>
      <c r="I31" s="2">
        <f>(GeoMin!I31+GeoMax!I31)/2</f>
        <v>17.815000000000001</v>
      </c>
      <c r="J31" s="2">
        <f>(GeoMin!J31+GeoMax!J31)/2</f>
        <v>10.79</v>
      </c>
      <c r="K31" s="2">
        <f>(GeoMin!K31+GeoMax!K31)/2</f>
        <v>4.8149999999999995</v>
      </c>
      <c r="L31" s="2">
        <f>(GeoMin!L31+GeoMax!L31)/2</f>
        <v>0.51</v>
      </c>
      <c r="M31" s="2">
        <f>(GeoMin!M31+GeoMax!M31)/2</f>
        <v>-4.2299999999999995</v>
      </c>
      <c r="N31" s="2">
        <f t="shared" si="0"/>
        <v>3.8479166666666664</v>
      </c>
    </row>
    <row r="32" spans="1:14" x14ac:dyDescent="0.2">
      <c r="A32">
        <v>1975</v>
      </c>
      <c r="B32" s="2">
        <f>(GeoMin!B32+GeoMax!B32)/2</f>
        <v>-9.11</v>
      </c>
      <c r="C32" s="2">
        <f>(GeoMin!C32+GeoMax!C32)/2</f>
        <v>-8.61</v>
      </c>
      <c r="D32" s="2">
        <f>(GeoMin!D32+GeoMax!D32)/2</f>
        <v>-6.31</v>
      </c>
      <c r="E32" s="2">
        <f>(GeoMin!E32+GeoMax!E32)/2</f>
        <v>0.31999999999999984</v>
      </c>
      <c r="F32" s="2">
        <f>(GeoMin!F32+GeoMax!F32)/2</f>
        <v>14.215</v>
      </c>
      <c r="G32" s="2">
        <f>(GeoMin!G32+GeoMax!G32)/2</f>
        <v>17.18</v>
      </c>
      <c r="H32" s="2">
        <f>(GeoMin!H32+GeoMax!H32)/2</f>
        <v>19.914999999999999</v>
      </c>
      <c r="I32" s="2">
        <f>(GeoMin!I32+GeoMax!I32)/2</f>
        <v>18.375</v>
      </c>
      <c r="J32" s="2">
        <f>(GeoMin!J32+GeoMax!J32)/2</f>
        <v>11.41</v>
      </c>
      <c r="K32" s="2">
        <f>(GeoMin!K32+GeoMax!K32)/2</f>
        <v>8.1050000000000004</v>
      </c>
      <c r="L32" s="2">
        <f>(GeoMin!L32+GeoMax!L32)/2</f>
        <v>2.41</v>
      </c>
      <c r="M32" s="2">
        <f>(GeoMin!M32+GeoMax!M32)/2</f>
        <v>-9.0249999999999986</v>
      </c>
      <c r="N32" s="2">
        <f t="shared" si="0"/>
        <v>4.9062500000000009</v>
      </c>
    </row>
    <row r="33" spans="1:14" x14ac:dyDescent="0.2">
      <c r="A33">
        <v>1976</v>
      </c>
      <c r="B33" s="2">
        <f>(GeoMin!B33+GeoMax!B33)/2</f>
        <v>-14.705</v>
      </c>
      <c r="C33" s="2">
        <f>(GeoMin!C33+GeoMax!C33)/2</f>
        <v>-7.9450000000000003</v>
      </c>
      <c r="D33" s="2">
        <f>(GeoMin!D33+GeoMax!D33)/2</f>
        <v>-4.4849999999999994</v>
      </c>
      <c r="E33" s="2">
        <f>(GeoMin!E33+GeoMax!E33)/2</f>
        <v>5.2650000000000006</v>
      </c>
      <c r="F33" s="2">
        <f>(GeoMin!F33+GeoMax!F33)/2</f>
        <v>9.66</v>
      </c>
      <c r="G33" s="2">
        <f>(GeoMin!G33+GeoMax!G33)/2</f>
        <v>17.925000000000001</v>
      </c>
      <c r="H33" s="2">
        <f>(GeoMin!H33+GeoMax!H33)/2</f>
        <v>18.205000000000002</v>
      </c>
      <c r="I33" s="2">
        <f>(GeoMin!I33+GeoMax!I33)/2</f>
        <v>17.475000000000001</v>
      </c>
      <c r="J33" s="2">
        <f>(GeoMin!J33+GeoMax!J33)/2</f>
        <v>12.010000000000002</v>
      </c>
      <c r="K33" s="2">
        <f>(GeoMin!K33+GeoMax!K33)/2</f>
        <v>4.5049999999999999</v>
      </c>
      <c r="L33" s="2">
        <f>(GeoMin!L33+GeoMax!L33)/2</f>
        <v>-2.9350000000000001</v>
      </c>
      <c r="M33" s="2">
        <f>(GeoMin!M33+GeoMax!M33)/2</f>
        <v>-13.579999999999998</v>
      </c>
      <c r="N33" s="2">
        <f t="shared" si="0"/>
        <v>3.4495833333333348</v>
      </c>
    </row>
    <row r="34" spans="1:14" x14ac:dyDescent="0.2">
      <c r="A34">
        <v>1977</v>
      </c>
      <c r="B34" s="2">
        <f>(GeoMin!B34+GeoMax!B34)/2</f>
        <v>-15.23</v>
      </c>
      <c r="C34" s="2">
        <f>(GeoMin!C34+GeoMax!C34)/2</f>
        <v>-9.3049999999999997</v>
      </c>
      <c r="D34" s="2">
        <f>(GeoMin!D34+GeoMax!D34)/2</f>
        <v>-0.60499999999999998</v>
      </c>
      <c r="E34" s="2">
        <f>(GeoMin!E34+GeoMax!E34)/2</f>
        <v>4.9450000000000003</v>
      </c>
      <c r="F34" s="2">
        <f>(GeoMin!F34+GeoMax!F34)/2</f>
        <v>13.46</v>
      </c>
      <c r="G34" s="2">
        <f>(GeoMin!G34+GeoMax!G34)/2</f>
        <v>14.739999999999998</v>
      </c>
      <c r="H34" s="2">
        <f>(GeoMin!H34+GeoMax!H34)/2</f>
        <v>18.935000000000002</v>
      </c>
      <c r="I34" s="2">
        <f>(GeoMin!I34+GeoMax!I34)/2</f>
        <v>15.865</v>
      </c>
      <c r="J34" s="2">
        <f>(GeoMin!J34+GeoMax!J34)/2</f>
        <v>13.035</v>
      </c>
      <c r="K34" s="2">
        <f>(GeoMin!K34+GeoMax!K34)/2</f>
        <v>6.4399999999999995</v>
      </c>
      <c r="L34" s="2">
        <f>(GeoMin!L34+GeoMax!L34)/2</f>
        <v>1.125</v>
      </c>
      <c r="M34" s="2">
        <f>(GeoMin!M34+GeoMax!M34)/2</f>
        <v>-8.3049999999999997</v>
      </c>
      <c r="N34" s="2">
        <f t="shared" si="0"/>
        <v>4.5916666666666668</v>
      </c>
    </row>
    <row r="35" spans="1:14" x14ac:dyDescent="0.2">
      <c r="A35">
        <v>1978</v>
      </c>
      <c r="B35" s="2">
        <f>(GeoMin!B35+GeoMax!B35)/2</f>
        <v>-13.535</v>
      </c>
      <c r="C35" s="2">
        <f>(GeoMin!C35+GeoMax!C35)/2</f>
        <v>-12.52</v>
      </c>
      <c r="D35" s="2">
        <f>(GeoMin!D35+GeoMax!D35)/2</f>
        <v>-6.8050000000000006</v>
      </c>
      <c r="E35" s="2">
        <f>(GeoMin!E35+GeoMax!E35)/2</f>
        <v>1.5649999999999999</v>
      </c>
      <c r="F35" s="2">
        <f>(GeoMin!F35+GeoMax!F35)/2</f>
        <v>12.989999999999998</v>
      </c>
      <c r="G35" s="2">
        <f>(GeoMin!G35+GeoMax!G35)/2</f>
        <v>14.67</v>
      </c>
      <c r="H35" s="2">
        <f>(GeoMin!H35+GeoMax!H35)/2</f>
        <v>17.975000000000001</v>
      </c>
      <c r="I35" s="2">
        <f>(GeoMin!I35+GeoMax!I35)/2</f>
        <v>17.560000000000002</v>
      </c>
      <c r="J35" s="2">
        <f>(GeoMin!J35+GeoMax!J35)/2</f>
        <v>12.145</v>
      </c>
      <c r="K35" s="2">
        <f>(GeoMin!K35+GeoMax!K35)/2</f>
        <v>6.14</v>
      </c>
      <c r="L35" s="2">
        <f>(GeoMin!L35+GeoMax!L35)/2</f>
        <v>-0.66999999999999993</v>
      </c>
      <c r="M35" s="2">
        <f>(GeoMin!M35+GeoMax!M35)/2</f>
        <v>-8.0399999999999991</v>
      </c>
      <c r="N35" s="2">
        <f t="shared" si="0"/>
        <v>3.4562500000000003</v>
      </c>
    </row>
    <row r="36" spans="1:14" x14ac:dyDescent="0.2">
      <c r="A36">
        <v>1979</v>
      </c>
      <c r="B36" s="2">
        <f>(GeoMin!B36+GeoMax!B36)/2</f>
        <v>-12.990000000000002</v>
      </c>
      <c r="C36" s="2">
        <f>(GeoMin!C36+GeoMax!C36)/2</f>
        <v>-15.455000000000002</v>
      </c>
      <c r="D36" s="2">
        <f>(GeoMin!D36+GeoMax!D36)/2</f>
        <v>-2.38</v>
      </c>
      <c r="E36" s="2">
        <f>(GeoMin!E36+GeoMax!E36)/2</f>
        <v>3.05</v>
      </c>
      <c r="F36" s="2">
        <f>(GeoMin!F36+GeoMax!F36)/2</f>
        <v>10.285</v>
      </c>
      <c r="G36" s="2">
        <f>(GeoMin!G36+GeoMax!G36)/2</f>
        <v>15.574999999999999</v>
      </c>
      <c r="H36" s="2">
        <f>(GeoMin!H36+GeoMax!H36)/2</f>
        <v>18.835000000000001</v>
      </c>
      <c r="I36" s="2">
        <f>(GeoMin!I36+GeoMax!I36)/2</f>
        <v>16.305</v>
      </c>
      <c r="J36" s="2">
        <f>(GeoMin!J36+GeoMax!J36)/2</f>
        <v>13.045000000000002</v>
      </c>
      <c r="K36" s="2">
        <f>(GeoMin!K36+GeoMax!K36)/2</f>
        <v>5.98</v>
      </c>
      <c r="L36" s="2">
        <f>(GeoMin!L36+GeoMax!L36)/2</f>
        <v>1.0750000000000002</v>
      </c>
      <c r="M36" s="2">
        <f>(GeoMin!M36+GeoMax!M36)/2</f>
        <v>-5.3449999999999998</v>
      </c>
      <c r="N36" s="2">
        <f t="shared" si="0"/>
        <v>3.9983333333333335</v>
      </c>
    </row>
    <row r="37" spans="1:14" x14ac:dyDescent="0.2">
      <c r="A37">
        <v>1980</v>
      </c>
      <c r="B37" s="2">
        <f>(GeoMin!B37+GeoMax!B37)/2</f>
        <v>-9.7949999999999999</v>
      </c>
      <c r="C37" s="2">
        <f>(GeoMin!C37+GeoMax!C37)/2</f>
        <v>-12.065000000000001</v>
      </c>
      <c r="D37" s="2">
        <f>(GeoMin!D37+GeoMax!D37)/2</f>
        <v>-5.3999999999999995</v>
      </c>
      <c r="E37" s="2">
        <f>(GeoMin!E37+GeoMax!E37)/2</f>
        <v>4.5600000000000005</v>
      </c>
      <c r="F37" s="2">
        <f>(GeoMin!F37+GeoMax!F37)/2</f>
        <v>11.965</v>
      </c>
      <c r="G37" s="2">
        <f>(GeoMin!G37+GeoMax!G37)/2</f>
        <v>13.3</v>
      </c>
      <c r="H37" s="2">
        <f>(GeoMin!H37+GeoMax!H37)/2</f>
        <v>18.34</v>
      </c>
      <c r="I37" s="2">
        <f>(GeoMin!I37+GeoMax!I37)/2</f>
        <v>18.809999999999999</v>
      </c>
      <c r="J37" s="2">
        <f>(GeoMin!J37+GeoMax!J37)/2</f>
        <v>11.94</v>
      </c>
      <c r="K37" s="2">
        <f>(GeoMin!K37+GeoMax!K37)/2</f>
        <v>4.415</v>
      </c>
      <c r="L37" s="2">
        <f>(GeoMin!L37+GeoMax!L37)/2</f>
        <v>-1.2450000000000001</v>
      </c>
      <c r="M37" s="2">
        <f>(GeoMin!M37+GeoMax!M37)/2</f>
        <v>-12.54</v>
      </c>
      <c r="N37" s="2">
        <f t="shared" si="0"/>
        <v>3.5237500000000002</v>
      </c>
    </row>
    <row r="38" spans="1:14" x14ac:dyDescent="0.2">
      <c r="A38">
        <v>1981</v>
      </c>
      <c r="B38" s="2">
        <f>(GeoMin!B38+GeoMax!B38)/2</f>
        <v>-14.209999999999999</v>
      </c>
      <c r="C38" s="2">
        <f>(GeoMin!C38+GeoMax!C38)/2</f>
        <v>-5.6400000000000006</v>
      </c>
      <c r="D38" s="2">
        <f>(GeoMin!D38+GeoMax!D38)/2</f>
        <v>-2.2549999999999999</v>
      </c>
      <c r="E38" s="2">
        <f>(GeoMin!E38+GeoMax!E38)/2</f>
        <v>4.74</v>
      </c>
      <c r="F38" s="2">
        <f>(GeoMin!F38+GeoMax!F38)/2</f>
        <v>10.245000000000001</v>
      </c>
      <c r="G38" s="2">
        <f>(GeoMin!G38+GeoMax!G38)/2</f>
        <v>15.294999999999998</v>
      </c>
      <c r="H38" s="2">
        <f>(GeoMin!H38+GeoMax!H38)/2</f>
        <v>19.215</v>
      </c>
      <c r="I38" s="2">
        <f>(GeoMin!I38+GeoMax!I38)/2</f>
        <v>17.95</v>
      </c>
      <c r="J38" s="2">
        <f>(GeoMin!J38+GeoMax!J38)/2</f>
        <v>11.855</v>
      </c>
      <c r="K38" s="2">
        <f>(GeoMin!K38+GeoMax!K38)/2</f>
        <v>4.585</v>
      </c>
      <c r="L38" s="2">
        <f>(GeoMin!L38+GeoMax!L38)/2</f>
        <v>0.58500000000000019</v>
      </c>
      <c r="M38" s="2">
        <f>(GeoMin!M38+GeoMax!M38)/2</f>
        <v>-6.34</v>
      </c>
      <c r="N38" s="2">
        <f t="shared" si="0"/>
        <v>4.6687499999999993</v>
      </c>
    </row>
    <row r="39" spans="1:14" x14ac:dyDescent="0.2">
      <c r="A39">
        <v>1982</v>
      </c>
      <c r="B39" s="2">
        <f>(GeoMin!B39+GeoMax!B39)/2</f>
        <v>-16.545000000000002</v>
      </c>
      <c r="C39" s="2">
        <f>(GeoMin!C39+GeoMax!C39)/2</f>
        <v>-11.05</v>
      </c>
      <c r="D39" s="2">
        <f>(GeoMin!D39+GeoMax!D39)/2</f>
        <v>-5.0200000000000005</v>
      </c>
      <c r="E39" s="2">
        <f>(GeoMin!E39+GeoMax!E39)/2</f>
        <v>1.0899999999999999</v>
      </c>
      <c r="F39" s="2">
        <f>(GeoMin!F39+GeoMax!F39)/2</f>
        <v>13.52</v>
      </c>
      <c r="G39" s="2">
        <f>(GeoMin!G39+GeoMax!G39)/2</f>
        <v>13.64</v>
      </c>
      <c r="H39" s="2">
        <f>(GeoMin!H39+GeoMax!H39)/2</f>
        <v>18.684999999999999</v>
      </c>
      <c r="I39" s="2">
        <f>(GeoMin!I39+GeoMax!I39)/2</f>
        <v>15.545000000000002</v>
      </c>
      <c r="J39" s="2">
        <f>(GeoMin!J39+GeoMax!J39)/2</f>
        <v>12.65</v>
      </c>
      <c r="K39" s="2">
        <f>(GeoMin!K39+GeoMax!K39)/2</f>
        <v>8.3349999999999991</v>
      </c>
      <c r="L39" s="2">
        <f>(GeoMin!L39+GeoMax!L39)/2</f>
        <v>0.89500000000000002</v>
      </c>
      <c r="M39" s="2">
        <f>(GeoMin!M39+GeoMax!M39)/2</f>
        <v>-3.4050000000000002</v>
      </c>
      <c r="N39" s="2">
        <f t="shared" si="0"/>
        <v>4.0283333333333333</v>
      </c>
    </row>
    <row r="40" spans="1:14" x14ac:dyDescent="0.2">
      <c r="A40">
        <v>1983</v>
      </c>
      <c r="B40" s="2">
        <f>(GeoMin!B40+GeoMax!B40)/2</f>
        <v>-9.1999999999999993</v>
      </c>
      <c r="C40" s="2">
        <f>(GeoMin!C40+GeoMax!C40)/2</f>
        <v>-7.1349999999999998</v>
      </c>
      <c r="D40" s="2">
        <f>(GeoMin!D40+GeoMax!D40)/2</f>
        <v>-2.59</v>
      </c>
      <c r="E40" s="2">
        <f>(GeoMin!E40+GeoMax!E40)/2</f>
        <v>3.1599999999999997</v>
      </c>
      <c r="F40" s="2">
        <f>(GeoMin!F40+GeoMax!F40)/2</f>
        <v>7.9849999999999994</v>
      </c>
      <c r="G40" s="2">
        <f>(GeoMin!G40+GeoMax!G40)/2</f>
        <v>16.375</v>
      </c>
      <c r="H40" s="2">
        <f>(GeoMin!H40+GeoMax!H40)/2</f>
        <v>20.384999999999998</v>
      </c>
      <c r="I40" s="2">
        <f>(GeoMin!I40+GeoMax!I40)/2</f>
        <v>19.670000000000002</v>
      </c>
      <c r="J40" s="2">
        <f>(GeoMin!J40+GeoMax!J40)/2</f>
        <v>14.85</v>
      </c>
      <c r="K40" s="2">
        <f>(GeoMin!K40+GeoMax!K40)/2</f>
        <v>7.0600000000000005</v>
      </c>
      <c r="L40" s="2">
        <f>(GeoMin!L40+GeoMax!L40)/2</f>
        <v>-4.5000000000000151E-2</v>
      </c>
      <c r="M40" s="2">
        <f>(GeoMin!M40+GeoMax!M40)/2</f>
        <v>-11.32</v>
      </c>
      <c r="N40" s="2">
        <f t="shared" si="0"/>
        <v>4.9329166666666664</v>
      </c>
    </row>
    <row r="41" spans="1:14" x14ac:dyDescent="0.2">
      <c r="A41">
        <v>1984</v>
      </c>
      <c r="B41" s="2">
        <f>(GeoMin!B41+GeoMax!B41)/2</f>
        <v>-14.01</v>
      </c>
      <c r="C41" s="2">
        <f>(GeoMin!C41+GeoMax!C41)/2</f>
        <v>-4.55</v>
      </c>
      <c r="D41" s="2">
        <f>(GeoMin!D41+GeoMax!D41)/2</f>
        <v>-7.1499999999999995</v>
      </c>
      <c r="E41" s="2">
        <f>(GeoMin!E41+GeoMax!E41)/2</f>
        <v>6.29</v>
      </c>
      <c r="F41" s="2">
        <f>(GeoMin!F41+GeoMax!F41)/2</f>
        <v>8.495000000000001</v>
      </c>
      <c r="G41" s="2">
        <f>(GeoMin!G41+GeoMax!G41)/2</f>
        <v>15.91</v>
      </c>
      <c r="H41" s="2">
        <f>(GeoMin!H41+GeoMax!H41)/2</f>
        <v>18.12</v>
      </c>
      <c r="I41" s="2">
        <f>(GeoMin!I41+GeoMax!I41)/2</f>
        <v>18.695</v>
      </c>
      <c r="J41" s="2">
        <f>(GeoMin!J41+GeoMax!J41)/2</f>
        <v>11.785</v>
      </c>
      <c r="K41" s="2">
        <f>(GeoMin!K41+GeoMax!K41)/2</f>
        <v>8.6950000000000003</v>
      </c>
      <c r="L41" s="2">
        <f>(GeoMin!L41+GeoMax!L41)/2</f>
        <v>0.47</v>
      </c>
      <c r="M41" s="2">
        <f>(GeoMin!M41+GeoMax!M41)/2</f>
        <v>-5.4049999999999994</v>
      </c>
      <c r="N41" s="2">
        <f t="shared" si="0"/>
        <v>4.7787500000000005</v>
      </c>
    </row>
    <row r="42" spans="1:14" x14ac:dyDescent="0.2">
      <c r="A42">
        <v>1985</v>
      </c>
      <c r="B42" s="2">
        <f>(GeoMin!B42+GeoMax!B42)/2</f>
        <v>-13.045</v>
      </c>
      <c r="C42" s="2">
        <f>(GeoMin!C42+GeoMax!C42)/2</f>
        <v>-9.6</v>
      </c>
      <c r="D42" s="2">
        <f>(GeoMin!D42+GeoMax!D42)/2</f>
        <v>-3.7649999999999997</v>
      </c>
      <c r="E42" s="2">
        <f>(GeoMin!E42+GeoMax!E42)/2</f>
        <v>4.0850000000000009</v>
      </c>
      <c r="F42" s="2">
        <f>(GeoMin!F42+GeoMax!F42)/2</f>
        <v>11.125</v>
      </c>
      <c r="G42" s="2">
        <f>(GeoMin!G42+GeoMax!G42)/2</f>
        <v>13.84</v>
      </c>
      <c r="H42" s="2">
        <f>(GeoMin!H42+GeoMax!H42)/2</f>
        <v>17.72</v>
      </c>
      <c r="I42" s="2">
        <f>(GeoMin!I42+GeoMax!I42)/2</f>
        <v>17.059999999999999</v>
      </c>
      <c r="J42" s="2">
        <f>(GeoMin!J42+GeoMax!J42)/2</f>
        <v>14.245000000000001</v>
      </c>
      <c r="K42" s="2">
        <f>(GeoMin!K42+GeoMax!K42)/2</f>
        <v>7.6349999999999998</v>
      </c>
      <c r="L42" s="2">
        <f>(GeoMin!L42+GeoMax!L42)/2</f>
        <v>-0.33000000000000007</v>
      </c>
      <c r="M42" s="2">
        <f>(GeoMin!M42+GeoMax!M42)/2</f>
        <v>-10.465</v>
      </c>
      <c r="N42" s="2">
        <f t="shared" si="0"/>
        <v>4.0420833333333341</v>
      </c>
    </row>
    <row r="43" spans="1:14" x14ac:dyDescent="0.2">
      <c r="A43">
        <v>1986</v>
      </c>
      <c r="B43" s="2">
        <f>(GeoMin!B43+GeoMax!B43)/2</f>
        <v>-11.290000000000001</v>
      </c>
      <c r="C43" s="2">
        <f>(GeoMin!C43+GeoMax!C43)/2</f>
        <v>-9.9400000000000013</v>
      </c>
      <c r="D43" s="2">
        <f>(GeoMin!D43+GeoMax!D43)/2</f>
        <v>-3.0400000000000005</v>
      </c>
      <c r="E43" s="2">
        <f>(GeoMin!E43+GeoMax!E43)/2</f>
        <v>6.3449999999999998</v>
      </c>
      <c r="F43" s="2">
        <f>(GeoMin!F43+GeoMax!F43)/2</f>
        <v>12.925000000000001</v>
      </c>
      <c r="G43" s="2">
        <f>(GeoMin!G43+GeoMax!G43)/2</f>
        <v>13.995000000000001</v>
      </c>
      <c r="H43" s="2">
        <f>(GeoMin!H43+GeoMax!H43)/2</f>
        <v>18.704999999999998</v>
      </c>
      <c r="I43" s="2">
        <f>(GeoMin!I43+GeoMax!I43)/2</f>
        <v>16.465</v>
      </c>
      <c r="J43" s="2">
        <f>(GeoMin!J43+GeoMax!J43)/2</f>
        <v>12.345000000000001</v>
      </c>
      <c r="K43" s="2">
        <f>(GeoMin!K43+GeoMax!K43)/2</f>
        <v>6.4649999999999999</v>
      </c>
      <c r="L43" s="2">
        <f>(GeoMin!L43+GeoMax!L43)/2</f>
        <v>-1.4349999999999998</v>
      </c>
      <c r="M43" s="2">
        <f>(GeoMin!M43+GeoMax!M43)/2</f>
        <v>-4.4849999999999994</v>
      </c>
      <c r="N43" s="2">
        <f t="shared" si="0"/>
        <v>4.7545833333333327</v>
      </c>
    </row>
    <row r="44" spans="1:14" x14ac:dyDescent="0.2">
      <c r="A44">
        <v>1987</v>
      </c>
      <c r="B44" s="2">
        <f>(GeoMin!B44+GeoMax!B44)/2</f>
        <v>-7.9700000000000006</v>
      </c>
      <c r="C44" s="2">
        <f>(GeoMin!C44+GeoMax!C44)/2</f>
        <v>-8.4699999999999989</v>
      </c>
      <c r="D44" s="2">
        <f>(GeoMin!D44+GeoMax!D44)/2</f>
        <v>-1.6449999999999996</v>
      </c>
      <c r="E44" s="2">
        <f>(GeoMin!E44+GeoMax!E44)/2</f>
        <v>7.5049999999999999</v>
      </c>
      <c r="F44" s="2">
        <f>(GeoMin!F44+GeoMax!F44)/2</f>
        <v>11.755000000000001</v>
      </c>
      <c r="G44" s="2">
        <f>(GeoMin!G44+GeoMax!G44)/2</f>
        <v>17.239999999999998</v>
      </c>
      <c r="H44" s="2">
        <f>(GeoMin!H44+GeoMax!H44)/2</f>
        <v>20.274999999999999</v>
      </c>
      <c r="I44" s="2">
        <f>(GeoMin!I44+GeoMax!I44)/2</f>
        <v>17.73</v>
      </c>
      <c r="J44" s="2">
        <f>(GeoMin!J44+GeoMax!J44)/2</f>
        <v>14.260000000000002</v>
      </c>
      <c r="K44" s="2">
        <f>(GeoMin!K44+GeoMax!K44)/2</f>
        <v>5.2850000000000001</v>
      </c>
      <c r="L44" s="2">
        <f>(GeoMin!L44+GeoMax!L44)/2</f>
        <v>0.39000000000000012</v>
      </c>
      <c r="M44" s="2">
        <f>(GeoMin!M44+GeoMax!M44)/2</f>
        <v>-4.1050000000000004</v>
      </c>
      <c r="N44" s="2">
        <f t="shared" si="0"/>
        <v>6.020833333333333</v>
      </c>
    </row>
    <row r="45" spans="1:14" x14ac:dyDescent="0.2">
      <c r="A45">
        <v>1988</v>
      </c>
      <c r="B45" s="2">
        <f>(GeoMin!B45+GeoMax!B45)/2</f>
        <v>-10.040000000000001</v>
      </c>
      <c r="C45" s="2">
        <f>(GeoMin!C45+GeoMax!C45)/2</f>
        <v>-11.57</v>
      </c>
      <c r="D45" s="2">
        <f>(GeoMin!D45+GeoMax!D45)/2</f>
        <v>-5.15</v>
      </c>
      <c r="E45" s="2">
        <f>(GeoMin!E45+GeoMax!E45)/2</f>
        <v>4.1349999999999998</v>
      </c>
      <c r="F45" s="2">
        <f>(GeoMin!F45+GeoMax!F45)/2</f>
        <v>12.76</v>
      </c>
      <c r="G45" s="2">
        <f>(GeoMin!G45+GeoMax!G45)/2</f>
        <v>15.835000000000001</v>
      </c>
      <c r="H45" s="2">
        <f>(GeoMin!H45+GeoMax!H45)/2</f>
        <v>20.975000000000001</v>
      </c>
      <c r="I45" s="2">
        <f>(GeoMin!I45+GeoMax!I45)/2</f>
        <v>19.145</v>
      </c>
      <c r="J45" s="2">
        <f>(GeoMin!J45+GeoMax!J45)/2</f>
        <v>13.135</v>
      </c>
      <c r="K45" s="2">
        <f>(GeoMin!K45+GeoMax!K45)/2</f>
        <v>4.9849999999999994</v>
      </c>
      <c r="L45" s="2">
        <f>(GeoMin!L45+GeoMax!L45)/2</f>
        <v>1.97</v>
      </c>
      <c r="M45" s="2">
        <f>(GeoMin!M45+GeoMax!M45)/2</f>
        <v>-8.0350000000000001</v>
      </c>
      <c r="N45" s="2">
        <f t="shared" si="0"/>
        <v>4.8454166666666678</v>
      </c>
    </row>
    <row r="46" spans="1:14" x14ac:dyDescent="0.2">
      <c r="A46">
        <v>1989</v>
      </c>
      <c r="B46" s="2">
        <f>(GeoMin!B46+GeoMax!B46)/2</f>
        <v>-7.71</v>
      </c>
      <c r="C46" s="2">
        <f>(GeoMin!C46+GeoMax!C46)/2</f>
        <v>-11.995000000000001</v>
      </c>
      <c r="D46" s="2">
        <f>(GeoMin!D46+GeoMax!D46)/2</f>
        <v>-6.89</v>
      </c>
      <c r="E46" s="2">
        <f>(GeoMin!E46+GeoMax!E46)/2</f>
        <v>2.3099999999999996</v>
      </c>
      <c r="F46" s="2">
        <f>(GeoMin!F46+GeoMax!F46)/2</f>
        <v>11.614999999999998</v>
      </c>
      <c r="G46" s="2">
        <f>(GeoMin!G46+GeoMax!G46)/2</f>
        <v>16.004999999999999</v>
      </c>
      <c r="H46" s="2">
        <f>(GeoMin!H46+GeoMax!H46)/2</f>
        <v>20.015000000000001</v>
      </c>
      <c r="I46" s="2">
        <f>(GeoMin!I46+GeoMax!I46)/2</f>
        <v>17.655000000000001</v>
      </c>
      <c r="J46" s="2">
        <f>(GeoMin!J46+GeoMax!J46)/2</f>
        <v>13.52</v>
      </c>
      <c r="K46" s="2">
        <f>(GeoMin!K46+GeoMax!K46)/2</f>
        <v>7.4799999999999995</v>
      </c>
      <c r="L46" s="2">
        <f>(GeoMin!L46+GeoMax!L46)/2</f>
        <v>-3.0500000000000003</v>
      </c>
      <c r="M46" s="2">
        <f>(GeoMin!M46+GeoMax!M46)/2</f>
        <v>-16.3</v>
      </c>
      <c r="N46" s="2">
        <f t="shared" si="0"/>
        <v>3.5545833333333321</v>
      </c>
    </row>
    <row r="47" spans="1:14" x14ac:dyDescent="0.2">
      <c r="A47">
        <v>1990</v>
      </c>
      <c r="B47" s="2">
        <f>(GeoMin!B47+GeoMax!B47)/2</f>
        <v>-5.71</v>
      </c>
      <c r="C47" s="2">
        <f>(GeoMin!C47+GeoMax!C47)/2</f>
        <v>-8.4699999999999989</v>
      </c>
      <c r="D47" s="2">
        <f>(GeoMin!D47+GeoMax!D47)/2</f>
        <v>-2.95</v>
      </c>
      <c r="E47" s="2">
        <f>(GeoMin!E47+GeoMax!E47)/2</f>
        <v>5.4050000000000002</v>
      </c>
      <c r="F47" s="2">
        <f>(GeoMin!F47+GeoMax!F47)/2</f>
        <v>9.625</v>
      </c>
      <c r="G47" s="2">
        <f>(GeoMin!G47+GeoMax!G47)/2</f>
        <v>15.805</v>
      </c>
      <c r="H47" s="2">
        <f>(GeoMin!H47+GeoMax!H47)/2</f>
        <v>18.515000000000001</v>
      </c>
      <c r="I47" s="2">
        <f>(GeoMin!I47+GeoMax!I47)/2</f>
        <v>18.059999999999999</v>
      </c>
      <c r="J47" s="2">
        <f>(GeoMin!J47+GeoMax!J47)/2</f>
        <v>12.565</v>
      </c>
      <c r="K47" s="2">
        <f>(GeoMin!K47+GeoMax!K47)/2</f>
        <v>6.3449999999999998</v>
      </c>
      <c r="L47" s="2">
        <f>(GeoMin!L47+GeoMax!L47)/2</f>
        <v>1.2649999999999999</v>
      </c>
      <c r="M47" s="2">
        <f>(GeoMin!M47+GeoMax!M47)/2</f>
        <v>-5.8999999999999995</v>
      </c>
      <c r="N47" s="2">
        <f t="shared" si="0"/>
        <v>5.3795833333333327</v>
      </c>
    </row>
    <row r="48" spans="1:14" x14ac:dyDescent="0.2">
      <c r="A48">
        <v>1991</v>
      </c>
      <c r="B48" s="2">
        <f>(GeoMin!B48+GeoMax!B48)/2</f>
        <v>-11.484999999999999</v>
      </c>
      <c r="C48" s="2">
        <f>(GeoMin!C48+GeoMax!C48)/2</f>
        <v>-7.45</v>
      </c>
      <c r="D48" s="2">
        <f>(GeoMin!D48+GeoMax!D48)/2</f>
        <v>-2.71</v>
      </c>
      <c r="E48" s="2">
        <f>(GeoMin!E48+GeoMax!E48)/2</f>
        <v>6.0350000000000001</v>
      </c>
      <c r="F48" s="2">
        <f>(GeoMin!F48+GeoMax!F48)/2</f>
        <v>13.58</v>
      </c>
      <c r="G48" s="2">
        <f>(GeoMin!G48+GeoMax!G48)/2</f>
        <v>17.864999999999998</v>
      </c>
      <c r="H48" s="2">
        <f>(GeoMin!H48+GeoMax!H48)/2</f>
        <v>19.09</v>
      </c>
      <c r="I48" s="2">
        <f>(GeoMin!I48+GeoMax!I48)/2</f>
        <v>19.11</v>
      </c>
      <c r="J48" s="2">
        <f>(GeoMin!J48+GeoMax!J48)/2</f>
        <v>12.229999999999999</v>
      </c>
      <c r="K48" s="2">
        <f>(GeoMin!K48+GeoMax!K48)/2</f>
        <v>7.39</v>
      </c>
      <c r="L48" s="2">
        <f>(GeoMin!L48+GeoMax!L48)/2</f>
        <v>-9.4999999999999973E-2</v>
      </c>
      <c r="M48" s="2">
        <f>(GeoMin!M48+GeoMax!M48)/2</f>
        <v>-7.26</v>
      </c>
      <c r="N48" s="2">
        <f t="shared" si="0"/>
        <v>5.5249999999999995</v>
      </c>
    </row>
    <row r="49" spans="1:14" x14ac:dyDescent="0.2">
      <c r="A49">
        <v>1992</v>
      </c>
      <c r="B49" s="2">
        <f>(GeoMin!B49+GeoMax!B49)/2</f>
        <v>-10.199999999999999</v>
      </c>
      <c r="C49" s="2">
        <f>(GeoMin!C49+GeoMax!C49)/2</f>
        <v>-9.2349999999999994</v>
      </c>
      <c r="D49" s="2">
        <f>(GeoMin!D49+GeoMax!D49)/2</f>
        <v>-6.57</v>
      </c>
      <c r="E49" s="2">
        <f>(GeoMin!E49+GeoMax!E49)/2</f>
        <v>2.1850000000000001</v>
      </c>
      <c r="F49" s="2">
        <f>(GeoMin!F49+GeoMax!F49)/2</f>
        <v>10.74</v>
      </c>
      <c r="G49" s="2">
        <f>(GeoMin!G49+GeoMax!G49)/2</f>
        <v>14.4</v>
      </c>
      <c r="H49" s="2">
        <f>(GeoMin!H49+GeoMax!H49)/2</f>
        <v>15.425000000000001</v>
      </c>
      <c r="I49" s="2">
        <f>(GeoMin!I49+GeoMax!I49)/2</f>
        <v>15.815000000000001</v>
      </c>
      <c r="J49" s="2">
        <f>(GeoMin!J49+GeoMax!J49)/2</f>
        <v>12.669999999999998</v>
      </c>
      <c r="K49" s="2">
        <f>(GeoMin!K49+GeoMax!K49)/2</f>
        <v>5.44</v>
      </c>
      <c r="L49" s="2">
        <f>(GeoMin!L49+GeoMax!L49)/2</f>
        <v>-0.72499999999999987</v>
      </c>
      <c r="M49" s="2">
        <f>(GeoMin!M49+GeoMax!M49)/2</f>
        <v>-5.43</v>
      </c>
      <c r="N49" s="2">
        <f t="shared" si="0"/>
        <v>3.7095833333333332</v>
      </c>
    </row>
    <row r="50" spans="1:14" x14ac:dyDescent="0.2">
      <c r="A50">
        <v>1993</v>
      </c>
      <c r="B50" s="2">
        <f>(GeoMin!B50+GeoMax!B50)/2</f>
        <v>-9.3449999999999989</v>
      </c>
      <c r="C50" s="2">
        <f>(GeoMin!C50+GeoMax!C50)/2</f>
        <v>-12.945</v>
      </c>
      <c r="D50" s="2">
        <f>(GeoMin!D50+GeoMax!D50)/2</f>
        <v>-4.0599999999999996</v>
      </c>
      <c r="E50" s="2">
        <f>(GeoMin!E50+GeoMax!E50)/2</f>
        <v>3.6700000000000004</v>
      </c>
      <c r="F50" s="2">
        <f>(GeoMin!F50+GeoMax!F50)/2</f>
        <v>10.42</v>
      </c>
      <c r="G50" s="2">
        <f>(GeoMin!G50+GeoMax!G50)/2</f>
        <v>15.010000000000002</v>
      </c>
      <c r="H50" s="2">
        <f>(GeoMin!H50+GeoMax!H50)/2</f>
        <v>19.399999999999999</v>
      </c>
      <c r="I50" s="2">
        <f>(GeoMin!I50+GeoMax!I50)/2</f>
        <v>19.335000000000001</v>
      </c>
      <c r="J50" s="2">
        <f>(GeoMin!J50+GeoMax!J50)/2</f>
        <v>11.24</v>
      </c>
      <c r="K50" s="2">
        <f>(GeoMin!K50+GeoMax!K50)/2</f>
        <v>5.14</v>
      </c>
      <c r="L50" s="2">
        <f>(GeoMin!L50+GeoMax!L50)/2</f>
        <v>-1.19</v>
      </c>
      <c r="M50" s="2">
        <f>(GeoMin!M50+GeoMax!M50)/2</f>
        <v>-6.39</v>
      </c>
      <c r="N50" s="2">
        <f t="shared" si="0"/>
        <v>4.1904166666666676</v>
      </c>
    </row>
    <row r="51" spans="1:14" x14ac:dyDescent="0.2">
      <c r="A51">
        <v>1994</v>
      </c>
      <c r="B51" s="2">
        <f>(GeoMin!B51+GeoMax!B51)/2</f>
        <v>-18.559999999999999</v>
      </c>
      <c r="C51" s="2">
        <f>(GeoMin!C51+GeoMax!C51)/2</f>
        <v>-13.234999999999999</v>
      </c>
      <c r="D51" s="2">
        <f>(GeoMin!D51+GeoMax!D51)/2</f>
        <v>-3.8550000000000004</v>
      </c>
      <c r="E51" s="2">
        <f>(GeoMin!E51+GeoMax!E51)/2</f>
        <v>3.7049999999999996</v>
      </c>
      <c r="F51" s="2">
        <f>(GeoMin!F51+GeoMax!F51)/2</f>
        <v>10.135</v>
      </c>
      <c r="G51" s="2">
        <f>(GeoMin!G51+GeoMax!G51)/2</f>
        <v>17.05</v>
      </c>
      <c r="H51" s="2">
        <f>(GeoMin!H51+GeoMax!H51)/2</f>
        <v>18.869999999999997</v>
      </c>
      <c r="I51" s="2">
        <f>(GeoMin!I51+GeoMax!I51)/2</f>
        <v>16.414999999999999</v>
      </c>
      <c r="J51" s="2">
        <f>(GeoMin!J51+GeoMax!J51)/2</f>
        <v>14.105</v>
      </c>
      <c r="K51" s="2">
        <f>(GeoMin!K51+GeoMax!K51)/2</f>
        <v>8.6750000000000007</v>
      </c>
      <c r="L51" s="2">
        <f>(GeoMin!L51+GeoMax!L51)/2</f>
        <v>2.3250000000000002</v>
      </c>
      <c r="M51" s="2">
        <f>(GeoMin!M51+GeoMax!M51)/2</f>
        <v>-2.9350000000000001</v>
      </c>
      <c r="N51" s="2">
        <f t="shared" si="0"/>
        <v>4.3912499999999994</v>
      </c>
    </row>
    <row r="52" spans="1:14" x14ac:dyDescent="0.2">
      <c r="A52">
        <v>1995</v>
      </c>
      <c r="B52" s="2">
        <f>(GeoMin!B52+GeoMax!B52)/2</f>
        <v>-7.1049999999999995</v>
      </c>
      <c r="C52" s="2">
        <f>(GeoMin!C52+GeoMax!C52)/2</f>
        <v>-11.620000000000001</v>
      </c>
      <c r="D52" s="2">
        <f>(GeoMin!D52+GeoMax!D52)/2</f>
        <v>-1.6300000000000001</v>
      </c>
      <c r="E52" s="2">
        <f>(GeoMin!E52+GeoMax!E52)/2</f>
        <v>1.5200000000000002</v>
      </c>
      <c r="F52" s="2">
        <f>(GeoMin!F52+GeoMax!F52)/2</f>
        <v>10.795</v>
      </c>
      <c r="G52" s="2">
        <f>(GeoMin!G52+GeoMax!G52)/2</f>
        <v>18.344999999999999</v>
      </c>
      <c r="H52" s="2">
        <f>(GeoMin!H52+GeoMax!H52)/2</f>
        <v>19.310000000000002</v>
      </c>
      <c r="I52" s="2">
        <f>(GeoMin!I52+GeoMax!I52)/2</f>
        <v>19.544999999999998</v>
      </c>
      <c r="J52" s="2">
        <f>(GeoMin!J52+GeoMax!J52)/2</f>
        <v>11.715</v>
      </c>
      <c r="K52" s="2">
        <f>(GeoMin!K52+GeoMax!K52)/2</f>
        <v>8.620000000000001</v>
      </c>
      <c r="L52" s="2">
        <f>(GeoMin!L52+GeoMax!L52)/2</f>
        <v>-3.8250000000000002</v>
      </c>
      <c r="M52" s="2">
        <f>(GeoMin!M52+GeoMax!M52)/2</f>
        <v>-10.074999999999999</v>
      </c>
      <c r="N52" s="2">
        <f t="shared" si="0"/>
        <v>4.6329166666666666</v>
      </c>
    </row>
    <row r="53" spans="1:14" x14ac:dyDescent="0.2">
      <c r="A53">
        <v>1996</v>
      </c>
      <c r="B53" s="2">
        <f>(GeoMin!B53+GeoMax!B53)/2</f>
        <v>-12.33</v>
      </c>
      <c r="C53" s="2">
        <f>(GeoMin!C53+GeoMax!C53)/2</f>
        <v>-11.055</v>
      </c>
      <c r="D53" s="2">
        <f>(GeoMin!D53+GeoMax!D53)/2</f>
        <v>-6</v>
      </c>
      <c r="E53" s="2">
        <f>(GeoMin!E53+GeoMax!E53)/2</f>
        <v>1.3850000000000002</v>
      </c>
      <c r="F53" s="2">
        <f>(GeoMin!F53+GeoMax!F53)/2</f>
        <v>9.33</v>
      </c>
      <c r="G53" s="2">
        <f>(GeoMin!G53+GeoMax!G53)/2</f>
        <v>17.149999999999999</v>
      </c>
      <c r="H53" s="2">
        <f>(GeoMin!H53+GeoMax!H53)/2</f>
        <v>17.45</v>
      </c>
      <c r="I53" s="2">
        <f>(GeoMin!I53+GeoMax!I53)/2</f>
        <v>18.515000000000001</v>
      </c>
      <c r="J53" s="2">
        <f>(GeoMin!J53+GeoMax!J53)/2</f>
        <v>14.8</v>
      </c>
      <c r="K53" s="2">
        <f>(GeoMin!K53+GeoMax!K53)/2</f>
        <v>6.95</v>
      </c>
      <c r="L53" s="2">
        <f>(GeoMin!L53+GeoMax!L53)/2</f>
        <v>-1.845</v>
      </c>
      <c r="M53" s="2">
        <f>(GeoMin!M53+GeoMax!M53)/2</f>
        <v>-4.67</v>
      </c>
      <c r="N53" s="2">
        <f t="shared" si="0"/>
        <v>4.1400000000000006</v>
      </c>
    </row>
    <row r="54" spans="1:14" x14ac:dyDescent="0.2">
      <c r="A54">
        <v>1997</v>
      </c>
      <c r="B54" s="2">
        <f>(GeoMin!B54+GeoMax!B54)/2</f>
        <v>-13.15</v>
      </c>
      <c r="C54" s="2">
        <f>(GeoMin!C54+GeoMax!C54)/2</f>
        <v>-9.4649999999999999</v>
      </c>
      <c r="D54" s="2">
        <f>(GeoMin!D54+GeoMax!D54)/2</f>
        <v>-5.92</v>
      </c>
      <c r="E54" s="2">
        <f>(GeoMin!E54+GeoMax!E54)/2</f>
        <v>2.9</v>
      </c>
      <c r="F54" s="2">
        <f>(GeoMin!F54+GeoMax!F54)/2</f>
        <v>7.4649999999999999</v>
      </c>
      <c r="G54" s="2">
        <f>(GeoMin!G54+GeoMax!G54)/2</f>
        <v>17.78</v>
      </c>
      <c r="H54" s="2">
        <f>(GeoMin!H54+GeoMax!H54)/2</f>
        <v>18.435000000000002</v>
      </c>
      <c r="I54" s="2">
        <f>(GeoMin!I54+GeoMax!I54)/2</f>
        <v>16.259999999999998</v>
      </c>
      <c r="J54" s="2">
        <f>(GeoMin!J54+GeoMax!J54)/2</f>
        <v>13.285</v>
      </c>
      <c r="K54" s="2">
        <f>(GeoMin!K54+GeoMax!K54)/2</f>
        <v>6.99</v>
      </c>
      <c r="L54" s="2">
        <f>(GeoMin!L54+GeoMax!L54)/2</f>
        <v>-0.63500000000000023</v>
      </c>
      <c r="M54" s="2">
        <f>(GeoMin!M54+GeoMax!M54)/2</f>
        <v>-5.17</v>
      </c>
      <c r="N54" s="2">
        <f t="shared" ref="N54:N62" si="1">AVERAGE(B54:M54)</f>
        <v>4.0645833333333323</v>
      </c>
    </row>
    <row r="55" spans="1:14" x14ac:dyDescent="0.2">
      <c r="A55">
        <v>1998</v>
      </c>
      <c r="B55" s="2">
        <f>(GeoMin!B55+GeoMax!B55)/2</f>
        <v>-8.1849999999999987</v>
      </c>
      <c r="C55" s="2">
        <f>(GeoMin!C55+GeoMax!C55)/2</f>
        <v>-3.1950000000000003</v>
      </c>
      <c r="D55" s="2">
        <f>(GeoMin!D55+GeoMax!D55)/2</f>
        <v>-2.4900000000000002</v>
      </c>
      <c r="E55" s="2">
        <f>(GeoMin!E55+GeoMax!E55)/2</f>
        <v>6.2850000000000001</v>
      </c>
      <c r="F55" s="2">
        <f>(GeoMin!F55+GeoMax!F55)/2</f>
        <v>14.85</v>
      </c>
      <c r="G55" s="2">
        <f>(GeoMin!G55+GeoMax!G55)/2</f>
        <v>16.564999999999998</v>
      </c>
      <c r="H55" s="2">
        <f>(GeoMin!H55+GeoMax!H55)/2</f>
        <v>19.024999999999999</v>
      </c>
      <c r="I55" s="2">
        <f>(GeoMin!I55+GeoMax!I55)/2</f>
        <v>19.310000000000002</v>
      </c>
      <c r="J55" s="2">
        <f>(GeoMin!J55+GeoMax!J55)/2</f>
        <v>14.59</v>
      </c>
      <c r="K55" s="2">
        <f>(GeoMin!K55+GeoMax!K55)/2</f>
        <v>7.9</v>
      </c>
      <c r="L55" s="2">
        <f>(GeoMin!L55+GeoMax!L55)/2</f>
        <v>2.0649999999999999</v>
      </c>
      <c r="M55" s="2">
        <f>(GeoMin!M55+GeoMax!M55)/2</f>
        <v>-3.79</v>
      </c>
      <c r="N55" s="2">
        <f t="shared" si="1"/>
        <v>6.9108333333333327</v>
      </c>
    </row>
    <row r="56" spans="1:14" x14ac:dyDescent="0.2">
      <c r="A56">
        <v>1999</v>
      </c>
      <c r="B56" s="2">
        <f>(GeoMin!B56+GeoMax!B56)/2</f>
        <v>-11.174999999999999</v>
      </c>
      <c r="C56" s="2">
        <f>(GeoMin!C56+GeoMax!C56)/2</f>
        <v>-6.07</v>
      </c>
      <c r="D56" s="2">
        <f>(GeoMin!D56+GeoMax!D56)/2</f>
        <v>-3.0049999999999999</v>
      </c>
      <c r="E56" s="2">
        <f>(GeoMin!E56+GeoMax!E56)/2</f>
        <v>6.0350000000000001</v>
      </c>
      <c r="F56" s="2">
        <f>(GeoMin!F56+GeoMax!F56)/2</f>
        <v>13.725000000000001</v>
      </c>
      <c r="G56" s="2">
        <f>(GeoMin!G56+GeoMax!G56)/2</f>
        <v>18.02</v>
      </c>
      <c r="H56" s="2">
        <f>(GeoMin!H56+GeoMax!H56)/2</f>
        <v>20.36</v>
      </c>
      <c r="I56" s="2">
        <f>(GeoMin!I56+GeoMax!I56)/2</f>
        <v>17.22</v>
      </c>
      <c r="J56" s="2">
        <f>(GeoMin!J56+GeoMax!J56)/2</f>
        <v>15.030000000000001</v>
      </c>
      <c r="K56" s="2">
        <f>(GeoMin!K56+GeoMax!K56)/2</f>
        <v>6.3849999999999998</v>
      </c>
      <c r="L56" s="2">
        <f>(GeoMin!L56+GeoMax!L56)/2</f>
        <v>2.6150000000000002</v>
      </c>
      <c r="M56" s="2">
        <f>(GeoMin!M56+GeoMax!M56)/2</f>
        <v>-4.8849999999999998</v>
      </c>
      <c r="N56" s="2">
        <f t="shared" si="1"/>
        <v>6.1879166666666663</v>
      </c>
    </row>
    <row r="57" spans="1:14" x14ac:dyDescent="0.2">
      <c r="A57">
        <v>2000</v>
      </c>
      <c r="B57" s="2">
        <f>(GeoMin!B57+GeoMax!B57)/2</f>
        <v>-11.234999999999999</v>
      </c>
      <c r="C57" s="2">
        <f>(GeoMin!C57+GeoMax!C57)/2</f>
        <v>-6.6</v>
      </c>
      <c r="D57" s="2">
        <f>(GeoMin!D57+GeoMax!D57)/2</f>
        <v>0.66999999999999993</v>
      </c>
      <c r="E57" s="2">
        <f>(GeoMin!E57+GeoMax!E57)/2</f>
        <v>4.25</v>
      </c>
      <c r="F57" s="2">
        <f>(GeoMin!F57+GeoMax!F57)/2</f>
        <v>11.85</v>
      </c>
      <c r="G57" s="2">
        <f>(GeoMin!G57+GeoMax!G57)/2</f>
        <v>15.32</v>
      </c>
      <c r="H57" s="2">
        <f>(GeoMin!H57+GeoMax!H57)/2</f>
        <v>17.649999999999999</v>
      </c>
      <c r="I57" s="2">
        <f>(GeoMin!I57+GeoMax!I57)/2</f>
        <v>17.565000000000001</v>
      </c>
      <c r="J57" s="2">
        <f>(GeoMin!J57+GeoMax!J57)/2</f>
        <v>12.574999999999999</v>
      </c>
      <c r="K57" s="2">
        <f>(GeoMin!K57+GeoMax!K57)/2</f>
        <v>8.08</v>
      </c>
      <c r="L57" s="2">
        <f>(GeoMin!L57+GeoMax!L57)/2</f>
        <v>0.56500000000000017</v>
      </c>
      <c r="M57" s="2">
        <f>(GeoMin!M57+GeoMax!M57)/2</f>
        <v>-11.625</v>
      </c>
      <c r="N57" s="2">
        <f t="shared" si="1"/>
        <v>4.9220833333333331</v>
      </c>
    </row>
    <row r="58" spans="1:14" x14ac:dyDescent="0.2">
      <c r="A58">
        <v>2001</v>
      </c>
      <c r="B58" s="2">
        <f>(GeoMin!B58+GeoMax!B58)/2</f>
        <v>-8.4949999999999992</v>
      </c>
      <c r="C58" s="2">
        <f>(GeoMin!C58+GeoMax!C58)/2</f>
        <v>-9.17</v>
      </c>
      <c r="D58" s="2">
        <f>(GeoMin!D58+GeoMax!D58)/2</f>
        <v>-3.81</v>
      </c>
      <c r="E58" s="2">
        <f>(GeoMin!E58+GeoMax!E58)/2</f>
        <v>5.3149999999999995</v>
      </c>
      <c r="F58" s="2">
        <f>(GeoMin!F58+GeoMax!F58)/2</f>
        <v>12.94</v>
      </c>
      <c r="G58" s="2">
        <f>(GeoMin!G58+GeoMax!G58)/2</f>
        <v>17.32</v>
      </c>
      <c r="H58" s="2">
        <f>(GeoMin!H58+GeoMax!H58)/2</f>
        <v>18.46</v>
      </c>
      <c r="I58" s="2">
        <f>(GeoMin!I58+GeoMax!I58)/2</f>
        <v>20.03</v>
      </c>
      <c r="J58" s="2">
        <f>(GeoMin!J58+GeoMax!J58)/2</f>
        <v>13.545</v>
      </c>
      <c r="K58" s="2">
        <f>(GeoMin!K58+GeoMax!K58)/2</f>
        <v>7.75</v>
      </c>
      <c r="L58" s="2">
        <f>(GeoMin!L58+GeoMax!L58)/2</f>
        <v>4</v>
      </c>
      <c r="M58" s="2">
        <f>(GeoMin!M58+GeoMax!M58)/2</f>
        <v>-1.7150000000000003</v>
      </c>
      <c r="N58" s="2">
        <f t="shared" si="1"/>
        <v>6.3475000000000001</v>
      </c>
    </row>
    <row r="59" spans="1:14" x14ac:dyDescent="0.2">
      <c r="A59">
        <v>2002</v>
      </c>
      <c r="B59" s="2">
        <f>(GeoMin!B59+GeoMax!B59)/2</f>
        <v>-5.7299999999999995</v>
      </c>
      <c r="C59" s="2">
        <f>(GeoMin!C59+GeoMax!C59)/2</f>
        <v>-6.8449999999999998</v>
      </c>
      <c r="D59" s="2">
        <f>(GeoMin!D59+GeoMax!D59)/2</f>
        <v>-5.37</v>
      </c>
      <c r="E59" s="2">
        <f>(GeoMin!E59+GeoMax!E59)/2</f>
        <v>3.7749999999999999</v>
      </c>
      <c r="F59" s="2">
        <f>(GeoMin!F59+GeoMax!F59)/2</f>
        <v>8.6150000000000002</v>
      </c>
      <c r="G59" s="2">
        <f>(GeoMin!G59+GeoMax!G59)/2</f>
        <v>16.574999999999999</v>
      </c>
      <c r="H59" s="2">
        <f>(GeoMin!H59+GeoMax!H59)/2</f>
        <v>20.5</v>
      </c>
      <c r="I59" s="2">
        <f>(GeoMin!I59+GeoMax!I59)/2</f>
        <v>18.93</v>
      </c>
      <c r="J59" s="2">
        <f>(GeoMin!J59+GeoMax!J59)/2</f>
        <v>16.7</v>
      </c>
      <c r="K59" s="2">
        <f>(GeoMin!K59+GeoMax!K59)/2</f>
        <v>5.1499999999999995</v>
      </c>
      <c r="L59" s="2">
        <f>(GeoMin!L59+GeoMax!L59)/2</f>
        <v>-1.3050000000000002</v>
      </c>
      <c r="M59" s="2">
        <f>(GeoMin!M59+GeoMax!M59)/2</f>
        <v>-5.6849999999999996</v>
      </c>
      <c r="N59" s="2">
        <f t="shared" si="1"/>
        <v>5.4424999999999999</v>
      </c>
    </row>
    <row r="60" spans="1:14" x14ac:dyDescent="0.2">
      <c r="A60">
        <v>2003</v>
      </c>
      <c r="B60" s="2">
        <f>(GeoMin!B60+GeoMax!B60)/2</f>
        <v>-13.645</v>
      </c>
      <c r="C60" s="2">
        <f>(GeoMin!C60+GeoMax!C60)/2</f>
        <v>-13.219999999999999</v>
      </c>
      <c r="D60" s="2">
        <f>(GeoMin!D60+GeoMax!D60)/2</f>
        <v>-4.88</v>
      </c>
      <c r="E60" s="2">
        <f>(GeoMin!E60+GeoMax!E60)/2</f>
        <v>1.8650000000000002</v>
      </c>
      <c r="F60" s="2">
        <f>(GeoMin!F60+GeoMax!F60)/2</f>
        <v>11.13</v>
      </c>
      <c r="G60" s="2">
        <f>(GeoMin!G60+GeoMax!G60)/2</f>
        <v>16.329999999999998</v>
      </c>
      <c r="H60" s="2">
        <f>(GeoMin!H60+GeoMax!H60)/2</f>
        <v>18.809999999999999</v>
      </c>
      <c r="I60" s="2">
        <f>(GeoMin!I60+GeoMax!I60)/2</f>
        <v>19.195</v>
      </c>
      <c r="J60" s="2">
        <f>(GeoMin!J60+GeoMax!J60)/2</f>
        <v>14.45</v>
      </c>
      <c r="K60" s="2">
        <f>(GeoMin!K60+GeoMax!K60)/2</f>
        <v>6.47</v>
      </c>
      <c r="L60" s="2">
        <f>(GeoMin!L60+GeoMax!L60)/2</f>
        <v>1.4299999999999997</v>
      </c>
      <c r="M60" s="2">
        <f>(GeoMin!M60+GeoMax!M60)/2</f>
        <v>-4.415</v>
      </c>
      <c r="N60" s="2">
        <f t="shared" si="1"/>
        <v>4.4600000000000009</v>
      </c>
    </row>
    <row r="61" spans="1:14" x14ac:dyDescent="0.2">
      <c r="A61">
        <v>2004</v>
      </c>
      <c r="B61" s="2">
        <f>(GeoMin!B61+GeoMax!B61)/2</f>
        <v>-15.940000000000001</v>
      </c>
      <c r="C61" s="2">
        <f>(GeoMin!C61+GeoMax!C61)/2</f>
        <v>-7.8350000000000009</v>
      </c>
      <c r="D61" s="2">
        <f>(GeoMin!D61+GeoMax!D61)/2</f>
        <v>-2.0499999999999998</v>
      </c>
      <c r="E61" s="2">
        <f>(GeoMin!E61+GeoMax!E61)/2</f>
        <v>3.71</v>
      </c>
      <c r="F61" s="2">
        <f>(GeoMin!F61+GeoMax!F61)/2</f>
        <v>10.004999999999999</v>
      </c>
      <c r="G61" s="2">
        <f>(GeoMin!G61+GeoMax!G61)/2</f>
        <v>14.690000000000001</v>
      </c>
      <c r="H61" s="2">
        <f>(GeoMin!H61+GeoMax!H61)/2</f>
        <v>18.32</v>
      </c>
      <c r="I61" s="2">
        <f>(GeoMin!I61+GeoMax!I61)/2</f>
        <v>16.324999999999999</v>
      </c>
      <c r="J61" s="2">
        <f>(GeoMin!J61+GeoMax!J61)/2</f>
        <v>15.98</v>
      </c>
      <c r="K61" s="2">
        <f>(GeoMin!K61+GeoMax!K61)/2</f>
        <v>8.0849999999999991</v>
      </c>
      <c r="L61" s="2">
        <f>(GeoMin!L61+GeoMax!L61)/2</f>
        <v>1.7649999999999999</v>
      </c>
      <c r="M61" s="2">
        <f>(GeoMin!M61+GeoMax!M61)/2</f>
        <v>-8.4499999999999993</v>
      </c>
      <c r="N61" s="2">
        <f t="shared" si="1"/>
        <v>4.550416666666667</v>
      </c>
    </row>
    <row r="62" spans="1:14" x14ac:dyDescent="0.2">
      <c r="A62">
        <v>2005</v>
      </c>
      <c r="B62" s="2">
        <f>(GeoMin!B62+GeoMax!B62)/2</f>
        <v>-12.280000000000001</v>
      </c>
      <c r="C62" s="2">
        <f>(GeoMin!C62+GeoMax!C62)/2</f>
        <v>-7.2399999999999993</v>
      </c>
      <c r="D62" s="2">
        <f>(GeoMin!D62+GeoMax!D62)/2</f>
        <v>-5.21</v>
      </c>
      <c r="E62" s="2">
        <f>(GeoMin!E62+GeoMax!E62)/2</f>
        <v>5.7850000000000001</v>
      </c>
      <c r="F62" s="2">
        <f>(GeoMin!F62+GeoMax!F62)/2</f>
        <v>10.544999999999998</v>
      </c>
      <c r="G62" s="2">
        <f>(GeoMin!G62+GeoMax!G62)/2</f>
        <v>19.5</v>
      </c>
      <c r="H62" s="2">
        <f>(GeoMin!H62+GeoMax!H62)/2</f>
        <v>20.745000000000001</v>
      </c>
      <c r="I62" s="2">
        <f>(GeoMin!I62+GeoMax!I62)/2</f>
        <v>19.310000000000002</v>
      </c>
      <c r="J62" s="2">
        <f>(GeoMin!J62+GeoMax!J62)/2</f>
        <v>16.309999999999999</v>
      </c>
      <c r="K62" s="2">
        <f>(GeoMin!K62+GeoMax!K62)/2</f>
        <v>9.2349999999999994</v>
      </c>
      <c r="L62" s="2">
        <f>(GeoMin!L62+GeoMax!L62)/2</f>
        <v>1.0599999999999998</v>
      </c>
      <c r="M62" s="2">
        <f>(GeoMin!M62+GeoMax!M62)/2</f>
        <v>-7.1099999999999994</v>
      </c>
      <c r="N62" s="2">
        <f t="shared" si="1"/>
        <v>5.8875000000000002</v>
      </c>
    </row>
    <row r="63" spans="1:14" x14ac:dyDescent="0.2">
      <c r="A63">
        <v>2006</v>
      </c>
      <c r="B63" s="2">
        <f>(GeoMin!B63+GeoMax!B63)/2</f>
        <v>-5.0999999999999996</v>
      </c>
      <c r="C63" s="2">
        <f>(GeoMin!C63+GeoMax!C63)/2</f>
        <v>-9.4450000000000003</v>
      </c>
      <c r="D63" s="2">
        <f>(GeoMin!D63+GeoMax!D63)/2</f>
        <v>-2.42</v>
      </c>
      <c r="E63" s="2">
        <f>(GeoMin!E63+GeoMax!E63)/2</f>
        <v>6.3049999999999997</v>
      </c>
      <c r="F63" s="2">
        <f>(GeoMin!F63+GeoMax!F63)/2</f>
        <v>13.004999999999999</v>
      </c>
      <c r="G63" s="2">
        <f>(GeoMin!G63+GeoMax!G63)/2</f>
        <v>17.414999999999999</v>
      </c>
      <c r="H63" s="2">
        <f>(GeoMin!H63+GeoMax!H63)/2</f>
        <v>20.695</v>
      </c>
      <c r="I63" s="2">
        <f>(GeoMin!I63+GeoMax!I63)/2</f>
        <v>18.114999999999998</v>
      </c>
      <c r="J63" s="2">
        <f>(GeoMin!J63+GeoMax!J63)/2</f>
        <v>12.989999999999998</v>
      </c>
      <c r="K63" s="2">
        <f>(GeoMin!K63+GeoMax!K63)/2</f>
        <v>6.17</v>
      </c>
      <c r="L63" s="2">
        <f>(GeoMin!L63+GeoMax!L63)/2</f>
        <v>2.3849999999999998</v>
      </c>
      <c r="M63" s="2">
        <f>(GeoMin!M63+GeoMax!M63)/2</f>
        <v>-2.2149999999999999</v>
      </c>
      <c r="N63" s="2">
        <f>AVERAGE(B63:M63)</f>
        <v>6.4916666666666663</v>
      </c>
    </row>
    <row r="64" spans="1:14" x14ac:dyDescent="0.2">
      <c r="A64">
        <v>2007</v>
      </c>
      <c r="B64" s="2">
        <f>(GeoMin!B64+GeoMax!B64)/2</f>
        <v>-7.97</v>
      </c>
      <c r="C64" s="2">
        <f>(GeoMin!C64+GeoMax!C64)/2</f>
        <v>-12.14</v>
      </c>
      <c r="D64" s="2">
        <f>(GeoMin!D64+GeoMax!D64)/2</f>
        <v>-2.7549999999999999</v>
      </c>
      <c r="E64" s="2">
        <f>(GeoMin!E64+GeoMax!E64)/2</f>
        <v>4.01</v>
      </c>
      <c r="F64" s="2">
        <f>(GeoMin!F64+GeoMax!F64)/2</f>
        <v>12.295</v>
      </c>
      <c r="G64" s="2">
        <f>(GeoMin!G64+GeoMax!G64)/2</f>
        <v>17.82</v>
      </c>
      <c r="H64" s="2">
        <f>(GeoMin!H64+GeoMax!H64)/2</f>
        <v>18.490000000000002</v>
      </c>
      <c r="I64" s="2">
        <f>(GeoMin!I64+GeoMax!I64)/2</f>
        <v>18.91</v>
      </c>
      <c r="J64" s="2">
        <f>(GeoMin!J64+GeoMax!J64)/2</f>
        <v>15.18</v>
      </c>
      <c r="K64" s="2">
        <f>(GeoMin!K64+GeoMax!K64)/2</f>
        <v>10.625</v>
      </c>
      <c r="L64" s="2">
        <f>(GeoMin!L64+GeoMax!L64)/2</f>
        <v>-7.0000000000000062E-2</v>
      </c>
      <c r="M64" s="2">
        <f>(GeoMin!M64+GeoMax!M64)/2</f>
        <v>-6.625</v>
      </c>
      <c r="N64" s="2">
        <f>AVERAGE(B64:M64)</f>
        <v>5.6475000000000009</v>
      </c>
    </row>
    <row r="65" spans="1:14" x14ac:dyDescent="0.2">
      <c r="A65">
        <v>2008</v>
      </c>
      <c r="B65" s="2">
        <f>(GeoMin!B65+GeoMax!B65)/2</f>
        <v>-6.8049999999999997</v>
      </c>
      <c r="C65" s="2">
        <f>(GeoMin!C65+GeoMax!C65)/2</f>
        <v>-9.9</v>
      </c>
      <c r="D65" s="2">
        <f>(GeoMin!D65+GeoMax!D65)/2</f>
        <v>-5.86</v>
      </c>
      <c r="E65" s="2">
        <f>(GeoMin!E65+GeoMax!E65)/2</f>
        <v>6.1550000000000002</v>
      </c>
      <c r="F65" s="2">
        <f>(GeoMin!F65+GeoMax!F65)/2</f>
        <v>9.2650000000000006</v>
      </c>
      <c r="G65" s="2">
        <f>(GeoMin!G65+GeoMax!G65)/2</f>
        <v>16.79</v>
      </c>
      <c r="H65" s="2">
        <f>(GeoMin!H65+GeoMax!H65)/2</f>
        <v>18.774999999999999</v>
      </c>
      <c r="I65" s="2">
        <f>(GeoMin!I65+GeoMax!I65)/2</f>
        <v>17.850000000000001</v>
      </c>
      <c r="J65" s="2">
        <f>(GeoMin!J65+GeoMax!J65)/2</f>
        <v>13.765000000000001</v>
      </c>
      <c r="K65" s="2">
        <f>(GeoMin!K65+GeoMax!K65)/2</f>
        <v>6.78</v>
      </c>
      <c r="L65" s="2">
        <f>(GeoMin!L65+GeoMax!L65)/2</f>
        <v>0.42499999999999982</v>
      </c>
      <c r="M65" s="2">
        <f>(GeoMin!M65+GeoMax!M65)/2</f>
        <v>-8.7750000000000004</v>
      </c>
      <c r="N65" s="2">
        <f t="shared" ref="N65:N71" si="2">AVERAGE(B65:M65)</f>
        <v>4.8720833333333333</v>
      </c>
    </row>
    <row r="66" spans="1:14" x14ac:dyDescent="0.2">
      <c r="A66">
        <v>2009</v>
      </c>
      <c r="B66" s="2">
        <f>(GeoMin!B66+GeoMax!B66)/2</f>
        <v>-13.58</v>
      </c>
      <c r="C66" s="2">
        <f>(GeoMin!C66+GeoMax!C66)/2</f>
        <v>-8.2750000000000004</v>
      </c>
      <c r="D66" s="2">
        <f>(GeoMin!D66+GeoMax!D66)/2</f>
        <v>-3.5349999999999997</v>
      </c>
      <c r="E66" s="2">
        <f>(GeoMin!E66+GeoMax!E66)/2</f>
        <v>4.4049999999999994</v>
      </c>
      <c r="F66" s="2">
        <f>(GeoMin!F66+GeoMax!F66)/2</f>
        <v>9.9700000000000006</v>
      </c>
      <c r="G66" s="2">
        <f>(GeoMin!G66+GeoMax!G66)/2</f>
        <v>15.5</v>
      </c>
      <c r="H66" s="2">
        <f>(GeoMin!H66+GeoMax!H66)/2</f>
        <v>16.68</v>
      </c>
      <c r="I66" s="2">
        <f>(GeoMin!I66+GeoMax!I66)/2</f>
        <v>17.405000000000001</v>
      </c>
      <c r="J66" s="2">
        <f>(GeoMin!J66+GeoMax!J66)/2</f>
        <v>14.625</v>
      </c>
      <c r="K66" s="2">
        <f>(GeoMin!K66+GeoMax!K66)/2</f>
        <v>5.4949999999999992</v>
      </c>
      <c r="L66" s="2">
        <f>(GeoMin!L66+GeoMax!L66)/2</f>
        <v>3.75</v>
      </c>
      <c r="M66" s="2">
        <f>(GeoMin!M66+GeoMax!M66)/2</f>
        <v>-7.1599999999999993</v>
      </c>
      <c r="N66" s="2">
        <f t="shared" si="2"/>
        <v>4.6066666666666665</v>
      </c>
    </row>
    <row r="67" spans="1:14" x14ac:dyDescent="0.2">
      <c r="A67">
        <v>2010</v>
      </c>
      <c r="B67" s="2">
        <f>(GeoMin!B67+GeoMax!B67)/2</f>
        <v>-8.7899999999999991</v>
      </c>
      <c r="C67" s="2">
        <f>(GeoMin!C67+GeoMax!C67)/2</f>
        <v>-7.41</v>
      </c>
      <c r="D67" s="2">
        <f>(GeoMin!D67+GeoMax!D67)/2</f>
        <v>2.06</v>
      </c>
      <c r="E67" s="2">
        <f>(GeoMin!E67+GeoMax!E67)/2</f>
        <v>7.5549999999999997</v>
      </c>
      <c r="F67" s="2">
        <f>(GeoMin!F67+GeoMax!F67)/2</f>
        <v>13.695</v>
      </c>
      <c r="G67" s="2">
        <f>(GeoMin!G67+GeoMax!G67)/2</f>
        <v>16.009999999999998</v>
      </c>
      <c r="H67" s="2">
        <f>(GeoMin!H67+GeoMax!H67)/2</f>
        <v>20.23</v>
      </c>
      <c r="I67" s="2">
        <f>(GeoMin!I67+GeoMax!I67)/2</f>
        <v>19.024999999999999</v>
      </c>
      <c r="J67" s="2">
        <f>(GeoMin!J67+GeoMax!J67)/2</f>
        <v>12.515000000000001</v>
      </c>
      <c r="K67" s="2">
        <f>(GeoMin!K67+GeoMax!K67)/2</f>
        <v>7.0949999999999998</v>
      </c>
      <c r="L67" s="2">
        <f>(GeoMin!L67+GeoMax!L67)/2</f>
        <v>0.75499999999999989</v>
      </c>
      <c r="M67" s="2">
        <f>(GeoMin!M67+GeoMax!M67)/2</f>
        <v>-7.83</v>
      </c>
      <c r="N67" s="2">
        <f t="shared" si="2"/>
        <v>6.2424999999999988</v>
      </c>
    </row>
    <row r="68" spans="1:14" x14ac:dyDescent="0.2">
      <c r="A68">
        <v>2011</v>
      </c>
      <c r="B68" s="2">
        <f>(GeoMin!B68+GeoMax!B68)/2</f>
        <v>-12.635</v>
      </c>
      <c r="C68" s="2">
        <f>(GeoMin!C68+GeoMax!C68)/2</f>
        <v>-9.0650000000000013</v>
      </c>
      <c r="D68" s="2">
        <f>(GeoMin!D68+GeoMax!D68)/2</f>
        <v>-5.43</v>
      </c>
      <c r="E68" s="2">
        <f>(GeoMin!E68+GeoMax!E68)/2</f>
        <v>3.2750000000000004</v>
      </c>
      <c r="F68" s="2">
        <f>(GeoMin!F68+GeoMax!F68)/2</f>
        <v>12.035</v>
      </c>
      <c r="G68" s="2">
        <f>(GeoMin!G68+GeoMax!G68)/2</f>
        <v>16.14</v>
      </c>
      <c r="H68" s="2">
        <f>(GeoMin!H68+GeoMax!H68)/2</f>
        <v>20.78</v>
      </c>
      <c r="I68" s="2">
        <f>(GeoMin!I68+GeoMax!I68)/2</f>
        <v>18.64</v>
      </c>
      <c r="J68" s="2">
        <f>(GeoMin!J68+GeoMax!J68)/2</f>
        <v>14.47</v>
      </c>
      <c r="K68" s="2">
        <f>(GeoMin!K68+GeoMax!K68)/2</f>
        <v>8.2750000000000004</v>
      </c>
      <c r="L68" s="2">
        <f>(GeoMin!L68+GeoMax!L68)/2</f>
        <v>2.165</v>
      </c>
      <c r="M68" s="2">
        <f>(GeoMin!M68+GeoMax!M68)/2</f>
        <v>-4.6399999999999997</v>
      </c>
      <c r="N68" s="2">
        <f t="shared" si="2"/>
        <v>5.3341666666666674</v>
      </c>
    </row>
    <row r="69" spans="1:14" x14ac:dyDescent="0.2">
      <c r="A69">
        <v>2012</v>
      </c>
      <c r="B69" s="2">
        <f>(GeoMin!B69+GeoMax!B69)/2</f>
        <v>-7.875</v>
      </c>
      <c r="C69" s="2">
        <f>(GeoMin!C69+GeoMax!C69)/2</f>
        <v>-5.75</v>
      </c>
      <c r="D69" s="2">
        <f>(GeoMin!D69+GeoMax!D69)/2</f>
        <v>1.675</v>
      </c>
      <c r="E69" s="2">
        <f>(GeoMin!E69+GeoMax!E69)/2</f>
        <v>3.7649999999999997</v>
      </c>
      <c r="F69" s="2">
        <f>(GeoMin!F69+GeoMax!F69)/2</f>
        <v>13.02</v>
      </c>
      <c r="G69" s="2">
        <f>(GeoMin!G69+GeoMax!G69)/2</f>
        <v>17.45</v>
      </c>
      <c r="H69" s="2">
        <f>(GeoMin!H69+GeoMax!H69)/2</f>
        <v>20.52</v>
      </c>
      <c r="I69" s="2">
        <f>(GeoMin!I69+GeoMax!I69)/2</f>
        <v>18.5</v>
      </c>
      <c r="J69" s="2">
        <f>(GeoMin!J69+GeoMax!J69)/2</f>
        <v>13.010000000000002</v>
      </c>
      <c r="K69" s="2">
        <f>(GeoMin!K69+GeoMax!K69)/2</f>
        <v>6.88</v>
      </c>
      <c r="L69" s="2">
        <f>(GeoMin!L69+GeoMax!L69)/2</f>
        <v>-1.0250000000000001</v>
      </c>
      <c r="M69" s="2">
        <f>(GeoMin!M69+GeoMax!M69)/2</f>
        <v>-6.37</v>
      </c>
      <c r="N69" s="2">
        <f t="shared" si="2"/>
        <v>6.1499999999999986</v>
      </c>
    </row>
    <row r="70" spans="1:14" x14ac:dyDescent="0.2">
      <c r="A70">
        <v>2013</v>
      </c>
      <c r="B70" s="2">
        <f>(GeoMin!B70+GeoMax!B70)/2</f>
        <v>-9.7799999999999994</v>
      </c>
      <c r="C70" s="2">
        <f>(GeoMin!C70+GeoMax!C70)/2</f>
        <v>-9.75</v>
      </c>
      <c r="D70" s="2">
        <f>(GeoMin!D70+GeoMax!D70)/2</f>
        <v>-4.2349999999999994</v>
      </c>
      <c r="E70" s="2">
        <f>(GeoMin!E70+GeoMax!E70)/2</f>
        <v>1.65</v>
      </c>
      <c r="F70" s="2">
        <f>(GeoMin!F70+GeoMax!F70)/2</f>
        <v>11.91</v>
      </c>
      <c r="G70" s="2">
        <f>(GeoMin!G70+GeoMax!G70)/2</f>
        <v>16.055</v>
      </c>
      <c r="H70" s="2">
        <f>(GeoMin!H70+GeoMax!H70)/2</f>
        <v>18.98</v>
      </c>
      <c r="I70" s="2">
        <f>(GeoMin!I70+GeoMax!I70)/2</f>
        <v>17.375</v>
      </c>
      <c r="J70" s="2">
        <f>(GeoMin!J70+GeoMax!J70)/2</f>
        <v>13.264999999999999</v>
      </c>
      <c r="K70" s="2">
        <f>(GeoMin!K70+GeoMax!K70)/2</f>
        <v>7.3250000000000002</v>
      </c>
      <c r="L70" s="2">
        <f>(GeoMin!L70+GeoMax!L70)/2</f>
        <v>-2.06</v>
      </c>
      <c r="M70" s="2">
        <f>(GeoMin!M70+GeoMax!M70)/2</f>
        <v>-11.3</v>
      </c>
      <c r="N70" s="2">
        <f t="shared" si="2"/>
        <v>4.1195833333333338</v>
      </c>
    </row>
    <row r="71" spans="1:14" x14ac:dyDescent="0.2">
      <c r="A71">
        <v>2014</v>
      </c>
      <c r="B71" s="2">
        <f>(GeoMin!B71+GeoMax!B71)/2</f>
        <v>-12.475</v>
      </c>
      <c r="C71" s="2">
        <f>(GeoMin!C71+GeoMax!C71)/2</f>
        <v>-12.885</v>
      </c>
      <c r="D71" s="2">
        <f>(GeoMin!D71+GeoMax!D71)/2</f>
        <v>-8.68</v>
      </c>
      <c r="E71" s="2">
        <f>(GeoMin!E71+GeoMax!E71)/2</f>
        <v>2.2199999999999998</v>
      </c>
      <c r="F71" s="2">
        <f>(GeoMin!F71+GeoMax!F71)/2</f>
        <v>10.81</v>
      </c>
      <c r="G71" s="2">
        <f>(GeoMin!G71+GeoMax!G71)/2</f>
        <v>16.239999999999998</v>
      </c>
      <c r="H71" s="2">
        <f>(GeoMin!H71+GeoMax!H71)/2</f>
        <v>17.195</v>
      </c>
      <c r="I71" s="2">
        <f>(GeoMin!I71+GeoMax!I71)/2</f>
        <v>17.205000000000002</v>
      </c>
      <c r="J71" s="2">
        <f>(GeoMin!J71+GeoMax!J71)/2</f>
        <v>12.9</v>
      </c>
      <c r="K71" s="2">
        <f>(GeoMin!K71+GeoMax!K71)/2</f>
        <v>7.15</v>
      </c>
      <c r="L71" s="2">
        <f>(GeoMin!L71+GeoMax!L71)/2</f>
        <v>-3.49</v>
      </c>
      <c r="M71" s="2">
        <f>(GeoMin!M71+GeoMax!M71)/2</f>
        <v>-5.74</v>
      </c>
      <c r="N71" s="2">
        <f t="shared" si="2"/>
        <v>3.3708333333333331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-11.212611940298508</v>
      </c>
      <c r="C76" s="2">
        <f t="shared" ref="C76:N76" si="3">AVERAGE(C5:C73)</f>
        <v>-9.8630597014925403</v>
      </c>
      <c r="D76" s="2">
        <f t="shared" si="3"/>
        <v>-4.3545522388059696</v>
      </c>
      <c r="E76" s="2">
        <f t="shared" si="3"/>
        <v>3.8429850746268661</v>
      </c>
      <c r="F76" s="2">
        <f t="shared" si="3"/>
        <v>10.838358208955224</v>
      </c>
      <c r="G76" s="2">
        <f t="shared" si="3"/>
        <v>16.047388059701497</v>
      </c>
      <c r="H76" s="2">
        <f t="shared" si="3"/>
        <v>18.701119402985075</v>
      </c>
      <c r="I76" s="2">
        <f t="shared" si="3"/>
        <v>17.687089552238803</v>
      </c>
      <c r="J76" s="2">
        <f t="shared" si="3"/>
        <v>13.197835820895524</v>
      </c>
      <c r="K76" s="2">
        <f t="shared" si="3"/>
        <v>7.1479104477611939</v>
      </c>
      <c r="L76" s="2">
        <f t="shared" si="3"/>
        <v>0.23708955223880601</v>
      </c>
      <c r="M76" s="2">
        <f t="shared" si="3"/>
        <v>-7.31731343283582</v>
      </c>
      <c r="N76" s="2">
        <f t="shared" si="3"/>
        <v>4.5793532338308456</v>
      </c>
    </row>
    <row r="77" spans="1:14" x14ac:dyDescent="0.2">
      <c r="A77" t="s">
        <v>67</v>
      </c>
      <c r="B77" s="2">
        <f>MAX(B5:B73)</f>
        <v>-5.0999999999999996</v>
      </c>
      <c r="C77" s="2">
        <f t="shared" ref="C77:N77" si="4">MAX(C5:C73)</f>
        <v>-3.1950000000000003</v>
      </c>
      <c r="D77" s="2">
        <f t="shared" si="4"/>
        <v>2.06</v>
      </c>
      <c r="E77" s="2">
        <f t="shared" si="4"/>
        <v>7.5549999999999997</v>
      </c>
      <c r="F77" s="2">
        <f t="shared" si="4"/>
        <v>14.85</v>
      </c>
      <c r="G77" s="2">
        <f t="shared" si="4"/>
        <v>19.5</v>
      </c>
      <c r="H77" s="2">
        <f t="shared" si="4"/>
        <v>20.990000000000002</v>
      </c>
      <c r="I77" s="2">
        <f t="shared" si="4"/>
        <v>20.080000000000002</v>
      </c>
      <c r="J77" s="2">
        <f t="shared" si="4"/>
        <v>16.7</v>
      </c>
      <c r="K77" s="2">
        <f t="shared" si="4"/>
        <v>11.084999999999999</v>
      </c>
      <c r="L77" s="2">
        <f t="shared" si="4"/>
        <v>4</v>
      </c>
      <c r="M77" s="2">
        <f t="shared" si="4"/>
        <v>-1.7150000000000003</v>
      </c>
      <c r="N77" s="2">
        <f t="shared" si="4"/>
        <v>6.9108333333333327</v>
      </c>
    </row>
    <row r="78" spans="1:14" x14ac:dyDescent="0.2">
      <c r="A78" t="s">
        <v>68</v>
      </c>
      <c r="B78" s="2">
        <f>MIN(B5:B73)</f>
        <v>-18.559999999999999</v>
      </c>
      <c r="C78" s="2">
        <f t="shared" ref="C78:N78" si="5">MIN(C5:C73)</f>
        <v>-15.455000000000002</v>
      </c>
      <c r="D78" s="2">
        <f t="shared" si="5"/>
        <v>-9.870000000000001</v>
      </c>
      <c r="E78" s="2">
        <f t="shared" si="5"/>
        <v>-0.13500000000000023</v>
      </c>
      <c r="F78" s="2">
        <f t="shared" si="5"/>
        <v>7.13</v>
      </c>
      <c r="G78" s="2">
        <f t="shared" si="5"/>
        <v>13.005000000000001</v>
      </c>
      <c r="H78" s="2">
        <f t="shared" si="5"/>
        <v>15.425000000000001</v>
      </c>
      <c r="I78" s="2">
        <f t="shared" si="5"/>
        <v>14.78</v>
      </c>
      <c r="J78" s="2">
        <f t="shared" si="5"/>
        <v>10.14</v>
      </c>
      <c r="K78" s="2">
        <f t="shared" si="5"/>
        <v>4.3600000000000003</v>
      </c>
      <c r="L78" s="2">
        <f t="shared" si="5"/>
        <v>-3.8250000000000002</v>
      </c>
      <c r="M78" s="2">
        <f t="shared" si="5"/>
        <v>-16.3</v>
      </c>
      <c r="N78" s="2">
        <f t="shared" si="5"/>
        <v>2.9654166666666661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6" workbookViewId="0">
      <selection activeCell="A5" sqref="A5"/>
    </sheetView>
  </sheetViews>
  <sheetFormatPr defaultRowHeight="12.75" x14ac:dyDescent="0.2"/>
  <sheetData>
    <row r="1" spans="1:14" x14ac:dyDescent="0.2">
      <c r="A1" t="s">
        <v>54</v>
      </c>
    </row>
    <row r="2" spans="1:14" x14ac:dyDescent="0.2">
      <c r="A2" t="s">
        <v>19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-20.56</v>
      </c>
      <c r="C5" s="2">
        <v>-18.52</v>
      </c>
      <c r="D5" s="2">
        <v>-12.59</v>
      </c>
      <c r="E5" s="2">
        <v>-0.7</v>
      </c>
      <c r="F5" s="2">
        <v>2.75</v>
      </c>
      <c r="G5" s="2">
        <v>8.15</v>
      </c>
      <c r="H5" s="2">
        <v>12.21</v>
      </c>
      <c r="I5" s="2">
        <v>12.07</v>
      </c>
      <c r="J5" s="2">
        <v>8.76</v>
      </c>
      <c r="K5" s="2">
        <v>1.99</v>
      </c>
      <c r="L5" s="2">
        <v>0.86</v>
      </c>
      <c r="M5" s="2">
        <v>-9.01</v>
      </c>
      <c r="N5" s="2">
        <v>-1.22</v>
      </c>
    </row>
    <row r="6" spans="1:14" x14ac:dyDescent="0.2">
      <c r="A6">
        <v>1949</v>
      </c>
      <c r="B6" s="2">
        <v>-14.12</v>
      </c>
      <c r="C6" s="2">
        <v>-14.01</v>
      </c>
      <c r="D6" s="2">
        <v>-11.27</v>
      </c>
      <c r="E6" s="2">
        <v>-2.2400000000000002</v>
      </c>
      <c r="F6" s="2">
        <v>3.75</v>
      </c>
      <c r="G6" s="2">
        <v>11.97</v>
      </c>
      <c r="H6" s="2">
        <v>13.15</v>
      </c>
      <c r="I6" s="2">
        <v>12.06</v>
      </c>
      <c r="J6" s="2">
        <v>6.75</v>
      </c>
      <c r="K6" s="2">
        <v>3.79</v>
      </c>
      <c r="L6" s="2">
        <v>-6.17</v>
      </c>
      <c r="M6" s="2">
        <v>-10.51</v>
      </c>
      <c r="N6" s="2">
        <v>-0.56999999999999995</v>
      </c>
    </row>
    <row r="7" spans="1:14" x14ac:dyDescent="0.2">
      <c r="A7">
        <v>1950</v>
      </c>
      <c r="B7" s="2">
        <v>-14.46</v>
      </c>
      <c r="C7" s="2">
        <v>-16.53</v>
      </c>
      <c r="D7" s="2">
        <v>-13.74</v>
      </c>
      <c r="E7" s="2">
        <v>-5.28</v>
      </c>
      <c r="F7" s="2">
        <v>3.27</v>
      </c>
      <c r="G7" s="2">
        <v>8.3800000000000008</v>
      </c>
      <c r="H7" s="2">
        <v>10.99</v>
      </c>
      <c r="I7" s="2">
        <v>9.01</v>
      </c>
      <c r="J7" s="2">
        <v>5.91</v>
      </c>
      <c r="K7" s="2">
        <v>3.67</v>
      </c>
      <c r="L7" s="2">
        <v>-4.3099999999999996</v>
      </c>
      <c r="M7" s="2">
        <v>-13.6</v>
      </c>
      <c r="N7" s="2">
        <v>-2.23</v>
      </c>
    </row>
    <row r="8" spans="1:14" x14ac:dyDescent="0.2">
      <c r="A8">
        <v>1951</v>
      </c>
      <c r="B8" s="2">
        <v>-16.75</v>
      </c>
      <c r="C8" s="2">
        <v>-14.21</v>
      </c>
      <c r="D8" s="2">
        <v>-8.41</v>
      </c>
      <c r="E8" s="2">
        <v>-0.33</v>
      </c>
      <c r="F8" s="2">
        <v>4.87</v>
      </c>
      <c r="G8" s="2">
        <v>9.11</v>
      </c>
      <c r="H8" s="2">
        <v>11.54</v>
      </c>
      <c r="I8" s="2">
        <v>9.65</v>
      </c>
      <c r="J8" s="2">
        <v>6.29</v>
      </c>
      <c r="K8" s="2">
        <v>2.4500000000000002</v>
      </c>
      <c r="L8" s="2">
        <v>-7.12</v>
      </c>
      <c r="M8" s="2">
        <v>-13.09</v>
      </c>
      <c r="N8" s="2">
        <v>-1.33</v>
      </c>
    </row>
    <row r="9" spans="1:14" x14ac:dyDescent="0.2">
      <c r="A9">
        <v>1952</v>
      </c>
      <c r="B9" s="2">
        <v>-15.36</v>
      </c>
      <c r="C9" s="2">
        <v>-14.44</v>
      </c>
      <c r="D9" s="2">
        <v>-10.14</v>
      </c>
      <c r="E9" s="2">
        <v>-1.54</v>
      </c>
      <c r="F9" s="2">
        <v>3.89</v>
      </c>
      <c r="G9" s="2">
        <v>9.3000000000000007</v>
      </c>
      <c r="H9" s="2">
        <v>13.69</v>
      </c>
      <c r="I9" s="2">
        <v>11.15</v>
      </c>
      <c r="J9" s="2">
        <v>8.3800000000000008</v>
      </c>
      <c r="K9" s="2">
        <v>-0.18</v>
      </c>
      <c r="L9" s="2">
        <v>-2.06</v>
      </c>
      <c r="M9" s="2">
        <v>-7.61</v>
      </c>
      <c r="N9" s="2">
        <v>-0.41</v>
      </c>
    </row>
    <row r="10" spans="1:14" x14ac:dyDescent="0.2">
      <c r="A10">
        <v>1953</v>
      </c>
      <c r="B10" s="2">
        <v>-14.71</v>
      </c>
      <c r="C10" s="2">
        <v>-12.29</v>
      </c>
      <c r="D10" s="2">
        <v>-7.76</v>
      </c>
      <c r="E10" s="2">
        <v>-1.71</v>
      </c>
      <c r="F10" s="2">
        <v>3.87</v>
      </c>
      <c r="G10" s="2">
        <v>9.4700000000000006</v>
      </c>
      <c r="H10" s="2">
        <v>12.33</v>
      </c>
      <c r="I10" s="2">
        <v>11.76</v>
      </c>
      <c r="J10" s="2">
        <v>6.97</v>
      </c>
      <c r="K10" s="2">
        <v>1.62</v>
      </c>
      <c r="L10" s="2">
        <v>-0.86</v>
      </c>
      <c r="M10" s="2">
        <v>-9.3800000000000008</v>
      </c>
      <c r="N10" s="2">
        <v>-0.06</v>
      </c>
    </row>
    <row r="11" spans="1:14" x14ac:dyDescent="0.2">
      <c r="A11">
        <v>1954</v>
      </c>
      <c r="B11" s="2">
        <v>-19.89</v>
      </c>
      <c r="C11" s="2">
        <v>-11.04</v>
      </c>
      <c r="D11" s="2">
        <v>-11.62</v>
      </c>
      <c r="E11" s="2">
        <v>-2.85</v>
      </c>
      <c r="F11" s="2">
        <v>2.5499999999999998</v>
      </c>
      <c r="G11" s="2">
        <v>11.4</v>
      </c>
      <c r="H11" s="2">
        <v>10.77</v>
      </c>
      <c r="I11" s="2">
        <v>10.55</v>
      </c>
      <c r="J11" s="2">
        <v>7.01</v>
      </c>
      <c r="K11" s="2">
        <v>2.96</v>
      </c>
      <c r="L11" s="2">
        <v>-2.11</v>
      </c>
      <c r="M11" s="2">
        <v>-12.37</v>
      </c>
      <c r="N11" s="2">
        <v>-1.22</v>
      </c>
    </row>
    <row r="12" spans="1:14" x14ac:dyDescent="0.2">
      <c r="A12">
        <v>1955</v>
      </c>
      <c r="B12" s="2">
        <v>-17.03</v>
      </c>
      <c r="C12" s="2">
        <v>-16.11</v>
      </c>
      <c r="D12" s="2">
        <v>-11.93</v>
      </c>
      <c r="E12" s="2">
        <v>0.66</v>
      </c>
      <c r="F12" s="2">
        <v>5.2</v>
      </c>
      <c r="G12" s="2">
        <v>10.8</v>
      </c>
      <c r="H12" s="2">
        <v>13.86</v>
      </c>
      <c r="I12" s="2">
        <v>13.51</v>
      </c>
      <c r="J12" s="2">
        <v>6.1</v>
      </c>
      <c r="K12" s="2">
        <v>3.65</v>
      </c>
      <c r="L12" s="2">
        <v>-4.9800000000000004</v>
      </c>
      <c r="M12" s="2">
        <v>-15.71</v>
      </c>
      <c r="N12" s="2">
        <v>-1</v>
      </c>
    </row>
    <row r="13" spans="1:14" x14ac:dyDescent="0.2">
      <c r="A13">
        <v>1956</v>
      </c>
      <c r="B13" s="2">
        <v>-15.91</v>
      </c>
      <c r="C13" s="2">
        <v>-14.88</v>
      </c>
      <c r="D13" s="2">
        <v>-14.79</v>
      </c>
      <c r="E13" s="2">
        <v>-3.1</v>
      </c>
      <c r="F13" s="2">
        <v>1.23</v>
      </c>
      <c r="G13" s="2">
        <v>9.61</v>
      </c>
      <c r="H13" s="2">
        <v>11.39</v>
      </c>
      <c r="I13" s="2">
        <v>10.88</v>
      </c>
      <c r="J13" s="2">
        <v>4.82</v>
      </c>
      <c r="K13" s="2">
        <v>2.62</v>
      </c>
      <c r="L13" s="2">
        <v>-3.76</v>
      </c>
      <c r="M13" s="2">
        <v>-12.49</v>
      </c>
      <c r="N13" s="2">
        <v>-2.0299999999999998</v>
      </c>
    </row>
    <row r="14" spans="1:14" x14ac:dyDescent="0.2">
      <c r="A14">
        <v>1957</v>
      </c>
      <c r="B14" s="2">
        <v>-21.3</v>
      </c>
      <c r="C14" s="2">
        <v>-14.03</v>
      </c>
      <c r="D14" s="2">
        <v>-9.4</v>
      </c>
      <c r="E14" s="2">
        <v>-1.43</v>
      </c>
      <c r="F14" s="2">
        <v>3.62</v>
      </c>
      <c r="G14" s="2">
        <v>10.4</v>
      </c>
      <c r="H14" s="2">
        <v>11.81</v>
      </c>
      <c r="I14" s="2">
        <v>9.33</v>
      </c>
      <c r="J14" s="2">
        <v>7.02</v>
      </c>
      <c r="K14" s="2">
        <v>1.17</v>
      </c>
      <c r="L14" s="2">
        <v>-2.25</v>
      </c>
      <c r="M14" s="2">
        <v>-10.029999999999999</v>
      </c>
      <c r="N14" s="2">
        <v>-1.26</v>
      </c>
    </row>
    <row r="15" spans="1:14" x14ac:dyDescent="0.2">
      <c r="A15">
        <v>1958</v>
      </c>
      <c r="B15" s="2">
        <v>-14.42</v>
      </c>
      <c r="C15" s="2">
        <v>-17.64</v>
      </c>
      <c r="D15" s="2">
        <v>-5.47</v>
      </c>
      <c r="E15" s="2">
        <v>-1.27</v>
      </c>
      <c r="F15" s="2">
        <v>2.33</v>
      </c>
      <c r="G15" s="2">
        <v>6.89</v>
      </c>
      <c r="H15" s="2">
        <v>11.6</v>
      </c>
      <c r="I15" s="2">
        <v>10.84</v>
      </c>
      <c r="J15" s="2">
        <v>7.52</v>
      </c>
      <c r="K15" s="2">
        <v>2.65</v>
      </c>
      <c r="L15" s="2">
        <v>-3.1</v>
      </c>
      <c r="M15" s="2">
        <v>-19.2</v>
      </c>
      <c r="N15" s="2">
        <v>-1.6</v>
      </c>
    </row>
    <row r="16" spans="1:14" x14ac:dyDescent="0.2">
      <c r="A16">
        <v>1959</v>
      </c>
      <c r="B16" s="2">
        <v>-17.86</v>
      </c>
      <c r="C16" s="2">
        <v>-20.21</v>
      </c>
      <c r="D16" s="2">
        <v>-12.31</v>
      </c>
      <c r="E16" s="2">
        <v>-2.2200000000000002</v>
      </c>
      <c r="F16" s="2">
        <v>5.66</v>
      </c>
      <c r="G16" s="2">
        <v>11.07</v>
      </c>
      <c r="H16" s="2">
        <v>12.96</v>
      </c>
      <c r="I16" s="2">
        <v>14.88</v>
      </c>
      <c r="J16" s="2">
        <v>9.9</v>
      </c>
      <c r="K16" s="2">
        <v>2.0699999999999998</v>
      </c>
      <c r="L16" s="2">
        <v>-6.99</v>
      </c>
      <c r="M16" s="2">
        <v>-10.26</v>
      </c>
      <c r="N16" s="2">
        <v>-1.1100000000000001</v>
      </c>
    </row>
    <row r="17" spans="1:14" x14ac:dyDescent="0.2">
      <c r="A17">
        <v>1960</v>
      </c>
      <c r="B17" s="2">
        <v>-14.9</v>
      </c>
      <c r="C17" s="2">
        <v>-15.06</v>
      </c>
      <c r="D17" s="2">
        <v>-16.82</v>
      </c>
      <c r="E17" s="2">
        <v>-1.54</v>
      </c>
      <c r="F17" s="2">
        <v>6.88</v>
      </c>
      <c r="G17" s="2">
        <v>9</v>
      </c>
      <c r="H17" s="2">
        <v>11.32</v>
      </c>
      <c r="I17" s="2">
        <v>11.37</v>
      </c>
      <c r="J17" s="2">
        <v>8</v>
      </c>
      <c r="K17" s="2">
        <v>2.04</v>
      </c>
      <c r="L17" s="2">
        <v>-0.8</v>
      </c>
      <c r="M17" s="2">
        <v>-14.87</v>
      </c>
      <c r="N17" s="2">
        <v>-1.28</v>
      </c>
    </row>
    <row r="18" spans="1:14" x14ac:dyDescent="0.2">
      <c r="A18">
        <v>1961</v>
      </c>
      <c r="B18" s="2">
        <v>-19.809999999999999</v>
      </c>
      <c r="C18" s="2">
        <v>-13.9</v>
      </c>
      <c r="D18" s="2">
        <v>-8.42</v>
      </c>
      <c r="E18" s="2">
        <v>-1.64</v>
      </c>
      <c r="F18" s="2">
        <v>2.58</v>
      </c>
      <c r="G18" s="2">
        <v>8.3699999999999992</v>
      </c>
      <c r="H18" s="2">
        <v>13.33</v>
      </c>
      <c r="I18" s="2">
        <v>11.92</v>
      </c>
      <c r="J18" s="2">
        <v>10.42</v>
      </c>
      <c r="K18" s="2">
        <v>3.37</v>
      </c>
      <c r="L18" s="2">
        <v>-2.98</v>
      </c>
      <c r="M18" s="2">
        <v>-10.87</v>
      </c>
      <c r="N18" s="2">
        <v>-0.64</v>
      </c>
    </row>
    <row r="19" spans="1:14" x14ac:dyDescent="0.2">
      <c r="A19">
        <v>1962</v>
      </c>
      <c r="B19" s="2">
        <v>-18.809999999999999</v>
      </c>
      <c r="C19" s="2">
        <v>-20.83</v>
      </c>
      <c r="D19" s="2">
        <v>-9.8800000000000008</v>
      </c>
      <c r="E19" s="2">
        <v>-2.27</v>
      </c>
      <c r="F19" s="2">
        <v>6.69</v>
      </c>
      <c r="G19" s="2">
        <v>9.1300000000000008</v>
      </c>
      <c r="H19" s="2">
        <v>10.82</v>
      </c>
      <c r="I19" s="2">
        <v>11.29</v>
      </c>
      <c r="J19" s="2">
        <v>7</v>
      </c>
      <c r="K19" s="2">
        <v>3.39</v>
      </c>
      <c r="L19" s="2">
        <v>-3.96</v>
      </c>
      <c r="M19" s="2">
        <v>-13.75</v>
      </c>
      <c r="N19" s="2">
        <v>-1.77</v>
      </c>
    </row>
    <row r="20" spans="1:14" x14ac:dyDescent="0.2">
      <c r="A20">
        <v>1963</v>
      </c>
      <c r="B20" s="2">
        <v>-20.11</v>
      </c>
      <c r="C20" s="2">
        <v>-22</v>
      </c>
      <c r="D20" s="2">
        <v>-11.84</v>
      </c>
      <c r="E20" s="2">
        <v>-2.3199999999999998</v>
      </c>
      <c r="F20" s="2">
        <v>2.42</v>
      </c>
      <c r="G20" s="2">
        <v>9.48</v>
      </c>
      <c r="H20" s="2">
        <v>12.88</v>
      </c>
      <c r="I20" s="2">
        <v>9.89</v>
      </c>
      <c r="J20" s="2">
        <v>5.37</v>
      </c>
      <c r="K20" s="2">
        <v>4.1100000000000003</v>
      </c>
      <c r="L20" s="2">
        <v>-0.25</v>
      </c>
      <c r="M20" s="2">
        <v>-16.79</v>
      </c>
      <c r="N20" s="2">
        <v>-2.4300000000000002</v>
      </c>
    </row>
    <row r="21" spans="1:14" x14ac:dyDescent="0.2">
      <c r="A21">
        <v>1964</v>
      </c>
      <c r="B21" s="2">
        <v>-13.04</v>
      </c>
      <c r="C21" s="2">
        <v>-15.95</v>
      </c>
      <c r="D21" s="2">
        <v>-10.95</v>
      </c>
      <c r="E21" s="2">
        <v>-2.5299999999999998</v>
      </c>
      <c r="F21" s="2">
        <v>5.83</v>
      </c>
      <c r="G21" s="2">
        <v>7.97</v>
      </c>
      <c r="H21" s="2">
        <v>13.3</v>
      </c>
      <c r="I21" s="2">
        <v>9.5399999999999991</v>
      </c>
      <c r="J21" s="2">
        <v>6.83</v>
      </c>
      <c r="K21" s="2">
        <v>0.31</v>
      </c>
      <c r="L21" s="2">
        <v>-3.35</v>
      </c>
      <c r="M21" s="2">
        <v>-12.97</v>
      </c>
      <c r="N21" s="2">
        <v>-1.25</v>
      </c>
    </row>
    <row r="22" spans="1:14" x14ac:dyDescent="0.2">
      <c r="A22">
        <v>1965</v>
      </c>
      <c r="B22" s="2">
        <v>-19.29</v>
      </c>
      <c r="C22" s="2">
        <v>-17.78</v>
      </c>
      <c r="D22" s="2">
        <v>-13.66</v>
      </c>
      <c r="E22" s="2">
        <v>-4.26</v>
      </c>
      <c r="F22" s="2">
        <v>5</v>
      </c>
      <c r="G22" s="2">
        <v>8.2200000000000006</v>
      </c>
      <c r="H22" s="2">
        <v>9.4600000000000009</v>
      </c>
      <c r="I22" s="2">
        <v>10.51</v>
      </c>
      <c r="J22" s="2">
        <v>7.54</v>
      </c>
      <c r="K22" s="2">
        <v>1.52</v>
      </c>
      <c r="L22" s="2">
        <v>-4.37</v>
      </c>
      <c r="M22" s="2">
        <v>-7.48</v>
      </c>
      <c r="N22" s="2">
        <v>-2.0499999999999998</v>
      </c>
    </row>
    <row r="23" spans="1:14" x14ac:dyDescent="0.2">
      <c r="A23">
        <v>1966</v>
      </c>
      <c r="B23" s="2">
        <v>-18.87</v>
      </c>
      <c r="C23" s="2">
        <v>-13.43</v>
      </c>
      <c r="D23" s="2">
        <v>-7.56</v>
      </c>
      <c r="E23" s="2">
        <v>-1.82</v>
      </c>
      <c r="F23" s="2">
        <v>1.36</v>
      </c>
      <c r="G23" s="2">
        <v>9.6300000000000008</v>
      </c>
      <c r="H23" s="2">
        <v>12.44</v>
      </c>
      <c r="I23" s="2">
        <v>11.79</v>
      </c>
      <c r="J23" s="2">
        <v>6.1</v>
      </c>
      <c r="K23" s="2">
        <v>1.62</v>
      </c>
      <c r="L23" s="2">
        <v>-3.53</v>
      </c>
      <c r="M23" s="2">
        <v>-13.37</v>
      </c>
      <c r="N23" s="2">
        <v>-1.3</v>
      </c>
    </row>
    <row r="24" spans="1:14" x14ac:dyDescent="0.2">
      <c r="A24">
        <v>1967</v>
      </c>
      <c r="B24" s="2">
        <v>-14.23</v>
      </c>
      <c r="C24" s="2">
        <v>-21.14</v>
      </c>
      <c r="D24" s="2">
        <v>-12.6</v>
      </c>
      <c r="E24" s="2">
        <v>-2.4500000000000002</v>
      </c>
      <c r="F24" s="2">
        <v>1.1000000000000001</v>
      </c>
      <c r="G24" s="2">
        <v>11.26</v>
      </c>
      <c r="H24" s="2">
        <v>11.84</v>
      </c>
      <c r="I24" s="2">
        <v>10.01</v>
      </c>
      <c r="J24" s="2">
        <v>5.97</v>
      </c>
      <c r="K24" s="2">
        <v>2.42</v>
      </c>
      <c r="L24" s="2">
        <v>-5.58</v>
      </c>
      <c r="M24" s="2">
        <v>-10.51</v>
      </c>
      <c r="N24" s="2">
        <v>-1.99</v>
      </c>
    </row>
    <row r="25" spans="1:14" x14ac:dyDescent="0.2">
      <c r="A25">
        <v>1968</v>
      </c>
      <c r="B25" s="2">
        <v>-18.559999999999999</v>
      </c>
      <c r="C25" s="2">
        <v>-18.73</v>
      </c>
      <c r="D25" s="2">
        <v>-9.24</v>
      </c>
      <c r="E25" s="2">
        <v>-0.51</v>
      </c>
      <c r="F25" s="2">
        <v>3.49</v>
      </c>
      <c r="G25" s="2">
        <v>9.4700000000000006</v>
      </c>
      <c r="H25" s="2">
        <v>12.08</v>
      </c>
      <c r="I25" s="2">
        <v>10.64</v>
      </c>
      <c r="J25" s="2">
        <v>9.7899999999999991</v>
      </c>
      <c r="K25" s="2">
        <v>4.45</v>
      </c>
      <c r="L25" s="2">
        <v>-4.17</v>
      </c>
      <c r="M25" s="2">
        <v>-12.84</v>
      </c>
      <c r="N25" s="2">
        <v>-1.18</v>
      </c>
    </row>
    <row r="26" spans="1:14" x14ac:dyDescent="0.2">
      <c r="A26">
        <v>1969</v>
      </c>
      <c r="B26" s="2">
        <v>-14.58</v>
      </c>
      <c r="C26" s="2">
        <v>-14.65</v>
      </c>
      <c r="D26" s="2">
        <v>-12.05</v>
      </c>
      <c r="E26" s="2">
        <v>-2.21</v>
      </c>
      <c r="F26" s="2">
        <v>2.69</v>
      </c>
      <c r="G26" s="2">
        <v>8.0299999999999994</v>
      </c>
      <c r="H26" s="2">
        <v>11.57</v>
      </c>
      <c r="I26" s="2">
        <v>12.93</v>
      </c>
      <c r="J26" s="2">
        <v>7.7</v>
      </c>
      <c r="K26" s="2">
        <v>1.86</v>
      </c>
      <c r="L26" s="2">
        <v>-3.37</v>
      </c>
      <c r="M26" s="2">
        <v>-14.08</v>
      </c>
      <c r="N26" s="2">
        <v>-1.35</v>
      </c>
    </row>
    <row r="27" spans="1:14" x14ac:dyDescent="0.2">
      <c r="A27">
        <v>1970</v>
      </c>
      <c r="B27" s="2">
        <v>-20.76</v>
      </c>
      <c r="C27" s="2">
        <v>-19.16</v>
      </c>
      <c r="D27" s="2">
        <v>-12.67</v>
      </c>
      <c r="E27" s="2">
        <v>-2.38</v>
      </c>
      <c r="F27" s="2">
        <v>4.26</v>
      </c>
      <c r="G27" s="2">
        <v>9.1199999999999992</v>
      </c>
      <c r="H27" s="2">
        <v>13.54</v>
      </c>
      <c r="I27" s="2">
        <v>11.94</v>
      </c>
      <c r="J27" s="2">
        <v>8.39</v>
      </c>
      <c r="K27" s="2">
        <v>3.98</v>
      </c>
      <c r="L27" s="2">
        <v>-2.92</v>
      </c>
      <c r="M27" s="2">
        <v>-15.11</v>
      </c>
      <c r="N27" s="2">
        <v>-1.82</v>
      </c>
    </row>
    <row r="28" spans="1:14" x14ac:dyDescent="0.2">
      <c r="A28">
        <v>1971</v>
      </c>
      <c r="B28" s="2">
        <v>-20.37</v>
      </c>
      <c r="C28" s="2">
        <v>-15.48</v>
      </c>
      <c r="D28" s="2">
        <v>-13.24</v>
      </c>
      <c r="E28" s="2">
        <v>-3.36</v>
      </c>
      <c r="F28" s="2">
        <v>2.73</v>
      </c>
      <c r="G28" s="2">
        <v>10.28</v>
      </c>
      <c r="H28" s="2">
        <v>10.84</v>
      </c>
      <c r="I28" s="2">
        <v>10.52</v>
      </c>
      <c r="J28" s="2">
        <v>9.59</v>
      </c>
      <c r="K28" s="2">
        <v>6.55</v>
      </c>
      <c r="L28" s="2">
        <v>-3.62</v>
      </c>
      <c r="M28" s="2">
        <v>-10.74</v>
      </c>
      <c r="N28" s="2">
        <v>-1.36</v>
      </c>
    </row>
    <row r="29" spans="1:14" x14ac:dyDescent="0.2">
      <c r="A29">
        <v>1972</v>
      </c>
      <c r="B29" s="2">
        <v>-16.489999999999998</v>
      </c>
      <c r="C29" s="2">
        <v>-19.2</v>
      </c>
      <c r="D29" s="2">
        <v>-14.24</v>
      </c>
      <c r="E29" s="2">
        <v>-5.12</v>
      </c>
      <c r="F29" s="2">
        <v>4.3499999999999996</v>
      </c>
      <c r="G29" s="2">
        <v>7.97</v>
      </c>
      <c r="H29" s="2">
        <v>11.52</v>
      </c>
      <c r="I29" s="2">
        <v>11.13</v>
      </c>
      <c r="J29" s="2">
        <v>6.78</v>
      </c>
      <c r="K29" s="2">
        <v>0.01</v>
      </c>
      <c r="L29" s="2">
        <v>-4.45</v>
      </c>
      <c r="M29" s="2">
        <v>-13.66</v>
      </c>
      <c r="N29" s="2">
        <v>-2.62</v>
      </c>
    </row>
    <row r="30" spans="1:14" x14ac:dyDescent="0.2">
      <c r="A30">
        <v>1973</v>
      </c>
      <c r="B30" s="2">
        <v>-14.04</v>
      </c>
      <c r="C30" s="2">
        <v>-18.14</v>
      </c>
      <c r="D30" s="2">
        <v>-3.1</v>
      </c>
      <c r="E30" s="2">
        <v>-1.22</v>
      </c>
      <c r="F30" s="2">
        <v>3.73</v>
      </c>
      <c r="G30" s="2">
        <v>11.02</v>
      </c>
      <c r="H30" s="2">
        <v>12.8</v>
      </c>
      <c r="I30" s="2">
        <v>14.19</v>
      </c>
      <c r="J30" s="2">
        <v>7.33</v>
      </c>
      <c r="K30" s="2">
        <v>4.6399999999999997</v>
      </c>
      <c r="L30" s="2">
        <v>-3.01</v>
      </c>
      <c r="M30" s="2">
        <v>-12.27</v>
      </c>
      <c r="N30" s="2">
        <v>0.16</v>
      </c>
    </row>
    <row r="31" spans="1:14" x14ac:dyDescent="0.2">
      <c r="A31">
        <v>1974</v>
      </c>
      <c r="B31" s="2">
        <v>-15.78</v>
      </c>
      <c r="C31" s="2">
        <v>-19.98</v>
      </c>
      <c r="D31" s="2">
        <v>-10.88</v>
      </c>
      <c r="E31" s="2">
        <v>-2.31</v>
      </c>
      <c r="F31" s="2">
        <v>2.76</v>
      </c>
      <c r="G31" s="2">
        <v>9.89</v>
      </c>
      <c r="H31" s="2">
        <v>12.48</v>
      </c>
      <c r="I31" s="2">
        <v>11.88</v>
      </c>
      <c r="J31" s="2">
        <v>5.42</v>
      </c>
      <c r="K31" s="2">
        <v>0.1</v>
      </c>
      <c r="L31" s="2">
        <v>-2.85</v>
      </c>
      <c r="M31" s="2">
        <v>-7.88</v>
      </c>
      <c r="N31" s="2">
        <v>-1.43</v>
      </c>
    </row>
    <row r="32" spans="1:14" x14ac:dyDescent="0.2">
      <c r="A32">
        <v>1975</v>
      </c>
      <c r="B32" s="2">
        <v>-14.32</v>
      </c>
      <c r="C32" s="2">
        <v>-13.82</v>
      </c>
      <c r="D32" s="2">
        <v>-12.17</v>
      </c>
      <c r="E32" s="2">
        <v>-5.65</v>
      </c>
      <c r="F32" s="2">
        <v>7.29</v>
      </c>
      <c r="G32" s="2">
        <v>11.12</v>
      </c>
      <c r="H32" s="2">
        <v>13.4</v>
      </c>
      <c r="I32" s="2">
        <v>12.09</v>
      </c>
      <c r="J32" s="2">
        <v>6.58</v>
      </c>
      <c r="K32" s="2">
        <v>3.47</v>
      </c>
      <c r="L32" s="2">
        <v>-1.9</v>
      </c>
      <c r="M32" s="2">
        <v>-14.04</v>
      </c>
      <c r="N32" s="2">
        <v>-0.66</v>
      </c>
    </row>
    <row r="33" spans="1:14" x14ac:dyDescent="0.2">
      <c r="A33">
        <v>1976</v>
      </c>
      <c r="B33" s="2">
        <v>-20.82</v>
      </c>
      <c r="C33" s="2">
        <v>-14</v>
      </c>
      <c r="D33" s="2">
        <v>-10.18</v>
      </c>
      <c r="E33" s="2">
        <v>-0.7</v>
      </c>
      <c r="F33" s="2">
        <v>3.66</v>
      </c>
      <c r="G33" s="2">
        <v>11.07</v>
      </c>
      <c r="H33" s="2">
        <v>12.22</v>
      </c>
      <c r="I33" s="2">
        <v>10.71</v>
      </c>
      <c r="J33" s="2">
        <v>6.08</v>
      </c>
      <c r="K33" s="2">
        <v>-0.03</v>
      </c>
      <c r="L33" s="2">
        <v>-6.57</v>
      </c>
      <c r="M33" s="2">
        <v>-19.899999999999999</v>
      </c>
      <c r="N33" s="2">
        <v>-2.37</v>
      </c>
    </row>
    <row r="34" spans="1:14" x14ac:dyDescent="0.2">
      <c r="A34">
        <v>1977</v>
      </c>
      <c r="B34" s="2">
        <v>-20.52</v>
      </c>
      <c r="C34" s="2">
        <v>-13.8</v>
      </c>
      <c r="D34" s="2">
        <v>-6.07</v>
      </c>
      <c r="E34" s="2">
        <v>-2.02</v>
      </c>
      <c r="F34" s="2">
        <v>5.53</v>
      </c>
      <c r="G34" s="2">
        <v>8.17</v>
      </c>
      <c r="H34" s="2">
        <v>13</v>
      </c>
      <c r="I34" s="2">
        <v>10.64</v>
      </c>
      <c r="J34" s="2">
        <v>8.99</v>
      </c>
      <c r="K34" s="2">
        <v>1.51</v>
      </c>
      <c r="L34" s="2">
        <v>-2.5099999999999998</v>
      </c>
      <c r="M34" s="2">
        <v>-12.2</v>
      </c>
      <c r="N34" s="2">
        <v>-0.77</v>
      </c>
    </row>
    <row r="35" spans="1:14" x14ac:dyDescent="0.2">
      <c r="A35">
        <v>1978</v>
      </c>
      <c r="B35" s="2">
        <v>-18.82</v>
      </c>
      <c r="C35" s="2">
        <v>-18.64</v>
      </c>
      <c r="D35" s="2">
        <v>-13.48</v>
      </c>
      <c r="E35" s="2">
        <v>-3.51</v>
      </c>
      <c r="F35" s="2">
        <v>6.33</v>
      </c>
      <c r="G35" s="2">
        <v>8.4600000000000009</v>
      </c>
      <c r="H35" s="2">
        <v>11.95</v>
      </c>
      <c r="I35" s="2">
        <v>11.73</v>
      </c>
      <c r="J35" s="2">
        <v>7.2</v>
      </c>
      <c r="K35" s="2">
        <v>1.68</v>
      </c>
      <c r="L35" s="2">
        <v>-5.29</v>
      </c>
      <c r="M35" s="2">
        <v>-12.87</v>
      </c>
      <c r="N35" s="2">
        <v>-2.11</v>
      </c>
    </row>
    <row r="36" spans="1:14" x14ac:dyDescent="0.2">
      <c r="A36">
        <v>1979</v>
      </c>
      <c r="B36" s="2">
        <v>-17.600000000000001</v>
      </c>
      <c r="C36" s="2">
        <v>-21.76</v>
      </c>
      <c r="D36" s="2">
        <v>-7.45</v>
      </c>
      <c r="E36" s="2">
        <v>-1.86</v>
      </c>
      <c r="F36" s="2">
        <v>4.71</v>
      </c>
      <c r="G36" s="2">
        <v>9.44</v>
      </c>
      <c r="H36" s="2">
        <v>12.5</v>
      </c>
      <c r="I36" s="2">
        <v>11.12</v>
      </c>
      <c r="J36" s="2">
        <v>7.42</v>
      </c>
      <c r="K36" s="2">
        <v>2.2400000000000002</v>
      </c>
      <c r="L36" s="2">
        <v>-2.2599999999999998</v>
      </c>
      <c r="M36" s="2">
        <v>-9.75</v>
      </c>
      <c r="N36" s="2">
        <v>-1.1000000000000001</v>
      </c>
    </row>
    <row r="37" spans="1:14" x14ac:dyDescent="0.2">
      <c r="A37">
        <v>1980</v>
      </c>
      <c r="B37" s="2">
        <v>-14.75</v>
      </c>
      <c r="C37" s="2">
        <v>-17.62</v>
      </c>
      <c r="D37" s="2">
        <v>-11.03</v>
      </c>
      <c r="E37" s="2">
        <v>-0.59</v>
      </c>
      <c r="F37" s="2">
        <v>5.26</v>
      </c>
      <c r="G37" s="2">
        <v>7.53</v>
      </c>
      <c r="H37" s="2">
        <v>12.73</v>
      </c>
      <c r="I37" s="2">
        <v>13.87</v>
      </c>
      <c r="J37" s="2">
        <v>7.05</v>
      </c>
      <c r="K37" s="2">
        <v>-0.06</v>
      </c>
      <c r="L37" s="2">
        <v>-5.32</v>
      </c>
      <c r="M37" s="2">
        <v>-18.5</v>
      </c>
      <c r="N37" s="2">
        <v>-1.79</v>
      </c>
    </row>
    <row r="38" spans="1:14" x14ac:dyDescent="0.2">
      <c r="A38">
        <v>1981</v>
      </c>
      <c r="B38" s="2">
        <v>-20.059999999999999</v>
      </c>
      <c r="C38" s="2">
        <v>-10.56</v>
      </c>
      <c r="D38" s="2">
        <v>-7.37</v>
      </c>
      <c r="E38" s="2">
        <v>-0.91</v>
      </c>
      <c r="F38" s="2">
        <v>4.12</v>
      </c>
      <c r="G38" s="2">
        <v>9.94</v>
      </c>
      <c r="H38" s="2">
        <v>12.71</v>
      </c>
      <c r="I38" s="2">
        <v>11.94</v>
      </c>
      <c r="J38" s="2">
        <v>7.18</v>
      </c>
      <c r="K38" s="2">
        <v>0.14000000000000001</v>
      </c>
      <c r="L38" s="2">
        <v>-3.94</v>
      </c>
      <c r="M38" s="2">
        <v>-10.02</v>
      </c>
      <c r="N38" s="2">
        <v>-0.56999999999999995</v>
      </c>
    </row>
    <row r="39" spans="1:14" x14ac:dyDescent="0.2">
      <c r="A39">
        <v>1982</v>
      </c>
      <c r="B39" s="2">
        <v>-23.26</v>
      </c>
      <c r="C39" s="2">
        <v>-16.91</v>
      </c>
      <c r="D39" s="2">
        <v>-10.56</v>
      </c>
      <c r="E39" s="2">
        <v>-4.83</v>
      </c>
      <c r="F39" s="2">
        <v>7.05</v>
      </c>
      <c r="G39" s="2">
        <v>7.71</v>
      </c>
      <c r="H39" s="2">
        <v>12.37</v>
      </c>
      <c r="I39" s="2">
        <v>9.99</v>
      </c>
      <c r="J39" s="2">
        <v>7.84</v>
      </c>
      <c r="K39" s="2">
        <v>3.81</v>
      </c>
      <c r="L39" s="2">
        <v>-2.8</v>
      </c>
      <c r="M39" s="2">
        <v>-7.79</v>
      </c>
      <c r="N39" s="2">
        <v>-1.45</v>
      </c>
    </row>
    <row r="40" spans="1:14" x14ac:dyDescent="0.2">
      <c r="A40">
        <v>1983</v>
      </c>
      <c r="B40" s="2">
        <v>-13.98</v>
      </c>
      <c r="C40" s="2">
        <v>-12.09</v>
      </c>
      <c r="D40" s="2">
        <v>-7.34</v>
      </c>
      <c r="E40" s="2">
        <v>-1.72</v>
      </c>
      <c r="F40" s="2">
        <v>2.38</v>
      </c>
      <c r="G40" s="2">
        <v>9.18</v>
      </c>
      <c r="H40" s="2">
        <v>13.93</v>
      </c>
      <c r="I40" s="2">
        <v>13.9</v>
      </c>
      <c r="J40" s="2">
        <v>9.5399999999999991</v>
      </c>
      <c r="K40" s="2">
        <v>2.3199999999999998</v>
      </c>
      <c r="L40" s="2">
        <v>-3.6</v>
      </c>
      <c r="M40" s="2">
        <v>-16.22</v>
      </c>
      <c r="N40" s="2">
        <v>-0.31</v>
      </c>
    </row>
    <row r="41" spans="1:14" x14ac:dyDescent="0.2">
      <c r="A41">
        <v>1984</v>
      </c>
      <c r="B41" s="2">
        <v>-19.72</v>
      </c>
      <c r="C41" s="2">
        <v>-8.77</v>
      </c>
      <c r="D41" s="2">
        <v>-12.85</v>
      </c>
      <c r="E41" s="2">
        <v>0.27</v>
      </c>
      <c r="F41" s="2">
        <v>2.86</v>
      </c>
      <c r="G41" s="2">
        <v>10</v>
      </c>
      <c r="H41" s="2">
        <v>12.1</v>
      </c>
      <c r="I41" s="2">
        <v>13.22</v>
      </c>
      <c r="J41" s="2">
        <v>6.71</v>
      </c>
      <c r="K41" s="2">
        <v>3.68</v>
      </c>
      <c r="L41" s="2">
        <v>-3.31</v>
      </c>
      <c r="M41" s="2">
        <v>-9.7899999999999991</v>
      </c>
      <c r="N41" s="2">
        <v>-0.47</v>
      </c>
    </row>
    <row r="42" spans="1:14" x14ac:dyDescent="0.2">
      <c r="A42">
        <v>1985</v>
      </c>
      <c r="B42" s="2">
        <v>-17.98</v>
      </c>
      <c r="C42" s="2">
        <v>-14.37</v>
      </c>
      <c r="D42" s="2">
        <v>-9.11</v>
      </c>
      <c r="E42" s="2">
        <v>-1.63</v>
      </c>
      <c r="F42" s="2">
        <v>4.91</v>
      </c>
      <c r="G42" s="2">
        <v>7.7</v>
      </c>
      <c r="H42" s="2">
        <v>11.72</v>
      </c>
      <c r="I42" s="2">
        <v>11.49</v>
      </c>
      <c r="J42" s="2">
        <v>9.26</v>
      </c>
      <c r="K42" s="2">
        <v>2.83</v>
      </c>
      <c r="L42" s="2">
        <v>-3.33</v>
      </c>
      <c r="M42" s="2">
        <v>-14.99</v>
      </c>
      <c r="N42" s="2">
        <v>-1.1200000000000001</v>
      </c>
    </row>
    <row r="43" spans="1:14" x14ac:dyDescent="0.2">
      <c r="A43">
        <v>1986</v>
      </c>
      <c r="B43" s="2">
        <v>-16.600000000000001</v>
      </c>
      <c r="C43" s="2">
        <v>-15.21</v>
      </c>
      <c r="D43" s="2">
        <v>-8.1300000000000008</v>
      </c>
      <c r="E43" s="2">
        <v>0.52</v>
      </c>
      <c r="F43" s="2">
        <v>6.98</v>
      </c>
      <c r="G43" s="2">
        <v>7.82</v>
      </c>
      <c r="H43" s="2">
        <v>13.14</v>
      </c>
      <c r="I43" s="2">
        <v>10.87</v>
      </c>
      <c r="J43" s="2">
        <v>7.84</v>
      </c>
      <c r="K43" s="2">
        <v>1.73</v>
      </c>
      <c r="L43" s="2">
        <v>-5.0999999999999996</v>
      </c>
      <c r="M43" s="2">
        <v>-7.97</v>
      </c>
      <c r="N43" s="2">
        <v>-0.34</v>
      </c>
    </row>
    <row r="44" spans="1:14" x14ac:dyDescent="0.2">
      <c r="A44">
        <v>1987</v>
      </c>
      <c r="B44" s="2">
        <v>-12.4</v>
      </c>
      <c r="C44" s="2">
        <v>-14.86</v>
      </c>
      <c r="D44" s="2">
        <v>-7.52</v>
      </c>
      <c r="E44" s="2">
        <v>1.1100000000000001</v>
      </c>
      <c r="F44" s="2">
        <v>5.46</v>
      </c>
      <c r="G44" s="2">
        <v>11.03</v>
      </c>
      <c r="H44" s="2">
        <v>14.43</v>
      </c>
      <c r="I44" s="2">
        <v>12.08</v>
      </c>
      <c r="J44" s="2">
        <v>9.2200000000000006</v>
      </c>
      <c r="K44" s="2">
        <v>1.06</v>
      </c>
      <c r="L44" s="2">
        <v>-3.5</v>
      </c>
      <c r="M44" s="2">
        <v>-7.62</v>
      </c>
      <c r="N44" s="2">
        <v>0.71</v>
      </c>
    </row>
    <row r="45" spans="1:14" x14ac:dyDescent="0.2">
      <c r="A45">
        <v>1988</v>
      </c>
      <c r="B45" s="2">
        <v>-15.22</v>
      </c>
      <c r="C45" s="2">
        <v>-17.59</v>
      </c>
      <c r="D45" s="2">
        <v>-11</v>
      </c>
      <c r="E45" s="2">
        <v>-0.89</v>
      </c>
      <c r="F45" s="2">
        <v>6</v>
      </c>
      <c r="G45" s="2">
        <v>9.0299999999999994</v>
      </c>
      <c r="H45" s="2">
        <v>14.27</v>
      </c>
      <c r="I45" s="2">
        <v>13.67</v>
      </c>
      <c r="J45" s="2">
        <v>7.94</v>
      </c>
      <c r="K45" s="2">
        <v>1.1299999999999999</v>
      </c>
      <c r="L45" s="2">
        <v>-1.1000000000000001</v>
      </c>
      <c r="M45" s="2">
        <v>-12.96</v>
      </c>
      <c r="N45" s="2">
        <v>-0.56000000000000005</v>
      </c>
    </row>
    <row r="46" spans="1:14" x14ac:dyDescent="0.2">
      <c r="A46">
        <v>1989</v>
      </c>
      <c r="B46" s="2">
        <v>-13.15</v>
      </c>
      <c r="C46" s="2">
        <v>-17.78</v>
      </c>
      <c r="D46" s="2">
        <v>-12.83</v>
      </c>
      <c r="E46" s="2">
        <v>-2.68</v>
      </c>
      <c r="F46" s="2">
        <v>5.6</v>
      </c>
      <c r="G46" s="2">
        <v>10.63</v>
      </c>
      <c r="H46" s="2">
        <v>12.86</v>
      </c>
      <c r="I46" s="2">
        <v>11.91</v>
      </c>
      <c r="J46" s="2">
        <v>7.61</v>
      </c>
      <c r="K46" s="2">
        <v>2.67</v>
      </c>
      <c r="L46" s="2">
        <v>-7.28</v>
      </c>
      <c r="M46" s="2">
        <v>-22.29</v>
      </c>
      <c r="N46" s="2">
        <v>-2.06</v>
      </c>
    </row>
    <row r="47" spans="1:14" x14ac:dyDescent="0.2">
      <c r="A47">
        <v>1990</v>
      </c>
      <c r="B47" s="2">
        <v>-10.56</v>
      </c>
      <c r="C47" s="2">
        <v>-13.95</v>
      </c>
      <c r="D47" s="2">
        <v>-8.65</v>
      </c>
      <c r="E47" s="2">
        <v>-0.08</v>
      </c>
      <c r="F47" s="2">
        <v>3.66</v>
      </c>
      <c r="G47" s="2">
        <v>9.93</v>
      </c>
      <c r="H47" s="2">
        <v>12.58</v>
      </c>
      <c r="I47" s="2">
        <v>12.22</v>
      </c>
      <c r="J47" s="2">
        <v>7.64</v>
      </c>
      <c r="K47" s="2">
        <v>1.69</v>
      </c>
      <c r="L47" s="2">
        <v>-2.98</v>
      </c>
      <c r="M47" s="2">
        <v>-10.44</v>
      </c>
      <c r="N47" s="2">
        <v>0.09</v>
      </c>
    </row>
    <row r="48" spans="1:14" x14ac:dyDescent="0.2">
      <c r="A48">
        <v>1991</v>
      </c>
      <c r="B48" s="2">
        <v>-16.72</v>
      </c>
      <c r="C48" s="2">
        <v>-13.24</v>
      </c>
      <c r="D48" s="2">
        <v>-8.06</v>
      </c>
      <c r="E48" s="2">
        <v>0.67</v>
      </c>
      <c r="F48" s="2">
        <v>7.34</v>
      </c>
      <c r="G48" s="2">
        <v>11.24</v>
      </c>
      <c r="H48" s="2">
        <v>13.16</v>
      </c>
      <c r="I48" s="2">
        <v>12.98</v>
      </c>
      <c r="J48" s="2">
        <v>6.88</v>
      </c>
      <c r="K48" s="2">
        <v>3.09</v>
      </c>
      <c r="L48" s="2">
        <v>-3.76</v>
      </c>
      <c r="M48" s="2">
        <v>-11.95</v>
      </c>
      <c r="N48" s="2">
        <v>0.14000000000000001</v>
      </c>
    </row>
    <row r="49" spans="1:14" x14ac:dyDescent="0.2">
      <c r="A49">
        <v>1992</v>
      </c>
      <c r="B49" s="2">
        <v>-15</v>
      </c>
      <c r="C49" s="2">
        <v>-14.61</v>
      </c>
      <c r="D49" s="2">
        <v>-12.6</v>
      </c>
      <c r="E49" s="2">
        <v>-2.67</v>
      </c>
      <c r="F49" s="2">
        <v>3.6</v>
      </c>
      <c r="G49" s="2">
        <v>7.84</v>
      </c>
      <c r="H49" s="2">
        <v>10.23</v>
      </c>
      <c r="I49" s="2">
        <v>10.4</v>
      </c>
      <c r="J49" s="2">
        <v>7.6</v>
      </c>
      <c r="K49" s="2">
        <v>1.08</v>
      </c>
      <c r="L49" s="2">
        <v>-3.88</v>
      </c>
      <c r="M49" s="2">
        <v>-9.3699999999999992</v>
      </c>
      <c r="N49" s="2">
        <v>-1.45</v>
      </c>
    </row>
    <row r="50" spans="1:14" x14ac:dyDescent="0.2">
      <c r="A50">
        <v>1993</v>
      </c>
      <c r="B50" s="2">
        <v>-14.51</v>
      </c>
      <c r="C50" s="2">
        <v>-19.510000000000002</v>
      </c>
      <c r="D50" s="2">
        <v>-9.8699999999999992</v>
      </c>
      <c r="E50" s="2">
        <v>-1.47</v>
      </c>
      <c r="F50" s="2">
        <v>4.7300000000000004</v>
      </c>
      <c r="G50" s="2">
        <v>9.3800000000000008</v>
      </c>
      <c r="H50" s="2">
        <v>13.72</v>
      </c>
      <c r="I50" s="2">
        <v>13.63</v>
      </c>
      <c r="J50" s="2">
        <v>6.11</v>
      </c>
      <c r="K50" s="2">
        <v>1.18</v>
      </c>
      <c r="L50" s="2">
        <v>-4.8899999999999997</v>
      </c>
      <c r="M50" s="2">
        <v>-10.6</v>
      </c>
      <c r="N50" s="2">
        <v>-1.01</v>
      </c>
    </row>
    <row r="51" spans="1:14" x14ac:dyDescent="0.2">
      <c r="A51">
        <v>1994</v>
      </c>
      <c r="B51" s="2">
        <v>-24.54</v>
      </c>
      <c r="C51" s="2">
        <v>-19.02</v>
      </c>
      <c r="D51" s="2">
        <v>-9.2100000000000009</v>
      </c>
      <c r="E51" s="2">
        <v>-1.63</v>
      </c>
      <c r="F51" s="2">
        <v>3.95</v>
      </c>
      <c r="G51" s="2">
        <v>10.99</v>
      </c>
      <c r="H51" s="2">
        <v>13.68</v>
      </c>
      <c r="I51" s="2">
        <v>11.22</v>
      </c>
      <c r="J51" s="2">
        <v>9.1199999999999992</v>
      </c>
      <c r="K51" s="2">
        <v>4.1399999999999997</v>
      </c>
      <c r="L51" s="2">
        <v>-1.8</v>
      </c>
      <c r="M51" s="2">
        <v>-6.67</v>
      </c>
      <c r="N51" s="2">
        <v>-0.81</v>
      </c>
    </row>
    <row r="52" spans="1:14" x14ac:dyDescent="0.2">
      <c r="A52">
        <v>1995</v>
      </c>
      <c r="B52" s="2">
        <v>-11.03</v>
      </c>
      <c r="C52" s="2">
        <v>-17.23</v>
      </c>
      <c r="D52" s="2">
        <v>-7.15</v>
      </c>
      <c r="E52" s="2">
        <v>-3.07</v>
      </c>
      <c r="F52" s="2">
        <v>4.8</v>
      </c>
      <c r="G52" s="2">
        <v>11.84</v>
      </c>
      <c r="H52" s="2">
        <v>14.07</v>
      </c>
      <c r="I52" s="2">
        <v>14.19</v>
      </c>
      <c r="J52" s="2">
        <v>6.38</v>
      </c>
      <c r="K52" s="2">
        <v>4.83</v>
      </c>
      <c r="L52" s="2">
        <v>-7.79</v>
      </c>
      <c r="M52" s="2">
        <v>-14.45</v>
      </c>
      <c r="N52" s="2">
        <v>-0.38</v>
      </c>
    </row>
    <row r="53" spans="1:14" x14ac:dyDescent="0.2">
      <c r="A53">
        <v>1996</v>
      </c>
      <c r="B53" s="2">
        <v>-18.29</v>
      </c>
      <c r="C53" s="2">
        <v>-16.93</v>
      </c>
      <c r="D53" s="2">
        <v>-11.63</v>
      </c>
      <c r="E53" s="2">
        <v>-3.13</v>
      </c>
      <c r="F53" s="2">
        <v>2.77</v>
      </c>
      <c r="G53" s="2">
        <v>12.01</v>
      </c>
      <c r="H53" s="2">
        <v>12.38</v>
      </c>
      <c r="I53" s="2">
        <v>12.81</v>
      </c>
      <c r="J53" s="2">
        <v>9.7799999999999994</v>
      </c>
      <c r="K53" s="2">
        <v>2.5</v>
      </c>
      <c r="L53" s="2">
        <v>-5.34</v>
      </c>
      <c r="M53" s="2">
        <v>-7.66</v>
      </c>
      <c r="N53" s="2">
        <v>-0.89</v>
      </c>
    </row>
    <row r="54" spans="1:14" x14ac:dyDescent="0.2">
      <c r="A54">
        <v>1997</v>
      </c>
      <c r="B54" s="2">
        <v>-18.75</v>
      </c>
      <c r="C54" s="2">
        <v>-15.28</v>
      </c>
      <c r="D54" s="2">
        <v>-11.48</v>
      </c>
      <c r="E54" s="2">
        <v>-2.88</v>
      </c>
      <c r="F54" s="2">
        <v>2.37</v>
      </c>
      <c r="G54" s="2">
        <v>11.23</v>
      </c>
      <c r="H54" s="2">
        <v>12.66</v>
      </c>
      <c r="I54" s="2">
        <v>10.82</v>
      </c>
      <c r="J54" s="2">
        <v>8.51</v>
      </c>
      <c r="K54" s="2">
        <v>2.4500000000000002</v>
      </c>
      <c r="L54" s="2">
        <v>-4.1100000000000003</v>
      </c>
      <c r="M54" s="2">
        <v>-9.19</v>
      </c>
      <c r="N54" s="2">
        <v>-1.1399999999999999</v>
      </c>
    </row>
    <row r="55" spans="1:14" x14ac:dyDescent="0.2">
      <c r="A55">
        <v>1998</v>
      </c>
      <c r="B55" s="2">
        <v>-12.37</v>
      </c>
      <c r="C55" s="2">
        <v>-7.37</v>
      </c>
      <c r="D55" s="2">
        <v>-7.21</v>
      </c>
      <c r="E55" s="2">
        <v>-0.02</v>
      </c>
      <c r="F55" s="2">
        <v>8.2899999999999991</v>
      </c>
      <c r="G55" s="2">
        <v>11.3</v>
      </c>
      <c r="H55" s="2">
        <v>13.01</v>
      </c>
      <c r="I55" s="2">
        <v>13.66</v>
      </c>
      <c r="J55" s="2">
        <v>9.17</v>
      </c>
      <c r="K55" s="2">
        <v>3.25</v>
      </c>
      <c r="L55" s="2">
        <v>-0.82</v>
      </c>
      <c r="M55" s="2">
        <v>-8.15</v>
      </c>
      <c r="N55" s="2">
        <v>1.89</v>
      </c>
    </row>
    <row r="56" spans="1:14" x14ac:dyDescent="0.2">
      <c r="A56">
        <v>1999</v>
      </c>
      <c r="B56" s="2">
        <v>-16.239999999999998</v>
      </c>
      <c r="C56" s="2">
        <v>-11.17</v>
      </c>
      <c r="D56" s="2">
        <v>-8.41</v>
      </c>
      <c r="E56" s="2">
        <v>0.19</v>
      </c>
      <c r="F56" s="2">
        <v>7.1</v>
      </c>
      <c r="G56" s="2">
        <v>12.25</v>
      </c>
      <c r="H56" s="2">
        <v>15.03</v>
      </c>
      <c r="I56" s="2">
        <v>11.66</v>
      </c>
      <c r="J56" s="2">
        <v>9.4700000000000006</v>
      </c>
      <c r="K56" s="2">
        <v>2.0299999999999998</v>
      </c>
      <c r="L56" s="2">
        <v>-1.1000000000000001</v>
      </c>
      <c r="M56" s="2">
        <v>-9.02</v>
      </c>
      <c r="N56" s="2">
        <v>0.98</v>
      </c>
    </row>
    <row r="57" spans="1:14" x14ac:dyDescent="0.2">
      <c r="A57">
        <v>2000</v>
      </c>
      <c r="B57" s="2">
        <v>-16.68</v>
      </c>
      <c r="C57" s="2">
        <v>-12.01</v>
      </c>
      <c r="D57" s="2">
        <v>-4.4800000000000004</v>
      </c>
      <c r="E57" s="2">
        <v>-1.22</v>
      </c>
      <c r="F57" s="2">
        <v>6.25</v>
      </c>
      <c r="G57" s="2">
        <v>9.85</v>
      </c>
      <c r="H57" s="2">
        <v>11.97</v>
      </c>
      <c r="I57" s="2">
        <v>11.94</v>
      </c>
      <c r="J57" s="2">
        <v>7.51</v>
      </c>
      <c r="K57" s="2">
        <v>3</v>
      </c>
      <c r="L57" s="2">
        <v>-2.84</v>
      </c>
      <c r="M57" s="2">
        <v>-16.23</v>
      </c>
      <c r="N57" s="2">
        <v>-0.25</v>
      </c>
    </row>
    <row r="58" spans="1:14" x14ac:dyDescent="0.2">
      <c r="A58">
        <v>2001</v>
      </c>
      <c r="B58" s="2">
        <v>-13.12</v>
      </c>
      <c r="C58" s="2">
        <v>-14.23</v>
      </c>
      <c r="D58" s="2">
        <v>-8.82</v>
      </c>
      <c r="E58" s="2">
        <v>-0.05</v>
      </c>
      <c r="F58" s="2">
        <v>7.34</v>
      </c>
      <c r="G58" s="2">
        <v>11.42</v>
      </c>
      <c r="H58" s="2">
        <v>12.71</v>
      </c>
      <c r="I58" s="2">
        <v>14.29</v>
      </c>
      <c r="J58" s="2">
        <v>8.98</v>
      </c>
      <c r="K58" s="2">
        <v>3.66</v>
      </c>
      <c r="L58" s="2">
        <v>0.51</v>
      </c>
      <c r="M58" s="2">
        <v>-4.9400000000000004</v>
      </c>
      <c r="N58" s="2">
        <v>1.48</v>
      </c>
    </row>
    <row r="59" spans="1:14" x14ac:dyDescent="0.2">
      <c r="A59">
        <v>2002</v>
      </c>
      <c r="B59" s="2">
        <v>-9.6199999999999992</v>
      </c>
      <c r="C59" s="2">
        <v>-12.26</v>
      </c>
      <c r="D59" s="2">
        <v>-10.9</v>
      </c>
      <c r="E59" s="2">
        <v>-1.03</v>
      </c>
      <c r="F59" s="2">
        <v>3.5</v>
      </c>
      <c r="G59" s="2">
        <v>11.26</v>
      </c>
      <c r="H59" s="2">
        <v>14.6</v>
      </c>
      <c r="I59" s="2">
        <v>13.07</v>
      </c>
      <c r="J59" s="2">
        <v>11.32</v>
      </c>
      <c r="K59" s="2">
        <v>1.01</v>
      </c>
      <c r="L59" s="2">
        <v>-4.95</v>
      </c>
      <c r="M59" s="2">
        <v>-9.5299999999999994</v>
      </c>
      <c r="N59" s="2">
        <v>0.54</v>
      </c>
    </row>
    <row r="60" spans="1:14" x14ac:dyDescent="0.2">
      <c r="A60">
        <v>2003</v>
      </c>
      <c r="B60" s="2">
        <v>-18.7</v>
      </c>
      <c r="C60" s="2">
        <v>-18.95</v>
      </c>
      <c r="D60" s="2">
        <v>-10.35</v>
      </c>
      <c r="E60" s="2">
        <v>-3.67</v>
      </c>
      <c r="F60" s="2">
        <v>5.57</v>
      </c>
      <c r="G60" s="2">
        <v>10.09</v>
      </c>
      <c r="H60" s="2">
        <v>13.58</v>
      </c>
      <c r="I60" s="2">
        <v>13.97</v>
      </c>
      <c r="J60" s="2">
        <v>9.56</v>
      </c>
      <c r="K60" s="2">
        <v>2.44</v>
      </c>
      <c r="L60" s="2">
        <v>-1.82</v>
      </c>
      <c r="M60" s="2">
        <v>-8.1</v>
      </c>
      <c r="N60" s="2">
        <v>-0.53</v>
      </c>
    </row>
    <row r="61" spans="1:14" x14ac:dyDescent="0.2">
      <c r="A61">
        <v>2004</v>
      </c>
      <c r="B61" s="2">
        <v>-20.64</v>
      </c>
      <c r="C61" s="2">
        <v>-13.22</v>
      </c>
      <c r="D61" s="2">
        <v>-6.74</v>
      </c>
      <c r="E61" s="2">
        <v>-1.65</v>
      </c>
      <c r="F61" s="2">
        <v>4.75</v>
      </c>
      <c r="G61" s="2">
        <v>8.85</v>
      </c>
      <c r="H61" s="2">
        <v>12.93</v>
      </c>
      <c r="I61" s="2">
        <v>11.19</v>
      </c>
      <c r="J61" s="2">
        <v>10.24</v>
      </c>
      <c r="K61" s="2">
        <v>3.9</v>
      </c>
      <c r="L61" s="2">
        <v>-1.73</v>
      </c>
      <c r="M61" s="2">
        <v>-13.06</v>
      </c>
      <c r="N61" s="2">
        <v>-0.43</v>
      </c>
    </row>
    <row r="62" spans="1:14" x14ac:dyDescent="0.2">
      <c r="A62">
        <v>2005</v>
      </c>
      <c r="B62" s="2">
        <v>-17.39</v>
      </c>
      <c r="C62" s="2">
        <v>-11.95</v>
      </c>
      <c r="D62" s="2">
        <v>-11.08</v>
      </c>
      <c r="E62" s="2">
        <v>0.24</v>
      </c>
      <c r="F62" s="2">
        <v>4.51</v>
      </c>
      <c r="G62" s="2">
        <v>13.96</v>
      </c>
      <c r="H62" s="2">
        <v>14.8</v>
      </c>
      <c r="I62" s="2">
        <v>13.93</v>
      </c>
      <c r="J62" s="2">
        <v>10.92</v>
      </c>
      <c r="K62" s="2">
        <v>5.32</v>
      </c>
      <c r="L62" s="2">
        <v>-2.77</v>
      </c>
      <c r="M62" s="2">
        <v>-10.6</v>
      </c>
      <c r="N62" s="2">
        <v>0.82</v>
      </c>
    </row>
    <row r="63" spans="1:14" x14ac:dyDescent="0.2">
      <c r="A63">
        <v>2006</v>
      </c>
      <c r="B63" s="2">
        <v>-8.75</v>
      </c>
      <c r="C63" s="2">
        <v>-14.24</v>
      </c>
      <c r="D63" s="2">
        <v>-7.42</v>
      </c>
      <c r="E63" s="2">
        <v>0.56999999999999995</v>
      </c>
      <c r="F63" s="2">
        <v>7.47</v>
      </c>
      <c r="G63" s="2">
        <v>11.83</v>
      </c>
      <c r="H63" s="2">
        <v>15.4</v>
      </c>
      <c r="I63" s="2">
        <v>12.69</v>
      </c>
      <c r="J63" s="2">
        <v>8.26</v>
      </c>
      <c r="K63" s="2">
        <v>2.37</v>
      </c>
      <c r="L63" s="2">
        <v>-0.49</v>
      </c>
      <c r="M63" s="2">
        <v>-5.38</v>
      </c>
      <c r="N63" s="2">
        <v>1.86</v>
      </c>
    </row>
    <row r="64" spans="1:14" x14ac:dyDescent="0.2">
      <c r="A64">
        <v>2007</v>
      </c>
      <c r="B64" s="2">
        <v>-12.11</v>
      </c>
      <c r="C64" s="2">
        <v>-17.23</v>
      </c>
      <c r="D64" s="2">
        <v>-7.79</v>
      </c>
      <c r="E64" s="2">
        <v>-0.63</v>
      </c>
      <c r="F64" s="2">
        <v>6.04</v>
      </c>
      <c r="G64" s="2">
        <v>11.93</v>
      </c>
      <c r="H64" s="2">
        <v>13.2</v>
      </c>
      <c r="I64" s="2">
        <v>13.74</v>
      </c>
      <c r="J64" s="2">
        <v>10.17</v>
      </c>
      <c r="K64" s="2">
        <v>6.63</v>
      </c>
      <c r="L64" s="2">
        <v>-3.52</v>
      </c>
      <c r="M64" s="2">
        <v>-10.06</v>
      </c>
      <c r="N64" s="2">
        <v>0.86</v>
      </c>
    </row>
    <row r="65" spans="1:14" x14ac:dyDescent="0.2">
      <c r="A65">
        <v>2008</v>
      </c>
      <c r="B65" s="2">
        <v>-10.6</v>
      </c>
      <c r="C65" s="2">
        <v>-14.8</v>
      </c>
      <c r="D65" s="2">
        <v>-10.88</v>
      </c>
      <c r="E65" s="2">
        <v>0.81</v>
      </c>
      <c r="F65" s="2">
        <v>3.91</v>
      </c>
      <c r="G65" s="2">
        <v>12.13</v>
      </c>
      <c r="H65" s="2">
        <v>13.98</v>
      </c>
      <c r="I65" s="2">
        <v>12.53</v>
      </c>
      <c r="J65" s="2">
        <v>8.64</v>
      </c>
      <c r="K65" s="2">
        <v>2.35</v>
      </c>
      <c r="L65" s="2">
        <v>-2.68</v>
      </c>
      <c r="M65" s="2">
        <v>-13.11</v>
      </c>
      <c r="N65" s="2">
        <v>0.19</v>
      </c>
    </row>
    <row r="66" spans="1:14" x14ac:dyDescent="0.2">
      <c r="A66">
        <v>2009</v>
      </c>
      <c r="B66" s="2">
        <v>-18.62</v>
      </c>
      <c r="C66" s="2">
        <v>-13.21</v>
      </c>
      <c r="D66" s="2">
        <v>-8.68</v>
      </c>
      <c r="E66" s="2">
        <v>-0.56000000000000005</v>
      </c>
      <c r="F66" s="2">
        <v>4.28</v>
      </c>
      <c r="G66" s="2">
        <v>10.26</v>
      </c>
      <c r="H66" s="2">
        <v>12.2</v>
      </c>
      <c r="I66" s="2">
        <v>12.8</v>
      </c>
      <c r="J66" s="2">
        <v>9.27</v>
      </c>
      <c r="K66" s="2">
        <v>2.13</v>
      </c>
      <c r="L66" s="2">
        <v>0.16</v>
      </c>
      <c r="M66" s="2">
        <v>-10.79</v>
      </c>
      <c r="N66" s="2">
        <v>-0.06</v>
      </c>
    </row>
    <row r="67" spans="1:14" x14ac:dyDescent="0.2">
      <c r="A67">
        <v>2010</v>
      </c>
      <c r="B67" s="2">
        <v>-12.49</v>
      </c>
      <c r="C67" s="2">
        <v>-11.58</v>
      </c>
      <c r="D67" s="2">
        <v>-3.66</v>
      </c>
      <c r="E67" s="2">
        <v>1.62</v>
      </c>
      <c r="F67" s="2">
        <v>7.71</v>
      </c>
      <c r="G67" s="2">
        <v>11.32</v>
      </c>
      <c r="H67" s="2">
        <v>14.98</v>
      </c>
      <c r="I67" s="2">
        <v>14.18</v>
      </c>
      <c r="J67" s="2">
        <v>8.39</v>
      </c>
      <c r="K67" s="2">
        <v>2.4300000000000002</v>
      </c>
      <c r="L67" s="2">
        <v>-3.26</v>
      </c>
      <c r="M67" s="2">
        <v>-10.67</v>
      </c>
      <c r="N67" s="2">
        <v>1.58</v>
      </c>
    </row>
    <row r="68" spans="1:14" x14ac:dyDescent="0.2">
      <c r="A68">
        <v>2011</v>
      </c>
      <c r="B68" s="2">
        <v>-17.329999999999998</v>
      </c>
      <c r="C68" s="2">
        <v>-13.98</v>
      </c>
      <c r="D68" s="2">
        <v>-10.43</v>
      </c>
      <c r="E68" s="2">
        <v>-1.83</v>
      </c>
      <c r="F68" s="2">
        <v>6.53</v>
      </c>
      <c r="G68" s="2">
        <v>10.68</v>
      </c>
      <c r="H68" s="2">
        <v>15</v>
      </c>
      <c r="I68" s="2">
        <v>13.2</v>
      </c>
      <c r="J68" s="2">
        <v>9.16</v>
      </c>
      <c r="K68" s="2">
        <v>3.95</v>
      </c>
      <c r="L68" s="2">
        <v>-1.35</v>
      </c>
      <c r="M68" s="2">
        <v>-8.34</v>
      </c>
      <c r="N68" s="2">
        <v>0.44</v>
      </c>
    </row>
    <row r="69" spans="1:14" x14ac:dyDescent="0.2">
      <c r="A69">
        <v>2012</v>
      </c>
      <c r="B69" s="2">
        <v>-12.3</v>
      </c>
      <c r="C69" s="2">
        <v>-10.050000000000001</v>
      </c>
      <c r="D69" s="2">
        <v>-3.81</v>
      </c>
      <c r="E69" s="2">
        <v>-1.82</v>
      </c>
      <c r="F69" s="2">
        <v>6.49</v>
      </c>
      <c r="G69" s="2">
        <v>11.95</v>
      </c>
      <c r="H69" s="2">
        <v>14.43</v>
      </c>
      <c r="I69" s="2">
        <v>13.15</v>
      </c>
      <c r="J69" s="2">
        <v>7.67</v>
      </c>
      <c r="K69" s="2">
        <v>3.11</v>
      </c>
      <c r="L69" s="2">
        <v>-4.41</v>
      </c>
      <c r="M69" s="2">
        <v>-9.9</v>
      </c>
      <c r="N69" s="2">
        <v>1.21</v>
      </c>
    </row>
    <row r="70" spans="1:14" x14ac:dyDescent="0.2">
      <c r="A70">
        <v>2013</v>
      </c>
      <c r="B70" s="2">
        <v>-14.52</v>
      </c>
      <c r="C70" s="2">
        <v>-14.37</v>
      </c>
      <c r="D70" s="2">
        <v>-8.52</v>
      </c>
      <c r="E70" s="2">
        <v>-3.01</v>
      </c>
      <c r="F70" s="2">
        <v>5.45</v>
      </c>
      <c r="G70" s="2">
        <v>10.59</v>
      </c>
      <c r="H70" s="2">
        <v>13.2</v>
      </c>
      <c r="I70" s="2">
        <v>11.95</v>
      </c>
      <c r="J70" s="2">
        <v>7.72</v>
      </c>
      <c r="K70" s="2">
        <v>3.08</v>
      </c>
      <c r="L70" s="2">
        <v>-5.57</v>
      </c>
      <c r="M70" s="2">
        <v>-14.98</v>
      </c>
      <c r="N70" s="2">
        <v>-0.75</v>
      </c>
    </row>
    <row r="71" spans="1:14" x14ac:dyDescent="0.2">
      <c r="A71">
        <v>2014</v>
      </c>
      <c r="B71" s="2">
        <v>-16.86</v>
      </c>
      <c r="C71" s="2">
        <v>-17.54</v>
      </c>
      <c r="D71" s="2">
        <v>-14.31</v>
      </c>
      <c r="E71" s="2">
        <v>-2.56</v>
      </c>
      <c r="F71" s="2">
        <v>5.16</v>
      </c>
      <c r="G71" s="2">
        <v>10.42</v>
      </c>
      <c r="H71" s="2">
        <v>11.93</v>
      </c>
      <c r="I71" s="2">
        <v>11.9</v>
      </c>
      <c r="J71" s="2">
        <v>7.77</v>
      </c>
      <c r="K71" s="2">
        <v>3.7</v>
      </c>
      <c r="L71" s="2">
        <v>-6.79</v>
      </c>
      <c r="M71" s="2">
        <v>-8.83</v>
      </c>
      <c r="N71" s="2">
        <v>-1.34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-16.402238805970146</v>
      </c>
      <c r="C76" s="2">
        <f t="shared" ref="C76:N76" si="0">AVERAGE(C5:C73)</f>
        <v>-15.448507462686569</v>
      </c>
      <c r="D76" s="2">
        <f t="shared" si="0"/>
        <v>-9.9374626865671605</v>
      </c>
      <c r="E76" s="2">
        <f t="shared" si="0"/>
        <v>-1.6704477611940296</v>
      </c>
      <c r="F76" s="2">
        <f t="shared" si="0"/>
        <v>4.6353731343283577</v>
      </c>
      <c r="G76" s="2">
        <f t="shared" si="0"/>
        <v>9.9816417910447743</v>
      </c>
      <c r="H76" s="2">
        <f t="shared" si="0"/>
        <v>12.76537313432836</v>
      </c>
      <c r="I76" s="2">
        <f t="shared" si="0"/>
        <v>11.978955223880597</v>
      </c>
      <c r="J76" s="2">
        <f t="shared" si="0"/>
        <v>7.9158208955223879</v>
      </c>
      <c r="K76" s="2">
        <f t="shared" si="0"/>
        <v>2.5720895522388063</v>
      </c>
      <c r="L76" s="2">
        <f t="shared" si="0"/>
        <v>-3.4007462686567163</v>
      </c>
      <c r="M76" s="2">
        <f t="shared" si="0"/>
        <v>-11.632537313432838</v>
      </c>
      <c r="N76" s="2">
        <f t="shared" si="0"/>
        <v>-0.72059701492537354</v>
      </c>
    </row>
    <row r="77" spans="1:14" x14ac:dyDescent="0.2">
      <c r="A77" t="s">
        <v>67</v>
      </c>
      <c r="B77" s="2">
        <f>MAX(B5:B73)</f>
        <v>-8.75</v>
      </c>
      <c r="C77" s="2">
        <f t="shared" ref="C77:N77" si="1">MAX(C5:C73)</f>
        <v>-7.37</v>
      </c>
      <c r="D77" s="2">
        <f t="shared" si="1"/>
        <v>-3.1</v>
      </c>
      <c r="E77" s="2">
        <f t="shared" si="1"/>
        <v>1.62</v>
      </c>
      <c r="F77" s="2">
        <f t="shared" si="1"/>
        <v>8.2899999999999991</v>
      </c>
      <c r="G77" s="2">
        <f t="shared" si="1"/>
        <v>13.96</v>
      </c>
      <c r="H77" s="2">
        <f t="shared" si="1"/>
        <v>15.4</v>
      </c>
      <c r="I77" s="2">
        <f t="shared" si="1"/>
        <v>14.88</v>
      </c>
      <c r="J77" s="2">
        <f t="shared" si="1"/>
        <v>11.32</v>
      </c>
      <c r="K77" s="2">
        <f t="shared" si="1"/>
        <v>6.63</v>
      </c>
      <c r="L77" s="2">
        <f t="shared" si="1"/>
        <v>0.86</v>
      </c>
      <c r="M77" s="2">
        <f t="shared" si="1"/>
        <v>-4.9400000000000004</v>
      </c>
      <c r="N77" s="2">
        <f t="shared" si="1"/>
        <v>1.89</v>
      </c>
    </row>
    <row r="78" spans="1:14" x14ac:dyDescent="0.2">
      <c r="A78" t="s">
        <v>68</v>
      </c>
      <c r="B78" s="2">
        <f>MIN(B5:B73)</f>
        <v>-24.54</v>
      </c>
      <c r="C78" s="2">
        <f t="shared" ref="C78:N78" si="2">MIN(C5:C73)</f>
        <v>-22</v>
      </c>
      <c r="D78" s="2">
        <f t="shared" si="2"/>
        <v>-16.82</v>
      </c>
      <c r="E78" s="2">
        <f t="shared" si="2"/>
        <v>-5.65</v>
      </c>
      <c r="F78" s="2">
        <f t="shared" si="2"/>
        <v>1.1000000000000001</v>
      </c>
      <c r="G78" s="2">
        <f t="shared" si="2"/>
        <v>6.89</v>
      </c>
      <c r="H78" s="2">
        <f t="shared" si="2"/>
        <v>9.4600000000000009</v>
      </c>
      <c r="I78" s="2">
        <f t="shared" si="2"/>
        <v>9.01</v>
      </c>
      <c r="J78" s="2">
        <f t="shared" si="2"/>
        <v>4.82</v>
      </c>
      <c r="K78" s="2">
        <f t="shared" si="2"/>
        <v>-0.18</v>
      </c>
      <c r="L78" s="2">
        <f t="shared" si="2"/>
        <v>-7.79</v>
      </c>
      <c r="M78" s="2">
        <f t="shared" si="2"/>
        <v>-22.29</v>
      </c>
      <c r="N78" s="2">
        <f t="shared" si="2"/>
        <v>-2.62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55</v>
      </c>
    </row>
    <row r="2" spans="1:14" x14ac:dyDescent="0.2">
      <c r="A2" t="s">
        <v>33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-7.78</v>
      </c>
      <c r="C5" s="2">
        <v>-4.8499999999999996</v>
      </c>
      <c r="D5" s="2">
        <v>1.1200000000000001</v>
      </c>
      <c r="E5" s="2">
        <v>11.67</v>
      </c>
      <c r="F5" s="2">
        <v>16.12</v>
      </c>
      <c r="G5" s="2">
        <v>22.92</v>
      </c>
      <c r="H5" s="2">
        <v>25.43</v>
      </c>
      <c r="I5" s="2">
        <v>25.07</v>
      </c>
      <c r="J5" s="2">
        <v>22.23</v>
      </c>
      <c r="K5" s="2">
        <v>12.18</v>
      </c>
      <c r="L5" s="2">
        <v>6.96</v>
      </c>
      <c r="M5" s="2">
        <v>-0.76</v>
      </c>
      <c r="N5" s="2">
        <v>10.86</v>
      </c>
    </row>
    <row r="6" spans="1:14" x14ac:dyDescent="0.2">
      <c r="A6">
        <v>1949</v>
      </c>
      <c r="B6" s="2">
        <v>-3.07</v>
      </c>
      <c r="C6" s="2">
        <v>-2.4500000000000002</v>
      </c>
      <c r="D6" s="2">
        <v>0.16</v>
      </c>
      <c r="E6" s="2">
        <v>10.79</v>
      </c>
      <c r="F6" s="2">
        <v>17.46</v>
      </c>
      <c r="G6" s="2">
        <v>24.71</v>
      </c>
      <c r="H6" s="2">
        <v>25.77</v>
      </c>
      <c r="I6" s="2">
        <v>25.56</v>
      </c>
      <c r="J6" s="2">
        <v>17.350000000000001</v>
      </c>
      <c r="K6" s="2">
        <v>15.58</v>
      </c>
      <c r="L6" s="2">
        <v>1.97</v>
      </c>
      <c r="M6" s="2">
        <v>-1.48</v>
      </c>
      <c r="N6" s="2">
        <v>11.03</v>
      </c>
    </row>
    <row r="7" spans="1:14" x14ac:dyDescent="0.2">
      <c r="A7">
        <v>1950</v>
      </c>
      <c r="B7" s="2">
        <v>-2.58</v>
      </c>
      <c r="C7" s="2">
        <v>-5.23</v>
      </c>
      <c r="D7" s="2">
        <v>-0.73</v>
      </c>
      <c r="E7" s="2">
        <v>5.01</v>
      </c>
      <c r="F7" s="2">
        <v>16.84</v>
      </c>
      <c r="G7" s="2">
        <v>21.87</v>
      </c>
      <c r="H7" s="2">
        <v>23.8</v>
      </c>
      <c r="I7" s="2">
        <v>21.77</v>
      </c>
      <c r="J7" s="2">
        <v>17.55</v>
      </c>
      <c r="K7" s="2">
        <v>13.47</v>
      </c>
      <c r="L7" s="2">
        <v>3.41</v>
      </c>
      <c r="M7" s="2">
        <v>-4.08</v>
      </c>
      <c r="N7" s="2">
        <v>9.26</v>
      </c>
    </row>
    <row r="8" spans="1:14" x14ac:dyDescent="0.2">
      <c r="A8">
        <v>1951</v>
      </c>
      <c r="B8" s="2">
        <v>-5.3</v>
      </c>
      <c r="C8" s="2">
        <v>-3.34</v>
      </c>
      <c r="D8" s="2">
        <v>1.28</v>
      </c>
      <c r="E8" s="2">
        <v>9.75</v>
      </c>
      <c r="F8" s="2">
        <v>19.59</v>
      </c>
      <c r="G8" s="2">
        <v>21.8</v>
      </c>
      <c r="H8" s="2">
        <v>23.87</v>
      </c>
      <c r="I8" s="2">
        <v>22.02</v>
      </c>
      <c r="J8" s="2">
        <v>17.77</v>
      </c>
      <c r="K8" s="2">
        <v>12.07</v>
      </c>
      <c r="L8" s="2">
        <v>0.96</v>
      </c>
      <c r="M8" s="2">
        <v>-3.36</v>
      </c>
      <c r="N8" s="2">
        <v>9.76</v>
      </c>
    </row>
    <row r="9" spans="1:14" x14ac:dyDescent="0.2">
      <c r="A9">
        <v>1952</v>
      </c>
      <c r="B9" s="2">
        <v>-3.98</v>
      </c>
      <c r="C9" s="2">
        <v>-2.52</v>
      </c>
      <c r="D9" s="2">
        <v>0.17</v>
      </c>
      <c r="E9" s="2">
        <v>12.09</v>
      </c>
      <c r="F9" s="2">
        <v>16.149999999999999</v>
      </c>
      <c r="G9" s="2">
        <v>22.58</v>
      </c>
      <c r="H9" s="2">
        <v>25.99</v>
      </c>
      <c r="I9" s="2">
        <v>23.83</v>
      </c>
      <c r="J9" s="2">
        <v>20.309999999999999</v>
      </c>
      <c r="K9" s="2">
        <v>9.59</v>
      </c>
      <c r="L9" s="2">
        <v>5.43</v>
      </c>
      <c r="M9" s="2">
        <v>0.17</v>
      </c>
      <c r="N9" s="2">
        <v>10.82</v>
      </c>
    </row>
    <row r="10" spans="1:14" x14ac:dyDescent="0.2">
      <c r="A10">
        <v>1953</v>
      </c>
      <c r="B10" s="2">
        <v>-3.35</v>
      </c>
      <c r="C10" s="2">
        <v>-2.02</v>
      </c>
      <c r="D10" s="2">
        <v>2.35</v>
      </c>
      <c r="E10" s="2">
        <v>8.0500000000000007</v>
      </c>
      <c r="F10" s="2">
        <v>18.64</v>
      </c>
      <c r="G10" s="2">
        <v>21.98</v>
      </c>
      <c r="H10" s="2">
        <v>24.95</v>
      </c>
      <c r="I10" s="2">
        <v>25.06</v>
      </c>
      <c r="J10" s="2">
        <v>18.72</v>
      </c>
      <c r="K10" s="2">
        <v>14.88</v>
      </c>
      <c r="L10" s="2">
        <v>6.83</v>
      </c>
      <c r="M10" s="2">
        <v>-0.17</v>
      </c>
      <c r="N10" s="2">
        <v>11.33</v>
      </c>
    </row>
    <row r="11" spans="1:14" x14ac:dyDescent="0.2">
      <c r="A11">
        <v>1954</v>
      </c>
      <c r="B11" s="2">
        <v>-8.07</v>
      </c>
      <c r="C11" s="2">
        <v>0.28999999999999998</v>
      </c>
      <c r="D11" s="2">
        <v>-0.28000000000000003</v>
      </c>
      <c r="E11" s="2">
        <v>9.14</v>
      </c>
      <c r="F11" s="2">
        <v>15.13</v>
      </c>
      <c r="G11" s="2">
        <v>22.53</v>
      </c>
      <c r="H11" s="2">
        <v>23.9</v>
      </c>
      <c r="I11" s="2">
        <v>22.5</v>
      </c>
      <c r="J11" s="2">
        <v>17.02</v>
      </c>
      <c r="K11" s="2">
        <v>11.8</v>
      </c>
      <c r="L11" s="2">
        <v>4.7</v>
      </c>
      <c r="M11" s="2">
        <v>-3.4</v>
      </c>
      <c r="N11" s="2">
        <v>9.6</v>
      </c>
    </row>
    <row r="12" spans="1:14" x14ac:dyDescent="0.2">
      <c r="A12">
        <v>1955</v>
      </c>
      <c r="B12" s="2">
        <v>-5.93</v>
      </c>
      <c r="C12" s="2">
        <v>-3.62</v>
      </c>
      <c r="D12" s="2">
        <v>-0.7</v>
      </c>
      <c r="E12" s="2">
        <v>13.49</v>
      </c>
      <c r="F12" s="2">
        <v>18.760000000000002</v>
      </c>
      <c r="G12" s="2">
        <v>24.51</v>
      </c>
      <c r="H12" s="2">
        <v>28.12</v>
      </c>
      <c r="I12" s="2">
        <v>25.93</v>
      </c>
      <c r="J12" s="2">
        <v>18.78</v>
      </c>
      <c r="K12" s="2">
        <v>13.31</v>
      </c>
      <c r="L12" s="2">
        <v>2.42</v>
      </c>
      <c r="M12" s="2">
        <v>-5.62</v>
      </c>
      <c r="N12" s="2">
        <v>10.79</v>
      </c>
    </row>
    <row r="13" spans="1:14" x14ac:dyDescent="0.2">
      <c r="A13">
        <v>1956</v>
      </c>
      <c r="B13" s="2">
        <v>-5.77</v>
      </c>
      <c r="C13" s="2">
        <v>-3.15</v>
      </c>
      <c r="D13" s="2">
        <v>-0.91</v>
      </c>
      <c r="E13" s="2">
        <v>6.29</v>
      </c>
      <c r="F13" s="2">
        <v>13.1</v>
      </c>
      <c r="G13" s="2">
        <v>22.71</v>
      </c>
      <c r="H13" s="2">
        <v>22.73</v>
      </c>
      <c r="I13" s="2">
        <v>22.33</v>
      </c>
      <c r="J13" s="2">
        <v>15.46</v>
      </c>
      <c r="K13" s="2">
        <v>15</v>
      </c>
      <c r="L13" s="2">
        <v>4.6500000000000004</v>
      </c>
      <c r="M13" s="2">
        <v>-3.13</v>
      </c>
      <c r="N13" s="2">
        <v>9.11</v>
      </c>
    </row>
    <row r="14" spans="1:14" x14ac:dyDescent="0.2">
      <c r="A14">
        <v>1957</v>
      </c>
      <c r="B14" s="2">
        <v>-8.73</v>
      </c>
      <c r="C14" s="2">
        <v>-2.08</v>
      </c>
      <c r="D14" s="2">
        <v>2.2000000000000002</v>
      </c>
      <c r="E14" s="2">
        <v>10.16</v>
      </c>
      <c r="F14" s="2">
        <v>15.97</v>
      </c>
      <c r="G14" s="2">
        <v>21.34</v>
      </c>
      <c r="H14" s="2">
        <v>24.59</v>
      </c>
      <c r="I14" s="2">
        <v>22.74</v>
      </c>
      <c r="J14" s="2">
        <v>17.96</v>
      </c>
      <c r="K14" s="2">
        <v>11.92</v>
      </c>
      <c r="L14" s="2">
        <v>4.66</v>
      </c>
      <c r="M14" s="2">
        <v>-0.93</v>
      </c>
      <c r="N14" s="2">
        <v>9.98</v>
      </c>
    </row>
    <row r="15" spans="1:14" x14ac:dyDescent="0.2">
      <c r="A15">
        <v>1958</v>
      </c>
      <c r="B15" s="2">
        <v>-4.8</v>
      </c>
      <c r="C15" s="2">
        <v>-7.87</v>
      </c>
      <c r="D15" s="2">
        <v>3.08</v>
      </c>
      <c r="E15" s="2">
        <v>11.72</v>
      </c>
      <c r="F15" s="2">
        <v>14.88</v>
      </c>
      <c r="G15" s="2">
        <v>19.12</v>
      </c>
      <c r="H15" s="2">
        <v>23.07</v>
      </c>
      <c r="I15" s="2">
        <v>22.78</v>
      </c>
      <c r="J15" s="2">
        <v>18.43</v>
      </c>
      <c r="K15" s="2">
        <v>12.19</v>
      </c>
      <c r="L15" s="2">
        <v>5.36</v>
      </c>
      <c r="M15" s="2">
        <v>-6.9</v>
      </c>
      <c r="N15" s="2">
        <v>9.25</v>
      </c>
    </row>
    <row r="16" spans="1:14" x14ac:dyDescent="0.2">
      <c r="A16">
        <v>1959</v>
      </c>
      <c r="B16" s="2">
        <v>-7.97</v>
      </c>
      <c r="C16" s="2">
        <v>-6.85</v>
      </c>
      <c r="D16" s="2">
        <v>-7.0000000000000007E-2</v>
      </c>
      <c r="E16" s="2">
        <v>8.14</v>
      </c>
      <c r="F16" s="2">
        <v>17.399999999999999</v>
      </c>
      <c r="G16" s="2">
        <v>22.72</v>
      </c>
      <c r="H16" s="2">
        <v>25.53</v>
      </c>
      <c r="I16" s="2">
        <v>25.28</v>
      </c>
      <c r="J16" s="2">
        <v>19.670000000000002</v>
      </c>
      <c r="K16" s="2">
        <v>9.48</v>
      </c>
      <c r="L16" s="2">
        <v>0.67</v>
      </c>
      <c r="M16" s="2">
        <v>-2.19</v>
      </c>
      <c r="N16" s="2">
        <v>9.32</v>
      </c>
    </row>
    <row r="17" spans="1:14" x14ac:dyDescent="0.2">
      <c r="A17">
        <v>1960</v>
      </c>
      <c r="B17" s="2">
        <v>-5.38</v>
      </c>
      <c r="C17" s="2">
        <v>-4.24</v>
      </c>
      <c r="D17" s="2">
        <v>-2.92</v>
      </c>
      <c r="E17" s="2">
        <v>8.66</v>
      </c>
      <c r="F17" s="2">
        <v>17.59</v>
      </c>
      <c r="G17" s="2">
        <v>21.09</v>
      </c>
      <c r="H17" s="2">
        <v>22.94</v>
      </c>
      <c r="I17" s="2">
        <v>23.87</v>
      </c>
      <c r="J17" s="2">
        <v>18.600000000000001</v>
      </c>
      <c r="K17" s="2">
        <v>12.29</v>
      </c>
      <c r="L17" s="2">
        <v>5.96</v>
      </c>
      <c r="M17" s="2">
        <v>-4.59</v>
      </c>
      <c r="N17" s="2">
        <v>9.49</v>
      </c>
    </row>
    <row r="18" spans="1:14" x14ac:dyDescent="0.2">
      <c r="A18">
        <v>1961</v>
      </c>
      <c r="B18" s="2">
        <v>-8.3699999999999992</v>
      </c>
      <c r="C18" s="2">
        <v>-2.0299999999999998</v>
      </c>
      <c r="D18" s="2">
        <v>1.6</v>
      </c>
      <c r="E18" s="2">
        <v>7.67</v>
      </c>
      <c r="F18" s="2">
        <v>14.9</v>
      </c>
      <c r="G18" s="2">
        <v>20.32</v>
      </c>
      <c r="H18" s="2">
        <v>23.9</v>
      </c>
      <c r="I18" s="2">
        <v>23.59</v>
      </c>
      <c r="J18" s="2">
        <v>20.89</v>
      </c>
      <c r="K18" s="2">
        <v>13.5</v>
      </c>
      <c r="L18" s="2">
        <v>4.6900000000000004</v>
      </c>
      <c r="M18" s="2">
        <v>-2.75</v>
      </c>
      <c r="N18" s="2">
        <v>9.83</v>
      </c>
    </row>
    <row r="19" spans="1:14" x14ac:dyDescent="0.2">
      <c r="A19">
        <v>1962</v>
      </c>
      <c r="B19" s="2">
        <v>-8</v>
      </c>
      <c r="C19" s="2">
        <v>-7.87</v>
      </c>
      <c r="D19" s="2">
        <v>2.65</v>
      </c>
      <c r="E19" s="2">
        <v>8.41</v>
      </c>
      <c r="F19" s="2">
        <v>19.32</v>
      </c>
      <c r="G19" s="2">
        <v>22.44</v>
      </c>
      <c r="H19" s="2">
        <v>24.16</v>
      </c>
      <c r="I19" s="2">
        <v>24.06</v>
      </c>
      <c r="J19" s="2">
        <v>17.170000000000002</v>
      </c>
      <c r="K19" s="2">
        <v>12.05</v>
      </c>
      <c r="L19" s="2">
        <v>4.0199999999999996</v>
      </c>
      <c r="M19" s="2">
        <v>-3.61</v>
      </c>
      <c r="N19" s="2">
        <v>9.57</v>
      </c>
    </row>
    <row r="20" spans="1:14" x14ac:dyDescent="0.2">
      <c r="A20">
        <v>1963</v>
      </c>
      <c r="B20" s="2">
        <v>-9.23</v>
      </c>
      <c r="C20" s="2">
        <v>-8.64</v>
      </c>
      <c r="D20" s="2">
        <v>1.39</v>
      </c>
      <c r="E20" s="2">
        <v>9.91</v>
      </c>
      <c r="F20" s="2">
        <v>15.52</v>
      </c>
      <c r="G20" s="2">
        <v>23.8</v>
      </c>
      <c r="H20" s="2">
        <v>25.35</v>
      </c>
      <c r="I20" s="2">
        <v>21.43</v>
      </c>
      <c r="J20" s="2">
        <v>17.309999999999999</v>
      </c>
      <c r="K20" s="2">
        <v>17.47</v>
      </c>
      <c r="L20" s="2">
        <v>6.87</v>
      </c>
      <c r="M20" s="2">
        <v>-6.88</v>
      </c>
      <c r="N20" s="2">
        <v>9.52</v>
      </c>
    </row>
    <row r="21" spans="1:14" x14ac:dyDescent="0.2">
      <c r="A21">
        <v>1964</v>
      </c>
      <c r="B21" s="2">
        <v>-2.68</v>
      </c>
      <c r="C21" s="2">
        <v>-2.92</v>
      </c>
      <c r="D21" s="2">
        <v>0.59</v>
      </c>
      <c r="E21" s="2">
        <v>9.1999999999999993</v>
      </c>
      <c r="F21" s="2">
        <v>19.36</v>
      </c>
      <c r="G21" s="2">
        <v>22.13</v>
      </c>
      <c r="H21" s="2">
        <v>26.21</v>
      </c>
      <c r="I21" s="2">
        <v>20.02</v>
      </c>
      <c r="J21" s="2">
        <v>17.350000000000001</v>
      </c>
      <c r="K21" s="2">
        <v>11.56</v>
      </c>
      <c r="L21" s="2">
        <v>5.35</v>
      </c>
      <c r="M21" s="2">
        <v>-3.71</v>
      </c>
      <c r="N21" s="2">
        <v>10.210000000000001</v>
      </c>
    </row>
    <row r="22" spans="1:14" x14ac:dyDescent="0.2">
      <c r="A22">
        <v>1965</v>
      </c>
      <c r="B22" s="2">
        <v>-6.87</v>
      </c>
      <c r="C22" s="2">
        <v>-5.41</v>
      </c>
      <c r="D22" s="2">
        <v>-0.08</v>
      </c>
      <c r="E22" s="2">
        <v>7.5</v>
      </c>
      <c r="F22" s="2">
        <v>19.29</v>
      </c>
      <c r="G22" s="2">
        <v>21.75</v>
      </c>
      <c r="H22" s="2">
        <v>21.63</v>
      </c>
      <c r="I22" s="2">
        <v>21.07</v>
      </c>
      <c r="J22" s="2">
        <v>17.59</v>
      </c>
      <c r="K22" s="2">
        <v>10.27</v>
      </c>
      <c r="L22" s="2">
        <v>2.79</v>
      </c>
      <c r="M22" s="2">
        <v>-0.57999999999999996</v>
      </c>
      <c r="N22" s="2">
        <v>9.08</v>
      </c>
    </row>
    <row r="23" spans="1:14" x14ac:dyDescent="0.2">
      <c r="A23">
        <v>1966</v>
      </c>
      <c r="B23" s="2">
        <v>-7.96</v>
      </c>
      <c r="C23" s="2">
        <v>-3.17</v>
      </c>
      <c r="D23" s="2">
        <v>1.7</v>
      </c>
      <c r="E23" s="2">
        <v>8.16</v>
      </c>
      <c r="F23" s="2">
        <v>13.48</v>
      </c>
      <c r="G23" s="2">
        <v>23.4</v>
      </c>
      <c r="H23" s="2">
        <v>26.66</v>
      </c>
      <c r="I23" s="2">
        <v>22.55</v>
      </c>
      <c r="J23" s="2">
        <v>17.95</v>
      </c>
      <c r="K23" s="2">
        <v>11.29</v>
      </c>
      <c r="L23" s="2">
        <v>3.97</v>
      </c>
      <c r="M23" s="2">
        <v>-4.1399999999999997</v>
      </c>
      <c r="N23" s="2">
        <v>9.49</v>
      </c>
    </row>
    <row r="24" spans="1:14" x14ac:dyDescent="0.2">
      <c r="A24">
        <v>1967</v>
      </c>
      <c r="B24" s="2">
        <v>-3.3</v>
      </c>
      <c r="C24" s="2">
        <v>-7.96</v>
      </c>
      <c r="D24" s="2">
        <v>0.13</v>
      </c>
      <c r="E24" s="2">
        <v>8.11</v>
      </c>
      <c r="F24" s="2">
        <v>13.16</v>
      </c>
      <c r="G24" s="2">
        <v>23.51</v>
      </c>
      <c r="H24" s="2">
        <v>23.47</v>
      </c>
      <c r="I24" s="2">
        <v>21.93</v>
      </c>
      <c r="J24" s="2">
        <v>19.18</v>
      </c>
      <c r="K24" s="2">
        <v>10.71</v>
      </c>
      <c r="L24" s="2">
        <v>1.3</v>
      </c>
      <c r="M24" s="2">
        <v>-1.5</v>
      </c>
      <c r="N24" s="2">
        <v>9.06</v>
      </c>
    </row>
    <row r="25" spans="1:14" x14ac:dyDescent="0.2">
      <c r="A25">
        <v>1968</v>
      </c>
      <c r="B25" s="2">
        <v>-7.51</v>
      </c>
      <c r="C25" s="2">
        <v>-7.7</v>
      </c>
      <c r="D25" s="2">
        <v>3.07</v>
      </c>
      <c r="E25" s="2">
        <v>11.59</v>
      </c>
      <c r="F25" s="2">
        <v>15.61</v>
      </c>
      <c r="G25" s="2">
        <v>20.46</v>
      </c>
      <c r="H25" s="2">
        <v>23.78</v>
      </c>
      <c r="I25" s="2">
        <v>22.32</v>
      </c>
      <c r="J25" s="2">
        <v>20.53</v>
      </c>
      <c r="K25" s="2">
        <v>13.47</v>
      </c>
      <c r="L25" s="2">
        <v>2.11</v>
      </c>
      <c r="M25" s="2">
        <v>-4.7300000000000004</v>
      </c>
      <c r="N25" s="2">
        <v>9.42</v>
      </c>
    </row>
    <row r="26" spans="1:14" x14ac:dyDescent="0.2">
      <c r="A26">
        <v>1969</v>
      </c>
      <c r="B26" s="2">
        <v>-5.18</v>
      </c>
      <c r="C26" s="2">
        <v>-2.09</v>
      </c>
      <c r="D26" s="2">
        <v>-7.0000000000000007E-2</v>
      </c>
      <c r="E26" s="2">
        <v>9.44</v>
      </c>
      <c r="F26" s="2">
        <v>15.54</v>
      </c>
      <c r="G26" s="2">
        <v>19.38</v>
      </c>
      <c r="H26" s="2">
        <v>24.58</v>
      </c>
      <c r="I26" s="2">
        <v>25.53</v>
      </c>
      <c r="J26" s="2">
        <v>18.5</v>
      </c>
      <c r="K26" s="2">
        <v>10.09</v>
      </c>
      <c r="L26" s="2">
        <v>3.83</v>
      </c>
      <c r="M26" s="2">
        <v>-4.62</v>
      </c>
      <c r="N26" s="2">
        <v>9.58</v>
      </c>
    </row>
    <row r="27" spans="1:14" x14ac:dyDescent="0.2">
      <c r="A27">
        <v>1970</v>
      </c>
      <c r="B27" s="2">
        <v>-8.61</v>
      </c>
      <c r="C27" s="2">
        <v>-5.48</v>
      </c>
      <c r="D27" s="2">
        <v>0.15</v>
      </c>
      <c r="E27" s="2">
        <v>9.61</v>
      </c>
      <c r="F27" s="2">
        <v>15.13</v>
      </c>
      <c r="G27" s="2">
        <v>22.47</v>
      </c>
      <c r="H27" s="2">
        <v>24.73</v>
      </c>
      <c r="I27" s="2">
        <v>24.22</v>
      </c>
      <c r="J27" s="2">
        <v>17.88</v>
      </c>
      <c r="K27" s="2">
        <v>13.51</v>
      </c>
      <c r="L27" s="2">
        <v>4.3600000000000003</v>
      </c>
      <c r="M27" s="2">
        <v>-5.49</v>
      </c>
      <c r="N27" s="2">
        <v>9.3699999999999992</v>
      </c>
    </row>
    <row r="28" spans="1:14" x14ac:dyDescent="0.2">
      <c r="A28">
        <v>1971</v>
      </c>
      <c r="B28" s="2">
        <v>-8.98</v>
      </c>
      <c r="C28" s="2">
        <v>-4.2</v>
      </c>
      <c r="D28" s="2">
        <v>-0.61</v>
      </c>
      <c r="E28" s="2">
        <v>7.54</v>
      </c>
      <c r="F28" s="2">
        <v>16.77</v>
      </c>
      <c r="G28" s="2">
        <v>23.78</v>
      </c>
      <c r="H28" s="2">
        <v>23.01</v>
      </c>
      <c r="I28" s="2">
        <v>22.51</v>
      </c>
      <c r="J28" s="2">
        <v>20.65</v>
      </c>
      <c r="K28" s="2">
        <v>15.62</v>
      </c>
      <c r="L28" s="2">
        <v>3.02</v>
      </c>
      <c r="M28" s="2">
        <v>-1.1399999999999999</v>
      </c>
      <c r="N28" s="2">
        <v>9.83</v>
      </c>
    </row>
    <row r="29" spans="1:14" x14ac:dyDescent="0.2">
      <c r="A29">
        <v>1972</v>
      </c>
      <c r="B29" s="2">
        <v>-4.08</v>
      </c>
      <c r="C29" s="2">
        <v>-6.55</v>
      </c>
      <c r="D29" s="2">
        <v>-2.2799999999999998</v>
      </c>
      <c r="E29" s="2">
        <v>6.26</v>
      </c>
      <c r="F29" s="2">
        <v>19.07</v>
      </c>
      <c r="G29" s="2">
        <v>20.6</v>
      </c>
      <c r="H29" s="2">
        <v>23.87</v>
      </c>
      <c r="I29" s="2">
        <v>21.48</v>
      </c>
      <c r="J29" s="2">
        <v>17.899999999999999</v>
      </c>
      <c r="K29" s="2">
        <v>8.7100000000000009</v>
      </c>
      <c r="L29" s="2">
        <v>1.75</v>
      </c>
      <c r="M29" s="2">
        <v>-4.16</v>
      </c>
      <c r="N29" s="2">
        <v>8.5500000000000007</v>
      </c>
    </row>
    <row r="30" spans="1:14" x14ac:dyDescent="0.2">
      <c r="A30">
        <v>1973</v>
      </c>
      <c r="B30" s="2">
        <v>-3.64</v>
      </c>
      <c r="C30" s="2">
        <v>-5.31</v>
      </c>
      <c r="D30" s="2">
        <v>5.42</v>
      </c>
      <c r="E30" s="2">
        <v>9.9700000000000006</v>
      </c>
      <c r="F30" s="2">
        <v>15.23</v>
      </c>
      <c r="G30" s="2">
        <v>22.23</v>
      </c>
      <c r="H30" s="2">
        <v>24.99</v>
      </c>
      <c r="I30" s="2">
        <v>25.09</v>
      </c>
      <c r="J30" s="2">
        <v>18.46</v>
      </c>
      <c r="K30" s="2">
        <v>14.43</v>
      </c>
      <c r="L30" s="2">
        <v>2.89</v>
      </c>
      <c r="M30" s="2">
        <v>-4.03</v>
      </c>
      <c r="N30" s="2">
        <v>10.48</v>
      </c>
    </row>
    <row r="31" spans="1:14" x14ac:dyDescent="0.2">
      <c r="A31">
        <v>1974</v>
      </c>
      <c r="B31" s="2">
        <v>-5.43</v>
      </c>
      <c r="C31" s="2">
        <v>-6.81</v>
      </c>
      <c r="D31" s="2">
        <v>-0.32</v>
      </c>
      <c r="E31" s="2">
        <v>9.52</v>
      </c>
      <c r="F31" s="2">
        <v>13.96</v>
      </c>
      <c r="G31" s="2">
        <v>21.47</v>
      </c>
      <c r="H31" s="2">
        <v>24.38</v>
      </c>
      <c r="I31" s="2">
        <v>23.75</v>
      </c>
      <c r="J31" s="2">
        <v>16.16</v>
      </c>
      <c r="K31" s="2">
        <v>9.5299999999999994</v>
      </c>
      <c r="L31" s="2">
        <v>3.87</v>
      </c>
      <c r="M31" s="2">
        <v>-0.57999999999999996</v>
      </c>
      <c r="N31" s="2">
        <v>9.1300000000000008</v>
      </c>
    </row>
    <row r="32" spans="1:14" x14ac:dyDescent="0.2">
      <c r="A32">
        <v>1975</v>
      </c>
      <c r="B32" s="2">
        <v>-3.9</v>
      </c>
      <c r="C32" s="2">
        <v>-3.4</v>
      </c>
      <c r="D32" s="2">
        <v>-0.45</v>
      </c>
      <c r="E32" s="2">
        <v>6.29</v>
      </c>
      <c r="F32" s="2">
        <v>21.14</v>
      </c>
      <c r="G32" s="2">
        <v>23.24</v>
      </c>
      <c r="H32" s="2">
        <v>26.43</v>
      </c>
      <c r="I32" s="2">
        <v>24.66</v>
      </c>
      <c r="J32" s="2">
        <v>16.239999999999998</v>
      </c>
      <c r="K32" s="2">
        <v>12.74</v>
      </c>
      <c r="L32" s="2">
        <v>6.72</v>
      </c>
      <c r="M32" s="2">
        <v>-4.01</v>
      </c>
      <c r="N32" s="2">
        <v>10.48</v>
      </c>
    </row>
    <row r="33" spans="1:14" x14ac:dyDescent="0.2">
      <c r="A33">
        <v>1976</v>
      </c>
      <c r="B33" s="2">
        <v>-8.59</v>
      </c>
      <c r="C33" s="2">
        <v>-1.89</v>
      </c>
      <c r="D33" s="2">
        <v>1.21</v>
      </c>
      <c r="E33" s="2">
        <v>11.23</v>
      </c>
      <c r="F33" s="2">
        <v>15.66</v>
      </c>
      <c r="G33" s="2">
        <v>24.78</v>
      </c>
      <c r="H33" s="2">
        <v>24.19</v>
      </c>
      <c r="I33" s="2">
        <v>24.24</v>
      </c>
      <c r="J33" s="2">
        <v>17.940000000000001</v>
      </c>
      <c r="K33" s="2">
        <v>9.0399999999999991</v>
      </c>
      <c r="L33" s="2">
        <v>0.7</v>
      </c>
      <c r="M33" s="2">
        <v>-7.26</v>
      </c>
      <c r="N33" s="2">
        <v>9.27</v>
      </c>
    </row>
    <row r="34" spans="1:14" x14ac:dyDescent="0.2">
      <c r="A34">
        <v>1977</v>
      </c>
      <c r="B34" s="2">
        <v>-9.94</v>
      </c>
      <c r="C34" s="2">
        <v>-4.8099999999999996</v>
      </c>
      <c r="D34" s="2">
        <v>4.8600000000000003</v>
      </c>
      <c r="E34" s="2">
        <v>11.91</v>
      </c>
      <c r="F34" s="2">
        <v>21.39</v>
      </c>
      <c r="G34" s="2">
        <v>21.31</v>
      </c>
      <c r="H34" s="2">
        <v>24.87</v>
      </c>
      <c r="I34" s="2">
        <v>21.09</v>
      </c>
      <c r="J34" s="2">
        <v>17.079999999999998</v>
      </c>
      <c r="K34" s="2">
        <v>11.37</v>
      </c>
      <c r="L34" s="2">
        <v>4.76</v>
      </c>
      <c r="M34" s="2">
        <v>-4.41</v>
      </c>
      <c r="N34" s="2">
        <v>9.9600000000000009</v>
      </c>
    </row>
    <row r="35" spans="1:14" x14ac:dyDescent="0.2">
      <c r="A35">
        <v>1978</v>
      </c>
      <c r="B35" s="2">
        <v>-8.25</v>
      </c>
      <c r="C35" s="2">
        <v>-6.4</v>
      </c>
      <c r="D35" s="2">
        <v>-0.13</v>
      </c>
      <c r="E35" s="2">
        <v>6.64</v>
      </c>
      <c r="F35" s="2">
        <v>19.649999999999999</v>
      </c>
      <c r="G35" s="2">
        <v>20.88</v>
      </c>
      <c r="H35" s="2">
        <v>24</v>
      </c>
      <c r="I35" s="2">
        <v>23.39</v>
      </c>
      <c r="J35" s="2">
        <v>17.09</v>
      </c>
      <c r="K35" s="2">
        <v>10.6</v>
      </c>
      <c r="L35" s="2">
        <v>3.95</v>
      </c>
      <c r="M35" s="2">
        <v>-3.21</v>
      </c>
      <c r="N35" s="2">
        <v>9.02</v>
      </c>
    </row>
    <row r="36" spans="1:14" x14ac:dyDescent="0.2">
      <c r="A36">
        <v>1979</v>
      </c>
      <c r="B36" s="2">
        <v>-8.3800000000000008</v>
      </c>
      <c r="C36" s="2">
        <v>-9.15</v>
      </c>
      <c r="D36" s="2">
        <v>2.69</v>
      </c>
      <c r="E36" s="2">
        <v>7.96</v>
      </c>
      <c r="F36" s="2">
        <v>15.86</v>
      </c>
      <c r="G36" s="2">
        <v>21.71</v>
      </c>
      <c r="H36" s="2">
        <v>25.17</v>
      </c>
      <c r="I36" s="2">
        <v>21.49</v>
      </c>
      <c r="J36" s="2">
        <v>18.670000000000002</v>
      </c>
      <c r="K36" s="2">
        <v>9.7200000000000006</v>
      </c>
      <c r="L36" s="2">
        <v>4.41</v>
      </c>
      <c r="M36" s="2">
        <v>-0.94</v>
      </c>
      <c r="N36" s="2">
        <v>9.1</v>
      </c>
    </row>
    <row r="37" spans="1:14" x14ac:dyDescent="0.2">
      <c r="A37">
        <v>1980</v>
      </c>
      <c r="B37" s="2">
        <v>-4.84</v>
      </c>
      <c r="C37" s="2">
        <v>-6.51</v>
      </c>
      <c r="D37" s="2">
        <v>0.23</v>
      </c>
      <c r="E37" s="2">
        <v>9.7100000000000009</v>
      </c>
      <c r="F37" s="2">
        <v>18.670000000000002</v>
      </c>
      <c r="G37" s="2">
        <v>19.07</v>
      </c>
      <c r="H37" s="2">
        <v>23.95</v>
      </c>
      <c r="I37" s="2">
        <v>23.75</v>
      </c>
      <c r="J37" s="2">
        <v>16.829999999999998</v>
      </c>
      <c r="K37" s="2">
        <v>8.89</v>
      </c>
      <c r="L37" s="2">
        <v>2.83</v>
      </c>
      <c r="M37" s="2">
        <v>-6.58</v>
      </c>
      <c r="N37" s="2">
        <v>8.83</v>
      </c>
    </row>
    <row r="38" spans="1:14" x14ac:dyDescent="0.2">
      <c r="A38">
        <v>1981</v>
      </c>
      <c r="B38" s="2">
        <v>-8.36</v>
      </c>
      <c r="C38" s="2">
        <v>-0.72</v>
      </c>
      <c r="D38" s="2">
        <v>2.86</v>
      </c>
      <c r="E38" s="2">
        <v>10.39</v>
      </c>
      <c r="F38" s="2">
        <v>16.37</v>
      </c>
      <c r="G38" s="2">
        <v>20.65</v>
      </c>
      <c r="H38" s="2">
        <v>25.72</v>
      </c>
      <c r="I38" s="2">
        <v>23.96</v>
      </c>
      <c r="J38" s="2">
        <v>16.53</v>
      </c>
      <c r="K38" s="2">
        <v>9.0299999999999994</v>
      </c>
      <c r="L38" s="2">
        <v>5.1100000000000003</v>
      </c>
      <c r="M38" s="2">
        <v>-2.66</v>
      </c>
      <c r="N38" s="2">
        <v>9.91</v>
      </c>
    </row>
    <row r="39" spans="1:14" x14ac:dyDescent="0.2">
      <c r="A39">
        <v>1982</v>
      </c>
      <c r="B39" s="2">
        <v>-9.83</v>
      </c>
      <c r="C39" s="2">
        <v>-5.19</v>
      </c>
      <c r="D39" s="2">
        <v>0.52</v>
      </c>
      <c r="E39" s="2">
        <v>7.01</v>
      </c>
      <c r="F39" s="2">
        <v>19.989999999999998</v>
      </c>
      <c r="G39" s="2">
        <v>19.57</v>
      </c>
      <c r="H39" s="2">
        <v>25</v>
      </c>
      <c r="I39" s="2">
        <v>21.1</v>
      </c>
      <c r="J39" s="2">
        <v>17.46</v>
      </c>
      <c r="K39" s="2">
        <v>12.86</v>
      </c>
      <c r="L39" s="2">
        <v>4.59</v>
      </c>
      <c r="M39" s="2">
        <v>0.98</v>
      </c>
      <c r="N39" s="2">
        <v>9.5</v>
      </c>
    </row>
    <row r="40" spans="1:14" x14ac:dyDescent="0.2">
      <c r="A40">
        <v>1983</v>
      </c>
      <c r="B40" s="2">
        <v>-4.42</v>
      </c>
      <c r="C40" s="2">
        <v>-2.1800000000000002</v>
      </c>
      <c r="D40" s="2">
        <v>2.16</v>
      </c>
      <c r="E40" s="2">
        <v>8.0399999999999991</v>
      </c>
      <c r="F40" s="2">
        <v>13.59</v>
      </c>
      <c r="G40" s="2">
        <v>23.57</v>
      </c>
      <c r="H40" s="2">
        <v>26.84</v>
      </c>
      <c r="I40" s="2">
        <v>25.44</v>
      </c>
      <c r="J40" s="2">
        <v>20.16</v>
      </c>
      <c r="K40" s="2">
        <v>11.8</v>
      </c>
      <c r="L40" s="2">
        <v>3.51</v>
      </c>
      <c r="M40" s="2">
        <v>-6.42</v>
      </c>
      <c r="N40" s="2">
        <v>10.17</v>
      </c>
    </row>
    <row r="41" spans="1:14" x14ac:dyDescent="0.2">
      <c r="A41">
        <v>1984</v>
      </c>
      <c r="B41" s="2">
        <v>-8.3000000000000007</v>
      </c>
      <c r="C41" s="2">
        <v>-0.33</v>
      </c>
      <c r="D41" s="2">
        <v>-1.45</v>
      </c>
      <c r="E41" s="2">
        <v>12.31</v>
      </c>
      <c r="F41" s="2">
        <v>14.13</v>
      </c>
      <c r="G41" s="2">
        <v>21.82</v>
      </c>
      <c r="H41" s="2">
        <v>24.14</v>
      </c>
      <c r="I41" s="2">
        <v>24.17</v>
      </c>
      <c r="J41" s="2">
        <v>16.86</v>
      </c>
      <c r="K41" s="2">
        <v>13.71</v>
      </c>
      <c r="L41" s="2">
        <v>4.25</v>
      </c>
      <c r="M41" s="2">
        <v>-1.02</v>
      </c>
      <c r="N41" s="2">
        <v>10.02</v>
      </c>
    </row>
    <row r="42" spans="1:14" x14ac:dyDescent="0.2">
      <c r="A42">
        <v>1985</v>
      </c>
      <c r="B42" s="2">
        <v>-8.11</v>
      </c>
      <c r="C42" s="2">
        <v>-4.83</v>
      </c>
      <c r="D42" s="2">
        <v>1.58</v>
      </c>
      <c r="E42" s="2">
        <v>9.8000000000000007</v>
      </c>
      <c r="F42" s="2">
        <v>17.34</v>
      </c>
      <c r="G42" s="2">
        <v>19.98</v>
      </c>
      <c r="H42" s="2">
        <v>23.72</v>
      </c>
      <c r="I42" s="2">
        <v>22.63</v>
      </c>
      <c r="J42" s="2">
        <v>19.23</v>
      </c>
      <c r="K42" s="2">
        <v>12.44</v>
      </c>
      <c r="L42" s="2">
        <v>2.67</v>
      </c>
      <c r="M42" s="2">
        <v>-5.94</v>
      </c>
      <c r="N42" s="2">
        <v>9.2100000000000009</v>
      </c>
    </row>
    <row r="43" spans="1:14" x14ac:dyDescent="0.2">
      <c r="A43">
        <v>1986</v>
      </c>
      <c r="B43" s="2">
        <v>-5.98</v>
      </c>
      <c r="C43" s="2">
        <v>-4.67</v>
      </c>
      <c r="D43" s="2">
        <v>2.0499999999999998</v>
      </c>
      <c r="E43" s="2">
        <v>12.17</v>
      </c>
      <c r="F43" s="2">
        <v>18.87</v>
      </c>
      <c r="G43" s="2">
        <v>20.170000000000002</v>
      </c>
      <c r="H43" s="2">
        <v>24.27</v>
      </c>
      <c r="I43" s="2">
        <v>22.06</v>
      </c>
      <c r="J43" s="2">
        <v>16.850000000000001</v>
      </c>
      <c r="K43" s="2">
        <v>11.2</v>
      </c>
      <c r="L43" s="2">
        <v>2.23</v>
      </c>
      <c r="M43" s="2">
        <v>-1</v>
      </c>
      <c r="N43" s="2">
        <v>9.85</v>
      </c>
    </row>
    <row r="44" spans="1:14" x14ac:dyDescent="0.2">
      <c r="A44">
        <v>1987</v>
      </c>
      <c r="B44" s="2">
        <v>-3.54</v>
      </c>
      <c r="C44" s="2">
        <v>-2.08</v>
      </c>
      <c r="D44" s="2">
        <v>4.2300000000000004</v>
      </c>
      <c r="E44" s="2">
        <v>13.9</v>
      </c>
      <c r="F44" s="2">
        <v>18.05</v>
      </c>
      <c r="G44" s="2">
        <v>23.45</v>
      </c>
      <c r="H44" s="2">
        <v>26.12</v>
      </c>
      <c r="I44" s="2">
        <v>23.38</v>
      </c>
      <c r="J44" s="2">
        <v>19.3</v>
      </c>
      <c r="K44" s="2">
        <v>9.51</v>
      </c>
      <c r="L44" s="2">
        <v>4.28</v>
      </c>
      <c r="M44" s="2">
        <v>-0.59</v>
      </c>
      <c r="N44" s="2">
        <v>11.33</v>
      </c>
    </row>
    <row r="45" spans="1:14" x14ac:dyDescent="0.2">
      <c r="A45">
        <v>1988</v>
      </c>
      <c r="B45" s="2">
        <v>-4.8600000000000003</v>
      </c>
      <c r="C45" s="2">
        <v>-5.55</v>
      </c>
      <c r="D45" s="2">
        <v>0.7</v>
      </c>
      <c r="E45" s="2">
        <v>9.16</v>
      </c>
      <c r="F45" s="2">
        <v>19.52</v>
      </c>
      <c r="G45" s="2">
        <v>22.64</v>
      </c>
      <c r="H45" s="2">
        <v>27.68</v>
      </c>
      <c r="I45" s="2">
        <v>24.62</v>
      </c>
      <c r="J45" s="2">
        <v>18.329999999999998</v>
      </c>
      <c r="K45" s="2">
        <v>8.84</v>
      </c>
      <c r="L45" s="2">
        <v>5.04</v>
      </c>
      <c r="M45" s="2">
        <v>-3.11</v>
      </c>
      <c r="N45" s="2">
        <v>10.25</v>
      </c>
    </row>
    <row r="46" spans="1:14" x14ac:dyDescent="0.2">
      <c r="A46">
        <v>1989</v>
      </c>
      <c r="B46" s="2">
        <v>-2.27</v>
      </c>
      <c r="C46" s="2">
        <v>-6.21</v>
      </c>
      <c r="D46" s="2">
        <v>-0.95</v>
      </c>
      <c r="E46" s="2">
        <v>7.3</v>
      </c>
      <c r="F46" s="2">
        <v>17.63</v>
      </c>
      <c r="G46" s="2">
        <v>21.38</v>
      </c>
      <c r="H46" s="2">
        <v>27.17</v>
      </c>
      <c r="I46" s="2">
        <v>23.4</v>
      </c>
      <c r="J46" s="2">
        <v>19.43</v>
      </c>
      <c r="K46" s="2">
        <v>12.29</v>
      </c>
      <c r="L46" s="2">
        <v>1.18</v>
      </c>
      <c r="M46" s="2">
        <v>-10.31</v>
      </c>
      <c r="N46" s="2">
        <v>9.17</v>
      </c>
    </row>
    <row r="47" spans="1:14" x14ac:dyDescent="0.2">
      <c r="A47">
        <v>1990</v>
      </c>
      <c r="B47" s="2">
        <v>-0.86</v>
      </c>
      <c r="C47" s="2">
        <v>-2.99</v>
      </c>
      <c r="D47" s="2">
        <v>2.75</v>
      </c>
      <c r="E47" s="2">
        <v>10.89</v>
      </c>
      <c r="F47" s="2">
        <v>15.59</v>
      </c>
      <c r="G47" s="2">
        <v>21.68</v>
      </c>
      <c r="H47" s="2">
        <v>24.45</v>
      </c>
      <c r="I47" s="2">
        <v>23.9</v>
      </c>
      <c r="J47" s="2">
        <v>17.489999999999998</v>
      </c>
      <c r="K47" s="2">
        <v>11</v>
      </c>
      <c r="L47" s="2">
        <v>5.51</v>
      </c>
      <c r="M47" s="2">
        <v>-1.36</v>
      </c>
      <c r="N47" s="2">
        <v>10.67</v>
      </c>
    </row>
    <row r="48" spans="1:14" x14ac:dyDescent="0.2">
      <c r="A48">
        <v>1991</v>
      </c>
      <c r="B48" s="2">
        <v>-6.25</v>
      </c>
      <c r="C48" s="2">
        <v>-1.66</v>
      </c>
      <c r="D48" s="2">
        <v>2.64</v>
      </c>
      <c r="E48" s="2">
        <v>11.4</v>
      </c>
      <c r="F48" s="2">
        <v>19.82</v>
      </c>
      <c r="G48" s="2">
        <v>24.49</v>
      </c>
      <c r="H48" s="2">
        <v>25.02</v>
      </c>
      <c r="I48" s="2">
        <v>25.24</v>
      </c>
      <c r="J48" s="2">
        <v>17.579999999999998</v>
      </c>
      <c r="K48" s="2">
        <v>11.69</v>
      </c>
      <c r="L48" s="2">
        <v>3.57</v>
      </c>
      <c r="M48" s="2">
        <v>-2.57</v>
      </c>
      <c r="N48" s="2">
        <v>10.91</v>
      </c>
    </row>
    <row r="49" spans="1:14" x14ac:dyDescent="0.2">
      <c r="A49">
        <v>1992</v>
      </c>
      <c r="B49" s="2">
        <v>-5.4</v>
      </c>
      <c r="C49" s="2">
        <v>-3.86</v>
      </c>
      <c r="D49" s="2">
        <v>-0.54</v>
      </c>
      <c r="E49" s="2">
        <v>7.04</v>
      </c>
      <c r="F49" s="2">
        <v>17.88</v>
      </c>
      <c r="G49" s="2">
        <v>20.96</v>
      </c>
      <c r="H49" s="2">
        <v>20.62</v>
      </c>
      <c r="I49" s="2">
        <v>21.23</v>
      </c>
      <c r="J49" s="2">
        <v>17.739999999999998</v>
      </c>
      <c r="K49" s="2">
        <v>9.8000000000000007</v>
      </c>
      <c r="L49" s="2">
        <v>2.4300000000000002</v>
      </c>
      <c r="M49" s="2">
        <v>-1.49</v>
      </c>
      <c r="N49" s="2">
        <v>8.8699999999999992</v>
      </c>
    </row>
    <row r="50" spans="1:14" x14ac:dyDescent="0.2">
      <c r="A50">
        <v>1993</v>
      </c>
      <c r="B50" s="2">
        <v>-4.18</v>
      </c>
      <c r="C50" s="2">
        <v>-6.38</v>
      </c>
      <c r="D50" s="2">
        <v>1.75</v>
      </c>
      <c r="E50" s="2">
        <v>8.81</v>
      </c>
      <c r="F50" s="2">
        <v>16.11</v>
      </c>
      <c r="G50" s="2">
        <v>20.64</v>
      </c>
      <c r="H50" s="2">
        <v>25.08</v>
      </c>
      <c r="I50" s="2">
        <v>25.04</v>
      </c>
      <c r="J50" s="2">
        <v>16.37</v>
      </c>
      <c r="K50" s="2">
        <v>9.1</v>
      </c>
      <c r="L50" s="2">
        <v>2.5099999999999998</v>
      </c>
      <c r="M50" s="2">
        <v>-2.1800000000000002</v>
      </c>
      <c r="N50" s="2">
        <v>9.39</v>
      </c>
    </row>
    <row r="51" spans="1:14" x14ac:dyDescent="0.2">
      <c r="A51">
        <v>1994</v>
      </c>
      <c r="B51" s="2">
        <v>-12.58</v>
      </c>
      <c r="C51" s="2">
        <v>-7.45</v>
      </c>
      <c r="D51" s="2">
        <v>1.5</v>
      </c>
      <c r="E51" s="2">
        <v>9.0399999999999991</v>
      </c>
      <c r="F51" s="2">
        <v>16.32</v>
      </c>
      <c r="G51" s="2">
        <v>23.11</v>
      </c>
      <c r="H51" s="2">
        <v>24.06</v>
      </c>
      <c r="I51" s="2">
        <v>21.61</v>
      </c>
      <c r="J51" s="2">
        <v>19.09</v>
      </c>
      <c r="K51" s="2">
        <v>13.21</v>
      </c>
      <c r="L51" s="2">
        <v>6.45</v>
      </c>
      <c r="M51" s="2">
        <v>0.8</v>
      </c>
      <c r="N51" s="2">
        <v>9.6</v>
      </c>
    </row>
    <row r="52" spans="1:14" x14ac:dyDescent="0.2">
      <c r="A52">
        <v>1995</v>
      </c>
      <c r="B52" s="2">
        <v>-3.18</v>
      </c>
      <c r="C52" s="2">
        <v>-6.01</v>
      </c>
      <c r="D52" s="2">
        <v>3.89</v>
      </c>
      <c r="E52" s="2">
        <v>6.11</v>
      </c>
      <c r="F52" s="2">
        <v>16.79</v>
      </c>
      <c r="G52" s="2">
        <v>24.85</v>
      </c>
      <c r="H52" s="2">
        <v>24.55</v>
      </c>
      <c r="I52" s="2">
        <v>24.9</v>
      </c>
      <c r="J52" s="2">
        <v>17.05</v>
      </c>
      <c r="K52" s="2">
        <v>12.41</v>
      </c>
      <c r="L52" s="2">
        <v>0.14000000000000001</v>
      </c>
      <c r="M52" s="2">
        <v>-5.7</v>
      </c>
      <c r="N52" s="2">
        <v>9.65</v>
      </c>
    </row>
    <row r="53" spans="1:14" x14ac:dyDescent="0.2">
      <c r="A53">
        <v>1996</v>
      </c>
      <c r="B53" s="2">
        <v>-6.37</v>
      </c>
      <c r="C53" s="2">
        <v>-5.18</v>
      </c>
      <c r="D53" s="2">
        <v>-0.37</v>
      </c>
      <c r="E53" s="2">
        <v>5.9</v>
      </c>
      <c r="F53" s="2">
        <v>15.89</v>
      </c>
      <c r="G53" s="2">
        <v>22.29</v>
      </c>
      <c r="H53" s="2">
        <v>22.52</v>
      </c>
      <c r="I53" s="2">
        <v>24.22</v>
      </c>
      <c r="J53" s="2">
        <v>19.82</v>
      </c>
      <c r="K53" s="2">
        <v>11.4</v>
      </c>
      <c r="L53" s="2">
        <v>1.65</v>
      </c>
      <c r="M53" s="2">
        <v>-1.68</v>
      </c>
      <c r="N53" s="2">
        <v>9.18</v>
      </c>
    </row>
    <row r="54" spans="1:14" x14ac:dyDescent="0.2">
      <c r="A54">
        <v>1997</v>
      </c>
      <c r="B54" s="2">
        <v>-7.55</v>
      </c>
      <c r="C54" s="2">
        <v>-3.65</v>
      </c>
      <c r="D54" s="2">
        <v>-0.36</v>
      </c>
      <c r="E54" s="2">
        <v>8.68</v>
      </c>
      <c r="F54" s="2">
        <v>12.56</v>
      </c>
      <c r="G54" s="2">
        <v>24.33</v>
      </c>
      <c r="H54" s="2">
        <v>24.21</v>
      </c>
      <c r="I54" s="2">
        <v>21.7</v>
      </c>
      <c r="J54" s="2">
        <v>18.059999999999999</v>
      </c>
      <c r="K54" s="2">
        <v>11.53</v>
      </c>
      <c r="L54" s="2">
        <v>2.84</v>
      </c>
      <c r="M54" s="2">
        <v>-1.1499999999999999</v>
      </c>
      <c r="N54" s="2">
        <v>9.27</v>
      </c>
    </row>
    <row r="55" spans="1:14" x14ac:dyDescent="0.2">
      <c r="A55">
        <v>1998</v>
      </c>
      <c r="B55" s="2">
        <v>-4</v>
      </c>
      <c r="C55" s="2">
        <v>0.98</v>
      </c>
      <c r="D55" s="2">
        <v>2.23</v>
      </c>
      <c r="E55" s="2">
        <v>12.59</v>
      </c>
      <c r="F55" s="2">
        <v>21.41</v>
      </c>
      <c r="G55" s="2">
        <v>21.83</v>
      </c>
      <c r="H55" s="2">
        <v>25.04</v>
      </c>
      <c r="I55" s="2">
        <v>24.96</v>
      </c>
      <c r="J55" s="2">
        <v>20.010000000000002</v>
      </c>
      <c r="K55" s="2">
        <v>12.55</v>
      </c>
      <c r="L55" s="2">
        <v>4.95</v>
      </c>
      <c r="M55" s="2">
        <v>0.56999999999999995</v>
      </c>
      <c r="N55" s="2">
        <v>11.93</v>
      </c>
    </row>
    <row r="56" spans="1:14" x14ac:dyDescent="0.2">
      <c r="A56">
        <v>1999</v>
      </c>
      <c r="B56" s="2">
        <v>-6.11</v>
      </c>
      <c r="C56" s="2">
        <v>-0.97</v>
      </c>
      <c r="D56" s="2">
        <v>2.4</v>
      </c>
      <c r="E56" s="2">
        <v>11.88</v>
      </c>
      <c r="F56" s="2">
        <v>20.350000000000001</v>
      </c>
      <c r="G56" s="2">
        <v>23.79</v>
      </c>
      <c r="H56" s="2">
        <v>25.69</v>
      </c>
      <c r="I56" s="2">
        <v>22.78</v>
      </c>
      <c r="J56" s="2">
        <v>20.59</v>
      </c>
      <c r="K56" s="2">
        <v>10.74</v>
      </c>
      <c r="L56" s="2">
        <v>6.33</v>
      </c>
      <c r="M56" s="2">
        <v>-0.75</v>
      </c>
      <c r="N56" s="2">
        <v>11.39</v>
      </c>
    </row>
    <row r="57" spans="1:14" x14ac:dyDescent="0.2">
      <c r="A57">
        <v>2000</v>
      </c>
      <c r="B57" s="2">
        <v>-5.79</v>
      </c>
      <c r="C57" s="2">
        <v>-1.19</v>
      </c>
      <c r="D57" s="2">
        <v>5.82</v>
      </c>
      <c r="E57" s="2">
        <v>9.7200000000000006</v>
      </c>
      <c r="F57" s="2">
        <v>17.45</v>
      </c>
      <c r="G57" s="2">
        <v>20.79</v>
      </c>
      <c r="H57" s="2">
        <v>23.33</v>
      </c>
      <c r="I57" s="2">
        <v>23.19</v>
      </c>
      <c r="J57" s="2">
        <v>17.64</v>
      </c>
      <c r="K57" s="2">
        <v>13.16</v>
      </c>
      <c r="L57" s="2">
        <v>3.97</v>
      </c>
      <c r="M57" s="2">
        <v>-7.02</v>
      </c>
      <c r="N57" s="2">
        <v>10.09</v>
      </c>
    </row>
    <row r="58" spans="1:14" x14ac:dyDescent="0.2">
      <c r="A58">
        <v>2001</v>
      </c>
      <c r="B58" s="2">
        <v>-3.87</v>
      </c>
      <c r="C58" s="2">
        <v>-4.1100000000000003</v>
      </c>
      <c r="D58" s="2">
        <v>1.2</v>
      </c>
      <c r="E58" s="2">
        <v>10.68</v>
      </c>
      <c r="F58" s="2">
        <v>18.54</v>
      </c>
      <c r="G58" s="2">
        <v>23.22</v>
      </c>
      <c r="H58" s="2">
        <v>24.21</v>
      </c>
      <c r="I58" s="2">
        <v>25.77</v>
      </c>
      <c r="J58" s="2">
        <v>18.11</v>
      </c>
      <c r="K58" s="2">
        <v>11.84</v>
      </c>
      <c r="L58" s="2">
        <v>7.49</v>
      </c>
      <c r="M58" s="2">
        <v>1.51</v>
      </c>
      <c r="N58" s="2">
        <v>11.22</v>
      </c>
    </row>
    <row r="59" spans="1:14" x14ac:dyDescent="0.2">
      <c r="A59">
        <v>2002</v>
      </c>
      <c r="B59" s="2">
        <v>-1.84</v>
      </c>
      <c r="C59" s="2">
        <v>-1.43</v>
      </c>
      <c r="D59" s="2">
        <v>0.16</v>
      </c>
      <c r="E59" s="2">
        <v>8.58</v>
      </c>
      <c r="F59" s="2">
        <v>13.73</v>
      </c>
      <c r="G59" s="2">
        <v>21.89</v>
      </c>
      <c r="H59" s="2">
        <v>26.4</v>
      </c>
      <c r="I59" s="2">
        <v>24.79</v>
      </c>
      <c r="J59" s="2">
        <v>22.08</v>
      </c>
      <c r="K59" s="2">
        <v>9.2899999999999991</v>
      </c>
      <c r="L59" s="2">
        <v>2.34</v>
      </c>
      <c r="M59" s="2">
        <v>-1.84</v>
      </c>
      <c r="N59" s="2">
        <v>10.35</v>
      </c>
    </row>
    <row r="60" spans="1:14" x14ac:dyDescent="0.2">
      <c r="A60">
        <v>2003</v>
      </c>
      <c r="B60" s="2">
        <v>-8.59</v>
      </c>
      <c r="C60" s="2">
        <v>-7.49</v>
      </c>
      <c r="D60" s="2">
        <v>0.59</v>
      </c>
      <c r="E60" s="2">
        <v>7.4</v>
      </c>
      <c r="F60" s="2">
        <v>16.690000000000001</v>
      </c>
      <c r="G60" s="2">
        <v>22.57</v>
      </c>
      <c r="H60" s="2">
        <v>24.04</v>
      </c>
      <c r="I60" s="2">
        <v>24.42</v>
      </c>
      <c r="J60" s="2">
        <v>19.34</v>
      </c>
      <c r="K60" s="2">
        <v>10.5</v>
      </c>
      <c r="L60" s="2">
        <v>4.68</v>
      </c>
      <c r="M60" s="2">
        <v>-0.73</v>
      </c>
      <c r="N60" s="2">
        <v>9.4499999999999993</v>
      </c>
    </row>
    <row r="61" spans="1:14" x14ac:dyDescent="0.2">
      <c r="A61">
        <v>2004</v>
      </c>
      <c r="B61" s="2">
        <v>-11.24</v>
      </c>
      <c r="C61" s="2">
        <v>-2.4500000000000002</v>
      </c>
      <c r="D61" s="2">
        <v>2.64</v>
      </c>
      <c r="E61" s="2">
        <v>9.07</v>
      </c>
      <c r="F61" s="2">
        <v>15.26</v>
      </c>
      <c r="G61" s="2">
        <v>20.53</v>
      </c>
      <c r="H61" s="2">
        <v>23.71</v>
      </c>
      <c r="I61" s="2">
        <v>21.46</v>
      </c>
      <c r="J61" s="2">
        <v>21.72</v>
      </c>
      <c r="K61" s="2">
        <v>12.27</v>
      </c>
      <c r="L61" s="2">
        <v>5.26</v>
      </c>
      <c r="M61" s="2">
        <v>-3.84</v>
      </c>
      <c r="N61" s="2">
        <v>9.5299999999999994</v>
      </c>
    </row>
    <row r="62" spans="1:14" x14ac:dyDescent="0.2">
      <c r="A62">
        <v>2005</v>
      </c>
      <c r="B62" s="2">
        <v>-7.17</v>
      </c>
      <c r="C62" s="2">
        <v>-2.5299999999999998</v>
      </c>
      <c r="D62" s="2">
        <v>0.66</v>
      </c>
      <c r="E62" s="2">
        <v>11.33</v>
      </c>
      <c r="F62" s="2">
        <v>16.579999999999998</v>
      </c>
      <c r="G62" s="2">
        <v>25.04</v>
      </c>
      <c r="H62" s="2">
        <v>26.69</v>
      </c>
      <c r="I62" s="2">
        <v>24.69</v>
      </c>
      <c r="J62" s="2">
        <v>21.7</v>
      </c>
      <c r="K62" s="2">
        <v>13.15</v>
      </c>
      <c r="L62" s="2">
        <v>4.8899999999999997</v>
      </c>
      <c r="M62" s="2">
        <v>-3.62</v>
      </c>
      <c r="N62" s="2">
        <v>10.95</v>
      </c>
    </row>
    <row r="63" spans="1:14" x14ac:dyDescent="0.2">
      <c r="A63">
        <v>2006</v>
      </c>
      <c r="B63" s="2">
        <v>-1.45</v>
      </c>
      <c r="C63" s="2">
        <v>-4.6500000000000004</v>
      </c>
      <c r="D63" s="2">
        <v>2.58</v>
      </c>
      <c r="E63" s="2">
        <v>12.04</v>
      </c>
      <c r="F63" s="2">
        <v>18.54</v>
      </c>
      <c r="G63" s="2">
        <v>23</v>
      </c>
      <c r="H63" s="2">
        <v>25.99</v>
      </c>
      <c r="I63" s="2">
        <v>23.54</v>
      </c>
      <c r="J63" s="2">
        <v>17.72</v>
      </c>
      <c r="K63" s="2">
        <v>9.9700000000000006</v>
      </c>
      <c r="L63" s="2">
        <v>5.26</v>
      </c>
      <c r="M63" s="2">
        <v>0.95</v>
      </c>
      <c r="N63" s="2">
        <v>11.12</v>
      </c>
    </row>
    <row r="64" spans="1:14" x14ac:dyDescent="0.2">
      <c r="A64">
        <v>2007</v>
      </c>
      <c r="B64" s="2">
        <v>-3.83</v>
      </c>
      <c r="C64" s="2">
        <v>-7.05</v>
      </c>
      <c r="D64" s="2">
        <v>2.2799999999999998</v>
      </c>
      <c r="E64" s="2">
        <v>8.65</v>
      </c>
      <c r="F64" s="2">
        <v>18.55</v>
      </c>
      <c r="G64" s="2">
        <v>23.71</v>
      </c>
      <c r="H64" s="2">
        <v>23.78</v>
      </c>
      <c r="I64" s="2">
        <v>24.08</v>
      </c>
      <c r="J64" s="2">
        <v>20.190000000000001</v>
      </c>
      <c r="K64" s="2">
        <v>14.62</v>
      </c>
      <c r="L64" s="2">
        <v>3.38</v>
      </c>
      <c r="M64" s="2">
        <v>-3.19</v>
      </c>
      <c r="N64" s="2">
        <v>10.43</v>
      </c>
    </row>
    <row r="65" spans="1:14" x14ac:dyDescent="0.2">
      <c r="A65">
        <v>2008</v>
      </c>
      <c r="B65" s="2">
        <v>-3.01</v>
      </c>
      <c r="C65" s="2">
        <v>-5</v>
      </c>
      <c r="D65" s="2">
        <v>-0.84</v>
      </c>
      <c r="E65" s="2">
        <v>11.5</v>
      </c>
      <c r="F65" s="2">
        <v>14.62</v>
      </c>
      <c r="G65" s="2">
        <v>21.45</v>
      </c>
      <c r="H65" s="2">
        <v>23.57</v>
      </c>
      <c r="I65" s="2">
        <v>23.17</v>
      </c>
      <c r="J65" s="2">
        <v>18.89</v>
      </c>
      <c r="K65" s="2">
        <v>11.21</v>
      </c>
      <c r="L65" s="2">
        <v>3.53</v>
      </c>
      <c r="M65" s="2">
        <v>-4.4400000000000004</v>
      </c>
      <c r="N65" s="2">
        <v>9.5500000000000007</v>
      </c>
    </row>
    <row r="66" spans="1:14" x14ac:dyDescent="0.2">
      <c r="A66">
        <v>2009</v>
      </c>
      <c r="B66" s="2">
        <v>-8.5399999999999991</v>
      </c>
      <c r="C66" s="2">
        <v>-3.34</v>
      </c>
      <c r="D66" s="2">
        <v>1.61</v>
      </c>
      <c r="E66" s="2">
        <v>9.3699999999999992</v>
      </c>
      <c r="F66" s="2">
        <v>15.66</v>
      </c>
      <c r="G66" s="2">
        <v>20.74</v>
      </c>
      <c r="H66" s="2">
        <v>21.16</v>
      </c>
      <c r="I66" s="2">
        <v>22.01</v>
      </c>
      <c r="J66" s="2">
        <v>19.98</v>
      </c>
      <c r="K66" s="2">
        <v>8.86</v>
      </c>
      <c r="L66" s="2">
        <v>7.34</v>
      </c>
      <c r="M66" s="2">
        <v>-3.53</v>
      </c>
      <c r="N66" s="2">
        <v>9.2799999999999994</v>
      </c>
    </row>
    <row r="67" spans="1:14" x14ac:dyDescent="0.2">
      <c r="A67">
        <v>2010</v>
      </c>
      <c r="B67" s="2">
        <v>-5.09</v>
      </c>
      <c r="C67" s="2">
        <v>-3.24</v>
      </c>
      <c r="D67" s="2">
        <v>7.78</v>
      </c>
      <c r="E67" s="2">
        <v>13.49</v>
      </c>
      <c r="F67" s="2">
        <v>19.68</v>
      </c>
      <c r="G67" s="2">
        <v>20.7</v>
      </c>
      <c r="H67" s="2">
        <v>25.48</v>
      </c>
      <c r="I67" s="2">
        <v>23.87</v>
      </c>
      <c r="J67" s="2">
        <v>16.64</v>
      </c>
      <c r="K67" s="2">
        <v>11.76</v>
      </c>
      <c r="L67" s="2">
        <v>4.7699999999999996</v>
      </c>
      <c r="M67" s="2">
        <v>-4.99</v>
      </c>
      <c r="N67" s="2">
        <v>10.91</v>
      </c>
    </row>
    <row r="68" spans="1:14" x14ac:dyDescent="0.2">
      <c r="A68">
        <v>2011</v>
      </c>
      <c r="B68" s="2">
        <v>-7.94</v>
      </c>
      <c r="C68" s="2">
        <v>-4.1500000000000004</v>
      </c>
      <c r="D68" s="2">
        <v>-0.43</v>
      </c>
      <c r="E68" s="2">
        <v>8.3800000000000008</v>
      </c>
      <c r="F68" s="2">
        <v>17.54</v>
      </c>
      <c r="G68" s="2">
        <v>21.6</v>
      </c>
      <c r="H68" s="2">
        <v>26.56</v>
      </c>
      <c r="I68" s="2">
        <v>24.08</v>
      </c>
      <c r="J68" s="2">
        <v>19.78</v>
      </c>
      <c r="K68" s="2">
        <v>12.6</v>
      </c>
      <c r="L68" s="2">
        <v>5.68</v>
      </c>
      <c r="M68" s="2">
        <v>-0.94</v>
      </c>
      <c r="N68" s="2">
        <v>10.23</v>
      </c>
    </row>
    <row r="69" spans="1:14" x14ac:dyDescent="0.2">
      <c r="A69">
        <v>2012</v>
      </c>
      <c r="B69" s="2">
        <v>-3.45</v>
      </c>
      <c r="C69" s="2">
        <v>-1.45</v>
      </c>
      <c r="D69" s="2">
        <v>7.16</v>
      </c>
      <c r="E69" s="2">
        <v>9.35</v>
      </c>
      <c r="F69" s="2">
        <v>19.55</v>
      </c>
      <c r="G69" s="2">
        <v>22.95</v>
      </c>
      <c r="H69" s="2">
        <v>26.61</v>
      </c>
      <c r="I69" s="2">
        <v>23.85</v>
      </c>
      <c r="J69" s="2">
        <v>18.350000000000001</v>
      </c>
      <c r="K69" s="2">
        <v>10.65</v>
      </c>
      <c r="L69" s="2">
        <v>2.36</v>
      </c>
      <c r="M69" s="2">
        <v>-2.84</v>
      </c>
      <c r="N69" s="2">
        <v>11.09</v>
      </c>
    </row>
    <row r="70" spans="1:14" x14ac:dyDescent="0.2">
      <c r="A70">
        <v>2013</v>
      </c>
      <c r="B70" s="2">
        <v>-5.04</v>
      </c>
      <c r="C70" s="2">
        <v>-5.13</v>
      </c>
      <c r="D70" s="2">
        <v>0.05</v>
      </c>
      <c r="E70" s="2">
        <v>6.31</v>
      </c>
      <c r="F70" s="2">
        <v>18.37</v>
      </c>
      <c r="G70" s="2">
        <v>21.52</v>
      </c>
      <c r="H70" s="2">
        <v>24.76</v>
      </c>
      <c r="I70" s="2">
        <v>22.8</v>
      </c>
      <c r="J70" s="2">
        <v>18.809999999999999</v>
      </c>
      <c r="K70" s="2">
        <v>11.57</v>
      </c>
      <c r="L70" s="2">
        <v>1.45</v>
      </c>
      <c r="M70" s="2">
        <v>-7.62</v>
      </c>
      <c r="N70" s="2">
        <v>8.99</v>
      </c>
    </row>
    <row r="71" spans="1:14" x14ac:dyDescent="0.2">
      <c r="A71">
        <v>2014</v>
      </c>
      <c r="B71" s="2">
        <v>-8.09</v>
      </c>
      <c r="C71" s="2">
        <v>-8.23</v>
      </c>
      <c r="D71" s="2">
        <v>-3.05</v>
      </c>
      <c r="E71" s="2">
        <v>7</v>
      </c>
      <c r="F71" s="2">
        <v>16.46</v>
      </c>
      <c r="G71" s="2">
        <v>22.06</v>
      </c>
      <c r="H71" s="2">
        <v>22.46</v>
      </c>
      <c r="I71" s="2">
        <v>22.51</v>
      </c>
      <c r="J71" s="2">
        <v>18.03</v>
      </c>
      <c r="K71" s="2">
        <v>10.6</v>
      </c>
      <c r="L71" s="2">
        <v>-0.19</v>
      </c>
      <c r="M71" s="2">
        <v>-2.65</v>
      </c>
      <c r="N71" s="2">
        <v>8.07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-6.0229850746268649</v>
      </c>
      <c r="C76" s="2">
        <f t="shared" ref="C76:N76" si="0">AVERAGE(C5:C73)</f>
        <v>-4.2776119402985087</v>
      </c>
      <c r="D76" s="2">
        <f t="shared" si="0"/>
        <v>1.2283582089552236</v>
      </c>
      <c r="E76" s="2">
        <f t="shared" si="0"/>
        <v>9.3564179104477603</v>
      </c>
      <c r="F76" s="2">
        <f t="shared" si="0"/>
        <v>17.041343283582091</v>
      </c>
      <c r="G76" s="2">
        <f t="shared" si="0"/>
        <v>22.113134328358203</v>
      </c>
      <c r="H76" s="2">
        <f t="shared" si="0"/>
        <v>24.63686567164179</v>
      </c>
      <c r="I76" s="2">
        <f t="shared" si="0"/>
        <v>23.395223880597012</v>
      </c>
      <c r="J76" s="2">
        <f t="shared" si="0"/>
        <v>18.47985074626866</v>
      </c>
      <c r="K76" s="2">
        <f t="shared" si="0"/>
        <v>11.72373134328358</v>
      </c>
      <c r="L76" s="2">
        <f t="shared" si="0"/>
        <v>3.8749253731343276</v>
      </c>
      <c r="M76" s="2">
        <f t="shared" si="0"/>
        <v>-3.0020895522388069</v>
      </c>
      <c r="N76" s="2">
        <f t="shared" si="0"/>
        <v>9.8792537313432867</v>
      </c>
    </row>
    <row r="77" spans="1:14" x14ac:dyDescent="0.2">
      <c r="A77" t="s">
        <v>67</v>
      </c>
      <c r="B77" s="2">
        <f>MAX(B5:B73)</f>
        <v>-0.86</v>
      </c>
      <c r="C77" s="2">
        <f t="shared" ref="C77:N77" si="1">MAX(C5:C73)</f>
        <v>0.98</v>
      </c>
      <c r="D77" s="2">
        <f t="shared" si="1"/>
        <v>7.78</v>
      </c>
      <c r="E77" s="2">
        <f t="shared" si="1"/>
        <v>13.9</v>
      </c>
      <c r="F77" s="2">
        <f t="shared" si="1"/>
        <v>21.41</v>
      </c>
      <c r="G77" s="2">
        <f t="shared" si="1"/>
        <v>25.04</v>
      </c>
      <c r="H77" s="2">
        <f t="shared" si="1"/>
        <v>28.12</v>
      </c>
      <c r="I77" s="2">
        <f t="shared" si="1"/>
        <v>25.93</v>
      </c>
      <c r="J77" s="2">
        <f t="shared" si="1"/>
        <v>22.23</v>
      </c>
      <c r="K77" s="2">
        <f t="shared" si="1"/>
        <v>17.47</v>
      </c>
      <c r="L77" s="2">
        <f t="shared" si="1"/>
        <v>7.49</v>
      </c>
      <c r="M77" s="2">
        <f t="shared" si="1"/>
        <v>1.51</v>
      </c>
      <c r="N77" s="2">
        <f t="shared" si="1"/>
        <v>11.93</v>
      </c>
    </row>
    <row r="78" spans="1:14" x14ac:dyDescent="0.2">
      <c r="A78" t="s">
        <v>68</v>
      </c>
      <c r="B78" s="2">
        <f>MIN(B5:B73)</f>
        <v>-12.58</v>
      </c>
      <c r="C78" s="2">
        <f t="shared" ref="C78:N78" si="2">MIN(C5:C73)</f>
        <v>-9.15</v>
      </c>
      <c r="D78" s="2">
        <f t="shared" si="2"/>
        <v>-3.05</v>
      </c>
      <c r="E78" s="2">
        <f t="shared" si="2"/>
        <v>5.01</v>
      </c>
      <c r="F78" s="2">
        <f t="shared" si="2"/>
        <v>12.56</v>
      </c>
      <c r="G78" s="2">
        <f t="shared" si="2"/>
        <v>19.07</v>
      </c>
      <c r="H78" s="2">
        <f t="shared" si="2"/>
        <v>20.62</v>
      </c>
      <c r="I78" s="2">
        <f t="shared" si="2"/>
        <v>20.02</v>
      </c>
      <c r="J78" s="2">
        <f t="shared" si="2"/>
        <v>15.46</v>
      </c>
      <c r="K78" s="2">
        <f t="shared" si="2"/>
        <v>8.7100000000000009</v>
      </c>
      <c r="L78" s="2">
        <f t="shared" si="2"/>
        <v>-0.19</v>
      </c>
      <c r="M78" s="2">
        <f t="shared" si="2"/>
        <v>-10.31</v>
      </c>
      <c r="N78" s="2">
        <f t="shared" si="2"/>
        <v>8.07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9" workbookViewId="0">
      <selection activeCell="A72" sqref="A72"/>
    </sheetView>
  </sheetViews>
  <sheetFormatPr defaultRowHeight="12.75" x14ac:dyDescent="0.2"/>
  <sheetData>
    <row r="1" spans="1:14" x14ac:dyDescent="0.2">
      <c r="A1" t="s">
        <v>56</v>
      </c>
    </row>
    <row r="2" spans="1:14" x14ac:dyDescent="0.2">
      <c r="A2" t="s">
        <v>34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f>(StcMin!B5+StcMax!B5)/2</f>
        <v>-8.3550000000000004</v>
      </c>
      <c r="C5" s="2">
        <f>(StcMin!C5+StcMax!C5)/2</f>
        <v>-5.6549999999999994</v>
      </c>
      <c r="D5" s="2">
        <f>(StcMin!D5+StcMax!D5)/2</f>
        <v>0.19500000000000028</v>
      </c>
      <c r="E5" s="2">
        <f>(StcMin!E5+StcMax!E5)/2</f>
        <v>9.4450000000000003</v>
      </c>
      <c r="F5" s="2">
        <f>(StcMin!F5+StcMax!F5)/2</f>
        <v>11.765000000000001</v>
      </c>
      <c r="G5" s="2">
        <f>(StcMin!G5+StcMax!G5)/2</f>
        <v>18.28</v>
      </c>
      <c r="H5" s="2">
        <f>(StcMin!H5+StcMax!H5)/2</f>
        <v>21.79</v>
      </c>
      <c r="I5" s="2">
        <f>(StcMin!I5+StcMax!I5)/2</f>
        <v>20.77</v>
      </c>
      <c r="J5" s="2">
        <f>(StcMin!J5+StcMax!J5)/2</f>
        <v>18.100000000000001</v>
      </c>
      <c r="K5" s="2">
        <f>(StcMin!K5+StcMax!K5)/2</f>
        <v>9.2750000000000004</v>
      </c>
      <c r="L5" s="2">
        <f>(StcMin!L5+StcMax!L5)/2</f>
        <v>6.4700000000000006</v>
      </c>
      <c r="M5" s="2">
        <f>(StcMin!M5+StcMax!M5)/2</f>
        <v>-0.96999999999999975</v>
      </c>
      <c r="N5" s="2">
        <f>AVERAGE(B5:M5)</f>
        <v>8.4258333333333351</v>
      </c>
    </row>
    <row r="6" spans="1:14" x14ac:dyDescent="0.2">
      <c r="A6">
        <v>1949</v>
      </c>
      <c r="B6" s="2">
        <f>(StcMin!B6+StcMax!B6)/2</f>
        <v>-1.3850000000000002</v>
      </c>
      <c r="C6" s="2">
        <f>(StcMin!C6+StcMax!C6)/2</f>
        <v>-2.0349999999999997</v>
      </c>
      <c r="D6" s="2">
        <f>(StcMin!D6+StcMax!D6)/2</f>
        <v>0.81</v>
      </c>
      <c r="E6" s="2">
        <f>(StcMin!E6+StcMax!E6)/2</f>
        <v>7.1400000000000006</v>
      </c>
      <c r="F6" s="2">
        <f>(StcMin!F6+StcMax!F6)/2</f>
        <v>14.7</v>
      </c>
      <c r="G6" s="2">
        <f>(StcMin!G6+StcMax!G6)/2</f>
        <v>21.574999999999999</v>
      </c>
      <c r="H6" s="2">
        <f>(StcMin!H6+StcMax!H6)/2</f>
        <v>23.119999999999997</v>
      </c>
      <c r="I6" s="2">
        <f>(StcMin!I6+StcMax!I6)/2</f>
        <v>21.369999999999997</v>
      </c>
      <c r="J6" s="2">
        <f>(StcMin!J6+StcMax!J6)/2</f>
        <v>14.484999999999999</v>
      </c>
      <c r="K6" s="2">
        <f>(StcMin!K6+StcMax!K6)/2</f>
        <v>12.89</v>
      </c>
      <c r="L6" s="2">
        <f>(StcMin!L6+StcMax!L6)/2</f>
        <v>2.76</v>
      </c>
      <c r="M6" s="2">
        <f>(StcMin!M6+StcMax!M6)/2</f>
        <v>-0.6050000000000002</v>
      </c>
      <c r="N6" s="2">
        <f t="shared" ref="N6:N56" si="0">AVERAGE(B6:M6)</f>
        <v>9.5687499999999996</v>
      </c>
    </row>
    <row r="7" spans="1:14" x14ac:dyDescent="0.2">
      <c r="A7">
        <v>1950</v>
      </c>
      <c r="B7" s="2">
        <f>(StcMin!B7+StcMax!B7)/2</f>
        <v>-0.76500000000000012</v>
      </c>
      <c r="C7" s="2">
        <f>(StcMin!C7+StcMax!C7)/2</f>
        <v>-4.585</v>
      </c>
      <c r="D7" s="2">
        <f>(StcMin!D7+StcMax!D7)/2</f>
        <v>-2.4400000000000004</v>
      </c>
      <c r="E7" s="2">
        <f>(StcMin!E7+StcMax!E7)/2</f>
        <v>4.05</v>
      </c>
      <c r="F7" s="2">
        <f>(StcMin!F7+StcMax!F7)/2</f>
        <v>13.29</v>
      </c>
      <c r="G7" s="2">
        <f>(StcMin!G7+StcMax!G7)/2</f>
        <v>18.475000000000001</v>
      </c>
      <c r="H7" s="2">
        <f>(StcMin!H7+StcMax!H7)/2</f>
        <v>20.065000000000001</v>
      </c>
      <c r="I7" s="2">
        <f>(StcMin!I7+StcMax!I7)/2</f>
        <v>19.695</v>
      </c>
      <c r="J7" s="2">
        <f>(StcMin!J7+StcMax!J7)/2</f>
        <v>15.695</v>
      </c>
      <c r="K7" s="2">
        <f>(StcMin!K7+StcMax!K7)/2</f>
        <v>12.24</v>
      </c>
      <c r="L7" s="2">
        <f>(StcMin!L7+StcMax!L7)/2</f>
        <v>1.9500000000000002</v>
      </c>
      <c r="M7" s="2">
        <f>(StcMin!M7+StcMax!M7)/2</f>
        <v>-4.5350000000000001</v>
      </c>
      <c r="N7" s="2">
        <f t="shared" si="0"/>
        <v>7.7612499999999995</v>
      </c>
    </row>
    <row r="8" spans="1:14" x14ac:dyDescent="0.2">
      <c r="A8">
        <v>1951</v>
      </c>
      <c r="B8" s="2">
        <f>(StcMin!B8+StcMax!B8)/2</f>
        <v>-3.8250000000000002</v>
      </c>
      <c r="C8" s="2">
        <f>(StcMin!C8+StcMax!C8)/2</f>
        <v>-3.7199999999999998</v>
      </c>
      <c r="D8" s="2">
        <f>(StcMin!D8+StcMax!D8)/2</f>
        <v>1.1950000000000001</v>
      </c>
      <c r="E8" s="2">
        <f>(StcMin!E8+StcMax!E8)/2</f>
        <v>6.9550000000000001</v>
      </c>
      <c r="F8" s="2">
        <f>(StcMin!F8+StcMax!F8)/2</f>
        <v>14.2</v>
      </c>
      <c r="G8" s="2">
        <f>(StcMin!G8+StcMax!G8)/2</f>
        <v>18.260000000000002</v>
      </c>
      <c r="H8" s="2">
        <f>(StcMin!H8+StcMax!H8)/2</f>
        <v>21.08</v>
      </c>
      <c r="I8" s="2">
        <f>(StcMin!I8+StcMax!I8)/2</f>
        <v>19.435000000000002</v>
      </c>
      <c r="J8" s="2">
        <f>(StcMin!J8+StcMax!J8)/2</f>
        <v>15.719999999999999</v>
      </c>
      <c r="K8" s="2">
        <f>(StcMin!K8+StcMax!K8)/2</f>
        <v>11.62</v>
      </c>
      <c r="L8" s="2">
        <f>(StcMin!L8+StcMax!L8)/2</f>
        <v>0.10499999999999998</v>
      </c>
      <c r="M8" s="2">
        <f>(StcMin!M8+StcMax!M8)/2</f>
        <v>-2.915</v>
      </c>
      <c r="N8" s="2">
        <f t="shared" si="0"/>
        <v>8.1758333333333333</v>
      </c>
    </row>
    <row r="9" spans="1:14" x14ac:dyDescent="0.2">
      <c r="A9">
        <v>1952</v>
      </c>
      <c r="B9" s="2">
        <f>(StcMin!B9+StcMax!B9)/2</f>
        <v>-2.895</v>
      </c>
      <c r="C9" s="2">
        <f>(StcMin!C9+StcMax!C9)/2</f>
        <v>-2.96</v>
      </c>
      <c r="D9" s="2">
        <f>(StcMin!D9+StcMax!D9)/2</f>
        <v>0.14500000000000002</v>
      </c>
      <c r="E9" s="2">
        <f>(StcMin!E9+StcMax!E9)/2</f>
        <v>8.629999999999999</v>
      </c>
      <c r="F9" s="2">
        <f>(StcMin!F9+StcMax!F9)/2</f>
        <v>12.55</v>
      </c>
      <c r="G9" s="2">
        <f>(StcMin!G9+StcMax!G9)/2</f>
        <v>20.695</v>
      </c>
      <c r="H9" s="2">
        <f>(StcMin!H9+StcMax!H9)/2</f>
        <v>23.024999999999999</v>
      </c>
      <c r="I9" s="2">
        <f>(StcMin!I9+StcMax!I9)/2</f>
        <v>20.285</v>
      </c>
      <c r="J9" s="2">
        <f>(StcMin!J9+StcMax!J9)/2</f>
        <v>16.884999999999998</v>
      </c>
      <c r="K9" s="2">
        <f>(StcMin!K9+StcMax!K9)/2</f>
        <v>7.7050000000000001</v>
      </c>
      <c r="L9" s="2">
        <f>(StcMin!L9+StcMax!L9)/2</f>
        <v>4.8849999999999998</v>
      </c>
      <c r="M9" s="2">
        <f>(StcMin!M9+StcMax!M9)/2</f>
        <v>8.4999999999999964E-2</v>
      </c>
      <c r="N9" s="2">
        <f t="shared" si="0"/>
        <v>9.0862499999999979</v>
      </c>
    </row>
    <row r="10" spans="1:14" x14ac:dyDescent="0.2">
      <c r="A10">
        <v>1953</v>
      </c>
      <c r="B10" s="2">
        <f>(StcMin!B10+StcMax!B10)/2</f>
        <v>-2.2350000000000003</v>
      </c>
      <c r="C10" s="2">
        <f>(StcMin!C10+StcMax!C10)/2</f>
        <v>-1.4150000000000003</v>
      </c>
      <c r="D10" s="2">
        <f>(StcMin!D10+StcMax!D10)/2</f>
        <v>1.885</v>
      </c>
      <c r="E10" s="2">
        <f>(StcMin!E10+StcMax!E10)/2</f>
        <v>5.96</v>
      </c>
      <c r="F10" s="2">
        <f>(StcMin!F10+StcMax!F10)/2</f>
        <v>13.695</v>
      </c>
      <c r="G10" s="2">
        <f>(StcMin!G10+StcMax!G10)/2</f>
        <v>19.7</v>
      </c>
      <c r="H10" s="2">
        <f>(StcMin!H10+StcMax!H10)/2</f>
        <v>21.545000000000002</v>
      </c>
      <c r="I10" s="2">
        <f>(StcMin!I10+StcMax!I10)/2</f>
        <v>21.475000000000001</v>
      </c>
      <c r="J10" s="2">
        <f>(StcMin!J10+StcMax!J10)/2</f>
        <v>16.765000000000001</v>
      </c>
      <c r="K10" s="2">
        <f>(StcMin!K10+StcMax!K10)/2</f>
        <v>12.285</v>
      </c>
      <c r="L10" s="2">
        <f>(StcMin!L10+StcMax!L10)/2</f>
        <v>5.835</v>
      </c>
      <c r="M10" s="2">
        <f>(StcMin!M10+StcMax!M10)/2</f>
        <v>-0.30000000000000004</v>
      </c>
      <c r="N10" s="2">
        <f t="shared" si="0"/>
        <v>9.5995833333333334</v>
      </c>
    </row>
    <row r="11" spans="1:14" x14ac:dyDescent="0.2">
      <c r="A11">
        <v>1954</v>
      </c>
      <c r="B11" s="2">
        <f>(StcMin!B11+StcMax!B11)/2</f>
        <v>-5.18</v>
      </c>
      <c r="C11" s="2">
        <f>(StcMin!C11+StcMax!C11)/2</f>
        <v>-0.43000000000000016</v>
      </c>
      <c r="D11" s="2">
        <f>(StcMin!D11+StcMax!D11)/2</f>
        <v>-0.69499999999999984</v>
      </c>
      <c r="E11" s="2">
        <f>(StcMin!E11+StcMax!E11)/2</f>
        <v>8.6550000000000011</v>
      </c>
      <c r="F11" s="2">
        <f>(StcMin!F11+StcMax!F11)/2</f>
        <v>11.455</v>
      </c>
      <c r="G11" s="2">
        <f>(StcMin!G11+StcMax!G11)/2</f>
        <v>20.25</v>
      </c>
      <c r="H11" s="2">
        <f>(StcMin!H11+StcMax!H11)/2</f>
        <v>20.68</v>
      </c>
      <c r="I11" s="2">
        <f>(StcMin!I11+StcMax!I11)/2</f>
        <v>19.84</v>
      </c>
      <c r="J11" s="2">
        <f>(StcMin!J11+StcMax!J11)/2</f>
        <v>16.965</v>
      </c>
      <c r="K11" s="2">
        <f>(StcMin!K11+StcMax!K11)/2</f>
        <v>11.45</v>
      </c>
      <c r="L11" s="2">
        <f>(StcMin!L11+StcMax!L11)/2</f>
        <v>4.375</v>
      </c>
      <c r="M11" s="2">
        <f>(StcMin!M11+StcMax!M11)/2</f>
        <v>-2.6</v>
      </c>
      <c r="N11" s="2">
        <f t="shared" si="0"/>
        <v>8.7304166666666685</v>
      </c>
    </row>
    <row r="12" spans="1:14" x14ac:dyDescent="0.2">
      <c r="A12">
        <v>1955</v>
      </c>
      <c r="B12" s="2">
        <f>(StcMin!B12+StcMax!B12)/2</f>
        <v>-4.6550000000000002</v>
      </c>
      <c r="C12" s="2">
        <f>(StcMin!C12+StcMax!C12)/2</f>
        <v>-3.8050000000000002</v>
      </c>
      <c r="D12" s="2">
        <f>(StcMin!D12+StcMax!D12)/2</f>
        <v>0.61499999999999999</v>
      </c>
      <c r="E12" s="2">
        <f>(StcMin!E12+StcMax!E12)/2</f>
        <v>10.87</v>
      </c>
      <c r="F12" s="2">
        <f>(StcMin!F12+StcMax!F12)/2</f>
        <v>15.215</v>
      </c>
      <c r="G12" s="2">
        <f>(StcMin!G12+StcMax!G12)/2</f>
        <v>18.689999999999998</v>
      </c>
      <c r="H12" s="2">
        <f>(StcMin!H12+StcMax!H12)/2</f>
        <v>24.450000000000003</v>
      </c>
      <c r="I12" s="2">
        <f>(StcMin!I12+StcMax!I12)/2</f>
        <v>23.215</v>
      </c>
      <c r="J12" s="2">
        <f>(StcMin!J12+StcMax!J12)/2</f>
        <v>16.905000000000001</v>
      </c>
      <c r="K12" s="2">
        <f>(StcMin!K12+StcMax!K12)/2</f>
        <v>11.7</v>
      </c>
      <c r="L12" s="2">
        <f>(StcMin!L12+StcMax!L12)/2</f>
        <v>2.2450000000000001</v>
      </c>
      <c r="M12" s="2">
        <f>(StcMin!M12+StcMax!M12)/2</f>
        <v>-3.8149999999999999</v>
      </c>
      <c r="N12" s="2">
        <f t="shared" si="0"/>
        <v>9.3025000000000002</v>
      </c>
    </row>
    <row r="13" spans="1:14" x14ac:dyDescent="0.2">
      <c r="A13">
        <v>1956</v>
      </c>
      <c r="B13" s="2">
        <f>(StcMin!B13+StcMax!B13)/2</f>
        <v>-4.3600000000000003</v>
      </c>
      <c r="C13" s="2">
        <f>(StcMin!C13+StcMax!C13)/2</f>
        <v>-3.8849999999999998</v>
      </c>
      <c r="D13" s="2">
        <f>(StcMin!D13+StcMax!D13)/2</f>
        <v>-1.2549999999999999</v>
      </c>
      <c r="E13" s="2">
        <f>(StcMin!E13+StcMax!E13)/2</f>
        <v>5.8250000000000002</v>
      </c>
      <c r="F13" s="2">
        <f>(StcMin!F13+StcMax!F13)/2</f>
        <v>11.780000000000001</v>
      </c>
      <c r="G13" s="2">
        <f>(StcMin!G13+StcMax!G13)/2</f>
        <v>19.04</v>
      </c>
      <c r="H13" s="2">
        <f>(StcMin!H13+StcMax!H13)/2</f>
        <v>20.265000000000001</v>
      </c>
      <c r="I13" s="2">
        <f>(StcMin!I13+StcMax!I13)/2</f>
        <v>20.285</v>
      </c>
      <c r="J13" s="2">
        <f>(StcMin!J13+StcMax!J13)/2</f>
        <v>14.360000000000001</v>
      </c>
      <c r="K13" s="2">
        <f>(StcMin!K13+StcMax!K13)/2</f>
        <v>12.415000000000001</v>
      </c>
      <c r="L13" s="2">
        <f>(StcMin!L13+StcMax!L13)/2</f>
        <v>4.0049999999999999</v>
      </c>
      <c r="M13" s="2">
        <f>(StcMin!M13+StcMax!M13)/2</f>
        <v>4.4999999999999929E-2</v>
      </c>
      <c r="N13" s="2">
        <f t="shared" si="0"/>
        <v>8.2099999999999991</v>
      </c>
    </row>
    <row r="14" spans="1:14" x14ac:dyDescent="0.2">
      <c r="A14">
        <v>1957</v>
      </c>
      <c r="B14" s="2">
        <f>(StcMin!B14+StcMax!B14)/2</f>
        <v>-7.7749999999999995</v>
      </c>
      <c r="C14" s="2">
        <f>(StcMin!C14+StcMax!C14)/2</f>
        <v>-2.79</v>
      </c>
      <c r="D14" s="2">
        <f>(StcMin!D14+StcMax!D14)/2</f>
        <v>1.03</v>
      </c>
      <c r="E14" s="2">
        <f>(StcMin!E14+StcMax!E14)/2</f>
        <v>8.2349999999999994</v>
      </c>
      <c r="F14" s="2">
        <f>(StcMin!F14+StcMax!F14)/2</f>
        <v>12.219999999999999</v>
      </c>
      <c r="G14" s="2">
        <f>(StcMin!G14+StcMax!G14)/2</f>
        <v>19.3</v>
      </c>
      <c r="H14" s="2">
        <f>(StcMin!H14+StcMax!H14)/2</f>
        <v>20.86</v>
      </c>
      <c r="I14" s="2">
        <f>(StcMin!I14+StcMax!I14)/2</f>
        <v>19.38</v>
      </c>
      <c r="J14" s="2">
        <f>(StcMin!J14+StcMax!J14)/2</f>
        <v>15.940000000000001</v>
      </c>
      <c r="K14" s="2">
        <f>(StcMin!K14+StcMax!K14)/2</f>
        <v>9.3049999999999997</v>
      </c>
      <c r="L14" s="2">
        <f>(StcMin!L14+StcMax!L14)/2</f>
        <v>4</v>
      </c>
      <c r="M14" s="2">
        <f>(StcMin!M14+StcMax!M14)/2</f>
        <v>-0.12000000000000011</v>
      </c>
      <c r="N14" s="2">
        <f t="shared" si="0"/>
        <v>8.2987499999999983</v>
      </c>
    </row>
    <row r="15" spans="1:14" x14ac:dyDescent="0.2">
      <c r="A15">
        <v>1958</v>
      </c>
      <c r="B15" s="2">
        <f>(StcMin!B15+StcMax!B15)/2</f>
        <v>-4.26</v>
      </c>
      <c r="C15" s="2">
        <f>(StcMin!C15+StcMax!C15)/2</f>
        <v>-6.8449999999999998</v>
      </c>
      <c r="D15" s="2">
        <f>(StcMin!D15+StcMax!D15)/2</f>
        <v>1.1350000000000002</v>
      </c>
      <c r="E15" s="2">
        <f>(StcMin!E15+StcMax!E15)/2</f>
        <v>8.2449999999999992</v>
      </c>
      <c r="F15" s="2">
        <f>(StcMin!F15+StcMax!F15)/2</f>
        <v>12.815</v>
      </c>
      <c r="G15" s="2">
        <f>(StcMin!G15+StcMax!G15)/2</f>
        <v>16.035</v>
      </c>
      <c r="H15" s="2">
        <f>(StcMin!H15+StcMax!H15)/2</f>
        <v>21.105</v>
      </c>
      <c r="I15" s="2">
        <f>(StcMin!I15+StcMax!I15)/2</f>
        <v>19.79</v>
      </c>
      <c r="J15" s="2">
        <f>(StcMin!J15+StcMax!J15)/2</f>
        <v>16.41</v>
      </c>
      <c r="K15" s="2">
        <f>(StcMin!K15+StcMax!K15)/2</f>
        <v>11.035</v>
      </c>
      <c r="L15" s="2">
        <f>(StcMin!L15+StcMax!L15)/2</f>
        <v>4.75</v>
      </c>
      <c r="M15" s="2">
        <f>(StcMin!M15+StcMax!M15)/2</f>
        <v>-6.9649999999999999</v>
      </c>
      <c r="N15" s="2">
        <f t="shared" si="0"/>
        <v>7.770833333333333</v>
      </c>
    </row>
    <row r="16" spans="1:14" x14ac:dyDescent="0.2">
      <c r="A16">
        <v>1959</v>
      </c>
      <c r="B16" s="2">
        <f>(StcMin!B16+StcMax!B16)/2</f>
        <v>-7.34</v>
      </c>
      <c r="C16" s="2">
        <f>(StcMin!C16+StcMax!C16)/2</f>
        <v>-5.335</v>
      </c>
      <c r="D16" s="2">
        <f>(StcMin!D16+StcMax!D16)/2</f>
        <v>-0.57000000000000006</v>
      </c>
      <c r="E16" s="2">
        <f>(StcMin!E16+StcMax!E16)/2</f>
        <v>7.74</v>
      </c>
      <c r="F16" s="2">
        <f>(StcMin!F16+StcMax!F16)/2</f>
        <v>14.95</v>
      </c>
      <c r="G16" s="2">
        <f>(StcMin!G16+StcMax!G16)/2</f>
        <v>19.234999999999999</v>
      </c>
      <c r="H16" s="2">
        <f>(StcMin!H16+StcMax!H16)/2</f>
        <v>21.66</v>
      </c>
      <c r="I16" s="2">
        <f>(StcMin!I16+StcMax!I16)/2</f>
        <v>23.12</v>
      </c>
      <c r="J16" s="2">
        <f>(StcMin!J16+StcMax!J16)/2</f>
        <v>18.024999999999999</v>
      </c>
      <c r="K16" s="2">
        <f>(StcMin!K16+StcMax!K16)/2</f>
        <v>10.175000000000001</v>
      </c>
      <c r="L16" s="2">
        <f>(StcMin!L16+StcMax!L16)/2</f>
        <v>1.7200000000000002</v>
      </c>
      <c r="M16" s="2">
        <f>(StcMin!M16+StcMax!M16)/2</f>
        <v>-0.23499999999999988</v>
      </c>
      <c r="N16" s="2">
        <f t="shared" si="0"/>
        <v>8.5954166666666669</v>
      </c>
    </row>
    <row r="17" spans="1:14" x14ac:dyDescent="0.2">
      <c r="A17">
        <v>1960</v>
      </c>
      <c r="B17" s="2">
        <f>(StcMin!B17+StcMax!B17)/2</f>
        <v>-3.33</v>
      </c>
      <c r="C17" s="2">
        <f>(StcMin!C17+StcMax!C17)/2</f>
        <v>-3.9250000000000003</v>
      </c>
      <c r="D17" s="2">
        <f>(StcMin!D17+StcMax!D17)/2</f>
        <v>-5.3900000000000006</v>
      </c>
      <c r="E17" s="2">
        <f>(StcMin!E17+StcMax!E17)/2</f>
        <v>8.3849999999999998</v>
      </c>
      <c r="F17" s="2">
        <f>(StcMin!F17+StcMax!F17)/2</f>
        <v>13.234999999999999</v>
      </c>
      <c r="G17" s="2">
        <f>(StcMin!G17+StcMax!G17)/2</f>
        <v>17.89</v>
      </c>
      <c r="H17" s="2">
        <f>(StcMin!H17+StcMax!H17)/2</f>
        <v>20.085000000000001</v>
      </c>
      <c r="I17" s="2">
        <f>(StcMin!I17+StcMax!I17)/2</f>
        <v>20.39</v>
      </c>
      <c r="J17" s="2">
        <f>(StcMin!J17+StcMax!J17)/2</f>
        <v>17.740000000000002</v>
      </c>
      <c r="K17" s="2">
        <f>(StcMin!K17+StcMax!K17)/2</f>
        <v>10.255000000000001</v>
      </c>
      <c r="L17" s="2">
        <f>(StcMin!L17+StcMax!L17)/2</f>
        <v>5.2799999999999994</v>
      </c>
      <c r="M17" s="2">
        <f>(StcMin!M17+StcMax!M17)/2</f>
        <v>-5.43</v>
      </c>
      <c r="N17" s="2">
        <f t="shared" si="0"/>
        <v>7.9320833333333338</v>
      </c>
    </row>
    <row r="18" spans="1:14" x14ac:dyDescent="0.2">
      <c r="A18">
        <v>1961</v>
      </c>
      <c r="B18" s="2">
        <f>(StcMin!B18+StcMax!B18)/2</f>
        <v>-6.99</v>
      </c>
      <c r="C18" s="2">
        <f>(StcMin!C18+StcMax!C18)/2</f>
        <v>-2.4700000000000002</v>
      </c>
      <c r="D18" s="2">
        <f>(StcMin!D18+StcMax!D18)/2</f>
        <v>2.0749999999999997</v>
      </c>
      <c r="E18" s="2">
        <f>(StcMin!E18+StcMax!E18)/2</f>
        <v>4.8000000000000007</v>
      </c>
      <c r="F18" s="2">
        <f>(StcMin!F18+StcMax!F18)/2</f>
        <v>11.479999999999999</v>
      </c>
      <c r="G18" s="2">
        <f>(StcMin!G18+StcMax!G18)/2</f>
        <v>18.14</v>
      </c>
      <c r="H18" s="2">
        <f>(StcMin!H18+StcMax!H18)/2</f>
        <v>21.21</v>
      </c>
      <c r="I18" s="2">
        <f>(StcMin!I18+StcMax!I18)/2</f>
        <v>20.62</v>
      </c>
      <c r="J18" s="2">
        <f>(StcMin!J18+StcMax!J18)/2</f>
        <v>19.27</v>
      </c>
      <c r="K18" s="2">
        <f>(StcMin!K18+StcMax!K18)/2</f>
        <v>12.225</v>
      </c>
      <c r="L18" s="2">
        <f>(StcMin!L18+StcMax!L18)/2</f>
        <v>4.1350000000000007</v>
      </c>
      <c r="M18" s="2">
        <f>(StcMin!M18+StcMax!M18)/2</f>
        <v>-2.4350000000000001</v>
      </c>
      <c r="N18" s="2">
        <f t="shared" si="0"/>
        <v>8.504999999999999</v>
      </c>
    </row>
    <row r="19" spans="1:14" x14ac:dyDescent="0.2">
      <c r="A19">
        <v>1962</v>
      </c>
      <c r="B19" s="2">
        <f>(StcMin!B19+StcMax!B19)/2</f>
        <v>-6.93</v>
      </c>
      <c r="C19" s="2">
        <f>(StcMin!C19+StcMax!C19)/2</f>
        <v>-6.28</v>
      </c>
      <c r="D19" s="2">
        <f>(StcMin!D19+StcMax!D19)/2</f>
        <v>-8.9999999999999858E-2</v>
      </c>
      <c r="E19" s="2">
        <f>(StcMin!E19+StcMax!E19)/2</f>
        <v>7.7050000000000001</v>
      </c>
      <c r="F19" s="2">
        <f>(StcMin!F19+StcMax!F19)/2</f>
        <v>16.445</v>
      </c>
      <c r="G19" s="2">
        <f>(StcMin!G19+StcMax!G19)/2</f>
        <v>18.690000000000001</v>
      </c>
      <c r="H19" s="2">
        <f>(StcMin!H19+StcMax!H19)/2</f>
        <v>19.97</v>
      </c>
      <c r="I19" s="2">
        <f>(StcMin!I19+StcMax!I19)/2</f>
        <v>19.93</v>
      </c>
      <c r="J19" s="2">
        <f>(StcMin!J19+StcMax!J19)/2</f>
        <v>15.015000000000001</v>
      </c>
      <c r="K19" s="2">
        <f>(StcMin!K19+StcMax!K19)/2</f>
        <v>11.16</v>
      </c>
      <c r="L19" s="2">
        <f>(StcMin!L19+StcMax!L19)/2</f>
        <v>3.4750000000000001</v>
      </c>
      <c r="M19" s="2">
        <f>(StcMin!M19+StcMax!M19)/2</f>
        <v>-4.7149999999999999</v>
      </c>
      <c r="N19" s="2">
        <f t="shared" si="0"/>
        <v>7.8645833333333321</v>
      </c>
    </row>
    <row r="20" spans="1:14" x14ac:dyDescent="0.2">
      <c r="A20">
        <v>1963</v>
      </c>
      <c r="B20" s="2">
        <f>(StcMin!B20+StcMax!B20)/2</f>
        <v>-9.495000000000001</v>
      </c>
      <c r="C20" s="2">
        <f>(StcMin!C20+StcMax!C20)/2</f>
        <v>-8.85</v>
      </c>
      <c r="D20" s="2">
        <f>(StcMin!D20+StcMax!D20)/2</f>
        <v>1.1850000000000001</v>
      </c>
      <c r="E20" s="2">
        <f>(StcMin!E20+StcMax!E20)/2</f>
        <v>7.6</v>
      </c>
      <c r="F20" s="2">
        <f>(StcMin!F20+StcMax!F20)/2</f>
        <v>12</v>
      </c>
      <c r="G20" s="2">
        <f>(StcMin!G20+StcMax!G20)/2</f>
        <v>19.05</v>
      </c>
      <c r="H20" s="2">
        <f>(StcMin!H20+StcMax!H20)/2</f>
        <v>21.42</v>
      </c>
      <c r="I20" s="2">
        <f>(StcMin!I20+StcMax!I20)/2</f>
        <v>18.829999999999998</v>
      </c>
      <c r="J20" s="2">
        <f>(StcMin!J20+StcMax!J20)/2</f>
        <v>14.945</v>
      </c>
      <c r="K20" s="2">
        <f>(StcMin!K20+StcMax!K20)/2</f>
        <v>14.35</v>
      </c>
      <c r="L20" s="2">
        <f>(StcMin!L20+StcMax!L20)/2</f>
        <v>6.1499999999999995</v>
      </c>
      <c r="M20" s="2">
        <f>(StcMin!M20+StcMax!M20)/2</f>
        <v>-6.13</v>
      </c>
      <c r="N20" s="2">
        <f t="shared" si="0"/>
        <v>7.5879166666666675</v>
      </c>
    </row>
    <row r="21" spans="1:14" x14ac:dyDescent="0.2">
      <c r="A21">
        <v>1964</v>
      </c>
      <c r="B21" s="2">
        <f>(StcMin!B21+StcMax!B21)/2</f>
        <v>-3.17</v>
      </c>
      <c r="C21" s="2">
        <f>(StcMin!C21+StcMax!C21)/2</f>
        <v>-3.7600000000000002</v>
      </c>
      <c r="D21" s="2">
        <f>(StcMin!D21+StcMax!D21)/2</f>
        <v>0.61500000000000021</v>
      </c>
      <c r="E21" s="2">
        <f>(StcMin!E21+StcMax!E21)/2</f>
        <v>7.5749999999999993</v>
      </c>
      <c r="F21" s="2">
        <f>(StcMin!F21+StcMax!F21)/2</f>
        <v>15.285</v>
      </c>
      <c r="G21" s="2">
        <f>(StcMin!G21+StcMax!G21)/2</f>
        <v>18.8</v>
      </c>
      <c r="H21" s="2">
        <f>(StcMin!H21+StcMax!H21)/2</f>
        <v>22.045000000000002</v>
      </c>
      <c r="I21" s="2">
        <f>(StcMin!I21+StcMax!I21)/2</f>
        <v>18.335000000000001</v>
      </c>
      <c r="J21" s="2">
        <f>(StcMin!J21+StcMax!J21)/2</f>
        <v>16.100000000000001</v>
      </c>
      <c r="K21" s="2">
        <f>(StcMin!K21+StcMax!K21)/2</f>
        <v>8.7100000000000009</v>
      </c>
      <c r="L21" s="2">
        <f>(StcMin!L21+StcMax!L21)/2</f>
        <v>5.4350000000000005</v>
      </c>
      <c r="M21" s="2">
        <f>(StcMin!M21+StcMax!M21)/2</f>
        <v>-2.4250000000000003</v>
      </c>
      <c r="N21" s="2">
        <f t="shared" si="0"/>
        <v>8.6287500000000001</v>
      </c>
    </row>
    <row r="22" spans="1:14" x14ac:dyDescent="0.2">
      <c r="A22">
        <v>1965</v>
      </c>
      <c r="B22" s="2">
        <f>(StcMin!B22+StcMax!B22)/2</f>
        <v>-5.59</v>
      </c>
      <c r="C22" s="2">
        <f>(StcMin!C22+StcMax!C22)/2</f>
        <v>-4.7850000000000001</v>
      </c>
      <c r="D22" s="2">
        <f>(StcMin!D22+StcMax!D22)/2</f>
        <v>-2.58</v>
      </c>
      <c r="E22" s="2">
        <f>(StcMin!E22+StcMax!E22)/2</f>
        <v>4.66</v>
      </c>
      <c r="F22" s="2">
        <f>(StcMin!F22+StcMax!F22)/2</f>
        <v>15.15</v>
      </c>
      <c r="G22" s="2">
        <f>(StcMin!G22+StcMax!G22)/2</f>
        <v>17.740000000000002</v>
      </c>
      <c r="H22" s="2">
        <f>(StcMin!H22+StcMax!H22)/2</f>
        <v>19.055</v>
      </c>
      <c r="I22" s="2">
        <f>(StcMin!I22+StcMax!I22)/2</f>
        <v>19.25</v>
      </c>
      <c r="J22" s="2">
        <f>(StcMin!J22+StcMax!J22)/2</f>
        <v>17.405000000000001</v>
      </c>
      <c r="K22" s="2">
        <f>(StcMin!K22+StcMax!K22)/2</f>
        <v>9.1300000000000008</v>
      </c>
      <c r="L22" s="2">
        <f>(StcMin!L22+StcMax!L22)/2</f>
        <v>4.0949999999999998</v>
      </c>
      <c r="M22" s="2">
        <f>(StcMin!M22+StcMax!M22)/2</f>
        <v>0.41500000000000004</v>
      </c>
      <c r="N22" s="2">
        <f t="shared" si="0"/>
        <v>7.8287500000000003</v>
      </c>
    </row>
    <row r="23" spans="1:14" x14ac:dyDescent="0.2">
      <c r="A23">
        <v>1966</v>
      </c>
      <c r="B23" s="2">
        <f>(StcMin!B23+StcMax!B23)/2</f>
        <v>-7.3</v>
      </c>
      <c r="C23" s="2">
        <f>(StcMin!C23+StcMax!C23)/2</f>
        <v>-3.9850000000000003</v>
      </c>
      <c r="D23" s="2">
        <f>(StcMin!D23+StcMax!D23)/2</f>
        <v>2.04</v>
      </c>
      <c r="E23" s="2">
        <f>(StcMin!E23+StcMax!E23)/2</f>
        <v>5.7450000000000001</v>
      </c>
      <c r="F23" s="2">
        <f>(StcMin!F23+StcMax!F23)/2</f>
        <v>10.385</v>
      </c>
      <c r="G23" s="2">
        <f>(StcMin!G23+StcMax!G23)/2</f>
        <v>19.515000000000001</v>
      </c>
      <c r="H23" s="2">
        <f>(StcMin!H23+StcMax!H23)/2</f>
        <v>22.375</v>
      </c>
      <c r="I23" s="2">
        <f>(StcMin!I23+StcMax!I23)/2</f>
        <v>19.850000000000001</v>
      </c>
      <c r="J23" s="2">
        <f>(StcMin!J23+StcMax!J23)/2</f>
        <v>15.15</v>
      </c>
      <c r="K23" s="2">
        <f>(StcMin!K23+StcMax!K23)/2</f>
        <v>9.43</v>
      </c>
      <c r="L23" s="2">
        <f>(StcMin!L23+StcMax!L23)/2</f>
        <v>4.37</v>
      </c>
      <c r="M23" s="2">
        <f>(StcMin!M23+StcMax!M23)/2</f>
        <v>-2.6549999999999998</v>
      </c>
      <c r="N23" s="2">
        <f t="shared" si="0"/>
        <v>7.910000000000001</v>
      </c>
    </row>
    <row r="24" spans="1:14" x14ac:dyDescent="0.2">
      <c r="A24">
        <v>1967</v>
      </c>
      <c r="B24" s="2">
        <f>(StcMin!B24+StcMax!B24)/2</f>
        <v>-2.4249999999999998</v>
      </c>
      <c r="C24" s="2">
        <f>(StcMin!C24+StcMax!C24)/2</f>
        <v>-6.8449999999999998</v>
      </c>
      <c r="D24" s="2">
        <f>(StcMin!D24+StcMax!D24)/2</f>
        <v>-0.35000000000000009</v>
      </c>
      <c r="E24" s="2">
        <f>(StcMin!E24+StcMax!E24)/2</f>
        <v>7.61</v>
      </c>
      <c r="F24" s="2">
        <f>(StcMin!F24+StcMax!F24)/2</f>
        <v>10</v>
      </c>
      <c r="G24" s="2">
        <f>(StcMin!G24+StcMax!G24)/2</f>
        <v>20.880000000000003</v>
      </c>
      <c r="H24" s="2">
        <f>(StcMin!H24+StcMax!H24)/2</f>
        <v>19.875</v>
      </c>
      <c r="I24" s="2">
        <f>(StcMin!I24+StcMax!I24)/2</f>
        <v>18.754999999999999</v>
      </c>
      <c r="J24" s="2">
        <f>(StcMin!J24+StcMax!J24)/2</f>
        <v>14.92</v>
      </c>
      <c r="K24" s="2">
        <f>(StcMin!K24+StcMax!K24)/2</f>
        <v>10.085000000000001</v>
      </c>
      <c r="L24" s="2">
        <f>(StcMin!L24+StcMax!L24)/2</f>
        <v>1.6350000000000002</v>
      </c>
      <c r="M24" s="2">
        <f>(StcMin!M24+StcMax!M24)/2</f>
        <v>-0.88500000000000023</v>
      </c>
      <c r="N24" s="2">
        <f t="shared" si="0"/>
        <v>7.7712499999999993</v>
      </c>
    </row>
    <row r="25" spans="1:14" x14ac:dyDescent="0.2">
      <c r="A25">
        <v>1968</v>
      </c>
      <c r="B25" s="2">
        <f>(StcMin!B25+StcMax!B25)/2</f>
        <v>-6.7249999999999996</v>
      </c>
      <c r="C25" s="2">
        <f>(StcMin!C25+StcMax!C25)/2</f>
        <v>-6.5249999999999995</v>
      </c>
      <c r="D25" s="2">
        <f>(StcMin!D25+StcMax!D25)/2</f>
        <v>1.9350000000000001</v>
      </c>
      <c r="E25" s="2">
        <f>(StcMin!E25+StcMax!E25)/2</f>
        <v>8.8949999999999996</v>
      </c>
      <c r="F25" s="2">
        <f>(StcMin!F25+StcMax!F25)/2</f>
        <v>11.229999999999999</v>
      </c>
      <c r="G25" s="2">
        <f>(StcMin!G25+StcMax!G25)/2</f>
        <v>18.135000000000002</v>
      </c>
      <c r="H25" s="2">
        <f>(StcMin!H25+StcMax!H25)/2</f>
        <v>20.585000000000001</v>
      </c>
      <c r="I25" s="2">
        <f>(StcMin!I25+StcMax!I25)/2</f>
        <v>20.744999999999997</v>
      </c>
      <c r="J25" s="2">
        <f>(StcMin!J25+StcMax!J25)/2</f>
        <v>18.085000000000001</v>
      </c>
      <c r="K25" s="2">
        <f>(StcMin!K25+StcMax!K25)/2</f>
        <v>11.26</v>
      </c>
      <c r="L25" s="2">
        <f>(StcMin!L25+StcMax!L25)/2</f>
        <v>3.98</v>
      </c>
      <c r="M25" s="2">
        <f>(StcMin!M25+StcMax!M25)/2</f>
        <v>-3.2250000000000001</v>
      </c>
      <c r="N25" s="2">
        <f t="shared" si="0"/>
        <v>8.1979166666666696</v>
      </c>
    </row>
    <row r="26" spans="1:14" x14ac:dyDescent="0.2">
      <c r="A26">
        <v>1969</v>
      </c>
      <c r="B26" s="2">
        <f>(StcMin!B26+StcMax!B26)/2</f>
        <v>-5.0250000000000004</v>
      </c>
      <c r="C26" s="2">
        <f>(StcMin!C26+StcMax!C26)/2</f>
        <v>-3.9350000000000001</v>
      </c>
      <c r="D26" s="2">
        <f>(StcMin!D26+StcMax!D26)/2</f>
        <v>-0.56499999999999995</v>
      </c>
      <c r="E26" s="2">
        <f>(StcMin!E26+StcMax!E26)/2</f>
        <v>7.9850000000000003</v>
      </c>
      <c r="F26" s="2">
        <f>(StcMin!F26+StcMax!F26)/2</f>
        <v>12.700000000000001</v>
      </c>
      <c r="G26" s="2">
        <f>(StcMin!G26+StcMax!G26)/2</f>
        <v>16.664999999999999</v>
      </c>
      <c r="H26" s="2">
        <f>(StcMin!H26+StcMax!H26)/2</f>
        <v>21.225000000000001</v>
      </c>
      <c r="I26" s="2">
        <f>(StcMin!I26+StcMax!I26)/2</f>
        <v>21.774999999999999</v>
      </c>
      <c r="J26" s="2">
        <f>(StcMin!J26+StcMax!J26)/2</f>
        <v>17.14</v>
      </c>
      <c r="K26" s="2">
        <f>(StcMin!K26+StcMax!K26)/2</f>
        <v>10.015000000000001</v>
      </c>
      <c r="L26" s="2">
        <f>(StcMin!L26+StcMax!L26)/2</f>
        <v>3.44</v>
      </c>
      <c r="M26" s="2">
        <f>(StcMin!M26+StcMax!M26)/2</f>
        <v>-3.99</v>
      </c>
      <c r="N26" s="2">
        <f t="shared" si="0"/>
        <v>8.1191666666666666</v>
      </c>
    </row>
    <row r="27" spans="1:14" x14ac:dyDescent="0.2">
      <c r="A27">
        <v>1970</v>
      </c>
      <c r="B27" s="2">
        <f>(StcMin!B27+StcMax!B27)/2</f>
        <v>-9.3350000000000009</v>
      </c>
      <c r="C27" s="2">
        <f>(StcMin!C27+StcMax!C27)/2</f>
        <v>-5.3550000000000004</v>
      </c>
      <c r="D27" s="2">
        <f>(StcMin!D27+StcMax!D27)/2</f>
        <v>-1.5449999999999999</v>
      </c>
      <c r="E27" s="2">
        <f>(StcMin!E27+StcMax!E27)/2</f>
        <v>7.96</v>
      </c>
      <c r="F27" s="2">
        <f>(StcMin!F27+StcMax!F27)/2</f>
        <v>14.55</v>
      </c>
      <c r="G27" s="2">
        <f>(StcMin!G27+StcMax!G27)/2</f>
        <v>18.914999999999999</v>
      </c>
      <c r="H27" s="2">
        <f>(StcMin!H27+StcMax!H27)/2</f>
        <v>21.515000000000001</v>
      </c>
      <c r="I27" s="2">
        <f>(StcMin!I27+StcMax!I27)/2</f>
        <v>21.114999999999998</v>
      </c>
      <c r="J27" s="2">
        <f>(StcMin!J27+StcMax!J27)/2</f>
        <v>17.22</v>
      </c>
      <c r="K27" s="2">
        <f>(StcMin!K27+StcMax!K27)/2</f>
        <v>12.01</v>
      </c>
      <c r="L27" s="2">
        <f>(StcMin!L27+StcMax!L27)/2</f>
        <v>4.63</v>
      </c>
      <c r="M27" s="2">
        <f>(StcMin!M27+StcMax!M27)/2</f>
        <v>-2.63</v>
      </c>
      <c r="N27" s="2">
        <f t="shared" si="0"/>
        <v>8.2541666666666664</v>
      </c>
    </row>
    <row r="28" spans="1:14" x14ac:dyDescent="0.2">
      <c r="A28">
        <v>1971</v>
      </c>
      <c r="B28" s="2">
        <f>(StcMin!B28+StcMax!B28)/2</f>
        <v>-7.3149999999999995</v>
      </c>
      <c r="C28" s="2">
        <f>(StcMin!C28+StcMax!C28)/2</f>
        <v>-3.5649999999999999</v>
      </c>
      <c r="D28" s="2">
        <f>(StcMin!D28+StcMax!D28)/2</f>
        <v>-1.3</v>
      </c>
      <c r="E28" s="2">
        <f>(StcMin!E28+StcMax!E28)/2</f>
        <v>5.5549999999999997</v>
      </c>
      <c r="F28" s="2">
        <f>(StcMin!F28+StcMax!F28)/2</f>
        <v>12.675000000000001</v>
      </c>
      <c r="G28" s="2">
        <f>(StcMin!G28+StcMax!G28)/2</f>
        <v>20.454999999999998</v>
      </c>
      <c r="H28" s="2">
        <f>(StcMin!H28+StcMax!H28)/2</f>
        <v>20.585000000000001</v>
      </c>
      <c r="I28" s="2">
        <f>(StcMin!I28+StcMax!I28)/2</f>
        <v>20.009999999999998</v>
      </c>
      <c r="J28" s="2">
        <f>(StcMin!J28+StcMax!J28)/2</f>
        <v>18.364999999999998</v>
      </c>
      <c r="K28" s="2">
        <f>(StcMin!K28+StcMax!K28)/2</f>
        <v>14.46</v>
      </c>
      <c r="L28" s="2">
        <f>(StcMin!L28+StcMax!L28)/2</f>
        <v>3.6</v>
      </c>
      <c r="M28" s="2">
        <f>(StcMin!M28+StcMax!M28)/2</f>
        <v>0.35499999999999998</v>
      </c>
      <c r="N28" s="2">
        <f t="shared" si="0"/>
        <v>8.6566666666666645</v>
      </c>
    </row>
    <row r="29" spans="1:14" x14ac:dyDescent="0.2">
      <c r="A29">
        <v>1972</v>
      </c>
      <c r="B29" s="2">
        <f>(StcMin!B29+StcMax!B29)/2</f>
        <v>-5.48</v>
      </c>
      <c r="C29" s="2">
        <f>(StcMin!C29+StcMax!C29)/2</f>
        <v>-5.94</v>
      </c>
      <c r="D29" s="2">
        <f>(StcMin!D29+StcMax!D29)/2</f>
        <v>-1.9649999999999999</v>
      </c>
      <c r="E29" s="2">
        <f>(StcMin!E29+StcMax!E29)/2</f>
        <v>5.0250000000000004</v>
      </c>
      <c r="F29" s="2">
        <f>(StcMin!F29+StcMax!F29)/2</f>
        <v>14.544999999999998</v>
      </c>
      <c r="G29" s="2">
        <f>(StcMin!G29+StcMax!G29)/2</f>
        <v>16.465</v>
      </c>
      <c r="H29" s="2">
        <f>(StcMin!H29+StcMax!H29)/2</f>
        <v>21.130000000000003</v>
      </c>
      <c r="I29" s="2">
        <f>(StcMin!I29+StcMax!I29)/2</f>
        <v>19.869999999999997</v>
      </c>
      <c r="J29" s="2">
        <f>(StcMin!J29+StcMax!J29)/2</f>
        <v>16.855</v>
      </c>
      <c r="K29" s="2">
        <f>(StcMin!K29+StcMax!K29)/2</f>
        <v>8.11</v>
      </c>
      <c r="L29" s="2">
        <f>(StcMin!L29+StcMax!L29)/2</f>
        <v>2.5449999999999999</v>
      </c>
      <c r="M29" s="2">
        <f>(StcMin!M29+StcMax!M29)/2</f>
        <v>-1.675</v>
      </c>
      <c r="N29" s="2">
        <f t="shared" si="0"/>
        <v>7.4570833333333333</v>
      </c>
    </row>
    <row r="30" spans="1:14" x14ac:dyDescent="0.2">
      <c r="A30">
        <v>1973</v>
      </c>
      <c r="B30" s="2">
        <f>(StcMin!B30+StcMax!B30)/2</f>
        <v>-2.8200000000000003</v>
      </c>
      <c r="C30" s="2">
        <f>(StcMin!C30+StcMax!C30)/2</f>
        <v>-5.5600000000000005</v>
      </c>
      <c r="D30" s="2">
        <f>(StcMin!D30+StcMax!D30)/2</f>
        <v>4.7850000000000001</v>
      </c>
      <c r="E30" s="2">
        <f>(StcMin!E30+StcMax!E30)/2</f>
        <v>8.0449999999999999</v>
      </c>
      <c r="F30" s="2">
        <f>(StcMin!F30+StcMax!F30)/2</f>
        <v>12.01</v>
      </c>
      <c r="G30" s="2">
        <f>(StcMin!G30+StcMax!G30)/2</f>
        <v>20.3</v>
      </c>
      <c r="H30" s="2">
        <f>(StcMin!H30+StcMax!H30)/2</f>
        <v>21.64</v>
      </c>
      <c r="I30" s="2">
        <f>(StcMin!I30+StcMax!I30)/2</f>
        <v>21.925000000000001</v>
      </c>
      <c r="J30" s="2">
        <f>(StcMin!J30+StcMax!J30)/2</f>
        <v>17.100000000000001</v>
      </c>
      <c r="K30" s="2">
        <f>(StcMin!K30+StcMax!K30)/2</f>
        <v>12.535</v>
      </c>
      <c r="L30" s="2">
        <f>(StcMin!L30+StcMax!L30)/2</f>
        <v>4.4249999999999998</v>
      </c>
      <c r="M30" s="2">
        <f>(StcMin!M30+StcMax!M30)/2</f>
        <v>-2.5999999999999996</v>
      </c>
      <c r="N30" s="2">
        <f t="shared" si="0"/>
        <v>9.3154166666666676</v>
      </c>
    </row>
    <row r="31" spans="1:14" x14ac:dyDescent="0.2">
      <c r="A31">
        <v>1974</v>
      </c>
      <c r="B31" s="2">
        <f>(StcMin!B31+StcMax!B31)/2</f>
        <v>-3.95</v>
      </c>
      <c r="C31" s="2">
        <f>(StcMin!C31+StcMax!C31)/2</f>
        <v>-6.26</v>
      </c>
      <c r="D31" s="2">
        <f>(StcMin!D31+StcMax!D31)/2</f>
        <v>0.55499999999999994</v>
      </c>
      <c r="E31" s="2">
        <f>(StcMin!E31+StcMax!E31)/2</f>
        <v>8.42</v>
      </c>
      <c r="F31" s="2">
        <f>(StcMin!F31+StcMax!F31)/2</f>
        <v>11.48</v>
      </c>
      <c r="G31" s="2">
        <f>(StcMin!G31+StcMax!G31)/2</f>
        <v>18.09</v>
      </c>
      <c r="H31" s="2">
        <f>(StcMin!H31+StcMax!H31)/2</f>
        <v>21.27</v>
      </c>
      <c r="I31" s="2">
        <f>(StcMin!I31+StcMax!I31)/2</f>
        <v>20.810000000000002</v>
      </c>
      <c r="J31" s="2">
        <f>(StcMin!J31+StcMax!J31)/2</f>
        <v>14.870000000000001</v>
      </c>
      <c r="K31" s="2">
        <f>(StcMin!K31+StcMax!K31)/2</f>
        <v>9.0549999999999997</v>
      </c>
      <c r="L31" s="2">
        <f>(StcMin!L31+StcMax!L31)/2</f>
        <v>4.37</v>
      </c>
      <c r="M31" s="2">
        <f>(StcMin!M31+StcMax!M31)/2</f>
        <v>-1.4550000000000001</v>
      </c>
      <c r="N31" s="2">
        <f t="shared" si="0"/>
        <v>8.1045833333333341</v>
      </c>
    </row>
    <row r="32" spans="1:14" x14ac:dyDescent="0.2">
      <c r="A32">
        <v>1975</v>
      </c>
      <c r="B32" s="2">
        <f>(StcMin!B32+StcMax!B32)/2</f>
        <v>-2.5199999999999996</v>
      </c>
      <c r="C32" s="2">
        <f>(StcMin!C32+StcMax!C32)/2</f>
        <v>-3.13</v>
      </c>
      <c r="D32" s="2">
        <f>(StcMin!D32+StcMax!D32)/2</f>
        <v>-1.36</v>
      </c>
      <c r="E32" s="2">
        <f>(StcMin!E32+StcMax!E32)/2</f>
        <v>3.6150000000000002</v>
      </c>
      <c r="F32" s="2">
        <f>(StcMin!F32+StcMax!F32)/2</f>
        <v>16.475000000000001</v>
      </c>
      <c r="G32" s="2">
        <f>(StcMin!G32+StcMax!G32)/2</f>
        <v>19.434999999999999</v>
      </c>
      <c r="H32" s="2">
        <f>(StcMin!H32+StcMax!H32)/2</f>
        <v>21.59</v>
      </c>
      <c r="I32" s="2">
        <f>(StcMin!I32+StcMax!I32)/2</f>
        <v>20.635000000000002</v>
      </c>
      <c r="J32" s="2">
        <f>(StcMin!J32+StcMax!J32)/2</f>
        <v>13.990000000000002</v>
      </c>
      <c r="K32" s="2">
        <f>(StcMin!K32+StcMax!K32)/2</f>
        <v>11.14</v>
      </c>
      <c r="L32" s="2">
        <f>(StcMin!L32+StcMax!L32)/2</f>
        <v>7.51</v>
      </c>
      <c r="M32" s="2">
        <f>(StcMin!M32+StcMax!M32)/2</f>
        <v>-2.65</v>
      </c>
      <c r="N32" s="2">
        <f t="shared" si="0"/>
        <v>8.7275000000000009</v>
      </c>
    </row>
    <row r="33" spans="1:14" x14ac:dyDescent="0.2">
      <c r="A33">
        <v>1976</v>
      </c>
      <c r="B33" s="2">
        <f>(StcMin!B33+StcMax!B33)/2</f>
        <v>-7.73</v>
      </c>
      <c r="C33" s="2">
        <f>(StcMin!C33+StcMax!C33)/2</f>
        <v>-1.1700000000000002</v>
      </c>
      <c r="D33" s="2">
        <f>(StcMin!D33+StcMax!D33)/2</f>
        <v>2.8200000000000003</v>
      </c>
      <c r="E33" s="2">
        <f>(StcMin!E33+StcMax!E33)/2</f>
        <v>8.2200000000000006</v>
      </c>
      <c r="F33" s="2">
        <f>(StcMin!F33+StcMax!F33)/2</f>
        <v>11.89</v>
      </c>
      <c r="G33" s="2">
        <f>(StcMin!G33+StcMax!G33)/2</f>
        <v>20.25</v>
      </c>
      <c r="H33" s="2">
        <f>(StcMin!H33+StcMax!H33)/2</f>
        <v>20.59</v>
      </c>
      <c r="I33" s="2">
        <f>(StcMin!I33+StcMax!I33)/2</f>
        <v>19.07</v>
      </c>
      <c r="J33" s="2">
        <f>(StcMin!J33+StcMax!J33)/2</f>
        <v>15.275</v>
      </c>
      <c r="K33" s="2">
        <f>(StcMin!K33+StcMax!K33)/2</f>
        <v>7.585</v>
      </c>
      <c r="L33" s="2">
        <f>(StcMin!L33+StcMax!L33)/2</f>
        <v>0.1050000000000002</v>
      </c>
      <c r="M33" s="2">
        <f>(StcMin!M33+StcMax!M33)/2</f>
        <v>-6.875</v>
      </c>
      <c r="N33" s="2">
        <f t="shared" si="0"/>
        <v>7.5025000000000004</v>
      </c>
    </row>
    <row r="34" spans="1:14" x14ac:dyDescent="0.2">
      <c r="A34">
        <v>1977</v>
      </c>
      <c r="B34" s="2">
        <f>(StcMin!B34+StcMax!B34)/2</f>
        <v>-11.379999999999999</v>
      </c>
      <c r="C34" s="2">
        <f>(StcMin!C34+StcMax!C34)/2</f>
        <v>-5.1749999999999998</v>
      </c>
      <c r="D34" s="2">
        <f>(StcMin!D34+StcMax!D34)/2</f>
        <v>3.5950000000000002</v>
      </c>
      <c r="E34" s="2">
        <f>(StcMin!E34+StcMax!E34)/2</f>
        <v>9.0150000000000006</v>
      </c>
      <c r="F34" s="2">
        <f>(StcMin!F34+StcMax!F34)/2</f>
        <v>16.145</v>
      </c>
      <c r="G34" s="2">
        <f>(StcMin!G34+StcMax!G34)/2</f>
        <v>17.445</v>
      </c>
      <c r="H34" s="2">
        <f>(StcMin!H34+StcMax!H34)/2</f>
        <v>22.225000000000001</v>
      </c>
      <c r="I34" s="2">
        <f>(StcMin!I34+StcMax!I34)/2</f>
        <v>19.454999999999998</v>
      </c>
      <c r="J34" s="2">
        <f>(StcMin!J34+StcMax!J34)/2</f>
        <v>16.829999999999998</v>
      </c>
      <c r="K34" s="2">
        <f>(StcMin!K34+StcMax!K34)/2</f>
        <v>9.125</v>
      </c>
      <c r="L34" s="2">
        <f>(StcMin!L34+StcMax!L34)/2</f>
        <v>4.42</v>
      </c>
      <c r="M34" s="2">
        <f>(StcMin!M34+StcMax!M34)/2</f>
        <v>-3.59</v>
      </c>
      <c r="N34" s="2">
        <f t="shared" si="0"/>
        <v>8.1758333333333333</v>
      </c>
    </row>
    <row r="35" spans="1:14" x14ac:dyDescent="0.2">
      <c r="A35">
        <v>1978</v>
      </c>
      <c r="B35" s="2">
        <f>(StcMin!B35+StcMax!B35)/2</f>
        <v>-8.1649999999999991</v>
      </c>
      <c r="C35" s="2">
        <f>(StcMin!C35+StcMax!C35)/2</f>
        <v>-10.315000000000001</v>
      </c>
      <c r="D35" s="2">
        <f>(StcMin!D35+StcMax!D35)/2</f>
        <v>-3.2050000000000001</v>
      </c>
      <c r="E35" s="2">
        <f>(StcMin!E35+StcMax!E35)/2</f>
        <v>5.68</v>
      </c>
      <c r="F35" s="2">
        <f>(StcMin!F35+StcMax!F35)/2</f>
        <v>13.81</v>
      </c>
      <c r="G35" s="2">
        <f>(StcMin!G35+StcMax!G35)/2</f>
        <v>18.155000000000001</v>
      </c>
      <c r="H35" s="2">
        <f>(StcMin!H35+StcMax!H35)/2</f>
        <v>20.38</v>
      </c>
      <c r="I35" s="2">
        <f>(StcMin!I35+StcMax!I35)/2</f>
        <v>20.78</v>
      </c>
      <c r="J35" s="2">
        <f>(StcMin!J35+StcMax!J35)/2</f>
        <v>17.525000000000002</v>
      </c>
      <c r="K35" s="2">
        <f>(StcMin!K35+StcMax!K35)/2</f>
        <v>9.19</v>
      </c>
      <c r="L35" s="2">
        <f>(StcMin!L35+StcMax!L35)/2</f>
        <v>3.77</v>
      </c>
      <c r="M35" s="2">
        <f>(StcMin!M35+StcMax!M35)/2</f>
        <v>-2.42</v>
      </c>
      <c r="N35" s="2">
        <f t="shared" si="0"/>
        <v>7.098749999999999</v>
      </c>
    </row>
    <row r="36" spans="1:14" x14ac:dyDescent="0.2">
      <c r="A36">
        <v>1979</v>
      </c>
      <c r="B36" s="2">
        <f>(StcMin!B36+StcMax!B36)/2</f>
        <v>-7.93</v>
      </c>
      <c r="C36" s="2">
        <f>(StcMin!C36+StcMax!C36)/2</f>
        <v>-10.035</v>
      </c>
      <c r="D36" s="2">
        <f>(StcMin!D36+StcMax!D36)/2</f>
        <v>2.2350000000000003</v>
      </c>
      <c r="E36" s="2">
        <f>(StcMin!E36+StcMax!E36)/2</f>
        <v>5.7249999999999996</v>
      </c>
      <c r="F36" s="2">
        <f>(StcMin!F36+StcMax!F36)/2</f>
        <v>12.555</v>
      </c>
      <c r="G36" s="2">
        <f>(StcMin!G36+StcMax!G36)/2</f>
        <v>18.43</v>
      </c>
      <c r="H36" s="2">
        <f>(StcMin!H36+StcMax!H36)/2</f>
        <v>20.335000000000001</v>
      </c>
      <c r="I36" s="2">
        <f>(StcMin!I36+StcMax!I36)/2</f>
        <v>19.45</v>
      </c>
      <c r="J36" s="2">
        <f>(StcMin!J36+StcMax!J36)/2</f>
        <v>16.579999999999998</v>
      </c>
      <c r="K36" s="2">
        <f>(StcMin!K36+StcMax!K36)/2</f>
        <v>9.4649999999999999</v>
      </c>
      <c r="L36" s="2">
        <f>(StcMin!L36+StcMax!L36)/2</f>
        <v>4.08</v>
      </c>
      <c r="M36" s="2">
        <f>(StcMin!M36+StcMax!M36)/2</f>
        <v>-0.67500000000000004</v>
      </c>
      <c r="N36" s="2">
        <f t="shared" si="0"/>
        <v>7.5179166666666672</v>
      </c>
    </row>
    <row r="37" spans="1:14" x14ac:dyDescent="0.2">
      <c r="A37">
        <v>1980</v>
      </c>
      <c r="B37" s="2">
        <f>(StcMin!B37+StcMax!B37)/2</f>
        <v>-4.91</v>
      </c>
      <c r="C37" s="2">
        <f>(StcMin!C37+StcMax!C37)/2</f>
        <v>-6.6749999999999998</v>
      </c>
      <c r="D37" s="2">
        <f>(StcMin!D37+StcMax!D37)/2</f>
        <v>-1.48</v>
      </c>
      <c r="E37" s="2">
        <f>(StcMin!E37+StcMax!E37)/2</f>
        <v>6.6849999999999996</v>
      </c>
      <c r="F37" s="2">
        <f>(StcMin!F37+StcMax!F37)/2</f>
        <v>14.129999999999999</v>
      </c>
      <c r="G37" s="2">
        <f>(StcMin!G37+StcMax!G37)/2</f>
        <v>16.38</v>
      </c>
      <c r="H37" s="2">
        <f>(StcMin!H37+StcMax!H37)/2</f>
        <v>21.204999999999998</v>
      </c>
      <c r="I37" s="2">
        <f>(StcMin!I37+StcMax!I37)/2</f>
        <v>21.93</v>
      </c>
      <c r="J37" s="2">
        <f>(StcMin!J37+StcMax!J37)/2</f>
        <v>16.489999999999998</v>
      </c>
      <c r="K37" s="2">
        <f>(StcMin!K37+StcMax!K37)/2</f>
        <v>7.4750000000000005</v>
      </c>
      <c r="L37" s="2">
        <f>(StcMin!L37+StcMax!L37)/2</f>
        <v>2.57</v>
      </c>
      <c r="M37" s="2">
        <f>(StcMin!M37+StcMax!M37)/2</f>
        <v>-4.6100000000000003</v>
      </c>
      <c r="N37" s="2">
        <f t="shared" si="0"/>
        <v>7.4324999999999974</v>
      </c>
    </row>
    <row r="38" spans="1:14" x14ac:dyDescent="0.2">
      <c r="A38">
        <v>1981</v>
      </c>
      <c r="B38" s="2">
        <f>(StcMin!B38+StcMax!B38)/2</f>
        <v>-8.2750000000000004</v>
      </c>
      <c r="C38" s="2">
        <f>(StcMin!C38+StcMax!C38)/2</f>
        <v>-2.5349999999999997</v>
      </c>
      <c r="D38" s="2">
        <f>(StcMin!D38+StcMax!D38)/2</f>
        <v>1.075</v>
      </c>
      <c r="E38" s="2">
        <f>(StcMin!E38+StcMax!E38)/2</f>
        <v>8.2900000000000009</v>
      </c>
      <c r="F38" s="2">
        <f>(StcMin!F38+StcMax!F38)/2</f>
        <v>12.23</v>
      </c>
      <c r="G38" s="2">
        <f>(StcMin!G38+StcMax!G38)/2</f>
        <v>18.990000000000002</v>
      </c>
      <c r="H38" s="2">
        <f>(StcMin!H38+StcMax!H38)/2</f>
        <v>21.355</v>
      </c>
      <c r="I38" s="2">
        <f>(StcMin!I38+StcMax!I38)/2</f>
        <v>20.274999999999999</v>
      </c>
      <c r="J38" s="2">
        <f>(StcMin!J38+StcMax!J38)/2</f>
        <v>15.45</v>
      </c>
      <c r="K38" s="2">
        <f>(StcMin!K38+StcMax!K38)/2</f>
        <v>7.83</v>
      </c>
      <c r="L38" s="2">
        <f>(StcMin!L38+StcMax!L38)/2</f>
        <v>4.0999999999999996</v>
      </c>
      <c r="M38" s="2">
        <f>(StcMin!M38+StcMax!M38)/2</f>
        <v>-2.65</v>
      </c>
      <c r="N38" s="2">
        <f t="shared" si="0"/>
        <v>8.0112499999999986</v>
      </c>
    </row>
    <row r="39" spans="1:14" x14ac:dyDescent="0.2">
      <c r="A39">
        <v>1982</v>
      </c>
      <c r="B39" s="2">
        <f>(StcMin!B39+StcMax!B39)/2</f>
        <v>-8.8049999999999997</v>
      </c>
      <c r="C39" s="2">
        <f>(StcMin!C39+StcMax!C39)/2</f>
        <v>-7.1400000000000006</v>
      </c>
      <c r="D39" s="2">
        <f>(StcMin!D39+StcMax!D39)/2</f>
        <v>-0.83999999999999986</v>
      </c>
      <c r="E39" s="2">
        <f>(StcMin!E39+StcMax!E39)/2</f>
        <v>5.1800000000000006</v>
      </c>
      <c r="F39" s="2">
        <f>(StcMin!F39+StcMax!F39)/2</f>
        <v>16.524999999999999</v>
      </c>
      <c r="G39" s="2">
        <f>(StcMin!G39+StcMax!G39)/2</f>
        <v>16.605</v>
      </c>
      <c r="H39" s="2">
        <f>(StcMin!H39+StcMax!H39)/2</f>
        <v>21.37</v>
      </c>
      <c r="I39" s="2">
        <f>(StcMin!I39+StcMax!I39)/2</f>
        <v>18.8</v>
      </c>
      <c r="J39" s="2">
        <f>(StcMin!J39+StcMax!J39)/2</f>
        <v>15.8</v>
      </c>
      <c r="K39" s="2">
        <f>(StcMin!K39+StcMax!K39)/2</f>
        <v>11.015000000000001</v>
      </c>
      <c r="L39" s="2">
        <f>(StcMin!L39+StcMax!L39)/2</f>
        <v>4.7549999999999999</v>
      </c>
      <c r="M39" s="2">
        <f>(StcMin!M39+StcMax!M39)/2</f>
        <v>2.0499999999999998</v>
      </c>
      <c r="N39" s="2">
        <f t="shared" si="0"/>
        <v>7.9429166666666653</v>
      </c>
    </row>
    <row r="40" spans="1:14" x14ac:dyDescent="0.2">
      <c r="A40">
        <v>1983</v>
      </c>
      <c r="B40" s="2">
        <f>(StcMin!B40+StcMax!B40)/2</f>
        <v>-3.1850000000000001</v>
      </c>
      <c r="C40" s="2">
        <f>(StcMin!C40+StcMax!C40)/2</f>
        <v>-1.77</v>
      </c>
      <c r="D40" s="2">
        <f>(StcMin!D40+StcMax!D40)/2</f>
        <v>2.1749999999999998</v>
      </c>
      <c r="E40" s="2">
        <f>(StcMin!E40+StcMax!E40)/2</f>
        <v>5.8149999999999995</v>
      </c>
      <c r="F40" s="2">
        <f>(StcMin!F40+StcMax!F40)/2</f>
        <v>11.11</v>
      </c>
      <c r="G40" s="2">
        <f>(StcMin!G40+StcMax!G40)/2</f>
        <v>19.079999999999998</v>
      </c>
      <c r="H40" s="2">
        <f>(StcMin!H40+StcMax!H40)/2</f>
        <v>22.73</v>
      </c>
      <c r="I40" s="2">
        <f>(StcMin!I40+StcMax!I40)/2</f>
        <v>21.795000000000002</v>
      </c>
      <c r="J40" s="2">
        <f>(StcMin!J40+StcMax!J40)/2</f>
        <v>17.475000000000001</v>
      </c>
      <c r="K40" s="2">
        <f>(StcMin!K40+StcMax!K40)/2</f>
        <v>10.515000000000001</v>
      </c>
      <c r="L40" s="2">
        <f>(StcMin!L40+StcMax!L40)/2</f>
        <v>4.2549999999999999</v>
      </c>
      <c r="M40" s="2">
        <f>(StcMin!M40+StcMax!M40)/2</f>
        <v>-6.66</v>
      </c>
      <c r="N40" s="2">
        <f t="shared" si="0"/>
        <v>8.6112500000000001</v>
      </c>
    </row>
    <row r="41" spans="1:14" x14ac:dyDescent="0.2">
      <c r="A41">
        <v>1984</v>
      </c>
      <c r="B41" s="2">
        <f>(StcMin!B41+StcMax!B41)/2</f>
        <v>-8.5850000000000009</v>
      </c>
      <c r="C41" s="2">
        <f>(StcMin!C41+StcMax!C41)/2</f>
        <v>-0.30999999999999983</v>
      </c>
      <c r="D41" s="2">
        <f>(StcMin!D41+StcMax!D41)/2</f>
        <v>-3.105</v>
      </c>
      <c r="E41" s="2">
        <f>(StcMin!E41+StcMax!E41)/2</f>
        <v>7.52</v>
      </c>
      <c r="F41" s="2">
        <f>(StcMin!F41+StcMax!F41)/2</f>
        <v>11.420000000000002</v>
      </c>
      <c r="G41" s="2">
        <f>(StcMin!G41+StcMax!G41)/2</f>
        <v>19.844999999999999</v>
      </c>
      <c r="H41" s="2">
        <f>(StcMin!H41+StcMax!H41)/2</f>
        <v>20.440000000000001</v>
      </c>
      <c r="I41" s="2">
        <f>(StcMin!I41+StcMax!I41)/2</f>
        <v>21.384999999999998</v>
      </c>
      <c r="J41" s="2">
        <f>(StcMin!J41+StcMax!J41)/2</f>
        <v>15.255000000000001</v>
      </c>
      <c r="K41" s="2">
        <f>(StcMin!K41+StcMax!K41)/2</f>
        <v>12.045000000000002</v>
      </c>
      <c r="L41" s="2">
        <f>(StcMin!L41+StcMax!L41)/2</f>
        <v>3.6</v>
      </c>
      <c r="M41" s="2">
        <f>(StcMin!M41+StcMax!M41)/2</f>
        <v>0.25499999999999989</v>
      </c>
      <c r="N41" s="2">
        <f t="shared" si="0"/>
        <v>8.3137499999999971</v>
      </c>
    </row>
    <row r="42" spans="1:14" x14ac:dyDescent="0.2">
      <c r="A42">
        <v>1985</v>
      </c>
      <c r="B42" s="2">
        <f>(StcMin!B42+StcMax!B42)/2</f>
        <v>-6.9849999999999994</v>
      </c>
      <c r="C42" s="2">
        <f>(StcMin!C42+StcMax!C42)/2</f>
        <v>-5.52</v>
      </c>
      <c r="D42" s="2">
        <f>(StcMin!D42+StcMax!D42)/2</f>
        <v>1.8750000000000002</v>
      </c>
      <c r="E42" s="2">
        <f>(StcMin!E42+StcMax!E42)/2</f>
        <v>10.030000000000001</v>
      </c>
      <c r="F42" s="2">
        <f>(StcMin!F42+StcMax!F42)/2</f>
        <v>15.275</v>
      </c>
      <c r="G42" s="2">
        <f>(StcMin!G42+StcMax!G42)/2</f>
        <v>16.795000000000002</v>
      </c>
      <c r="H42" s="2">
        <f>(StcMin!H42+StcMax!H42)/2</f>
        <v>20.885000000000002</v>
      </c>
      <c r="I42" s="2">
        <f>(StcMin!I42+StcMax!I42)/2</f>
        <v>19.925000000000001</v>
      </c>
      <c r="J42" s="2">
        <f>(StcMin!J42+StcMax!J42)/2</f>
        <v>17.645</v>
      </c>
      <c r="K42" s="2">
        <f>(StcMin!K42+StcMax!K42)/2</f>
        <v>11.154999999999999</v>
      </c>
      <c r="L42" s="2">
        <f>(StcMin!L42+StcMax!L42)/2</f>
        <v>4.6100000000000003</v>
      </c>
      <c r="M42" s="2">
        <f>(StcMin!M42+StcMax!M42)/2</f>
        <v>-5.34</v>
      </c>
      <c r="N42" s="2">
        <f t="shared" si="0"/>
        <v>8.3624999999999989</v>
      </c>
    </row>
    <row r="43" spans="1:14" x14ac:dyDescent="0.2">
      <c r="A43">
        <v>1986</v>
      </c>
      <c r="B43" s="2">
        <f>(StcMin!B43+StcMax!B43)/2</f>
        <v>-4.9849999999999994</v>
      </c>
      <c r="C43" s="2">
        <f>(StcMin!C43+StcMax!C43)/2</f>
        <v>-5.1849999999999996</v>
      </c>
      <c r="D43" s="2">
        <f>(StcMin!D43+StcMax!D43)/2</f>
        <v>1.89</v>
      </c>
      <c r="E43" s="2">
        <f>(StcMin!E43+StcMax!E43)/2</f>
        <v>8.8349999999999991</v>
      </c>
      <c r="F43" s="2">
        <f>(StcMin!F43+StcMax!F43)/2</f>
        <v>15.1</v>
      </c>
      <c r="G43" s="2">
        <f>(StcMin!G43+StcMax!G43)/2</f>
        <v>18.149999999999999</v>
      </c>
      <c r="H43" s="2">
        <f>(StcMin!H43+StcMax!H43)/2</f>
        <v>21.84</v>
      </c>
      <c r="I43" s="2">
        <f>(StcMin!I43+StcMax!I43)/2</f>
        <v>19.259999999999998</v>
      </c>
      <c r="J43" s="2">
        <f>(StcMin!J43+StcMax!J43)/2</f>
        <v>17.005000000000003</v>
      </c>
      <c r="K43" s="2">
        <f>(StcMin!K43+StcMax!K43)/2</f>
        <v>10.59</v>
      </c>
      <c r="L43" s="2">
        <f>(StcMin!L43+StcMax!L43)/2</f>
        <v>2.48</v>
      </c>
      <c r="M43" s="2">
        <f>(StcMin!M43+StcMax!M43)/2</f>
        <v>-1.0449999999999999</v>
      </c>
      <c r="N43" s="2">
        <f t="shared" si="0"/>
        <v>8.6612500000000008</v>
      </c>
    </row>
    <row r="44" spans="1:14" x14ac:dyDescent="0.2">
      <c r="A44">
        <v>1987</v>
      </c>
      <c r="B44" s="2">
        <f>(StcMin!B44+StcMax!B44)/2</f>
        <v>-4.1900000000000004</v>
      </c>
      <c r="C44" s="2">
        <f>(StcMin!C44+StcMax!C44)/2</f>
        <v>-3.22</v>
      </c>
      <c r="D44" s="2">
        <f>(StcMin!D44+StcMax!D44)/2</f>
        <v>2.79</v>
      </c>
      <c r="E44" s="2">
        <f>(StcMin!E44+StcMax!E44)/2</f>
        <v>9.27</v>
      </c>
      <c r="F44" s="2">
        <f>(StcMin!F44+StcMax!F44)/2</f>
        <v>16</v>
      </c>
      <c r="G44" s="2">
        <f>(StcMin!G44+StcMax!G44)/2</f>
        <v>20.635000000000002</v>
      </c>
      <c r="H44" s="2">
        <f>(StcMin!H44+StcMax!H44)/2</f>
        <v>23.274999999999999</v>
      </c>
      <c r="I44" s="2">
        <f>(StcMin!I44+StcMax!I44)/2</f>
        <v>20.16</v>
      </c>
      <c r="J44" s="2">
        <f>(StcMin!J44+StcMax!J44)/2</f>
        <v>16.785</v>
      </c>
      <c r="K44" s="2">
        <f>(StcMin!K44+StcMax!K44)/2</f>
        <v>7.4350000000000005</v>
      </c>
      <c r="L44" s="2">
        <f>(StcMin!L44+StcMax!L44)/2</f>
        <v>4.915</v>
      </c>
      <c r="M44" s="2">
        <f>(StcMin!M44+StcMax!M44)/2</f>
        <v>0.21499999999999986</v>
      </c>
      <c r="N44" s="2">
        <f t="shared" si="0"/>
        <v>9.5058333333333334</v>
      </c>
    </row>
    <row r="45" spans="1:14" x14ac:dyDescent="0.2">
      <c r="A45">
        <v>1988</v>
      </c>
      <c r="B45" s="2">
        <f>(StcMin!B45+StcMax!B45)/2</f>
        <v>-5.1849999999999996</v>
      </c>
      <c r="C45" s="2">
        <f>(StcMin!C45+StcMax!C45)/2</f>
        <v>-5.94</v>
      </c>
      <c r="D45" s="2">
        <f>(StcMin!D45+StcMax!D45)/2</f>
        <v>0.63999999999999968</v>
      </c>
      <c r="E45" s="2">
        <f>(StcMin!E45+StcMax!E45)/2</f>
        <v>7.125</v>
      </c>
      <c r="F45" s="2">
        <f>(StcMin!F45+StcMax!F45)/2</f>
        <v>14.834999999999999</v>
      </c>
      <c r="G45" s="2">
        <f>(StcMin!G45+StcMax!G45)/2</f>
        <v>19.45</v>
      </c>
      <c r="H45" s="2">
        <f>(StcMin!H45+StcMax!H45)/2</f>
        <v>23.454999999999998</v>
      </c>
      <c r="I45" s="2">
        <f>(StcMin!I45+StcMax!I45)/2</f>
        <v>22.494999999999997</v>
      </c>
      <c r="J45" s="2">
        <f>(StcMin!J45+StcMax!J45)/2</f>
        <v>16.5</v>
      </c>
      <c r="K45" s="2">
        <f>(StcMin!K45+StcMax!K45)/2</f>
        <v>7.3650000000000002</v>
      </c>
      <c r="L45" s="2">
        <f>(StcMin!L45+StcMax!L45)/2</f>
        <v>5.2</v>
      </c>
      <c r="M45" s="2">
        <f>(StcMin!M45+StcMax!M45)/2</f>
        <v>-2.35</v>
      </c>
      <c r="N45" s="2">
        <f t="shared" si="0"/>
        <v>8.6325000000000003</v>
      </c>
    </row>
    <row r="46" spans="1:14" x14ac:dyDescent="0.2">
      <c r="A46">
        <v>1989</v>
      </c>
      <c r="B46" s="2">
        <f>(StcMin!B46+StcMax!B46)/2</f>
        <v>-1.1400000000000001</v>
      </c>
      <c r="C46" s="2">
        <f>(StcMin!C46+StcMax!C46)/2</f>
        <v>-5.5750000000000002</v>
      </c>
      <c r="D46" s="2">
        <f>(StcMin!D46+StcMax!D46)/2</f>
        <v>-0.10000000000000009</v>
      </c>
      <c r="E46" s="2">
        <f>(StcMin!E46+StcMax!E46)/2</f>
        <v>5.78</v>
      </c>
      <c r="F46" s="2">
        <f>(StcMin!F46+StcMax!F46)/2</f>
        <v>13.195</v>
      </c>
      <c r="G46" s="2">
        <f>(StcMin!G46+StcMax!G46)/2</f>
        <v>18.89</v>
      </c>
      <c r="H46" s="2">
        <f>(StcMin!H46+StcMax!H46)/2</f>
        <v>21.734999999999999</v>
      </c>
      <c r="I46" s="2">
        <f>(StcMin!I46+StcMax!I46)/2</f>
        <v>20.254999999999999</v>
      </c>
      <c r="J46" s="2">
        <f>(StcMin!J46+StcMax!J46)/2</f>
        <v>15.850000000000001</v>
      </c>
      <c r="K46" s="2">
        <f>(StcMin!K46+StcMax!K46)/2</f>
        <v>10.484999999999999</v>
      </c>
      <c r="L46" s="2">
        <f>(StcMin!L46+StcMax!L46)/2</f>
        <v>2.335</v>
      </c>
      <c r="M46" s="2">
        <f>(StcMin!M46+StcMax!M46)/2</f>
        <v>-8.8550000000000004</v>
      </c>
      <c r="N46" s="2">
        <f t="shared" si="0"/>
        <v>7.7379166666666643</v>
      </c>
    </row>
    <row r="47" spans="1:14" x14ac:dyDescent="0.2">
      <c r="A47">
        <v>1990</v>
      </c>
      <c r="B47" s="2">
        <f>(StcMin!B47+StcMax!B47)/2</f>
        <v>-0.38500000000000001</v>
      </c>
      <c r="C47" s="2">
        <f>(StcMin!C47+StcMax!C47)/2</f>
        <v>-2.1349999999999998</v>
      </c>
      <c r="D47" s="2">
        <f>(StcMin!D47+StcMax!D47)/2</f>
        <v>2.48</v>
      </c>
      <c r="E47" s="2">
        <f>(StcMin!E47+StcMax!E47)/2</f>
        <v>8.5500000000000007</v>
      </c>
      <c r="F47" s="2">
        <f>(StcMin!F47+StcMax!F47)/2</f>
        <v>12.4</v>
      </c>
      <c r="G47" s="2">
        <f>(StcMin!G47+StcMax!G47)/2</f>
        <v>18.77</v>
      </c>
      <c r="H47" s="2">
        <f>(StcMin!H47+StcMax!H47)/2</f>
        <v>20.87</v>
      </c>
      <c r="I47" s="2">
        <f>(StcMin!I47+StcMax!I47)/2</f>
        <v>20.2</v>
      </c>
      <c r="J47" s="2">
        <f>(StcMin!J47+StcMax!J47)/2</f>
        <v>16.244999999999997</v>
      </c>
      <c r="K47" s="2">
        <f>(StcMin!K47+StcMax!K47)/2</f>
        <v>10.17</v>
      </c>
      <c r="L47" s="2">
        <f>(StcMin!L47+StcMax!L47)/2</f>
        <v>5.6149999999999993</v>
      </c>
      <c r="M47" s="2">
        <f>(StcMin!M47+StcMax!M47)/2</f>
        <v>-0.59000000000000008</v>
      </c>
      <c r="N47" s="2">
        <f t="shared" si="0"/>
        <v>9.3491666666666671</v>
      </c>
    </row>
    <row r="48" spans="1:14" x14ac:dyDescent="0.2">
      <c r="A48">
        <v>1991</v>
      </c>
      <c r="B48" s="2">
        <f>(StcMin!B48+StcMax!B48)/2</f>
        <v>-5.165</v>
      </c>
      <c r="C48" s="2">
        <f>(StcMin!C48+StcMax!C48)/2</f>
        <v>-1.635</v>
      </c>
      <c r="D48" s="2">
        <f>(StcMin!D48+StcMax!D48)/2</f>
        <v>2.5649999999999999</v>
      </c>
      <c r="E48" s="2">
        <f>(StcMin!E48+StcMax!E48)/2</f>
        <v>9.5399999999999991</v>
      </c>
      <c r="F48" s="2">
        <f>(StcMin!F48+StcMax!F48)/2</f>
        <v>17.475000000000001</v>
      </c>
      <c r="G48" s="2">
        <f>(StcMin!G48+StcMax!G48)/2</f>
        <v>20.71</v>
      </c>
      <c r="H48" s="2">
        <f>(StcMin!H48+StcMax!H48)/2</f>
        <v>21.98</v>
      </c>
      <c r="I48" s="2">
        <f>(StcMin!I48+StcMax!I48)/2</f>
        <v>21.434999999999999</v>
      </c>
      <c r="J48" s="2">
        <f>(StcMin!J48+StcMax!J48)/2</f>
        <v>16.015000000000001</v>
      </c>
      <c r="K48" s="2">
        <f>(StcMin!K48+StcMax!K48)/2</f>
        <v>11.455</v>
      </c>
      <c r="L48" s="2">
        <f>(StcMin!L48+StcMax!L48)/2</f>
        <v>2.79</v>
      </c>
      <c r="M48" s="2">
        <f>(StcMin!M48+StcMax!M48)/2</f>
        <v>-1.26</v>
      </c>
      <c r="N48" s="2">
        <f t="shared" si="0"/>
        <v>9.6587499999999995</v>
      </c>
    </row>
    <row r="49" spans="1:14" x14ac:dyDescent="0.2">
      <c r="A49">
        <v>1992</v>
      </c>
      <c r="B49" s="2">
        <f>(StcMin!B49+StcMax!B49)/2</f>
        <v>-3.35</v>
      </c>
      <c r="C49" s="2">
        <f>(StcMin!C49+StcMax!C49)/2</f>
        <v>-2.33</v>
      </c>
      <c r="D49" s="2">
        <f>(StcMin!D49+StcMax!D49)/2</f>
        <v>0.10000000000000009</v>
      </c>
      <c r="E49" s="2">
        <f>(StcMin!E49+StcMax!E49)/2</f>
        <v>6.165</v>
      </c>
      <c r="F49" s="2">
        <f>(StcMin!F49+StcMax!F49)/2</f>
        <v>13.405000000000001</v>
      </c>
      <c r="G49" s="2">
        <f>(StcMin!G49+StcMax!G49)/2</f>
        <v>16.760000000000002</v>
      </c>
      <c r="H49" s="2">
        <f>(StcMin!H49+StcMax!H49)/2</f>
        <v>19.2</v>
      </c>
      <c r="I49" s="2">
        <f>(StcMin!I49+StcMax!I49)/2</f>
        <v>18.435000000000002</v>
      </c>
      <c r="J49" s="2">
        <f>(StcMin!J49+StcMax!J49)/2</f>
        <v>16.164999999999999</v>
      </c>
      <c r="K49" s="2">
        <f>(StcMin!K49+StcMax!K49)/2</f>
        <v>8.7999999999999989</v>
      </c>
      <c r="L49" s="2">
        <f>(StcMin!L49+StcMax!L49)/2</f>
        <v>3.6999999999999997</v>
      </c>
      <c r="M49" s="2">
        <f>(StcMin!M49+StcMax!M49)/2</f>
        <v>-0.3899999999999999</v>
      </c>
      <c r="N49" s="2">
        <f t="shared" si="0"/>
        <v>8.0550000000000015</v>
      </c>
    </row>
    <row r="50" spans="1:14" x14ac:dyDescent="0.2">
      <c r="A50">
        <v>1993</v>
      </c>
      <c r="B50" s="2">
        <f>(StcMin!B50+StcMax!B50)/2</f>
        <v>-2.8250000000000002</v>
      </c>
      <c r="C50" s="2">
        <f>(StcMin!C50+StcMax!C50)/2</f>
        <v>-6.4149999999999991</v>
      </c>
      <c r="D50" s="2">
        <f>(StcMin!D50+StcMax!D50)/2</f>
        <v>-0.79499999999999971</v>
      </c>
      <c r="E50" s="2">
        <f>(StcMin!E50+StcMax!E50)/2</f>
        <v>7.165</v>
      </c>
      <c r="F50" s="2">
        <f>(StcMin!F50+StcMax!F50)/2</f>
        <v>13.559999999999999</v>
      </c>
      <c r="G50" s="2">
        <f>(StcMin!G50+StcMax!G50)/2</f>
        <v>18.260000000000002</v>
      </c>
      <c r="H50" s="2">
        <f>(StcMin!H50+StcMax!H50)/2</f>
        <v>22.274999999999999</v>
      </c>
      <c r="I50" s="2">
        <f>(StcMin!I50+StcMax!I50)/2</f>
        <v>21.515000000000001</v>
      </c>
      <c r="J50" s="2">
        <f>(StcMin!J50+StcMax!J50)/2</f>
        <v>14.2</v>
      </c>
      <c r="K50" s="2">
        <f>(StcMin!K50+StcMax!K50)/2</f>
        <v>8.91</v>
      </c>
      <c r="L50" s="2">
        <f>(StcMin!L50+StcMax!L50)/2</f>
        <v>3.42</v>
      </c>
      <c r="M50" s="2">
        <f>(StcMin!M50+StcMax!M50)/2</f>
        <v>-1.9350000000000001</v>
      </c>
      <c r="N50" s="2">
        <f t="shared" si="0"/>
        <v>8.1112500000000001</v>
      </c>
    </row>
    <row r="51" spans="1:14" x14ac:dyDescent="0.2">
      <c r="A51">
        <v>1994</v>
      </c>
      <c r="B51" s="2">
        <f>(StcMin!B51+StcMax!B51)/2</f>
        <v>-9.9749999999999996</v>
      </c>
      <c r="C51" s="2">
        <f>(StcMin!C51+StcMax!C51)/2</f>
        <v>-7.0200000000000005</v>
      </c>
      <c r="D51" s="2">
        <f>(StcMin!D51+StcMax!D51)/2</f>
        <v>0.34999999999999987</v>
      </c>
      <c r="E51" s="2">
        <f>(StcMin!E51+StcMax!E51)/2</f>
        <v>8.3650000000000002</v>
      </c>
      <c r="F51" s="2">
        <f>(StcMin!F51+StcMax!F51)/2</f>
        <v>12.17</v>
      </c>
      <c r="G51" s="2">
        <f>(StcMin!G51+StcMax!G51)/2</f>
        <v>19.579999999999998</v>
      </c>
      <c r="H51" s="2">
        <f>(StcMin!H51+StcMax!H51)/2</f>
        <v>21.48</v>
      </c>
      <c r="I51" s="2">
        <f>(StcMin!I51+StcMax!I51)/2</f>
        <v>19.105</v>
      </c>
      <c r="J51" s="2">
        <f>(StcMin!J51+StcMax!J51)/2</f>
        <v>16.850000000000001</v>
      </c>
      <c r="K51" s="2">
        <f>(StcMin!K51+StcMax!K51)/2</f>
        <v>11.094999999999999</v>
      </c>
      <c r="L51" s="2">
        <f>(StcMin!L51+StcMax!L51)/2</f>
        <v>6.2650000000000006</v>
      </c>
      <c r="M51" s="2">
        <f>(StcMin!M51+StcMax!M51)/2</f>
        <v>0.52</v>
      </c>
      <c r="N51" s="2">
        <f t="shared" si="0"/>
        <v>8.2320833333333336</v>
      </c>
    </row>
    <row r="52" spans="1:14" x14ac:dyDescent="0.2">
      <c r="A52">
        <v>1995</v>
      </c>
      <c r="B52" s="2">
        <f>(StcMin!B52+StcMax!B52)/2</f>
        <v>-2.8449999999999998</v>
      </c>
      <c r="C52" s="2">
        <f>(StcMin!C52+StcMax!C52)/2</f>
        <v>-5.8199999999999994</v>
      </c>
      <c r="D52" s="2">
        <f>(StcMin!D52+StcMax!D52)/2</f>
        <v>2.19</v>
      </c>
      <c r="E52" s="2">
        <f>(StcMin!E52+StcMax!E52)/2</f>
        <v>5.25</v>
      </c>
      <c r="F52" s="2">
        <f>(StcMin!F52+StcMax!F52)/2</f>
        <v>13.6</v>
      </c>
      <c r="G52" s="2">
        <f>(StcMin!G52+StcMax!G52)/2</f>
        <v>20.475000000000001</v>
      </c>
      <c r="H52" s="2">
        <f>(StcMin!H52+StcMax!H52)/2</f>
        <v>22.475000000000001</v>
      </c>
      <c r="I52" s="2">
        <f>(StcMin!I52+StcMax!I52)/2</f>
        <v>23.1</v>
      </c>
      <c r="J52" s="2">
        <f>(StcMin!J52+StcMax!J52)/2</f>
        <v>15.219999999999999</v>
      </c>
      <c r="K52" s="2">
        <f>(StcMin!K52+StcMax!K52)/2</f>
        <v>11.725000000000001</v>
      </c>
      <c r="L52" s="2">
        <f>(StcMin!L52+StcMax!L52)/2</f>
        <v>1.1050000000000002</v>
      </c>
      <c r="M52" s="2">
        <f>(StcMin!M52+StcMax!M52)/2</f>
        <v>-4.42</v>
      </c>
      <c r="N52" s="2">
        <f t="shared" si="0"/>
        <v>8.5045833333333345</v>
      </c>
    </row>
    <row r="53" spans="1:14" x14ac:dyDescent="0.2">
      <c r="A53">
        <v>1996</v>
      </c>
      <c r="B53" s="2">
        <f>(StcMin!B53+StcMax!B53)/2</f>
        <v>-5.6649999999999991</v>
      </c>
      <c r="C53" s="2">
        <f>(StcMin!C53+StcMax!C53)/2</f>
        <v>-4.7249999999999996</v>
      </c>
      <c r="D53" s="2">
        <f>(StcMin!D53+StcMax!D53)/2</f>
        <v>-2.0750000000000002</v>
      </c>
      <c r="E53" s="2">
        <f>(StcMin!E53+StcMax!E53)/2</f>
        <v>5.5600000000000005</v>
      </c>
      <c r="F53" s="2">
        <f>(StcMin!F53+StcMax!F53)/2</f>
        <v>12.43</v>
      </c>
      <c r="G53" s="2">
        <f>(StcMin!G53+StcMax!G53)/2</f>
        <v>19.77</v>
      </c>
      <c r="H53" s="2">
        <f>(StcMin!H53+StcMax!H53)/2</f>
        <v>20.079999999999998</v>
      </c>
      <c r="I53" s="2">
        <f>(StcMin!I53+StcMax!I53)/2</f>
        <v>21.1</v>
      </c>
      <c r="J53" s="2">
        <f>(StcMin!J53+StcMax!J53)/2</f>
        <v>16.805</v>
      </c>
      <c r="K53" s="2">
        <f>(StcMin!K53+StcMax!K53)/2</f>
        <v>10.605</v>
      </c>
      <c r="L53" s="2">
        <f>(StcMin!L53+StcMax!L53)/2</f>
        <v>1.095</v>
      </c>
      <c r="M53" s="2">
        <f>(StcMin!M53+StcMax!M53)/2</f>
        <v>-0.58000000000000007</v>
      </c>
      <c r="N53" s="2">
        <f t="shared" si="0"/>
        <v>7.8666666666666671</v>
      </c>
    </row>
    <row r="54" spans="1:14" x14ac:dyDescent="0.2">
      <c r="A54">
        <v>1997</v>
      </c>
      <c r="B54" s="2">
        <f>(StcMin!B54+StcMax!B54)/2</f>
        <v>-5.665</v>
      </c>
      <c r="C54" s="2">
        <f>(StcMin!C54+StcMax!C54)/2</f>
        <v>-1.925</v>
      </c>
      <c r="D54" s="2">
        <f>(StcMin!D54+StcMax!D54)/2</f>
        <v>1.2499999999999998</v>
      </c>
      <c r="E54" s="2">
        <f>(StcMin!E54+StcMax!E54)/2</f>
        <v>6.165</v>
      </c>
      <c r="F54" s="2">
        <f>(StcMin!F54+StcMax!F54)/2</f>
        <v>9.8249999999999993</v>
      </c>
      <c r="G54" s="2">
        <f>(StcMin!G54+StcMax!G54)/2</f>
        <v>19.745000000000001</v>
      </c>
      <c r="H54" s="2">
        <f>(StcMin!H54+StcMax!H54)/2</f>
        <v>20.97</v>
      </c>
      <c r="I54" s="2">
        <f>(StcMin!I54+StcMax!I54)/2</f>
        <v>18.740000000000002</v>
      </c>
      <c r="J54" s="2">
        <f>(StcMin!J54+StcMax!J54)/2</f>
        <v>16.535</v>
      </c>
      <c r="K54" s="2">
        <f>(StcMin!K54+StcMax!K54)/2</f>
        <v>10.39</v>
      </c>
      <c r="L54" s="2">
        <f>(StcMin!L54+StcMax!L54)/2</f>
        <v>2.585</v>
      </c>
      <c r="M54" s="2">
        <f>(StcMin!M54+StcMax!M54)/2</f>
        <v>-0.53500000000000003</v>
      </c>
      <c r="N54" s="2">
        <f t="shared" si="0"/>
        <v>8.173333333333332</v>
      </c>
    </row>
    <row r="55" spans="1:14" x14ac:dyDescent="0.2">
      <c r="A55">
        <v>1998</v>
      </c>
      <c r="B55" s="2">
        <f>(StcMin!B55+StcMax!B55)/2</f>
        <v>-1</v>
      </c>
      <c r="C55" s="2">
        <f>(StcMin!C55+StcMax!C55)/2</f>
        <v>0.93500000000000005</v>
      </c>
      <c r="D55" s="2">
        <f>(StcMin!D55+StcMax!D55)/2</f>
        <v>2.7450000000000001</v>
      </c>
      <c r="E55" s="2">
        <f>(StcMin!E55+StcMax!E55)/2</f>
        <v>8.52</v>
      </c>
      <c r="F55" s="2">
        <f>(StcMin!F55+StcMax!F55)/2</f>
        <v>17.34</v>
      </c>
      <c r="G55" s="2">
        <f>(StcMin!G55+StcMax!G55)/2</f>
        <v>19.27</v>
      </c>
      <c r="H55" s="2">
        <f>(StcMin!H55+StcMax!H55)/2</f>
        <v>21.47</v>
      </c>
      <c r="I55" s="2">
        <f>(StcMin!I55+StcMax!I55)/2</f>
        <v>21.48</v>
      </c>
      <c r="J55" s="2">
        <f>(StcMin!J55+StcMax!J55)/2</f>
        <v>18.774999999999999</v>
      </c>
      <c r="K55" s="2">
        <f>(StcMin!K55+StcMax!K55)/2</f>
        <v>11.35</v>
      </c>
      <c r="L55" s="2">
        <f>(StcMin!L55+StcMax!L55)/2</f>
        <v>5.62</v>
      </c>
      <c r="M55" s="2">
        <f>(StcMin!M55+StcMax!M55)/2</f>
        <v>1.23</v>
      </c>
      <c r="N55" s="2">
        <f t="shared" si="0"/>
        <v>10.644583333333333</v>
      </c>
    </row>
    <row r="56" spans="1:14" x14ac:dyDescent="0.2">
      <c r="A56">
        <v>1999</v>
      </c>
      <c r="B56" s="2">
        <f>(StcMin!B56+StcMax!B56)/2</f>
        <v>-5.96</v>
      </c>
      <c r="C56" s="2">
        <f>(StcMin!C56+StcMax!C56)/2</f>
        <v>-0.87999999999999989</v>
      </c>
      <c r="D56" s="2">
        <f>(StcMin!D56+StcMax!D56)/2</f>
        <v>4.4999999999999929E-2</v>
      </c>
      <c r="E56" s="2">
        <f>(StcMin!E56+StcMax!E56)/2</f>
        <v>8.5749999999999993</v>
      </c>
      <c r="F56" s="2">
        <f>(StcMin!F56+StcMax!F56)/2</f>
        <v>15.49</v>
      </c>
      <c r="G56" s="2">
        <f>(StcMin!G56+StcMax!G56)/2</f>
        <v>20.65</v>
      </c>
      <c r="H56" s="2">
        <f>(StcMin!H56+StcMax!H56)/2</f>
        <v>23.71</v>
      </c>
      <c r="I56" s="2">
        <f>(StcMin!I56+StcMax!I56)/2</f>
        <v>19.855</v>
      </c>
      <c r="J56" s="2">
        <f>(StcMin!J56+StcMax!J56)/2</f>
        <v>17.510000000000002</v>
      </c>
      <c r="K56" s="2">
        <f>(StcMin!K56+StcMax!K56)/2</f>
        <v>9.82</v>
      </c>
      <c r="L56" s="2">
        <f>(StcMin!L56+StcMax!L56)/2</f>
        <v>6.0649999999999995</v>
      </c>
      <c r="M56" s="2">
        <f>(StcMin!M56+StcMax!M56)/2</f>
        <v>-0.57999999999999985</v>
      </c>
      <c r="N56" s="2">
        <f t="shared" si="0"/>
        <v>9.5250000000000004</v>
      </c>
    </row>
    <row r="57" spans="1:14" x14ac:dyDescent="0.2">
      <c r="A57">
        <v>2000</v>
      </c>
      <c r="B57" s="2">
        <f>(StcMin!B57+StcMax!B57)/2</f>
        <v>-4.83</v>
      </c>
      <c r="C57" s="2">
        <f>(StcMin!C57+StcMax!C57)/2</f>
        <v>-1.56</v>
      </c>
      <c r="D57" s="2">
        <f>(StcMin!D57+StcMax!D57)/2</f>
        <v>5.2050000000000001</v>
      </c>
      <c r="E57" s="2">
        <f>(StcMin!E57+StcMax!E57)/2</f>
        <v>6.9550000000000001</v>
      </c>
      <c r="F57" s="2">
        <f>(StcMin!F57+StcMax!F57)/2</f>
        <v>15.09</v>
      </c>
      <c r="G57" s="2">
        <f>(StcMin!G57+StcMax!G57)/2</f>
        <v>19.52</v>
      </c>
      <c r="H57" s="2">
        <f>(StcMin!H57+StcMax!H57)/2</f>
        <v>19.625</v>
      </c>
      <c r="I57" s="2">
        <f>(StcMin!I57+StcMax!I57)/2</f>
        <v>19.865000000000002</v>
      </c>
      <c r="J57" s="2">
        <f>(StcMin!J57+StcMax!J57)/2</f>
        <v>16.060000000000002</v>
      </c>
      <c r="K57" s="2">
        <f>(StcMin!K57+StcMax!K57)/2</f>
        <v>11.754999999999999</v>
      </c>
      <c r="L57" s="2">
        <f>(StcMin!L57+StcMax!L57)/2</f>
        <v>3.835</v>
      </c>
      <c r="M57" s="2">
        <f>(StcMin!M57+StcMax!M57)/2</f>
        <v>-7.3249999999999993</v>
      </c>
      <c r="N57" s="2">
        <f>AVERAGE(B57:M57)</f>
        <v>8.6829166666666655</v>
      </c>
    </row>
    <row r="58" spans="1:14" x14ac:dyDescent="0.2">
      <c r="A58">
        <v>2001</v>
      </c>
      <c r="B58" s="2">
        <f>(StcMin!B58+StcMax!B58)/2</f>
        <v>-3.9550000000000001</v>
      </c>
      <c r="C58" s="2">
        <f>(StcMin!C58+StcMax!C58)/2</f>
        <v>-2.3949999999999996</v>
      </c>
      <c r="D58" s="2">
        <f>(StcMin!D58+StcMax!D58)/2</f>
        <v>0.14500000000000002</v>
      </c>
      <c r="E58" s="2">
        <f>(StcMin!E58+StcMax!E58)/2</f>
        <v>8.7349999999999994</v>
      </c>
      <c r="F58" s="2">
        <f>(StcMin!F58+StcMax!F58)/2</f>
        <v>14.975</v>
      </c>
      <c r="G58" s="2">
        <f>(StcMin!G58+StcMax!G58)/2</f>
        <v>19.344999999999999</v>
      </c>
      <c r="H58" s="2">
        <f>(StcMin!H58+StcMax!H58)/2</f>
        <v>21.285</v>
      </c>
      <c r="I58" s="2">
        <f>(StcMin!I58+StcMax!I58)/2</f>
        <v>22.1</v>
      </c>
      <c r="J58" s="2">
        <f>(StcMin!J58+StcMax!J58)/2</f>
        <v>15.86</v>
      </c>
      <c r="K58" s="2">
        <f>(StcMin!K58+StcMax!K58)/2</f>
        <v>10.5</v>
      </c>
      <c r="L58" s="2">
        <f>(StcMin!L58+StcMax!L58)/2</f>
        <v>7.8449999999999998</v>
      </c>
      <c r="M58" s="2">
        <f>(StcMin!M58+StcMax!M58)/2</f>
        <v>1.63</v>
      </c>
      <c r="N58" s="2">
        <f>AVERAGE(B58:M58)</f>
        <v>9.6724999999999977</v>
      </c>
    </row>
    <row r="59" spans="1:14" x14ac:dyDescent="0.2">
      <c r="A59">
        <v>2002</v>
      </c>
      <c r="B59" s="2">
        <f>(StcMin!B59+StcMax!B59)/2</f>
        <v>-0.71</v>
      </c>
      <c r="C59" s="2">
        <f>(StcMin!C59+StcMax!C59)/2</f>
        <v>-0.83000000000000007</v>
      </c>
      <c r="D59" s="2">
        <f>(StcMin!D59+StcMax!D59)/2</f>
        <v>0.83000000000000007</v>
      </c>
      <c r="E59" s="2">
        <f>(StcMin!E59+StcMax!E59)/2</f>
        <v>8.0549999999999997</v>
      </c>
      <c r="F59" s="2">
        <f>(StcMin!F59+StcMax!F59)/2</f>
        <v>11.05</v>
      </c>
      <c r="G59" s="2">
        <f>(StcMin!G59+StcMax!G59)/2</f>
        <v>19.864999999999998</v>
      </c>
      <c r="H59" s="2">
        <f>(StcMin!H59+StcMax!H59)/2</f>
        <v>23.125</v>
      </c>
      <c r="I59" s="2">
        <f>(StcMin!I59+StcMax!I59)/2</f>
        <v>21.52</v>
      </c>
      <c r="J59" s="2">
        <f>(StcMin!J59+StcMax!J59)/2</f>
        <v>19.53</v>
      </c>
      <c r="K59" s="2">
        <f>(StcMin!K59+StcMax!K59)/2</f>
        <v>9.3049999999999997</v>
      </c>
      <c r="L59" s="2">
        <f>(StcMin!L59+StcMax!L59)/2</f>
        <v>3.3000000000000003</v>
      </c>
      <c r="M59" s="2">
        <f>(StcMin!M59+StcMax!M59)/2</f>
        <v>-2.415</v>
      </c>
      <c r="N59" s="2">
        <f>AVERAGE(B59:M59)</f>
        <v>9.3854166666666661</v>
      </c>
    </row>
    <row r="60" spans="1:14" x14ac:dyDescent="0.2">
      <c r="A60">
        <v>2003</v>
      </c>
      <c r="B60" s="2">
        <f>(StcMin!B60+StcMax!B60)/2</f>
        <v>-7.5</v>
      </c>
      <c r="C60" s="2">
        <f>(StcMin!C60+StcMax!C60)/2</f>
        <v>-6.61</v>
      </c>
      <c r="D60" s="2">
        <f>(StcMin!D60+StcMax!D60)/2</f>
        <v>7.5000000000000178E-2</v>
      </c>
      <c r="E60" s="2">
        <f>(StcMin!E60+StcMax!E60)/2</f>
        <v>6.51</v>
      </c>
      <c r="F60" s="2">
        <f>(StcMin!F60+StcMax!F60)/2</f>
        <v>12.225000000000001</v>
      </c>
      <c r="G60" s="2">
        <f>(StcMin!G60+StcMax!G60)/2</f>
        <v>17.72</v>
      </c>
      <c r="H60" s="2">
        <f>(StcMin!H60+StcMax!H60)/2</f>
        <v>21.06</v>
      </c>
      <c r="I60" s="2">
        <f>(StcMin!I60+StcMax!I60)/2</f>
        <v>21.445</v>
      </c>
      <c r="J60" s="2">
        <f>(StcMin!J60+StcMax!J60)/2</f>
        <v>16.670000000000002</v>
      </c>
      <c r="K60" s="2">
        <f>(StcMin!K60+StcMax!K60)/2</f>
        <v>9.4649999999999999</v>
      </c>
      <c r="L60" s="2">
        <f>(StcMin!L60+StcMax!L60)/2</f>
        <v>5.72</v>
      </c>
      <c r="M60" s="2">
        <f>(StcMin!M60+StcMax!M60)/2</f>
        <v>-0.31499999999999995</v>
      </c>
      <c r="N60" s="2">
        <f>AVERAGE(B60:M60)</f>
        <v>8.0387500000000021</v>
      </c>
    </row>
    <row r="61" spans="1:14" x14ac:dyDescent="0.2">
      <c r="A61">
        <v>2004</v>
      </c>
      <c r="B61" s="2">
        <f>(StcMin!B61+StcMax!B61)/2</f>
        <v>-8.4350000000000005</v>
      </c>
      <c r="C61" s="2">
        <f>(StcMin!C61+StcMax!C61)/2</f>
        <v>-3.62</v>
      </c>
      <c r="D61" s="2">
        <f>(StcMin!D61+StcMax!D61)/2</f>
        <v>2.9350000000000001</v>
      </c>
      <c r="E61" s="2">
        <f>(StcMin!E61+StcMax!E61)/2</f>
        <v>8.120000000000001</v>
      </c>
      <c r="F61" s="2">
        <f>(StcMin!F61+StcMax!F61)/2</f>
        <v>13.96</v>
      </c>
      <c r="G61" s="2">
        <f>(StcMin!G61+StcMax!G61)/2</f>
        <v>17.880000000000003</v>
      </c>
      <c r="H61" s="2">
        <f>(StcMin!H61+StcMax!H61)/2</f>
        <v>20.435000000000002</v>
      </c>
      <c r="I61" s="2">
        <f>(StcMin!I61+StcMax!I61)/2</f>
        <v>18.900000000000002</v>
      </c>
      <c r="J61" s="2">
        <f>(StcMin!J61+StcMax!J61)/2</f>
        <v>18.190000000000001</v>
      </c>
      <c r="K61" s="2">
        <f>(StcMin!K61+StcMax!K61)/2</f>
        <v>11.17</v>
      </c>
      <c r="L61" s="2">
        <f>(StcMin!L61+StcMax!L61)/2</f>
        <v>5.3</v>
      </c>
      <c r="M61" s="2">
        <f>(StcMin!M61+StcMax!M61)/2</f>
        <v>-2.6749999999999998</v>
      </c>
      <c r="N61" s="2">
        <f t="shared" ref="N61:N71" si="1">AVERAGE(B61:M61)</f>
        <v>8.5133333333333336</v>
      </c>
    </row>
    <row r="62" spans="1:14" x14ac:dyDescent="0.2">
      <c r="A62">
        <v>2005</v>
      </c>
      <c r="B62" s="2">
        <f>(StcMin!B62+StcMax!B62)/2</f>
        <v>-5.9950000000000001</v>
      </c>
      <c r="C62" s="2">
        <f>(StcMin!C62+StcMax!C62)/2</f>
        <v>-3.625</v>
      </c>
      <c r="D62" s="2">
        <f>(StcMin!D62+StcMax!D62)/2</f>
        <v>-1.3749999999999998</v>
      </c>
      <c r="E62" s="2">
        <f>(StcMin!E62+StcMax!E62)/2</f>
        <v>8.39</v>
      </c>
      <c r="F62" s="2">
        <f>(StcMin!F62+StcMax!F62)/2</f>
        <v>12.040000000000001</v>
      </c>
      <c r="G62" s="2">
        <f>(StcMin!G62+StcMax!G62)/2</f>
        <v>21.954999999999998</v>
      </c>
      <c r="H62" s="2">
        <f>(StcMin!H62+StcMax!H62)/2</f>
        <v>22.745000000000001</v>
      </c>
      <c r="I62" s="2">
        <f>(StcMin!I62+StcMax!I62)/2</f>
        <v>22.119999999999997</v>
      </c>
      <c r="J62" s="2">
        <f>(StcMin!J62+StcMax!J62)/2</f>
        <v>18.71</v>
      </c>
      <c r="K62" s="2">
        <f>(StcMin!K62+StcMax!K62)/2</f>
        <v>11.469999999999999</v>
      </c>
      <c r="L62" s="2">
        <f>(StcMin!L62+StcMax!L62)/2</f>
        <v>5.2149999999999999</v>
      </c>
      <c r="M62" s="2">
        <f>(StcMin!M62+StcMax!M62)/2</f>
        <v>-3.915</v>
      </c>
      <c r="N62" s="2">
        <f t="shared" si="1"/>
        <v>8.9779166666666672</v>
      </c>
    </row>
    <row r="63" spans="1:14" x14ac:dyDescent="0.2">
      <c r="A63">
        <v>2006</v>
      </c>
      <c r="B63" s="2">
        <f>(StcMin!B63+StcMax!B63)/2</f>
        <v>0.58999999999999986</v>
      </c>
      <c r="C63" s="2">
        <f>(StcMin!C63+StcMax!C63)/2</f>
        <v>-3.13</v>
      </c>
      <c r="D63" s="2">
        <f>(StcMin!D63+StcMax!D63)/2</f>
        <v>1.1950000000000001</v>
      </c>
      <c r="E63" s="2">
        <f>(StcMin!E63+StcMax!E63)/2</f>
        <v>8.92</v>
      </c>
      <c r="F63" s="2">
        <f>(StcMin!F63+StcMax!F63)/2</f>
        <v>14.484999999999999</v>
      </c>
      <c r="G63" s="2">
        <f>(StcMin!G63+StcMax!G63)/2</f>
        <v>18.895</v>
      </c>
      <c r="H63" s="2">
        <f>(StcMin!H63+StcMax!H63)/2</f>
        <v>22.7</v>
      </c>
      <c r="I63" s="2">
        <f>(StcMin!I63+StcMax!I63)/2</f>
        <v>20.92</v>
      </c>
      <c r="J63" s="2">
        <f>(StcMin!J63+StcMax!J63)/2</f>
        <v>15.620000000000001</v>
      </c>
      <c r="K63" s="2">
        <f>(StcMin!K63+StcMax!K63)/2</f>
        <v>8.754999999999999</v>
      </c>
      <c r="L63" s="2">
        <f>(StcMin!L63+StcMax!L63)/2</f>
        <v>5.335</v>
      </c>
      <c r="M63" s="2">
        <f>(StcMin!M63+StcMax!M63)/2</f>
        <v>1.89</v>
      </c>
      <c r="N63" s="2">
        <f t="shared" si="1"/>
        <v>9.6812500000000004</v>
      </c>
    </row>
    <row r="64" spans="1:14" x14ac:dyDescent="0.2">
      <c r="A64">
        <v>2007</v>
      </c>
      <c r="B64" s="2">
        <f>(StcMin!B64+StcMax!B64)/2</f>
        <v>-2.4550000000000001</v>
      </c>
      <c r="C64" s="2">
        <f>(StcMin!C64+StcMax!C64)/2</f>
        <v>-8.125</v>
      </c>
      <c r="D64" s="2">
        <f>(StcMin!D64+StcMax!D64)/2</f>
        <v>2.2850000000000001</v>
      </c>
      <c r="E64" s="2">
        <f>(StcMin!E64+StcMax!E64)/2</f>
        <v>6.3900000000000006</v>
      </c>
      <c r="F64" s="2">
        <f>(StcMin!F64+StcMax!F64)/2</f>
        <v>14.139999999999999</v>
      </c>
      <c r="G64" s="2">
        <f>(StcMin!G64+StcMax!G64)/2</f>
        <v>19.724999999999998</v>
      </c>
      <c r="H64" s="2">
        <f>(StcMin!H64+StcMax!H64)/2</f>
        <v>20.185000000000002</v>
      </c>
      <c r="I64" s="2">
        <f>(StcMin!I64+StcMax!I64)/2</f>
        <v>20.675000000000001</v>
      </c>
      <c r="J64" s="2">
        <f>(StcMin!J64+StcMax!J64)/2</f>
        <v>17.34</v>
      </c>
      <c r="K64" s="2">
        <f>(StcMin!K64+StcMax!K64)/2</f>
        <v>13.865000000000002</v>
      </c>
      <c r="L64" s="2">
        <f>(StcMin!L64+StcMax!L64)/2</f>
        <v>2.7549999999999999</v>
      </c>
      <c r="M64" s="2">
        <f>(StcMin!M64+StcMax!M64)/2</f>
        <v>-2.81</v>
      </c>
      <c r="N64" s="2">
        <f t="shared" si="1"/>
        <v>8.6641666666666666</v>
      </c>
    </row>
    <row r="65" spans="1:14" x14ac:dyDescent="0.2">
      <c r="A65">
        <v>2008</v>
      </c>
      <c r="B65" s="2">
        <f>(StcMin!B65+StcMax!B65)/2</f>
        <v>-3.105</v>
      </c>
      <c r="C65" s="2">
        <f>(StcMin!C65+StcMax!C65)/2</f>
        <v>-5.79</v>
      </c>
      <c r="D65" s="2">
        <f>(StcMin!D65+StcMax!D65)/2</f>
        <v>-1.645</v>
      </c>
      <c r="E65" s="2">
        <f>(StcMin!E65+StcMax!E65)/2</f>
        <v>8.9700000000000006</v>
      </c>
      <c r="F65" s="2">
        <f>(StcMin!F65+StcMax!F65)/2</f>
        <v>11.15</v>
      </c>
      <c r="G65" s="2">
        <f>(StcMin!G65+StcMax!G65)/2</f>
        <v>19.174999999999997</v>
      </c>
      <c r="H65" s="2">
        <f>(StcMin!H65+StcMax!H65)/2</f>
        <v>20.9</v>
      </c>
      <c r="I65" s="2">
        <f>(StcMin!I65+StcMax!I65)/2</f>
        <v>19.21</v>
      </c>
      <c r="J65" s="2">
        <f>(StcMin!J65+StcMax!J65)/2</f>
        <v>17.02</v>
      </c>
      <c r="K65" s="2">
        <f>(StcMin!K65+StcMax!K65)/2</f>
        <v>8.9749999999999996</v>
      </c>
      <c r="L65" s="2">
        <f>(StcMin!L65+StcMax!L65)/2</f>
        <v>2.7850000000000001</v>
      </c>
      <c r="M65" s="2">
        <f>(StcMin!M65+StcMax!M65)/2</f>
        <v>-3.7150000000000003</v>
      </c>
      <c r="N65" s="2">
        <f t="shared" ref="N65:N71" si="2">AVERAGE(B65:M65)</f>
        <v>7.8274999999999997</v>
      </c>
    </row>
    <row r="66" spans="1:14" x14ac:dyDescent="0.2">
      <c r="A66">
        <v>2009</v>
      </c>
      <c r="B66" s="2">
        <f>(StcMin!B66+StcMax!B66)/2</f>
        <v>-9.2750000000000004</v>
      </c>
      <c r="C66" s="2">
        <f>(StcMin!C66+StcMax!C66)/2</f>
        <v>-3.6600000000000006</v>
      </c>
      <c r="D66" s="2">
        <f>(StcMin!D66+StcMax!D66)/2</f>
        <v>0.99500000000000011</v>
      </c>
      <c r="E66" s="2">
        <f>(StcMin!E66+StcMax!E66)/2</f>
        <v>7.4399999999999995</v>
      </c>
      <c r="F66" s="2">
        <f>(StcMin!F66+StcMax!F66)/2</f>
        <v>13.175000000000001</v>
      </c>
      <c r="G66" s="2">
        <f>(StcMin!G66+StcMax!G66)/2</f>
        <v>17.170000000000002</v>
      </c>
      <c r="H66" s="2">
        <f>(StcMin!H66+StcMax!H66)/2</f>
        <v>18.435000000000002</v>
      </c>
      <c r="I66" s="2">
        <f>(StcMin!I66+StcMax!I66)/2</f>
        <v>19.62</v>
      </c>
      <c r="J66" s="2">
        <f>(StcMin!J66+StcMax!J66)/2</f>
        <v>16.11</v>
      </c>
      <c r="K66" s="2">
        <f>(StcMin!K66+StcMax!K66)/2</f>
        <v>8.3249999999999993</v>
      </c>
      <c r="L66" s="2">
        <f>(StcMin!L66+StcMax!L66)/2</f>
        <v>5.83</v>
      </c>
      <c r="M66" s="2">
        <f>(StcMin!M66+StcMax!M66)/2</f>
        <v>-2.5999999999999996</v>
      </c>
      <c r="N66" s="2">
        <f t="shared" si="2"/>
        <v>7.630416666666668</v>
      </c>
    </row>
    <row r="67" spans="1:14" x14ac:dyDescent="0.2">
      <c r="A67">
        <v>2010</v>
      </c>
      <c r="B67" s="2">
        <f>(StcMin!B67+StcMax!B67)/2</f>
        <v>-5.59</v>
      </c>
      <c r="C67" s="2">
        <f>(StcMin!C67+StcMax!C67)/2</f>
        <v>-4.4799999999999995</v>
      </c>
      <c r="D67" s="2">
        <f>(StcMin!D67+StcMax!D67)/2</f>
        <v>3.01</v>
      </c>
      <c r="E67" s="2">
        <f>(StcMin!E67+StcMax!E67)/2</f>
        <v>9.57</v>
      </c>
      <c r="F67" s="2">
        <f>(StcMin!F67+StcMax!F67)/2</f>
        <v>14.914999999999999</v>
      </c>
      <c r="G67" s="2">
        <f>(StcMin!G67+StcMax!G67)/2</f>
        <v>19.055</v>
      </c>
      <c r="H67" s="2">
        <f>(StcMin!H67+StcMax!H67)/2</f>
        <v>21.994999999999997</v>
      </c>
      <c r="I67" s="2">
        <f>(StcMin!I67+StcMax!I67)/2</f>
        <v>21.615000000000002</v>
      </c>
      <c r="J67" s="2">
        <f>(StcMin!J67+StcMax!J67)/2</f>
        <v>16.004999999999999</v>
      </c>
      <c r="K67" s="2">
        <f>(StcMin!K67+StcMax!K67)/2</f>
        <v>10.484999999999999</v>
      </c>
      <c r="L67" s="2">
        <f>(StcMin!L67+StcMax!L67)/2</f>
        <v>3.8650000000000002</v>
      </c>
      <c r="M67" s="2">
        <f>(StcMin!M67+StcMax!M67)/2</f>
        <v>-4.6899999999999995</v>
      </c>
      <c r="N67" s="2">
        <f t="shared" si="2"/>
        <v>8.8129166666666663</v>
      </c>
    </row>
    <row r="68" spans="1:14" x14ac:dyDescent="0.2">
      <c r="A68">
        <v>2011</v>
      </c>
      <c r="B68" s="2">
        <f>(StcMin!B68+StcMax!B68)/2</f>
        <v>-7.18</v>
      </c>
      <c r="C68" s="2">
        <f>(StcMin!C68+StcMax!C68)/2</f>
        <v>-5.8149999999999995</v>
      </c>
      <c r="D68" s="2">
        <f>(StcMin!D68+StcMax!D68)/2</f>
        <v>-1.1300000000000001</v>
      </c>
      <c r="E68" s="2">
        <f>(StcMin!E68+StcMax!E68)/2</f>
        <v>6.29</v>
      </c>
      <c r="F68" s="2">
        <f>(StcMin!F68+StcMax!F68)/2</f>
        <v>13.315</v>
      </c>
      <c r="G68" s="2">
        <f>(StcMin!G68+StcMax!G68)/2</f>
        <v>18.504999999999999</v>
      </c>
      <c r="H68" s="2">
        <f>(StcMin!H68+StcMax!H68)/2</f>
        <v>23.91</v>
      </c>
      <c r="I68" s="2">
        <f>(StcMin!I68+StcMax!I68)/2</f>
        <v>20.41</v>
      </c>
      <c r="J68" s="2">
        <f>(StcMin!J68+StcMax!J68)/2</f>
        <v>16.755000000000003</v>
      </c>
      <c r="K68" s="2">
        <f>(StcMin!K68+StcMax!K68)/2</f>
        <v>11.030000000000001</v>
      </c>
      <c r="L68" s="2">
        <f>(StcMin!L68+StcMax!L68)/2</f>
        <v>6.3249999999999993</v>
      </c>
      <c r="M68" s="2">
        <f>(StcMin!M68+StcMax!M68)/2</f>
        <v>0.47500000000000009</v>
      </c>
      <c r="N68" s="2">
        <f t="shared" si="2"/>
        <v>8.5741666666666667</v>
      </c>
    </row>
    <row r="69" spans="1:14" x14ac:dyDescent="0.2">
      <c r="A69">
        <v>2012</v>
      </c>
      <c r="B69" s="2">
        <f>(StcMin!B69+StcMax!B69)/2</f>
        <v>-2.3050000000000002</v>
      </c>
      <c r="C69" s="2">
        <f>(StcMin!C69+StcMax!C69)/2</f>
        <v>-0.71499999999999986</v>
      </c>
      <c r="D69" s="2">
        <f>(StcMin!D69+StcMax!D69)/2</f>
        <v>7.6450000000000005</v>
      </c>
      <c r="E69" s="2">
        <f>(StcMin!E69+StcMax!E69)/2</f>
        <v>7.1950000000000003</v>
      </c>
      <c r="F69" s="2">
        <f>(StcMin!F69+StcMax!F69)/2</f>
        <v>16.435000000000002</v>
      </c>
      <c r="G69" s="2">
        <f>(StcMin!G69+StcMax!G69)/2</f>
        <v>20.344999999999999</v>
      </c>
      <c r="H69" s="2">
        <f>(StcMin!H69+StcMax!H69)/2</f>
        <v>23.145000000000003</v>
      </c>
      <c r="I69" s="2">
        <f>(StcMin!I69+StcMax!I69)/2</f>
        <v>20.344999999999999</v>
      </c>
      <c r="J69" s="2">
        <f>(StcMin!J69+StcMax!J69)/2</f>
        <v>16.43</v>
      </c>
      <c r="K69" s="2">
        <f>(StcMin!K69+StcMax!K69)/2</f>
        <v>10.535</v>
      </c>
      <c r="L69" s="2">
        <f>(StcMin!L69+StcMax!L69)/2</f>
        <v>3.355</v>
      </c>
      <c r="M69" s="2">
        <f>(StcMin!M69+StcMax!M69)/2</f>
        <v>1.0649999999999999</v>
      </c>
      <c r="N69" s="2">
        <f t="shared" si="2"/>
        <v>10.289583333333335</v>
      </c>
    </row>
    <row r="70" spans="1:14" x14ac:dyDescent="0.2">
      <c r="A70">
        <v>2013</v>
      </c>
      <c r="B70" s="2">
        <f>(StcMin!B70+StcMax!B70)/2</f>
        <v>-2.99</v>
      </c>
      <c r="C70" s="2">
        <f>(StcMin!C70+StcMax!C70)/2</f>
        <v>-4.49</v>
      </c>
      <c r="D70" s="2">
        <f>(StcMin!D70+StcMax!D70)/2</f>
        <v>-0.24499999999999988</v>
      </c>
      <c r="E70" s="2">
        <f>(StcMin!E70+StcMax!E70)/2</f>
        <v>6.16</v>
      </c>
      <c r="F70" s="2">
        <f>(StcMin!F70+StcMax!F70)/2</f>
        <v>15.11</v>
      </c>
      <c r="G70" s="2">
        <f>(StcMin!G70+StcMax!G70)/2</f>
        <v>18.850000000000001</v>
      </c>
      <c r="H70" s="2">
        <f>(StcMin!H70+StcMax!H70)/2</f>
        <v>21.755000000000003</v>
      </c>
      <c r="I70" s="2">
        <f>(StcMin!I70+StcMax!I70)/2</f>
        <v>20.055</v>
      </c>
      <c r="J70" s="2">
        <f>(StcMin!J70+StcMax!J70)/2</f>
        <v>16.414999999999999</v>
      </c>
      <c r="K70" s="2">
        <f>(StcMin!K70+StcMax!K70)/2</f>
        <v>11.25</v>
      </c>
      <c r="L70" s="2">
        <f>(StcMin!L70+StcMax!L70)/2</f>
        <v>2.44</v>
      </c>
      <c r="M70" s="2">
        <f>(StcMin!M70+StcMax!M70)/2</f>
        <v>-3.74</v>
      </c>
      <c r="N70" s="2">
        <f t="shared" si="2"/>
        <v>8.3808333333333334</v>
      </c>
    </row>
    <row r="71" spans="1:14" x14ac:dyDescent="0.2">
      <c r="A71">
        <v>2014</v>
      </c>
      <c r="B71" s="2">
        <f>(StcMin!B71+StcMax!B71)/2</f>
        <v>-8.9749999999999996</v>
      </c>
      <c r="C71" s="2">
        <f>(StcMin!C71+StcMax!C71)/2</f>
        <v>-8.99</v>
      </c>
      <c r="D71" s="2">
        <f>(StcMin!D71+StcMax!D71)/2</f>
        <v>-4.3099999999999996</v>
      </c>
      <c r="E71" s="2">
        <f>(StcMin!E71+StcMax!E71)/2</f>
        <v>6.9050000000000002</v>
      </c>
      <c r="F71" s="2">
        <f>(StcMin!F71+StcMax!F71)/2</f>
        <v>14.015000000000001</v>
      </c>
      <c r="G71" s="2">
        <f>(StcMin!G71+StcMax!G71)/2</f>
        <v>19.954999999999998</v>
      </c>
      <c r="H71" s="2">
        <f>(StcMin!H71+StcMax!H71)/2</f>
        <v>19.68</v>
      </c>
      <c r="I71" s="2">
        <f>(StcMin!I71+StcMax!I71)/2</f>
        <v>19.914999999999999</v>
      </c>
      <c r="J71" s="2">
        <f>(StcMin!J71+StcMax!J71)/2</f>
        <v>16.149999999999999</v>
      </c>
      <c r="K71" s="2">
        <f>(StcMin!K71+StcMax!K71)/2</f>
        <v>10.494999999999999</v>
      </c>
      <c r="L71" s="2">
        <f>(StcMin!L71+StcMax!L71)/2</f>
        <v>1.48</v>
      </c>
      <c r="M71" s="2">
        <f>(StcMin!M71+StcMax!M71)/2</f>
        <v>-8.4999999999999964E-2</v>
      </c>
      <c r="N71" s="2">
        <f t="shared" si="2"/>
        <v>7.1862500000000011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-5.2003731343283572</v>
      </c>
      <c r="C76" s="2">
        <f t="shared" ref="C76:N76" si="3">AVERAGE(C5:C73)</f>
        <v>-4.3429850746268679</v>
      </c>
      <c r="D76" s="2">
        <f t="shared" si="3"/>
        <v>0.5213432835820897</v>
      </c>
      <c r="E76" s="2">
        <f t="shared" si="3"/>
        <v>7.3576119402985078</v>
      </c>
      <c r="F76" s="2">
        <f t="shared" si="3"/>
        <v>13.526492537313434</v>
      </c>
      <c r="G76" s="2">
        <f t="shared" si="3"/>
        <v>18.951492537313431</v>
      </c>
      <c r="H76" s="2">
        <f t="shared" si="3"/>
        <v>21.38104477611941</v>
      </c>
      <c r="I76" s="2">
        <f t="shared" si="3"/>
        <v>20.451044776119396</v>
      </c>
      <c r="J76" s="2">
        <f t="shared" si="3"/>
        <v>16.538432835820899</v>
      </c>
      <c r="K76" s="2">
        <f t="shared" si="3"/>
        <v>10.432835820895525</v>
      </c>
      <c r="L76" s="2">
        <f t="shared" si="3"/>
        <v>3.9852985074626872</v>
      </c>
      <c r="M76" s="2">
        <f t="shared" si="3"/>
        <v>-2.1697761194029859</v>
      </c>
      <c r="N76" s="2">
        <f t="shared" si="3"/>
        <v>8.4527052238805958</v>
      </c>
    </row>
    <row r="77" spans="1:14" x14ac:dyDescent="0.2">
      <c r="A77" t="s">
        <v>67</v>
      </c>
      <c r="B77" s="2">
        <f>MAX(B5:B73)</f>
        <v>0.58999999999999986</v>
      </c>
      <c r="C77" s="2">
        <f t="shared" ref="C77:N77" si="4">MAX(C5:C73)</f>
        <v>0.93500000000000005</v>
      </c>
      <c r="D77" s="2">
        <f t="shared" si="4"/>
        <v>7.6450000000000005</v>
      </c>
      <c r="E77" s="2">
        <f t="shared" si="4"/>
        <v>10.87</v>
      </c>
      <c r="F77" s="2">
        <f t="shared" si="4"/>
        <v>17.475000000000001</v>
      </c>
      <c r="G77" s="2">
        <f t="shared" si="4"/>
        <v>21.954999999999998</v>
      </c>
      <c r="H77" s="2">
        <f t="shared" si="4"/>
        <v>24.450000000000003</v>
      </c>
      <c r="I77" s="2">
        <f t="shared" si="4"/>
        <v>23.215</v>
      </c>
      <c r="J77" s="2">
        <f t="shared" si="4"/>
        <v>19.53</v>
      </c>
      <c r="K77" s="2">
        <f t="shared" si="4"/>
        <v>14.46</v>
      </c>
      <c r="L77" s="2">
        <f t="shared" si="4"/>
        <v>7.8449999999999998</v>
      </c>
      <c r="M77" s="2">
        <f t="shared" si="4"/>
        <v>2.0499999999999998</v>
      </c>
      <c r="N77" s="2">
        <f t="shared" si="4"/>
        <v>10.644583333333333</v>
      </c>
    </row>
    <row r="78" spans="1:14" x14ac:dyDescent="0.2">
      <c r="A78" t="s">
        <v>68</v>
      </c>
      <c r="B78" s="2">
        <f>MIN(B5:B73)</f>
        <v>-11.379999999999999</v>
      </c>
      <c r="C78" s="2">
        <f t="shared" ref="C78:N78" si="5">MIN(C5:C73)</f>
        <v>-10.315000000000001</v>
      </c>
      <c r="D78" s="2">
        <f t="shared" si="5"/>
        <v>-5.3900000000000006</v>
      </c>
      <c r="E78" s="2">
        <f t="shared" si="5"/>
        <v>3.6150000000000002</v>
      </c>
      <c r="F78" s="2">
        <f t="shared" si="5"/>
        <v>9.8249999999999993</v>
      </c>
      <c r="G78" s="2">
        <f t="shared" si="5"/>
        <v>16.035</v>
      </c>
      <c r="H78" s="2">
        <f t="shared" si="5"/>
        <v>18.435000000000002</v>
      </c>
      <c r="I78" s="2">
        <f t="shared" si="5"/>
        <v>18.335000000000001</v>
      </c>
      <c r="J78" s="2">
        <f t="shared" si="5"/>
        <v>13.990000000000002</v>
      </c>
      <c r="K78" s="2">
        <f t="shared" si="5"/>
        <v>7.3650000000000002</v>
      </c>
      <c r="L78" s="2">
        <f t="shared" si="5"/>
        <v>0.10499999999999998</v>
      </c>
      <c r="M78" s="2">
        <f t="shared" si="5"/>
        <v>-8.8550000000000004</v>
      </c>
      <c r="N78" s="2">
        <f t="shared" si="5"/>
        <v>7.098749999999999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B5" sqref="B5"/>
    </sheetView>
  </sheetViews>
  <sheetFormatPr defaultRowHeight="12.75" x14ac:dyDescent="0.2"/>
  <sheetData>
    <row r="1" spans="1:14" x14ac:dyDescent="0.2">
      <c r="A1" t="s">
        <v>57</v>
      </c>
    </row>
    <row r="2" spans="1:14" x14ac:dyDescent="0.2">
      <c r="A2" t="s">
        <v>19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-12.7</v>
      </c>
      <c r="C5" s="2">
        <v>-10.61</v>
      </c>
      <c r="D5" s="2">
        <v>-5.05</v>
      </c>
      <c r="E5" s="2">
        <v>3.74</v>
      </c>
      <c r="F5" s="2">
        <v>5.57</v>
      </c>
      <c r="G5" s="2">
        <v>12.23</v>
      </c>
      <c r="H5" s="2">
        <v>16.07</v>
      </c>
      <c r="I5" s="2">
        <v>14.23</v>
      </c>
      <c r="J5" s="2">
        <v>11.83</v>
      </c>
      <c r="K5" s="2">
        <v>4.04</v>
      </c>
      <c r="L5" s="2">
        <v>2.87</v>
      </c>
      <c r="M5" s="2">
        <v>-4.5199999999999996</v>
      </c>
      <c r="N5" s="2">
        <v>3.14</v>
      </c>
    </row>
    <row r="6" spans="1:14" x14ac:dyDescent="0.2">
      <c r="A6">
        <v>1949</v>
      </c>
      <c r="B6" s="2">
        <v>-4.9400000000000004</v>
      </c>
      <c r="C6" s="2">
        <v>-6.52</v>
      </c>
      <c r="D6" s="2">
        <v>-3.88</v>
      </c>
      <c r="E6" s="2">
        <v>1.06</v>
      </c>
      <c r="F6" s="2">
        <v>8.1300000000000008</v>
      </c>
      <c r="G6" s="2">
        <v>15.1</v>
      </c>
      <c r="H6" s="2">
        <v>17.399999999999999</v>
      </c>
      <c r="I6" s="2">
        <v>15.02</v>
      </c>
      <c r="J6" s="2">
        <v>8.98</v>
      </c>
      <c r="K6" s="2">
        <v>7.02</v>
      </c>
      <c r="L6" s="2">
        <v>-0.94</v>
      </c>
      <c r="M6" s="2">
        <v>-4.4400000000000004</v>
      </c>
      <c r="N6" s="2">
        <v>4.33</v>
      </c>
    </row>
    <row r="7" spans="1:14" x14ac:dyDescent="0.2">
      <c r="A7">
        <v>1950</v>
      </c>
      <c r="B7" s="2">
        <v>-5.29</v>
      </c>
      <c r="C7" s="2">
        <v>-8.49</v>
      </c>
      <c r="D7" s="2">
        <v>-6.82</v>
      </c>
      <c r="E7" s="2">
        <v>-0.65</v>
      </c>
      <c r="F7" s="2">
        <v>6.65</v>
      </c>
      <c r="G7" s="2">
        <v>12.22</v>
      </c>
      <c r="H7" s="2">
        <v>13.88</v>
      </c>
      <c r="I7" s="2">
        <v>13.53</v>
      </c>
      <c r="J7" s="2">
        <v>10.44</v>
      </c>
      <c r="K7" s="2">
        <v>6.88</v>
      </c>
      <c r="L7" s="2">
        <v>-1.96</v>
      </c>
      <c r="M7" s="2">
        <v>-8</v>
      </c>
      <c r="N7" s="2">
        <v>2.7</v>
      </c>
    </row>
    <row r="8" spans="1:14" x14ac:dyDescent="0.2">
      <c r="A8">
        <v>1951</v>
      </c>
      <c r="B8" s="2">
        <v>-7.23</v>
      </c>
      <c r="C8" s="2">
        <v>-7.51</v>
      </c>
      <c r="D8" s="2">
        <v>-2.78</v>
      </c>
      <c r="E8" s="2">
        <v>2.2000000000000002</v>
      </c>
      <c r="F8" s="2">
        <v>7.86</v>
      </c>
      <c r="G8" s="2">
        <v>12.4</v>
      </c>
      <c r="H8" s="2">
        <v>15.05</v>
      </c>
      <c r="I8" s="2">
        <v>13.48</v>
      </c>
      <c r="J8" s="2">
        <v>9.76</v>
      </c>
      <c r="K8" s="2">
        <v>6.06</v>
      </c>
      <c r="L8" s="2">
        <v>-3.66</v>
      </c>
      <c r="M8" s="2">
        <v>-7.05</v>
      </c>
      <c r="N8" s="2">
        <v>3.22</v>
      </c>
    </row>
    <row r="9" spans="1:14" x14ac:dyDescent="0.2">
      <c r="A9">
        <v>1952</v>
      </c>
      <c r="B9" s="2">
        <v>-6.64</v>
      </c>
      <c r="C9" s="2">
        <v>-6.65</v>
      </c>
      <c r="D9" s="2">
        <v>-3.51</v>
      </c>
      <c r="E9" s="2">
        <v>2.91</v>
      </c>
      <c r="F9" s="2">
        <v>6.66</v>
      </c>
      <c r="G9" s="2">
        <v>14.28</v>
      </c>
      <c r="H9" s="2">
        <v>16.88</v>
      </c>
      <c r="I9" s="2">
        <v>14.02</v>
      </c>
      <c r="J9" s="2">
        <v>10.36</v>
      </c>
      <c r="K9" s="2">
        <v>1.83</v>
      </c>
      <c r="L9" s="2">
        <v>0.42</v>
      </c>
      <c r="M9" s="2">
        <v>-2.7</v>
      </c>
      <c r="N9" s="2">
        <v>3.99</v>
      </c>
    </row>
    <row r="10" spans="1:14" x14ac:dyDescent="0.2">
      <c r="A10">
        <v>1953</v>
      </c>
      <c r="B10" s="2">
        <v>-5.65</v>
      </c>
      <c r="C10" s="2">
        <v>-5.36</v>
      </c>
      <c r="D10" s="2">
        <v>-2.0299999999999998</v>
      </c>
      <c r="E10" s="2">
        <v>1.18</v>
      </c>
      <c r="F10" s="2">
        <v>8.17</v>
      </c>
      <c r="G10" s="2">
        <v>13.75</v>
      </c>
      <c r="H10" s="2">
        <v>15.48</v>
      </c>
      <c r="I10" s="2">
        <v>14.96</v>
      </c>
      <c r="J10" s="2">
        <v>10.31</v>
      </c>
      <c r="K10" s="2">
        <v>5.53</v>
      </c>
      <c r="L10" s="2">
        <v>1.75</v>
      </c>
      <c r="M10" s="2">
        <v>-3.75</v>
      </c>
      <c r="N10" s="2">
        <v>4.53</v>
      </c>
    </row>
    <row r="11" spans="1:14" x14ac:dyDescent="0.2">
      <c r="A11">
        <v>1954</v>
      </c>
      <c r="B11" s="2">
        <v>-9.2899999999999991</v>
      </c>
      <c r="C11" s="2">
        <v>-4.2300000000000004</v>
      </c>
      <c r="D11" s="2">
        <v>-5.01</v>
      </c>
      <c r="E11" s="2">
        <v>2.84</v>
      </c>
      <c r="F11" s="2">
        <v>5.0599999999999996</v>
      </c>
      <c r="G11" s="2">
        <v>14.4</v>
      </c>
      <c r="H11" s="2">
        <v>13.82</v>
      </c>
      <c r="I11" s="2">
        <v>13.93</v>
      </c>
      <c r="J11" s="2">
        <v>11.76</v>
      </c>
      <c r="K11" s="2">
        <v>6.88</v>
      </c>
      <c r="L11" s="2">
        <v>0.54</v>
      </c>
      <c r="M11" s="2">
        <v>-5.78</v>
      </c>
      <c r="N11" s="2">
        <v>3.74</v>
      </c>
    </row>
    <row r="12" spans="1:14" x14ac:dyDescent="0.2">
      <c r="A12">
        <v>1955</v>
      </c>
      <c r="B12" s="2">
        <v>-7.78</v>
      </c>
      <c r="C12" s="2">
        <v>-7.78</v>
      </c>
      <c r="D12" s="2">
        <v>-3.9</v>
      </c>
      <c r="E12" s="2">
        <v>4.88</v>
      </c>
      <c r="F12" s="2">
        <v>8.8000000000000007</v>
      </c>
      <c r="G12" s="2">
        <v>12.41</v>
      </c>
      <c r="H12" s="2">
        <v>18.100000000000001</v>
      </c>
      <c r="I12" s="2">
        <v>17.91</v>
      </c>
      <c r="J12" s="2">
        <v>10.71</v>
      </c>
      <c r="K12" s="2">
        <v>6.81</v>
      </c>
      <c r="L12" s="2">
        <v>-1.5</v>
      </c>
      <c r="M12" s="2">
        <v>-6.85</v>
      </c>
      <c r="N12" s="2">
        <v>4.32</v>
      </c>
    </row>
    <row r="13" spans="1:14" x14ac:dyDescent="0.2">
      <c r="A13">
        <v>1956</v>
      </c>
      <c r="B13" s="2">
        <v>-7.46</v>
      </c>
      <c r="C13" s="2">
        <v>-8</v>
      </c>
      <c r="D13" s="2">
        <v>-5.17</v>
      </c>
      <c r="E13" s="2">
        <v>0.47</v>
      </c>
      <c r="F13" s="2">
        <v>6.49</v>
      </c>
      <c r="G13" s="2">
        <v>13.38</v>
      </c>
      <c r="H13" s="2">
        <v>15.18</v>
      </c>
      <c r="I13" s="2">
        <v>15.06</v>
      </c>
      <c r="J13" s="2">
        <v>8.9600000000000009</v>
      </c>
      <c r="K13" s="2">
        <v>6.37</v>
      </c>
      <c r="L13" s="2">
        <v>0.12</v>
      </c>
      <c r="M13" s="2">
        <v>-2.87</v>
      </c>
      <c r="N13" s="2">
        <v>3.54</v>
      </c>
    </row>
    <row r="14" spans="1:14" x14ac:dyDescent="0.2">
      <c r="A14">
        <v>1957</v>
      </c>
      <c r="B14" s="2">
        <v>-11.69</v>
      </c>
      <c r="C14" s="2">
        <v>-6.96</v>
      </c>
      <c r="D14" s="2">
        <v>-3.36</v>
      </c>
      <c r="E14" s="2">
        <v>3.32</v>
      </c>
      <c r="F14" s="2">
        <v>6.9</v>
      </c>
      <c r="G14" s="2">
        <v>13.92</v>
      </c>
      <c r="H14" s="2">
        <v>15.12</v>
      </c>
      <c r="I14" s="2">
        <v>13.7</v>
      </c>
      <c r="J14" s="2">
        <v>10.51</v>
      </c>
      <c r="K14" s="2">
        <v>4.41</v>
      </c>
      <c r="L14" s="2">
        <v>0.49</v>
      </c>
      <c r="M14" s="2">
        <v>-3.56</v>
      </c>
      <c r="N14" s="2">
        <v>3.56</v>
      </c>
    </row>
    <row r="15" spans="1:14" x14ac:dyDescent="0.2">
      <c r="A15">
        <v>1958</v>
      </c>
      <c r="B15" s="2">
        <v>-7.56</v>
      </c>
      <c r="C15" s="2">
        <v>-10.7</v>
      </c>
      <c r="D15" s="2">
        <v>-2.2999999999999998</v>
      </c>
      <c r="E15" s="2">
        <v>2.0699999999999998</v>
      </c>
      <c r="F15" s="2">
        <v>5.8</v>
      </c>
      <c r="G15" s="2">
        <v>10.09</v>
      </c>
      <c r="H15" s="2">
        <v>15.86</v>
      </c>
      <c r="I15" s="2">
        <v>13.55</v>
      </c>
      <c r="J15" s="2">
        <v>11.38</v>
      </c>
      <c r="K15" s="2">
        <v>5.99</v>
      </c>
      <c r="L15" s="2">
        <v>0.69</v>
      </c>
      <c r="M15" s="2">
        <v>-11.11</v>
      </c>
      <c r="N15" s="2">
        <v>2.81</v>
      </c>
    </row>
    <row r="16" spans="1:14" x14ac:dyDescent="0.2">
      <c r="A16">
        <v>1959</v>
      </c>
      <c r="B16" s="2">
        <v>-11.24</v>
      </c>
      <c r="C16" s="2">
        <v>-9.57</v>
      </c>
      <c r="D16" s="2">
        <v>-4.96</v>
      </c>
      <c r="E16" s="2">
        <v>2.34</v>
      </c>
      <c r="F16" s="2">
        <v>9.36</v>
      </c>
      <c r="G16" s="2">
        <v>13.13</v>
      </c>
      <c r="H16" s="2">
        <v>15.59</v>
      </c>
      <c r="I16" s="2">
        <v>18.05</v>
      </c>
      <c r="J16" s="2">
        <v>12.72</v>
      </c>
      <c r="K16" s="2">
        <v>6.36</v>
      </c>
      <c r="L16" s="2">
        <v>-1.89</v>
      </c>
      <c r="M16" s="2">
        <v>-3.03</v>
      </c>
      <c r="N16" s="2">
        <v>3.9</v>
      </c>
    </row>
    <row r="17" spans="1:14" x14ac:dyDescent="0.2">
      <c r="A17">
        <v>1960</v>
      </c>
      <c r="B17" s="2">
        <v>-6.18</v>
      </c>
      <c r="C17" s="2">
        <v>-7.2</v>
      </c>
      <c r="D17" s="2">
        <v>-10.210000000000001</v>
      </c>
      <c r="E17" s="2">
        <v>3.28</v>
      </c>
      <c r="F17" s="2">
        <v>8.34</v>
      </c>
      <c r="G17" s="2">
        <v>12.25</v>
      </c>
      <c r="H17" s="2">
        <v>13.97</v>
      </c>
      <c r="I17" s="2">
        <v>14.67</v>
      </c>
      <c r="J17" s="2">
        <v>12.21</v>
      </c>
      <c r="K17" s="2">
        <v>4.78</v>
      </c>
      <c r="L17" s="2">
        <v>1.46</v>
      </c>
      <c r="M17" s="2">
        <v>-9.1</v>
      </c>
      <c r="N17" s="2">
        <v>3.19</v>
      </c>
    </row>
    <row r="18" spans="1:14" x14ac:dyDescent="0.2">
      <c r="A18">
        <v>1961</v>
      </c>
      <c r="B18" s="2">
        <v>-10.66</v>
      </c>
      <c r="C18" s="2">
        <v>-6.86</v>
      </c>
      <c r="D18" s="2">
        <v>-1.87</v>
      </c>
      <c r="E18" s="2">
        <v>0.55000000000000004</v>
      </c>
      <c r="F18" s="2">
        <v>5.88</v>
      </c>
      <c r="G18" s="2">
        <v>12.24</v>
      </c>
      <c r="H18" s="2">
        <v>15.88</v>
      </c>
      <c r="I18" s="2">
        <v>15.65</v>
      </c>
      <c r="J18" s="2">
        <v>14.17</v>
      </c>
      <c r="K18" s="2">
        <v>7.23</v>
      </c>
      <c r="L18" s="2">
        <v>0.22</v>
      </c>
      <c r="M18" s="2">
        <v>-5.5</v>
      </c>
      <c r="N18" s="2">
        <v>3.91</v>
      </c>
    </row>
    <row r="19" spans="1:14" x14ac:dyDescent="0.2">
      <c r="A19">
        <v>1962</v>
      </c>
      <c r="B19" s="2">
        <v>-10.49</v>
      </c>
      <c r="C19" s="2">
        <v>-10.220000000000001</v>
      </c>
      <c r="D19" s="2">
        <v>-4.05</v>
      </c>
      <c r="E19" s="2">
        <v>1.83</v>
      </c>
      <c r="F19" s="2">
        <v>10.28</v>
      </c>
      <c r="G19" s="2">
        <v>13.22</v>
      </c>
      <c r="H19" s="2">
        <v>14.25</v>
      </c>
      <c r="I19" s="2">
        <v>14.18</v>
      </c>
      <c r="J19" s="2">
        <v>10.16</v>
      </c>
      <c r="K19" s="2">
        <v>6.53</v>
      </c>
      <c r="L19" s="2">
        <v>-0.39</v>
      </c>
      <c r="M19" s="2">
        <v>-8.48</v>
      </c>
      <c r="N19" s="2">
        <v>3.07</v>
      </c>
    </row>
    <row r="20" spans="1:14" x14ac:dyDescent="0.2">
      <c r="A20">
        <v>1963</v>
      </c>
      <c r="B20" s="2">
        <v>-12.97</v>
      </c>
      <c r="C20" s="2">
        <v>-13.25</v>
      </c>
      <c r="D20" s="2">
        <v>-3.21</v>
      </c>
      <c r="E20" s="2">
        <v>1.68</v>
      </c>
      <c r="F20" s="2">
        <v>6.14</v>
      </c>
      <c r="G20" s="2">
        <v>12.5</v>
      </c>
      <c r="H20" s="2">
        <v>15.36</v>
      </c>
      <c r="I20" s="2">
        <v>13.02</v>
      </c>
      <c r="J20" s="2">
        <v>8.66</v>
      </c>
      <c r="K20" s="2">
        <v>7.18</v>
      </c>
      <c r="L20" s="2">
        <v>2.5299999999999998</v>
      </c>
      <c r="M20" s="2">
        <v>-9.5</v>
      </c>
      <c r="N20" s="2">
        <v>2.35</v>
      </c>
    </row>
    <row r="21" spans="1:14" x14ac:dyDescent="0.2">
      <c r="A21">
        <v>1964</v>
      </c>
      <c r="B21" s="2">
        <v>-6.99</v>
      </c>
      <c r="C21" s="2">
        <v>-7.86</v>
      </c>
      <c r="D21" s="2">
        <v>-3.76</v>
      </c>
      <c r="E21" s="2">
        <v>2.36</v>
      </c>
      <c r="F21" s="2">
        <v>9.09</v>
      </c>
      <c r="G21" s="2">
        <v>12.49</v>
      </c>
      <c r="H21" s="2">
        <v>16.25</v>
      </c>
      <c r="I21" s="2">
        <v>12.88</v>
      </c>
      <c r="J21" s="2">
        <v>10.64</v>
      </c>
      <c r="K21" s="2">
        <v>2.6</v>
      </c>
      <c r="L21" s="2">
        <v>0.97</v>
      </c>
      <c r="M21" s="2">
        <v>-6.03</v>
      </c>
      <c r="N21" s="2">
        <v>3.55</v>
      </c>
    </row>
    <row r="22" spans="1:14" x14ac:dyDescent="0.2">
      <c r="A22">
        <v>1965</v>
      </c>
      <c r="B22" s="2">
        <v>-9.2799999999999994</v>
      </c>
      <c r="C22" s="2">
        <v>-9.01</v>
      </c>
      <c r="D22" s="2">
        <v>-5.88</v>
      </c>
      <c r="E22" s="2">
        <v>-0.28000000000000003</v>
      </c>
      <c r="F22" s="2">
        <v>8.75</v>
      </c>
      <c r="G22" s="2">
        <v>11.38</v>
      </c>
      <c r="H22" s="2">
        <v>12.63</v>
      </c>
      <c r="I22" s="2">
        <v>13.86</v>
      </c>
      <c r="J22" s="2">
        <v>12.32</v>
      </c>
      <c r="K22" s="2">
        <v>4.62</v>
      </c>
      <c r="L22" s="2">
        <v>7.0000000000000007E-2</v>
      </c>
      <c r="M22" s="2">
        <v>-2.56</v>
      </c>
      <c r="N22" s="2">
        <v>3.05</v>
      </c>
    </row>
    <row r="23" spans="1:14" x14ac:dyDescent="0.2">
      <c r="A23">
        <v>1966</v>
      </c>
      <c r="B23" s="2">
        <v>-11.5</v>
      </c>
      <c r="C23" s="2">
        <v>-7.69</v>
      </c>
      <c r="D23" s="2">
        <v>-2.4</v>
      </c>
      <c r="E23" s="2">
        <v>1.05</v>
      </c>
      <c r="F23" s="2">
        <v>4.46</v>
      </c>
      <c r="G23" s="2">
        <v>13.17</v>
      </c>
      <c r="H23" s="2">
        <v>15.86</v>
      </c>
      <c r="I23" s="2">
        <v>14.09</v>
      </c>
      <c r="J23" s="2">
        <v>9.5</v>
      </c>
      <c r="K23" s="2">
        <v>4.1500000000000004</v>
      </c>
      <c r="L23" s="2">
        <v>0.85</v>
      </c>
      <c r="M23" s="2">
        <v>-5.81</v>
      </c>
      <c r="N23" s="2">
        <v>2.98</v>
      </c>
    </row>
    <row r="24" spans="1:14" x14ac:dyDescent="0.2">
      <c r="A24">
        <v>1967</v>
      </c>
      <c r="B24" s="2">
        <v>-6.05</v>
      </c>
      <c r="C24" s="2">
        <v>-11.1</v>
      </c>
      <c r="D24" s="2">
        <v>-4.83</v>
      </c>
      <c r="E24" s="2">
        <v>2.39</v>
      </c>
      <c r="F24" s="2">
        <v>4.83</v>
      </c>
      <c r="G24" s="2">
        <v>15.16</v>
      </c>
      <c r="H24" s="2">
        <v>14.68</v>
      </c>
      <c r="I24" s="2">
        <v>13.12</v>
      </c>
      <c r="J24" s="2">
        <v>8.77</v>
      </c>
      <c r="K24" s="2">
        <v>5.71</v>
      </c>
      <c r="L24" s="2">
        <v>-1.34</v>
      </c>
      <c r="M24" s="2">
        <v>-4.1100000000000003</v>
      </c>
      <c r="N24" s="2">
        <v>3.1</v>
      </c>
    </row>
    <row r="25" spans="1:14" x14ac:dyDescent="0.2">
      <c r="A25">
        <v>1968</v>
      </c>
      <c r="B25" s="2">
        <v>-10.54</v>
      </c>
      <c r="C25" s="2">
        <v>-10.94</v>
      </c>
      <c r="D25" s="2">
        <v>-3</v>
      </c>
      <c r="E25" s="2">
        <v>2.99</v>
      </c>
      <c r="F25" s="2">
        <v>6.06</v>
      </c>
      <c r="G25" s="2">
        <v>12.49</v>
      </c>
      <c r="H25" s="2">
        <v>14.78</v>
      </c>
      <c r="I25" s="2">
        <v>14.95</v>
      </c>
      <c r="J25" s="2">
        <v>12.82</v>
      </c>
      <c r="K25" s="2">
        <v>6.28</v>
      </c>
      <c r="L25" s="2">
        <v>0.41</v>
      </c>
      <c r="M25" s="2">
        <v>-6.65</v>
      </c>
      <c r="N25" s="2">
        <v>3.3</v>
      </c>
    </row>
    <row r="26" spans="1:14" x14ac:dyDescent="0.2">
      <c r="A26">
        <v>1969</v>
      </c>
      <c r="B26" s="2">
        <v>-8.66</v>
      </c>
      <c r="C26" s="2">
        <v>-7.69</v>
      </c>
      <c r="D26" s="2">
        <v>-5.53</v>
      </c>
      <c r="E26" s="2">
        <v>2.33</v>
      </c>
      <c r="F26" s="2">
        <v>6.53</v>
      </c>
      <c r="G26" s="2">
        <v>11.49</v>
      </c>
      <c r="H26" s="2">
        <v>15.95</v>
      </c>
      <c r="I26" s="2">
        <v>15.48</v>
      </c>
      <c r="J26" s="2">
        <v>11.73</v>
      </c>
      <c r="K26" s="2">
        <v>5.15</v>
      </c>
      <c r="L26" s="2">
        <v>0.16</v>
      </c>
      <c r="M26" s="2">
        <v>-7.16</v>
      </c>
      <c r="N26" s="2">
        <v>3.31</v>
      </c>
    </row>
    <row r="27" spans="1:14" x14ac:dyDescent="0.2">
      <c r="A27">
        <v>1970</v>
      </c>
      <c r="B27" s="2">
        <v>-13.83</v>
      </c>
      <c r="C27" s="2">
        <v>-9.91</v>
      </c>
      <c r="D27" s="2">
        <v>-5.55</v>
      </c>
      <c r="E27" s="2">
        <v>2.5</v>
      </c>
      <c r="F27" s="2">
        <v>8.82</v>
      </c>
      <c r="G27" s="2">
        <v>13.01</v>
      </c>
      <c r="H27" s="2">
        <v>16.25</v>
      </c>
      <c r="I27" s="2">
        <v>15.01</v>
      </c>
      <c r="J27" s="2">
        <v>12</v>
      </c>
      <c r="K27" s="2">
        <v>7.55</v>
      </c>
      <c r="L27" s="2">
        <v>1.58</v>
      </c>
      <c r="M27" s="2">
        <v>-6.14</v>
      </c>
      <c r="N27" s="2">
        <v>3.44</v>
      </c>
    </row>
    <row r="28" spans="1:14" x14ac:dyDescent="0.2">
      <c r="A28">
        <v>1971</v>
      </c>
      <c r="B28" s="2">
        <v>-11.12</v>
      </c>
      <c r="C28" s="2">
        <v>-6.99</v>
      </c>
      <c r="D28" s="2">
        <v>-5.03</v>
      </c>
      <c r="E28" s="2">
        <v>-0.08</v>
      </c>
      <c r="F28" s="2">
        <v>5.68</v>
      </c>
      <c r="G28" s="2">
        <v>13.85</v>
      </c>
      <c r="H28" s="2">
        <v>14.57</v>
      </c>
      <c r="I28" s="2">
        <v>13.39</v>
      </c>
      <c r="J28" s="2">
        <v>13.17</v>
      </c>
      <c r="K28" s="2">
        <v>9.3699999999999992</v>
      </c>
      <c r="L28" s="2">
        <v>-0.42</v>
      </c>
      <c r="M28" s="2">
        <v>-3.25</v>
      </c>
      <c r="N28" s="2">
        <v>3.6</v>
      </c>
    </row>
    <row r="29" spans="1:14" x14ac:dyDescent="0.2">
      <c r="A29">
        <v>1972</v>
      </c>
      <c r="B29" s="2">
        <v>-9.4600000000000009</v>
      </c>
      <c r="C29" s="2">
        <v>-10.07</v>
      </c>
      <c r="D29" s="2">
        <v>-5.77</v>
      </c>
      <c r="E29" s="2">
        <v>-0.17</v>
      </c>
      <c r="F29" s="2">
        <v>8.1</v>
      </c>
      <c r="G29" s="2">
        <v>11</v>
      </c>
      <c r="H29" s="2">
        <v>15.5</v>
      </c>
      <c r="I29" s="2">
        <v>14.61</v>
      </c>
      <c r="J29" s="2">
        <v>11.87</v>
      </c>
      <c r="K29" s="2">
        <v>3.68</v>
      </c>
      <c r="L29" s="2">
        <v>0.08</v>
      </c>
      <c r="M29" s="2">
        <v>-4.5</v>
      </c>
      <c r="N29" s="2">
        <v>2.91</v>
      </c>
    </row>
    <row r="30" spans="1:14" x14ac:dyDescent="0.2">
      <c r="A30">
        <v>1973</v>
      </c>
      <c r="B30" s="2">
        <v>-6.36</v>
      </c>
      <c r="C30" s="2">
        <v>-9.81</v>
      </c>
      <c r="D30" s="2">
        <v>0.64</v>
      </c>
      <c r="E30" s="2">
        <v>3.27</v>
      </c>
      <c r="F30" s="2">
        <v>7.27</v>
      </c>
      <c r="G30" s="2">
        <v>15.08</v>
      </c>
      <c r="H30" s="2">
        <v>16.04</v>
      </c>
      <c r="I30" s="2">
        <v>16.420000000000002</v>
      </c>
      <c r="J30" s="2">
        <v>11.02</v>
      </c>
      <c r="K30" s="2">
        <v>7.42</v>
      </c>
      <c r="L30" s="2">
        <v>0.92</v>
      </c>
      <c r="M30" s="2">
        <v>-5.56</v>
      </c>
      <c r="N30" s="2">
        <v>4.7</v>
      </c>
    </row>
    <row r="31" spans="1:14" x14ac:dyDescent="0.2">
      <c r="A31">
        <v>1974</v>
      </c>
      <c r="B31" s="2">
        <v>-7.57</v>
      </c>
      <c r="C31" s="2">
        <v>-10.43</v>
      </c>
      <c r="D31" s="2">
        <v>-3.18</v>
      </c>
      <c r="E31" s="2">
        <v>2.98</v>
      </c>
      <c r="F31" s="2">
        <v>6.17</v>
      </c>
      <c r="G31" s="2">
        <v>12.57</v>
      </c>
      <c r="H31" s="2">
        <v>14.94</v>
      </c>
      <c r="I31" s="2">
        <v>15.09</v>
      </c>
      <c r="J31" s="2">
        <v>9.1300000000000008</v>
      </c>
      <c r="K31" s="2">
        <v>3.53</v>
      </c>
      <c r="L31" s="2">
        <v>0.92</v>
      </c>
      <c r="M31" s="2">
        <v>-4.12</v>
      </c>
      <c r="N31" s="2">
        <v>3.34</v>
      </c>
    </row>
    <row r="32" spans="1:14" x14ac:dyDescent="0.2">
      <c r="A32">
        <v>1975</v>
      </c>
      <c r="B32" s="2">
        <v>-5.85</v>
      </c>
      <c r="C32" s="2">
        <v>-6.12</v>
      </c>
      <c r="D32" s="2">
        <v>-5.1100000000000003</v>
      </c>
      <c r="E32" s="2">
        <v>-0.85</v>
      </c>
      <c r="F32" s="2">
        <v>10.36</v>
      </c>
      <c r="G32" s="2">
        <v>14.29</v>
      </c>
      <c r="H32" s="2">
        <v>15.43</v>
      </c>
      <c r="I32" s="2">
        <v>15.6</v>
      </c>
      <c r="J32" s="2">
        <v>9.2200000000000006</v>
      </c>
      <c r="K32" s="2">
        <v>5.92</v>
      </c>
      <c r="L32" s="2">
        <v>3.35</v>
      </c>
      <c r="M32" s="2">
        <v>-6.33</v>
      </c>
      <c r="N32" s="2">
        <v>4.16</v>
      </c>
    </row>
    <row r="33" spans="1:14" x14ac:dyDescent="0.2">
      <c r="A33">
        <v>1976</v>
      </c>
      <c r="B33" s="2">
        <v>-12.07</v>
      </c>
      <c r="C33" s="2">
        <v>-5.86</v>
      </c>
      <c r="D33" s="2">
        <v>-1.98</v>
      </c>
      <c r="E33" s="2">
        <v>2.6</v>
      </c>
      <c r="F33" s="2">
        <v>6.39</v>
      </c>
      <c r="G33" s="2">
        <v>14.35</v>
      </c>
      <c r="H33" s="2">
        <v>14.96</v>
      </c>
      <c r="I33" s="2">
        <v>12.92</v>
      </c>
      <c r="J33" s="2">
        <v>9.39</v>
      </c>
      <c r="K33" s="2">
        <v>3.16</v>
      </c>
      <c r="L33" s="2">
        <v>-3.78</v>
      </c>
      <c r="M33" s="2">
        <v>-11.15</v>
      </c>
      <c r="N33" s="2">
        <v>2.41</v>
      </c>
    </row>
    <row r="34" spans="1:14" x14ac:dyDescent="0.2">
      <c r="A34">
        <v>1977</v>
      </c>
      <c r="B34" s="2">
        <v>-15.41</v>
      </c>
      <c r="C34" s="2">
        <v>-8.9499999999999993</v>
      </c>
      <c r="D34" s="2">
        <v>-1.04</v>
      </c>
      <c r="E34" s="2">
        <v>3.02</v>
      </c>
      <c r="F34" s="2">
        <v>8.85</v>
      </c>
      <c r="G34" s="2">
        <v>11.51</v>
      </c>
      <c r="H34" s="2">
        <v>16.39</v>
      </c>
      <c r="I34" s="2">
        <v>13.87</v>
      </c>
      <c r="J34" s="2">
        <v>12.36</v>
      </c>
      <c r="K34" s="2">
        <v>4.37</v>
      </c>
      <c r="L34" s="2">
        <v>1.1299999999999999</v>
      </c>
      <c r="M34" s="2">
        <v>-6.87</v>
      </c>
      <c r="N34" s="2">
        <v>3.27</v>
      </c>
    </row>
    <row r="35" spans="1:14" x14ac:dyDescent="0.2">
      <c r="A35">
        <v>1978</v>
      </c>
      <c r="B35" s="2">
        <v>-11.87</v>
      </c>
      <c r="C35" s="2">
        <v>-15.47</v>
      </c>
      <c r="D35" s="2">
        <v>-7.88</v>
      </c>
      <c r="E35" s="2">
        <v>0.34</v>
      </c>
      <c r="F35" s="2">
        <v>8.14</v>
      </c>
      <c r="G35" s="2">
        <v>12.14</v>
      </c>
      <c r="H35" s="2">
        <v>14.61</v>
      </c>
      <c r="I35" s="2">
        <v>14.54</v>
      </c>
      <c r="J35" s="2">
        <v>11.38</v>
      </c>
      <c r="K35" s="2">
        <v>4.09</v>
      </c>
      <c r="L35" s="2">
        <v>-0.53</v>
      </c>
      <c r="M35" s="2">
        <v>-5.93</v>
      </c>
      <c r="N35" s="2">
        <v>1.96</v>
      </c>
    </row>
    <row r="36" spans="1:14" x14ac:dyDescent="0.2">
      <c r="A36">
        <v>1979</v>
      </c>
      <c r="B36" s="2">
        <v>-11.31</v>
      </c>
      <c r="C36" s="2">
        <v>-14.26</v>
      </c>
      <c r="D36" s="2">
        <v>-2.36</v>
      </c>
      <c r="E36" s="2">
        <v>1.1299999999999999</v>
      </c>
      <c r="F36" s="2">
        <v>6.98</v>
      </c>
      <c r="G36" s="2">
        <v>12.34</v>
      </c>
      <c r="H36" s="2">
        <v>14.7</v>
      </c>
      <c r="I36" s="2">
        <v>14.2</v>
      </c>
      <c r="J36" s="2">
        <v>10.27</v>
      </c>
      <c r="K36" s="2">
        <v>5.54</v>
      </c>
      <c r="L36" s="2">
        <v>0.19</v>
      </c>
      <c r="M36" s="2">
        <v>-4.16</v>
      </c>
      <c r="N36" s="2">
        <v>2.77</v>
      </c>
    </row>
    <row r="37" spans="1:14" x14ac:dyDescent="0.2">
      <c r="A37">
        <v>1980</v>
      </c>
      <c r="B37" s="2">
        <v>-8.4700000000000006</v>
      </c>
      <c r="C37" s="2">
        <v>-10.62</v>
      </c>
      <c r="D37" s="2">
        <v>-5.67</v>
      </c>
      <c r="E37" s="2">
        <v>1.92</v>
      </c>
      <c r="F37" s="2">
        <v>7.95</v>
      </c>
      <c r="G37" s="2">
        <v>10.36</v>
      </c>
      <c r="H37" s="2">
        <v>15.57</v>
      </c>
      <c r="I37" s="2">
        <v>17.02</v>
      </c>
      <c r="J37" s="2">
        <v>10.99</v>
      </c>
      <c r="K37" s="2">
        <v>3.24</v>
      </c>
      <c r="L37" s="2">
        <v>-1.2</v>
      </c>
      <c r="M37" s="2">
        <v>-8.74</v>
      </c>
      <c r="N37" s="2">
        <v>2.7</v>
      </c>
    </row>
    <row r="38" spans="1:14" x14ac:dyDescent="0.2">
      <c r="A38">
        <v>1981</v>
      </c>
      <c r="B38" s="2">
        <v>-12.19</v>
      </c>
      <c r="C38" s="2">
        <v>-6.31</v>
      </c>
      <c r="D38" s="2">
        <v>-3.4</v>
      </c>
      <c r="E38" s="2">
        <v>3.12</v>
      </c>
      <c r="F38" s="2">
        <v>6.45</v>
      </c>
      <c r="G38" s="2">
        <v>13.29</v>
      </c>
      <c r="H38" s="2">
        <v>15.58</v>
      </c>
      <c r="I38" s="2">
        <v>14.78</v>
      </c>
      <c r="J38" s="2">
        <v>11.04</v>
      </c>
      <c r="K38" s="2">
        <v>3.3</v>
      </c>
      <c r="L38" s="2">
        <v>-0.38</v>
      </c>
      <c r="M38" s="2">
        <v>-5.75</v>
      </c>
      <c r="N38" s="2">
        <v>3.29</v>
      </c>
    </row>
    <row r="39" spans="1:14" x14ac:dyDescent="0.2">
      <c r="A39">
        <v>1982</v>
      </c>
      <c r="B39" s="2">
        <v>-13.16</v>
      </c>
      <c r="C39" s="2">
        <v>-11.49</v>
      </c>
      <c r="D39" s="2">
        <v>-5.01</v>
      </c>
      <c r="E39" s="2">
        <v>-0.53</v>
      </c>
      <c r="F39" s="2">
        <v>10.58</v>
      </c>
      <c r="G39" s="2">
        <v>11.52</v>
      </c>
      <c r="H39" s="2">
        <v>15.55</v>
      </c>
      <c r="I39" s="2">
        <v>13.06</v>
      </c>
      <c r="J39" s="2">
        <v>10.71</v>
      </c>
      <c r="K39" s="2">
        <v>5.55</v>
      </c>
      <c r="L39" s="2">
        <v>1.26</v>
      </c>
      <c r="M39" s="2">
        <v>-1.24</v>
      </c>
      <c r="N39" s="2">
        <v>3.07</v>
      </c>
    </row>
    <row r="40" spans="1:14" x14ac:dyDescent="0.2">
      <c r="A40">
        <v>1983</v>
      </c>
      <c r="B40" s="2">
        <v>-6.23</v>
      </c>
      <c r="C40" s="2">
        <v>-5.45</v>
      </c>
      <c r="D40" s="2">
        <v>-2.17</v>
      </c>
      <c r="E40" s="2">
        <v>1.27</v>
      </c>
      <c r="F40" s="2">
        <v>5.64</v>
      </c>
      <c r="G40" s="2">
        <v>12.79</v>
      </c>
      <c r="H40" s="2">
        <v>17.02</v>
      </c>
      <c r="I40" s="2">
        <v>16.34</v>
      </c>
      <c r="J40" s="2">
        <v>11.64</v>
      </c>
      <c r="K40" s="2">
        <v>6.03</v>
      </c>
      <c r="L40" s="2">
        <v>0.53</v>
      </c>
      <c r="M40" s="2">
        <v>-9.9700000000000006</v>
      </c>
      <c r="N40" s="2">
        <v>3.95</v>
      </c>
    </row>
    <row r="41" spans="1:14" x14ac:dyDescent="0.2">
      <c r="A41">
        <v>1984</v>
      </c>
      <c r="B41" s="2">
        <v>-12.56</v>
      </c>
      <c r="C41" s="2">
        <v>-4.0199999999999996</v>
      </c>
      <c r="D41" s="2">
        <v>-7.01</v>
      </c>
      <c r="E41" s="2">
        <v>2.6</v>
      </c>
      <c r="F41" s="2">
        <v>6.17</v>
      </c>
      <c r="G41" s="2">
        <v>14.11</v>
      </c>
      <c r="H41" s="2">
        <v>14.46</v>
      </c>
      <c r="I41" s="2">
        <v>15.8</v>
      </c>
      <c r="J41" s="2">
        <v>10.5</v>
      </c>
      <c r="K41" s="2">
        <v>7.33</v>
      </c>
      <c r="L41" s="2">
        <v>-0.38</v>
      </c>
      <c r="M41" s="2">
        <v>-3.5</v>
      </c>
      <c r="N41" s="2">
        <v>3.62</v>
      </c>
    </row>
    <row r="42" spans="1:14" x14ac:dyDescent="0.2">
      <c r="A42">
        <v>1985</v>
      </c>
      <c r="B42" s="2">
        <v>-10.26</v>
      </c>
      <c r="C42" s="2">
        <v>-9.58</v>
      </c>
      <c r="D42" s="2">
        <v>-2.44</v>
      </c>
      <c r="E42" s="2">
        <v>4.09</v>
      </c>
      <c r="F42" s="2">
        <v>8.89</v>
      </c>
      <c r="G42" s="2">
        <v>10.99</v>
      </c>
      <c r="H42" s="2">
        <v>15.42</v>
      </c>
      <c r="I42" s="2">
        <v>14.57</v>
      </c>
      <c r="J42" s="2">
        <v>12.4</v>
      </c>
      <c r="K42" s="2">
        <v>6.54</v>
      </c>
      <c r="L42" s="2">
        <v>1.85</v>
      </c>
      <c r="M42" s="2">
        <v>-8.57</v>
      </c>
      <c r="N42" s="2">
        <v>3.66</v>
      </c>
    </row>
    <row r="43" spans="1:14" x14ac:dyDescent="0.2">
      <c r="A43">
        <v>1986</v>
      </c>
      <c r="B43" s="2">
        <v>-8.61</v>
      </c>
      <c r="C43" s="2">
        <v>-8.34</v>
      </c>
      <c r="D43" s="2">
        <v>-2.89</v>
      </c>
      <c r="E43" s="2">
        <v>3.31</v>
      </c>
      <c r="F43" s="2">
        <v>9.59</v>
      </c>
      <c r="G43" s="2">
        <v>12.4</v>
      </c>
      <c r="H43" s="2">
        <v>16.48</v>
      </c>
      <c r="I43" s="2">
        <v>13.77</v>
      </c>
      <c r="J43" s="2">
        <v>11.96</v>
      </c>
      <c r="K43" s="2">
        <v>6.31</v>
      </c>
      <c r="L43" s="2">
        <v>-1.22</v>
      </c>
      <c r="M43" s="2">
        <v>-3.32</v>
      </c>
      <c r="N43" s="2">
        <v>4.12</v>
      </c>
    </row>
    <row r="44" spans="1:14" x14ac:dyDescent="0.2">
      <c r="A44">
        <v>1987</v>
      </c>
      <c r="B44" s="2">
        <v>-7.45</v>
      </c>
      <c r="C44" s="2">
        <v>-7.57</v>
      </c>
      <c r="D44" s="2">
        <v>-2.2999999999999998</v>
      </c>
      <c r="E44" s="2">
        <v>4</v>
      </c>
      <c r="F44" s="2">
        <v>9.32</v>
      </c>
      <c r="G44" s="2">
        <v>14.51</v>
      </c>
      <c r="H44" s="2">
        <v>17.64</v>
      </c>
      <c r="I44" s="2">
        <v>14.97</v>
      </c>
      <c r="J44" s="2">
        <v>11.74</v>
      </c>
      <c r="K44" s="2">
        <v>2.71</v>
      </c>
      <c r="L44" s="2">
        <v>1.17</v>
      </c>
      <c r="M44" s="2">
        <v>-2.41</v>
      </c>
      <c r="N44" s="2">
        <v>4.6900000000000004</v>
      </c>
    </row>
    <row r="45" spans="1:14" x14ac:dyDescent="0.2">
      <c r="A45">
        <v>1988</v>
      </c>
      <c r="B45" s="2">
        <v>-9.26</v>
      </c>
      <c r="C45" s="2">
        <v>-10.33</v>
      </c>
      <c r="D45" s="2">
        <v>-4.1500000000000004</v>
      </c>
      <c r="E45" s="2">
        <v>1.81</v>
      </c>
      <c r="F45" s="2">
        <v>8.43</v>
      </c>
      <c r="G45" s="2">
        <v>12.11</v>
      </c>
      <c r="H45" s="2">
        <v>16.78</v>
      </c>
      <c r="I45" s="2">
        <v>16.97</v>
      </c>
      <c r="J45" s="2">
        <v>11.19</v>
      </c>
      <c r="K45" s="2">
        <v>3.4</v>
      </c>
      <c r="L45" s="2">
        <v>1.82</v>
      </c>
      <c r="M45" s="2">
        <v>-6.03</v>
      </c>
      <c r="N45" s="2">
        <v>3.56</v>
      </c>
    </row>
    <row r="46" spans="1:14" x14ac:dyDescent="0.2">
      <c r="A46">
        <v>1989</v>
      </c>
      <c r="B46" s="2">
        <v>-5.03</v>
      </c>
      <c r="C46" s="2">
        <v>-8.93</v>
      </c>
      <c r="D46" s="2">
        <v>-4.96</v>
      </c>
      <c r="E46" s="2">
        <v>0.82</v>
      </c>
      <c r="F46" s="2">
        <v>7.77</v>
      </c>
      <c r="G46" s="2">
        <v>13.83</v>
      </c>
      <c r="H46" s="2">
        <v>15.83</v>
      </c>
      <c r="I46" s="2">
        <v>14.44</v>
      </c>
      <c r="J46" s="2">
        <v>10.53</v>
      </c>
      <c r="K46" s="2">
        <v>4.84</v>
      </c>
      <c r="L46" s="2">
        <v>-1.43</v>
      </c>
      <c r="M46" s="2">
        <v>-12.74</v>
      </c>
      <c r="N46" s="2">
        <v>2.91</v>
      </c>
    </row>
    <row r="47" spans="1:14" x14ac:dyDescent="0.2">
      <c r="A47">
        <v>1990</v>
      </c>
      <c r="B47" s="2">
        <v>-3.55</v>
      </c>
      <c r="C47" s="2">
        <v>-6</v>
      </c>
      <c r="D47" s="2">
        <v>-1.91</v>
      </c>
      <c r="E47" s="2">
        <v>3.3</v>
      </c>
      <c r="F47" s="2">
        <v>7.14</v>
      </c>
      <c r="G47" s="2">
        <v>13.44</v>
      </c>
      <c r="H47" s="2">
        <v>15.58</v>
      </c>
      <c r="I47" s="2">
        <v>15.09</v>
      </c>
      <c r="J47" s="2">
        <v>11.2</v>
      </c>
      <c r="K47" s="2">
        <v>5.3</v>
      </c>
      <c r="L47" s="2">
        <v>1.28</v>
      </c>
      <c r="M47" s="2">
        <v>-4.07</v>
      </c>
      <c r="N47" s="2">
        <v>4.7300000000000004</v>
      </c>
    </row>
    <row r="48" spans="1:14" x14ac:dyDescent="0.2">
      <c r="A48">
        <v>1991</v>
      </c>
      <c r="B48" s="2">
        <v>-8.58</v>
      </c>
      <c r="C48" s="2">
        <v>-5.25</v>
      </c>
      <c r="D48" s="2">
        <v>-1.93</v>
      </c>
      <c r="E48" s="2">
        <v>4.7300000000000004</v>
      </c>
      <c r="F48" s="2">
        <v>11.63</v>
      </c>
      <c r="G48" s="2">
        <v>14.78</v>
      </c>
      <c r="H48" s="2">
        <v>16.18</v>
      </c>
      <c r="I48" s="2">
        <v>15.87</v>
      </c>
      <c r="J48" s="2">
        <v>10.1</v>
      </c>
      <c r="K48" s="2">
        <v>7.02</v>
      </c>
      <c r="L48" s="2">
        <v>-0.84</v>
      </c>
      <c r="M48" s="2">
        <v>-4.84</v>
      </c>
      <c r="N48" s="2">
        <v>4.91</v>
      </c>
    </row>
    <row r="49" spans="1:14" x14ac:dyDescent="0.2">
      <c r="A49">
        <v>1992</v>
      </c>
      <c r="B49" s="2">
        <v>-6.48</v>
      </c>
      <c r="C49" s="2">
        <v>-5.7</v>
      </c>
      <c r="D49" s="2">
        <v>-4.28</v>
      </c>
      <c r="E49" s="2">
        <v>1.82</v>
      </c>
      <c r="F49" s="2">
        <v>7.14</v>
      </c>
      <c r="G49" s="2">
        <v>10.88</v>
      </c>
      <c r="H49" s="2">
        <v>14.67</v>
      </c>
      <c r="I49" s="2">
        <v>13.36</v>
      </c>
      <c r="J49" s="2">
        <v>11.33</v>
      </c>
      <c r="K49" s="2">
        <v>3.82</v>
      </c>
      <c r="L49" s="2">
        <v>0.97</v>
      </c>
      <c r="M49" s="2">
        <v>-3.25</v>
      </c>
      <c r="N49" s="2">
        <v>3.69</v>
      </c>
    </row>
    <row r="50" spans="1:14" x14ac:dyDescent="0.2">
      <c r="A50">
        <v>1993</v>
      </c>
      <c r="B50" s="2">
        <v>-6.03</v>
      </c>
      <c r="C50" s="2">
        <v>-10.62</v>
      </c>
      <c r="D50" s="2">
        <v>-4.5599999999999996</v>
      </c>
      <c r="E50" s="2">
        <v>2.2200000000000002</v>
      </c>
      <c r="F50" s="2">
        <v>7.63</v>
      </c>
      <c r="G50" s="2">
        <v>13.1</v>
      </c>
      <c r="H50" s="2">
        <v>17.2</v>
      </c>
      <c r="I50" s="2">
        <v>15.96</v>
      </c>
      <c r="J50" s="2">
        <v>9.69</v>
      </c>
      <c r="K50" s="2">
        <v>4.0199999999999996</v>
      </c>
      <c r="L50" s="2">
        <v>-0.23</v>
      </c>
      <c r="M50" s="2">
        <v>-4.95</v>
      </c>
      <c r="N50" s="2">
        <v>3.62</v>
      </c>
    </row>
    <row r="51" spans="1:14" x14ac:dyDescent="0.2">
      <c r="A51">
        <v>1994</v>
      </c>
      <c r="B51" s="2">
        <v>-14.19</v>
      </c>
      <c r="C51" s="2">
        <v>-11.63</v>
      </c>
      <c r="D51" s="2">
        <v>-3.86</v>
      </c>
      <c r="E51" s="2">
        <v>2.69</v>
      </c>
      <c r="F51" s="2">
        <v>6.28</v>
      </c>
      <c r="G51" s="2">
        <v>13.64</v>
      </c>
      <c r="H51" s="2">
        <v>16.260000000000002</v>
      </c>
      <c r="I51" s="2">
        <v>13.85</v>
      </c>
      <c r="J51" s="2">
        <v>11.18</v>
      </c>
      <c r="K51" s="2">
        <v>6.06</v>
      </c>
      <c r="L51" s="2">
        <v>2.38</v>
      </c>
      <c r="M51" s="2">
        <v>-2.83</v>
      </c>
      <c r="N51" s="2">
        <v>3.32</v>
      </c>
    </row>
    <row r="52" spans="1:14" x14ac:dyDescent="0.2">
      <c r="A52">
        <v>1995</v>
      </c>
      <c r="B52" s="2">
        <v>-5.88</v>
      </c>
      <c r="C52" s="2">
        <v>-10.039999999999999</v>
      </c>
      <c r="D52" s="2">
        <v>-2.99</v>
      </c>
      <c r="E52" s="2">
        <v>0.52</v>
      </c>
      <c r="F52" s="2">
        <v>8.14</v>
      </c>
      <c r="G52" s="2">
        <v>14.4</v>
      </c>
      <c r="H52" s="2">
        <v>17.2</v>
      </c>
      <c r="I52" s="2">
        <v>18.11</v>
      </c>
      <c r="J52" s="2">
        <v>8.9499999999999993</v>
      </c>
      <c r="K52" s="2">
        <v>7.1</v>
      </c>
      <c r="L52" s="2">
        <v>-2.44</v>
      </c>
      <c r="M52" s="2">
        <v>-7.79</v>
      </c>
      <c r="N52" s="2">
        <v>3.77</v>
      </c>
    </row>
    <row r="53" spans="1:14" x14ac:dyDescent="0.2">
      <c r="A53">
        <v>1996</v>
      </c>
      <c r="B53" s="2">
        <v>-9.7899999999999991</v>
      </c>
      <c r="C53" s="2">
        <v>-8.91</v>
      </c>
      <c r="D53" s="2">
        <v>-6.91</v>
      </c>
      <c r="E53" s="2">
        <v>0.46</v>
      </c>
      <c r="F53" s="2">
        <v>7.02</v>
      </c>
      <c r="G53" s="2">
        <v>14.92</v>
      </c>
      <c r="H53" s="2">
        <v>14.52</v>
      </c>
      <c r="I53" s="2">
        <v>15.02</v>
      </c>
      <c r="J53" s="2">
        <v>11.95</v>
      </c>
      <c r="K53" s="2">
        <v>5.98</v>
      </c>
      <c r="L53" s="2">
        <v>-2.27</v>
      </c>
      <c r="M53" s="2">
        <v>-3.39</v>
      </c>
      <c r="N53" s="2">
        <v>3.22</v>
      </c>
    </row>
    <row r="54" spans="1:14" x14ac:dyDescent="0.2">
      <c r="A54">
        <v>1997</v>
      </c>
      <c r="B54" s="2">
        <v>-9.74</v>
      </c>
      <c r="C54" s="2">
        <v>-5.99</v>
      </c>
      <c r="D54" s="2">
        <v>-2.89</v>
      </c>
      <c r="E54" s="2">
        <v>0.56000000000000005</v>
      </c>
      <c r="F54" s="2">
        <v>4.72</v>
      </c>
      <c r="G54" s="2">
        <v>13.97</v>
      </c>
      <c r="H54" s="2">
        <v>15.4</v>
      </c>
      <c r="I54" s="2">
        <v>13.77</v>
      </c>
      <c r="J54" s="2">
        <v>11.4</v>
      </c>
      <c r="K54" s="2">
        <v>5.25</v>
      </c>
      <c r="L54" s="2">
        <v>-0.63</v>
      </c>
      <c r="M54" s="2">
        <v>-3.02</v>
      </c>
      <c r="N54" s="2">
        <v>3.57</v>
      </c>
    </row>
    <row r="55" spans="1:14" x14ac:dyDescent="0.2">
      <c r="A55">
        <v>1998</v>
      </c>
      <c r="B55" s="2">
        <v>-3.85</v>
      </c>
      <c r="C55" s="2">
        <v>-2.46</v>
      </c>
      <c r="D55" s="2">
        <v>-0.97</v>
      </c>
      <c r="E55" s="2">
        <v>2.85</v>
      </c>
      <c r="F55" s="2">
        <v>11.31</v>
      </c>
      <c r="G55" s="2">
        <v>13.44</v>
      </c>
      <c r="H55" s="2">
        <v>15.53</v>
      </c>
      <c r="I55" s="2">
        <v>15.63</v>
      </c>
      <c r="J55" s="2">
        <v>12.32</v>
      </c>
      <c r="K55" s="2">
        <v>5.8</v>
      </c>
      <c r="L55" s="2">
        <v>1.59</v>
      </c>
      <c r="M55" s="2">
        <v>-3.04</v>
      </c>
      <c r="N55" s="2">
        <v>5.68</v>
      </c>
    </row>
    <row r="56" spans="1:14" x14ac:dyDescent="0.2">
      <c r="A56">
        <v>1999</v>
      </c>
      <c r="B56" s="2">
        <v>-10.220000000000001</v>
      </c>
      <c r="C56" s="2">
        <v>-5</v>
      </c>
      <c r="D56" s="2">
        <v>-4.8600000000000003</v>
      </c>
      <c r="E56" s="2">
        <v>3.06</v>
      </c>
      <c r="F56" s="2">
        <v>8.86</v>
      </c>
      <c r="G56" s="2">
        <v>14.81</v>
      </c>
      <c r="H56" s="2">
        <v>17.78</v>
      </c>
      <c r="I56" s="2">
        <v>14.51</v>
      </c>
      <c r="J56" s="2">
        <v>10.9</v>
      </c>
      <c r="K56" s="2">
        <v>4.58</v>
      </c>
      <c r="L56" s="2">
        <v>1.63</v>
      </c>
      <c r="M56" s="2">
        <v>-4.34</v>
      </c>
      <c r="N56" s="2">
        <v>4.3099999999999996</v>
      </c>
    </row>
    <row r="57" spans="1:14" x14ac:dyDescent="0.2">
      <c r="A57">
        <v>2000</v>
      </c>
      <c r="B57" s="2">
        <v>-9.26</v>
      </c>
      <c r="C57" s="2">
        <v>-6.16</v>
      </c>
      <c r="D57" s="2">
        <v>-0.15</v>
      </c>
      <c r="E57" s="2">
        <v>1.74</v>
      </c>
      <c r="F57" s="2">
        <v>9.4600000000000009</v>
      </c>
      <c r="G57" s="2">
        <v>14.26</v>
      </c>
      <c r="H57" s="2">
        <v>14.23</v>
      </c>
      <c r="I57" s="2">
        <v>14.56</v>
      </c>
      <c r="J57" s="2">
        <v>10.77</v>
      </c>
      <c r="K57" s="2">
        <v>6.42</v>
      </c>
      <c r="L57" s="2">
        <v>0.43</v>
      </c>
      <c r="M57" s="2">
        <v>-11.29</v>
      </c>
      <c r="N57" s="2">
        <v>3.75</v>
      </c>
    </row>
    <row r="58" spans="1:14" x14ac:dyDescent="0.2">
      <c r="A58">
        <v>2001</v>
      </c>
      <c r="B58" s="2">
        <v>-7.17</v>
      </c>
      <c r="C58" s="2">
        <v>-6.06</v>
      </c>
      <c r="D58" s="2">
        <v>-3.74</v>
      </c>
      <c r="E58" s="2">
        <v>2.95</v>
      </c>
      <c r="F58" s="2">
        <v>9.52</v>
      </c>
      <c r="G58" s="2">
        <v>13.74</v>
      </c>
      <c r="H58" s="2">
        <v>15.2</v>
      </c>
      <c r="I58" s="2">
        <v>16.03</v>
      </c>
      <c r="J58" s="2">
        <v>10.24</v>
      </c>
      <c r="K58" s="2">
        <v>5.94</v>
      </c>
      <c r="L58" s="2">
        <v>3.53</v>
      </c>
      <c r="M58" s="2">
        <v>-1.49</v>
      </c>
      <c r="N58" s="2">
        <v>4.8899999999999997</v>
      </c>
    </row>
    <row r="59" spans="1:14" x14ac:dyDescent="0.2">
      <c r="A59">
        <v>2002</v>
      </c>
      <c r="B59" s="2">
        <v>-4.13</v>
      </c>
      <c r="C59" s="2">
        <v>-4.95</v>
      </c>
      <c r="D59" s="2">
        <v>-3.74</v>
      </c>
      <c r="E59" s="2">
        <v>3.34</v>
      </c>
      <c r="F59" s="2">
        <v>5.64</v>
      </c>
      <c r="G59" s="2">
        <v>14.24</v>
      </c>
      <c r="H59" s="2">
        <v>17.02</v>
      </c>
      <c r="I59" s="2">
        <v>15.9</v>
      </c>
      <c r="J59" s="2">
        <v>13.36</v>
      </c>
      <c r="K59" s="2">
        <v>4.74</v>
      </c>
      <c r="L59" s="2">
        <v>0.03</v>
      </c>
      <c r="M59" s="2">
        <v>-5.77</v>
      </c>
      <c r="N59" s="2">
        <v>4.6399999999999997</v>
      </c>
    </row>
    <row r="60" spans="1:14" x14ac:dyDescent="0.2">
      <c r="A60">
        <v>2003</v>
      </c>
      <c r="B60" s="2">
        <v>-11.05</v>
      </c>
      <c r="C60" s="2">
        <v>-11.25</v>
      </c>
      <c r="D60" s="2">
        <v>-5.43</v>
      </c>
      <c r="E60" s="2">
        <v>0.91</v>
      </c>
      <c r="F60" s="2">
        <v>7.24</v>
      </c>
      <c r="G60" s="2">
        <v>12.21</v>
      </c>
      <c r="H60" s="2">
        <v>15.56</v>
      </c>
      <c r="I60" s="2">
        <v>15.94</v>
      </c>
      <c r="J60" s="2">
        <v>11.13</v>
      </c>
      <c r="K60" s="2">
        <v>4.5999999999999996</v>
      </c>
      <c r="L60" s="2">
        <v>1.85</v>
      </c>
      <c r="M60" s="2">
        <v>-3.37</v>
      </c>
      <c r="N60" s="2">
        <v>3.19</v>
      </c>
    </row>
    <row r="61" spans="1:14" x14ac:dyDescent="0.2">
      <c r="A61">
        <v>2004</v>
      </c>
      <c r="B61" s="2">
        <v>-12.58</v>
      </c>
      <c r="C61" s="2">
        <v>-8.18</v>
      </c>
      <c r="D61" s="2">
        <v>-0.91</v>
      </c>
      <c r="E61" s="2">
        <v>2.67</v>
      </c>
      <c r="F61" s="2">
        <v>8.5500000000000007</v>
      </c>
      <c r="G61" s="2">
        <v>12.55</v>
      </c>
      <c r="H61" s="2">
        <v>15.43</v>
      </c>
      <c r="I61" s="2">
        <v>13.88</v>
      </c>
      <c r="J61" s="2">
        <v>12.31</v>
      </c>
      <c r="K61" s="2">
        <v>6.74</v>
      </c>
      <c r="L61" s="2">
        <v>1.56</v>
      </c>
      <c r="M61" s="2">
        <v>-6.27</v>
      </c>
      <c r="N61" s="2">
        <v>3.81</v>
      </c>
    </row>
    <row r="62" spans="1:14" x14ac:dyDescent="0.2">
      <c r="A62">
        <v>2005</v>
      </c>
      <c r="B62" s="2">
        <v>-10.08</v>
      </c>
      <c r="C62" s="2">
        <v>-7.93</v>
      </c>
      <c r="D62" s="2">
        <v>-6.02</v>
      </c>
      <c r="E62" s="2">
        <v>2.4900000000000002</v>
      </c>
      <c r="F62" s="2">
        <v>6.3</v>
      </c>
      <c r="G62" s="2">
        <v>16.14</v>
      </c>
      <c r="H62" s="2">
        <v>16.98</v>
      </c>
      <c r="I62" s="2">
        <v>16.489999999999998</v>
      </c>
      <c r="J62" s="2">
        <v>12.73</v>
      </c>
      <c r="K62" s="2">
        <v>6.58</v>
      </c>
      <c r="L62" s="2">
        <v>0.64</v>
      </c>
      <c r="M62" s="2">
        <v>-6.64</v>
      </c>
      <c r="N62" s="2">
        <v>3.97</v>
      </c>
    </row>
    <row r="63" spans="1:14" x14ac:dyDescent="0.2">
      <c r="A63">
        <v>2006</v>
      </c>
      <c r="B63" s="2">
        <v>-2.4900000000000002</v>
      </c>
      <c r="C63" s="2">
        <v>-6.89</v>
      </c>
      <c r="D63" s="2">
        <v>-3.4</v>
      </c>
      <c r="E63" s="2">
        <v>3.03</v>
      </c>
      <c r="F63" s="2">
        <v>9.1300000000000008</v>
      </c>
      <c r="G63" s="2">
        <v>13.21</v>
      </c>
      <c r="H63" s="2">
        <v>17.309999999999999</v>
      </c>
      <c r="I63" s="2">
        <v>15.57</v>
      </c>
      <c r="J63" s="2">
        <v>11.03</v>
      </c>
      <c r="K63" s="2">
        <v>4.42</v>
      </c>
      <c r="L63" s="2">
        <v>1.52</v>
      </c>
      <c r="M63" s="2">
        <v>-1.1499999999999999</v>
      </c>
      <c r="N63" s="2">
        <v>5.1100000000000003</v>
      </c>
    </row>
    <row r="64" spans="1:14" x14ac:dyDescent="0.2">
      <c r="A64">
        <v>2007</v>
      </c>
      <c r="B64" s="2">
        <v>-5.85</v>
      </c>
      <c r="C64" s="2">
        <v>-12.08</v>
      </c>
      <c r="D64" s="2">
        <v>-2.5</v>
      </c>
      <c r="E64" s="2">
        <v>1.54</v>
      </c>
      <c r="F64" s="2">
        <v>7.95</v>
      </c>
      <c r="G64" s="2">
        <v>13.37</v>
      </c>
      <c r="H64" s="2">
        <v>14.27</v>
      </c>
      <c r="I64" s="2">
        <v>15.43</v>
      </c>
      <c r="J64" s="2">
        <v>11.4</v>
      </c>
      <c r="K64" s="2">
        <v>8.9700000000000006</v>
      </c>
      <c r="L64" s="2">
        <v>-1.33</v>
      </c>
      <c r="M64" s="2">
        <v>-5.9</v>
      </c>
      <c r="N64" s="2">
        <v>3.77</v>
      </c>
    </row>
    <row r="65" spans="1:14" x14ac:dyDescent="0.2">
      <c r="A65">
        <v>2008</v>
      </c>
      <c r="B65" s="2">
        <v>-6.61</v>
      </c>
      <c r="C65" s="2">
        <v>-9.83</v>
      </c>
      <c r="D65" s="2">
        <v>-5.75</v>
      </c>
      <c r="E65" s="2">
        <v>2.93</v>
      </c>
      <c r="F65" s="2">
        <v>5.32</v>
      </c>
      <c r="G65" s="2">
        <v>14.11</v>
      </c>
      <c r="H65" s="2">
        <v>15.51</v>
      </c>
      <c r="I65" s="2">
        <v>13.66</v>
      </c>
      <c r="J65" s="2">
        <v>11.53</v>
      </c>
      <c r="K65" s="2">
        <v>3.83</v>
      </c>
      <c r="L65" s="2">
        <v>-0.8</v>
      </c>
      <c r="M65" s="2">
        <v>-7.53</v>
      </c>
      <c r="N65" s="2">
        <v>3.03</v>
      </c>
    </row>
    <row r="66" spans="1:14" x14ac:dyDescent="0.2">
      <c r="A66">
        <v>2009</v>
      </c>
      <c r="B66" s="2">
        <v>-13.83</v>
      </c>
      <c r="C66" s="2">
        <v>-8.2100000000000009</v>
      </c>
      <c r="D66" s="2">
        <v>-4.08</v>
      </c>
      <c r="E66" s="2">
        <v>1.79</v>
      </c>
      <c r="F66" s="2">
        <v>7.25</v>
      </c>
      <c r="G66" s="2">
        <v>11.8</v>
      </c>
      <c r="H66" s="2">
        <v>13.32</v>
      </c>
      <c r="I66" s="2">
        <v>14.73</v>
      </c>
      <c r="J66" s="2">
        <v>10.67</v>
      </c>
      <c r="K66" s="2">
        <v>4.04</v>
      </c>
      <c r="L66" s="2">
        <v>1.72</v>
      </c>
      <c r="M66" s="2">
        <v>-5.68</v>
      </c>
      <c r="N66" s="2">
        <v>2.79</v>
      </c>
    </row>
    <row r="67" spans="1:14" x14ac:dyDescent="0.2">
      <c r="A67">
        <v>2010</v>
      </c>
      <c r="B67" s="2">
        <v>-8.57</v>
      </c>
      <c r="C67" s="2">
        <v>-7.8</v>
      </c>
      <c r="D67" s="2">
        <v>-2.17</v>
      </c>
      <c r="E67" s="2">
        <v>3.57</v>
      </c>
      <c r="F67" s="2">
        <v>9.5</v>
      </c>
      <c r="G67" s="2">
        <v>14.05</v>
      </c>
      <c r="H67" s="2">
        <v>16.559999999999999</v>
      </c>
      <c r="I67" s="2">
        <v>16.18</v>
      </c>
      <c r="J67" s="2">
        <v>10.87</v>
      </c>
      <c r="K67" s="2">
        <v>5.51</v>
      </c>
      <c r="L67" s="2">
        <v>-0.91</v>
      </c>
      <c r="M67" s="2">
        <v>-7.46</v>
      </c>
      <c r="N67" s="2">
        <v>4.1100000000000003</v>
      </c>
    </row>
    <row r="68" spans="1:14" x14ac:dyDescent="0.2">
      <c r="A68">
        <v>2011</v>
      </c>
      <c r="B68" s="2">
        <v>-10.78</v>
      </c>
      <c r="C68" s="2">
        <v>-10.199999999999999</v>
      </c>
      <c r="D68" s="2">
        <v>-5.48</v>
      </c>
      <c r="E68" s="2">
        <v>1.52</v>
      </c>
      <c r="F68" s="2">
        <v>8.6999999999999993</v>
      </c>
      <c r="G68" s="2">
        <v>13.13</v>
      </c>
      <c r="H68" s="2">
        <v>18.11</v>
      </c>
      <c r="I68" s="2">
        <v>15.15</v>
      </c>
      <c r="J68" s="2">
        <v>12.16</v>
      </c>
      <c r="K68" s="2">
        <v>6.43</v>
      </c>
      <c r="L68" s="2">
        <v>2.38</v>
      </c>
      <c r="M68" s="2">
        <v>-2.63</v>
      </c>
      <c r="N68" s="2">
        <v>4.04</v>
      </c>
    </row>
    <row r="69" spans="1:14" x14ac:dyDescent="0.2">
      <c r="A69">
        <v>2012</v>
      </c>
      <c r="B69" s="2">
        <v>-6.03</v>
      </c>
      <c r="C69" s="2">
        <v>-4.01</v>
      </c>
      <c r="D69" s="2">
        <v>2.3199999999999998</v>
      </c>
      <c r="E69" s="2">
        <v>1.38</v>
      </c>
      <c r="F69" s="2">
        <v>10.199999999999999</v>
      </c>
      <c r="G69" s="2">
        <v>14.51</v>
      </c>
      <c r="H69" s="2">
        <v>17.260000000000002</v>
      </c>
      <c r="I69" s="2">
        <v>14.65</v>
      </c>
      <c r="J69" s="2">
        <v>10.72</v>
      </c>
      <c r="K69" s="2">
        <v>6.17</v>
      </c>
      <c r="L69" s="2">
        <v>-0.63</v>
      </c>
      <c r="M69" s="2">
        <v>-2.2400000000000002</v>
      </c>
      <c r="N69" s="2">
        <v>5.36</v>
      </c>
    </row>
    <row r="70" spans="1:14" x14ac:dyDescent="0.2">
      <c r="A70">
        <v>2013</v>
      </c>
      <c r="B70" s="2">
        <v>-6.91</v>
      </c>
      <c r="C70" s="2">
        <v>-8.25</v>
      </c>
      <c r="D70" s="2">
        <v>-3.8</v>
      </c>
      <c r="E70" s="2">
        <v>1.0900000000000001</v>
      </c>
      <c r="F70" s="2">
        <v>8.83</v>
      </c>
      <c r="G70" s="2">
        <v>14.03</v>
      </c>
      <c r="H70" s="2">
        <v>16.78</v>
      </c>
      <c r="I70" s="2">
        <v>14.52</v>
      </c>
      <c r="J70" s="2">
        <v>10.79</v>
      </c>
      <c r="K70" s="2">
        <v>6.17</v>
      </c>
      <c r="L70" s="2">
        <v>-1.28</v>
      </c>
      <c r="M70" s="2">
        <v>-7.12</v>
      </c>
      <c r="N70" s="2">
        <v>3.74</v>
      </c>
    </row>
    <row r="71" spans="1:14" x14ac:dyDescent="0.2">
      <c r="A71">
        <v>2014</v>
      </c>
      <c r="B71" s="2">
        <v>-13.4</v>
      </c>
      <c r="C71" s="2">
        <v>-13.89</v>
      </c>
      <c r="D71" s="2">
        <v>-9.27</v>
      </c>
      <c r="E71" s="2">
        <v>1.0900000000000001</v>
      </c>
      <c r="F71" s="2">
        <v>8.36</v>
      </c>
      <c r="G71" s="2">
        <v>14.14</v>
      </c>
      <c r="H71" s="2">
        <v>14.33</v>
      </c>
      <c r="I71" s="2">
        <v>14.57</v>
      </c>
      <c r="J71" s="2">
        <v>10.54</v>
      </c>
      <c r="K71" s="2">
        <v>5.97</v>
      </c>
      <c r="L71" s="2">
        <v>-2.2000000000000002</v>
      </c>
      <c r="M71" s="2">
        <v>-3.01</v>
      </c>
      <c r="N71" s="2">
        <v>2.27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-8.8941791044776153</v>
      </c>
      <c r="C76" s="2">
        <f t="shared" ref="C76:N76" si="0">AVERAGE(C5:C73)</f>
        <v>-8.3880597014925353</v>
      </c>
      <c r="D76" s="2">
        <f t="shared" si="0"/>
        <v>-3.8813432835820905</v>
      </c>
      <c r="E76" s="2">
        <f t="shared" si="0"/>
        <v>2.028955223880597</v>
      </c>
      <c r="F76" s="2">
        <f t="shared" si="0"/>
        <v>7.6892537313432809</v>
      </c>
      <c r="G76" s="2">
        <f t="shared" si="0"/>
        <v>13.173432835820895</v>
      </c>
      <c r="H76" s="2">
        <f t="shared" si="0"/>
        <v>15.670895522388056</v>
      </c>
      <c r="I76" s="2">
        <f t="shared" si="0"/>
        <v>14.852835820895525</v>
      </c>
      <c r="J76" s="2">
        <f t="shared" si="0"/>
        <v>11.051940298507459</v>
      </c>
      <c r="K76" s="2">
        <f t="shared" si="0"/>
        <v>5.4888059701492571</v>
      </c>
      <c r="L76" s="2">
        <f t="shared" si="0"/>
        <v>0.22805970149253726</v>
      </c>
      <c r="M76" s="2">
        <f t="shared" si="0"/>
        <v>-5.4911940298507451</v>
      </c>
      <c r="N76" s="2">
        <f t="shared" si="0"/>
        <v>3.6270149253731345</v>
      </c>
    </row>
    <row r="77" spans="1:14" x14ac:dyDescent="0.2">
      <c r="A77" t="s">
        <v>67</v>
      </c>
      <c r="B77" s="2">
        <f>MAX(B5:B73)</f>
        <v>-2.4900000000000002</v>
      </c>
      <c r="C77" s="2">
        <f t="shared" ref="C77:N77" si="1">MAX(C5:C73)</f>
        <v>-2.46</v>
      </c>
      <c r="D77" s="2">
        <f t="shared" si="1"/>
        <v>2.3199999999999998</v>
      </c>
      <c r="E77" s="2">
        <f t="shared" si="1"/>
        <v>4.88</v>
      </c>
      <c r="F77" s="2">
        <f t="shared" si="1"/>
        <v>11.63</v>
      </c>
      <c r="G77" s="2">
        <f t="shared" si="1"/>
        <v>16.14</v>
      </c>
      <c r="H77" s="2">
        <f t="shared" si="1"/>
        <v>18.11</v>
      </c>
      <c r="I77" s="2">
        <f t="shared" si="1"/>
        <v>18.11</v>
      </c>
      <c r="J77" s="2">
        <f t="shared" si="1"/>
        <v>14.17</v>
      </c>
      <c r="K77" s="2">
        <f t="shared" si="1"/>
        <v>9.3699999999999992</v>
      </c>
      <c r="L77" s="2">
        <f t="shared" si="1"/>
        <v>3.53</v>
      </c>
      <c r="M77" s="2">
        <f t="shared" si="1"/>
        <v>-1.1499999999999999</v>
      </c>
      <c r="N77" s="2">
        <f t="shared" si="1"/>
        <v>5.68</v>
      </c>
    </row>
    <row r="78" spans="1:14" x14ac:dyDescent="0.2">
      <c r="A78" t="s">
        <v>68</v>
      </c>
      <c r="B78" s="2">
        <f>MIN(B5:B73)</f>
        <v>-15.41</v>
      </c>
      <c r="C78" s="2">
        <f t="shared" ref="C78:N78" si="2">MIN(C5:C73)</f>
        <v>-15.47</v>
      </c>
      <c r="D78" s="2">
        <f t="shared" si="2"/>
        <v>-10.210000000000001</v>
      </c>
      <c r="E78" s="2">
        <f t="shared" si="2"/>
        <v>-0.85</v>
      </c>
      <c r="F78" s="2">
        <f t="shared" si="2"/>
        <v>4.46</v>
      </c>
      <c r="G78" s="2">
        <f t="shared" si="2"/>
        <v>10.09</v>
      </c>
      <c r="H78" s="2">
        <f t="shared" si="2"/>
        <v>12.63</v>
      </c>
      <c r="I78" s="2">
        <f t="shared" si="2"/>
        <v>12.88</v>
      </c>
      <c r="J78" s="2">
        <f t="shared" si="2"/>
        <v>8.66</v>
      </c>
      <c r="K78" s="2">
        <f t="shared" si="2"/>
        <v>1.83</v>
      </c>
      <c r="L78" s="2">
        <f t="shared" si="2"/>
        <v>-3.78</v>
      </c>
      <c r="M78" s="2">
        <f t="shared" si="2"/>
        <v>-12.74</v>
      </c>
      <c r="N78" s="2">
        <f t="shared" si="2"/>
        <v>1.96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58</v>
      </c>
    </row>
    <row r="2" spans="1:14" x14ac:dyDescent="0.2">
      <c r="A2" t="s">
        <v>33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-4.01</v>
      </c>
      <c r="C5" s="2">
        <v>-0.7</v>
      </c>
      <c r="D5" s="2">
        <v>5.44</v>
      </c>
      <c r="E5" s="2">
        <v>15.15</v>
      </c>
      <c r="F5" s="2">
        <v>17.96</v>
      </c>
      <c r="G5" s="2">
        <v>24.33</v>
      </c>
      <c r="H5" s="2">
        <v>27.51</v>
      </c>
      <c r="I5" s="2">
        <v>27.31</v>
      </c>
      <c r="J5" s="2">
        <v>24.37</v>
      </c>
      <c r="K5" s="2">
        <v>14.51</v>
      </c>
      <c r="L5" s="2">
        <v>10.07</v>
      </c>
      <c r="M5" s="2">
        <v>2.58</v>
      </c>
      <c r="N5" s="2">
        <v>13.71</v>
      </c>
    </row>
    <row r="6" spans="1:14" x14ac:dyDescent="0.2">
      <c r="A6">
        <v>1949</v>
      </c>
      <c r="B6" s="2">
        <v>2.17</v>
      </c>
      <c r="C6" s="2">
        <v>2.4500000000000002</v>
      </c>
      <c r="D6" s="2">
        <v>5.5</v>
      </c>
      <c r="E6" s="2">
        <v>13.22</v>
      </c>
      <c r="F6" s="2">
        <v>21.27</v>
      </c>
      <c r="G6" s="2">
        <v>28.05</v>
      </c>
      <c r="H6" s="2">
        <v>28.84</v>
      </c>
      <c r="I6" s="2">
        <v>27.72</v>
      </c>
      <c r="J6" s="2">
        <v>19.989999999999998</v>
      </c>
      <c r="K6" s="2">
        <v>18.760000000000002</v>
      </c>
      <c r="L6" s="2">
        <v>6.46</v>
      </c>
      <c r="M6" s="2">
        <v>3.23</v>
      </c>
      <c r="N6" s="2">
        <v>14.8</v>
      </c>
    </row>
    <row r="7" spans="1:14" x14ac:dyDescent="0.2">
      <c r="A7">
        <v>1950</v>
      </c>
      <c r="B7" s="2">
        <v>3.76</v>
      </c>
      <c r="C7" s="2">
        <v>-0.68</v>
      </c>
      <c r="D7" s="2">
        <v>1.94</v>
      </c>
      <c r="E7" s="2">
        <v>8.75</v>
      </c>
      <c r="F7" s="2">
        <v>19.93</v>
      </c>
      <c r="G7" s="2">
        <v>24.73</v>
      </c>
      <c r="H7" s="2">
        <v>26.25</v>
      </c>
      <c r="I7" s="2">
        <v>25.86</v>
      </c>
      <c r="J7" s="2">
        <v>20.95</v>
      </c>
      <c r="K7" s="2">
        <v>17.600000000000001</v>
      </c>
      <c r="L7" s="2">
        <v>5.86</v>
      </c>
      <c r="M7" s="2">
        <v>-1.07</v>
      </c>
      <c r="N7" s="2">
        <v>12.82</v>
      </c>
    </row>
    <row r="8" spans="1:14" x14ac:dyDescent="0.2">
      <c r="A8">
        <v>1951</v>
      </c>
      <c r="B8" s="2">
        <v>-0.42</v>
      </c>
      <c r="C8" s="2">
        <v>7.0000000000000007E-2</v>
      </c>
      <c r="D8" s="2">
        <v>5.17</v>
      </c>
      <c r="E8" s="2">
        <v>11.71</v>
      </c>
      <c r="F8" s="2">
        <v>20.54</v>
      </c>
      <c r="G8" s="2">
        <v>24.12</v>
      </c>
      <c r="H8" s="2">
        <v>27.11</v>
      </c>
      <c r="I8" s="2">
        <v>25.39</v>
      </c>
      <c r="J8" s="2">
        <v>21.68</v>
      </c>
      <c r="K8" s="2">
        <v>17.18</v>
      </c>
      <c r="L8" s="2">
        <v>3.87</v>
      </c>
      <c r="M8" s="2">
        <v>1.22</v>
      </c>
      <c r="N8" s="2">
        <v>13.14</v>
      </c>
    </row>
    <row r="9" spans="1:14" x14ac:dyDescent="0.2">
      <c r="A9">
        <v>1952</v>
      </c>
      <c r="B9" s="2">
        <v>0.85</v>
      </c>
      <c r="C9" s="2">
        <v>0.73</v>
      </c>
      <c r="D9" s="2">
        <v>3.8</v>
      </c>
      <c r="E9" s="2">
        <v>14.35</v>
      </c>
      <c r="F9" s="2">
        <v>18.440000000000001</v>
      </c>
      <c r="G9" s="2">
        <v>27.11</v>
      </c>
      <c r="H9" s="2">
        <v>29.17</v>
      </c>
      <c r="I9" s="2">
        <v>26.55</v>
      </c>
      <c r="J9" s="2">
        <v>23.41</v>
      </c>
      <c r="K9" s="2">
        <v>13.58</v>
      </c>
      <c r="L9" s="2">
        <v>9.35</v>
      </c>
      <c r="M9" s="2">
        <v>2.87</v>
      </c>
      <c r="N9" s="2">
        <v>14.18</v>
      </c>
    </row>
    <row r="10" spans="1:14" x14ac:dyDescent="0.2">
      <c r="A10">
        <v>1953</v>
      </c>
      <c r="B10" s="2">
        <v>1.18</v>
      </c>
      <c r="C10" s="2">
        <v>2.5299999999999998</v>
      </c>
      <c r="D10" s="2">
        <v>5.8</v>
      </c>
      <c r="E10" s="2">
        <v>10.74</v>
      </c>
      <c r="F10" s="2">
        <v>19.22</v>
      </c>
      <c r="G10" s="2">
        <v>25.65</v>
      </c>
      <c r="H10" s="2">
        <v>27.61</v>
      </c>
      <c r="I10" s="2">
        <v>27.99</v>
      </c>
      <c r="J10" s="2">
        <v>23.22</v>
      </c>
      <c r="K10" s="2">
        <v>19.04</v>
      </c>
      <c r="L10" s="2">
        <v>9.92</v>
      </c>
      <c r="M10" s="2">
        <v>3.15</v>
      </c>
      <c r="N10" s="2">
        <v>14.67</v>
      </c>
    </row>
    <row r="11" spans="1:14" x14ac:dyDescent="0.2">
      <c r="A11">
        <v>1954</v>
      </c>
      <c r="B11" s="2">
        <v>-1.07</v>
      </c>
      <c r="C11" s="2">
        <v>3.37</v>
      </c>
      <c r="D11" s="2">
        <v>3.62</v>
      </c>
      <c r="E11" s="2">
        <v>14.47</v>
      </c>
      <c r="F11" s="2">
        <v>17.850000000000001</v>
      </c>
      <c r="G11" s="2">
        <v>26.1</v>
      </c>
      <c r="H11" s="2">
        <v>27.54</v>
      </c>
      <c r="I11" s="2">
        <v>25.75</v>
      </c>
      <c r="J11" s="2">
        <v>22.17</v>
      </c>
      <c r="K11" s="2">
        <v>16.02</v>
      </c>
      <c r="L11" s="2">
        <v>8.2100000000000009</v>
      </c>
      <c r="M11" s="2">
        <v>0.57999999999999996</v>
      </c>
      <c r="N11" s="2">
        <v>13.72</v>
      </c>
    </row>
    <row r="12" spans="1:14" x14ac:dyDescent="0.2">
      <c r="A12">
        <v>1955</v>
      </c>
      <c r="B12" s="2">
        <v>-1.53</v>
      </c>
      <c r="C12" s="2">
        <v>0.17</v>
      </c>
      <c r="D12" s="2">
        <v>5.13</v>
      </c>
      <c r="E12" s="2">
        <v>16.86</v>
      </c>
      <c r="F12" s="2">
        <v>21.63</v>
      </c>
      <c r="G12" s="2">
        <v>24.97</v>
      </c>
      <c r="H12" s="2">
        <v>30.8</v>
      </c>
      <c r="I12" s="2">
        <v>28.52</v>
      </c>
      <c r="J12" s="2">
        <v>23.1</v>
      </c>
      <c r="K12" s="2">
        <v>16.59</v>
      </c>
      <c r="L12" s="2">
        <v>5.99</v>
      </c>
      <c r="M12" s="2">
        <v>-0.78</v>
      </c>
      <c r="N12" s="2">
        <v>14.29</v>
      </c>
    </row>
    <row r="13" spans="1:14" x14ac:dyDescent="0.2">
      <c r="A13">
        <v>1956</v>
      </c>
      <c r="B13" s="2">
        <v>-1.26</v>
      </c>
      <c r="C13" s="2">
        <v>0.23</v>
      </c>
      <c r="D13" s="2">
        <v>2.66</v>
      </c>
      <c r="E13" s="2">
        <v>11.18</v>
      </c>
      <c r="F13" s="2">
        <v>17.07</v>
      </c>
      <c r="G13" s="2">
        <v>24.7</v>
      </c>
      <c r="H13" s="2">
        <v>25.35</v>
      </c>
      <c r="I13" s="2">
        <v>25.51</v>
      </c>
      <c r="J13" s="2">
        <v>19.760000000000002</v>
      </c>
      <c r="K13" s="2">
        <v>18.46</v>
      </c>
      <c r="L13" s="2">
        <v>7.89</v>
      </c>
      <c r="M13" s="2">
        <v>2.96</v>
      </c>
      <c r="N13" s="2">
        <v>12.88</v>
      </c>
    </row>
    <row r="14" spans="1:14" x14ac:dyDescent="0.2">
      <c r="A14">
        <v>1957</v>
      </c>
      <c r="B14" s="2">
        <v>-3.86</v>
      </c>
      <c r="C14" s="2">
        <v>1.38</v>
      </c>
      <c r="D14" s="2">
        <v>5.42</v>
      </c>
      <c r="E14" s="2">
        <v>13.15</v>
      </c>
      <c r="F14" s="2">
        <v>17.54</v>
      </c>
      <c r="G14" s="2">
        <v>24.68</v>
      </c>
      <c r="H14" s="2">
        <v>26.6</v>
      </c>
      <c r="I14" s="2">
        <v>25.06</v>
      </c>
      <c r="J14" s="2">
        <v>21.37</v>
      </c>
      <c r="K14" s="2">
        <v>14.2</v>
      </c>
      <c r="L14" s="2">
        <v>7.51</v>
      </c>
      <c r="M14" s="2">
        <v>3.32</v>
      </c>
      <c r="N14" s="2">
        <v>13.03</v>
      </c>
    </row>
    <row r="15" spans="1:14" x14ac:dyDescent="0.2">
      <c r="A15">
        <v>1958</v>
      </c>
      <c r="B15" s="2">
        <v>-0.96</v>
      </c>
      <c r="C15" s="2">
        <v>-2.99</v>
      </c>
      <c r="D15" s="2">
        <v>4.57</v>
      </c>
      <c r="E15" s="2">
        <v>14.42</v>
      </c>
      <c r="F15" s="2">
        <v>19.829999999999998</v>
      </c>
      <c r="G15" s="2">
        <v>21.98</v>
      </c>
      <c r="H15" s="2">
        <v>26.35</v>
      </c>
      <c r="I15" s="2">
        <v>26.03</v>
      </c>
      <c r="J15" s="2">
        <v>21.44</v>
      </c>
      <c r="K15" s="2">
        <v>16.079999999999998</v>
      </c>
      <c r="L15" s="2">
        <v>8.81</v>
      </c>
      <c r="M15" s="2">
        <v>-2.82</v>
      </c>
      <c r="N15" s="2">
        <v>12.73</v>
      </c>
    </row>
    <row r="16" spans="1:14" x14ac:dyDescent="0.2">
      <c r="A16">
        <v>1959</v>
      </c>
      <c r="B16" s="2">
        <v>-3.44</v>
      </c>
      <c r="C16" s="2">
        <v>-1.1000000000000001</v>
      </c>
      <c r="D16" s="2">
        <v>3.82</v>
      </c>
      <c r="E16" s="2">
        <v>13.14</v>
      </c>
      <c r="F16" s="2">
        <v>20.54</v>
      </c>
      <c r="G16" s="2">
        <v>25.34</v>
      </c>
      <c r="H16" s="2">
        <v>27.73</v>
      </c>
      <c r="I16" s="2">
        <v>28.19</v>
      </c>
      <c r="J16" s="2">
        <v>23.33</v>
      </c>
      <c r="K16" s="2">
        <v>13.99</v>
      </c>
      <c r="L16" s="2">
        <v>5.33</v>
      </c>
      <c r="M16" s="2">
        <v>2.56</v>
      </c>
      <c r="N16" s="2">
        <v>13.29</v>
      </c>
    </row>
    <row r="17" spans="1:14" x14ac:dyDescent="0.2">
      <c r="A17">
        <v>1960</v>
      </c>
      <c r="B17" s="2">
        <v>-0.48</v>
      </c>
      <c r="C17" s="2">
        <v>-0.65</v>
      </c>
      <c r="D17" s="2">
        <v>-0.56999999999999995</v>
      </c>
      <c r="E17" s="2">
        <v>13.49</v>
      </c>
      <c r="F17" s="2">
        <v>18.13</v>
      </c>
      <c r="G17" s="2">
        <v>23.53</v>
      </c>
      <c r="H17" s="2">
        <v>26.2</v>
      </c>
      <c r="I17" s="2">
        <v>26.11</v>
      </c>
      <c r="J17" s="2">
        <v>23.27</v>
      </c>
      <c r="K17" s="2">
        <v>15.73</v>
      </c>
      <c r="L17" s="2">
        <v>9.1</v>
      </c>
      <c r="M17" s="2">
        <v>-1.76</v>
      </c>
      <c r="N17" s="2">
        <v>12.67</v>
      </c>
    </row>
    <row r="18" spans="1:14" x14ac:dyDescent="0.2">
      <c r="A18">
        <v>1961</v>
      </c>
      <c r="B18" s="2">
        <v>-3.32</v>
      </c>
      <c r="C18" s="2">
        <v>1.92</v>
      </c>
      <c r="D18" s="2">
        <v>6.02</v>
      </c>
      <c r="E18" s="2">
        <v>9.0500000000000007</v>
      </c>
      <c r="F18" s="2">
        <v>17.079999999999998</v>
      </c>
      <c r="G18" s="2">
        <v>24.04</v>
      </c>
      <c r="H18" s="2">
        <v>26.54</v>
      </c>
      <c r="I18" s="2">
        <v>25.59</v>
      </c>
      <c r="J18" s="2">
        <v>24.37</v>
      </c>
      <c r="K18" s="2">
        <v>17.22</v>
      </c>
      <c r="L18" s="2">
        <v>8.0500000000000007</v>
      </c>
      <c r="M18" s="2">
        <v>0.63</v>
      </c>
      <c r="N18" s="2">
        <v>13.1</v>
      </c>
    </row>
    <row r="19" spans="1:14" x14ac:dyDescent="0.2">
      <c r="A19">
        <v>1962</v>
      </c>
      <c r="B19" s="2">
        <v>-3.37</v>
      </c>
      <c r="C19" s="2">
        <v>-2.34</v>
      </c>
      <c r="D19" s="2">
        <v>3.87</v>
      </c>
      <c r="E19" s="2">
        <v>13.58</v>
      </c>
      <c r="F19" s="2">
        <v>22.61</v>
      </c>
      <c r="G19" s="2">
        <v>24.16</v>
      </c>
      <c r="H19" s="2">
        <v>25.69</v>
      </c>
      <c r="I19" s="2">
        <v>25.68</v>
      </c>
      <c r="J19" s="2">
        <v>19.87</v>
      </c>
      <c r="K19" s="2">
        <v>15.79</v>
      </c>
      <c r="L19" s="2">
        <v>7.34</v>
      </c>
      <c r="M19" s="2">
        <v>-0.95</v>
      </c>
      <c r="N19" s="2">
        <v>12.66</v>
      </c>
    </row>
    <row r="20" spans="1:14" x14ac:dyDescent="0.2">
      <c r="A20">
        <v>1963</v>
      </c>
      <c r="B20" s="2">
        <v>-6.02</v>
      </c>
      <c r="C20" s="2">
        <v>-4.45</v>
      </c>
      <c r="D20" s="2">
        <v>5.58</v>
      </c>
      <c r="E20" s="2">
        <v>13.52</v>
      </c>
      <c r="F20" s="2">
        <v>17.86</v>
      </c>
      <c r="G20" s="2">
        <v>25.6</v>
      </c>
      <c r="H20" s="2">
        <v>27.48</v>
      </c>
      <c r="I20" s="2">
        <v>24.64</v>
      </c>
      <c r="J20" s="2">
        <v>21.23</v>
      </c>
      <c r="K20" s="2">
        <v>21.52</v>
      </c>
      <c r="L20" s="2">
        <v>9.77</v>
      </c>
      <c r="M20" s="2">
        <v>-2.76</v>
      </c>
      <c r="N20" s="2">
        <v>12.83</v>
      </c>
    </row>
    <row r="21" spans="1:14" x14ac:dyDescent="0.2">
      <c r="A21">
        <v>1964</v>
      </c>
      <c r="B21" s="2">
        <v>0.65</v>
      </c>
      <c r="C21" s="2">
        <v>0.34</v>
      </c>
      <c r="D21" s="2">
        <v>4.99</v>
      </c>
      <c r="E21" s="2">
        <v>12.79</v>
      </c>
      <c r="F21" s="2">
        <v>21.48</v>
      </c>
      <c r="G21" s="2">
        <v>25.11</v>
      </c>
      <c r="H21" s="2">
        <v>27.84</v>
      </c>
      <c r="I21" s="2">
        <v>23.79</v>
      </c>
      <c r="J21" s="2">
        <v>21.56</v>
      </c>
      <c r="K21" s="2">
        <v>14.82</v>
      </c>
      <c r="L21" s="2">
        <v>9.9</v>
      </c>
      <c r="M21" s="2">
        <v>1.18</v>
      </c>
      <c r="N21" s="2">
        <v>13.7</v>
      </c>
    </row>
    <row r="22" spans="1:14" x14ac:dyDescent="0.2">
      <c r="A22">
        <v>1965</v>
      </c>
      <c r="B22" s="2">
        <v>-1.9</v>
      </c>
      <c r="C22" s="2">
        <v>-0.56000000000000005</v>
      </c>
      <c r="D22" s="2">
        <v>0.72</v>
      </c>
      <c r="E22" s="2">
        <v>9.6</v>
      </c>
      <c r="F22" s="2">
        <v>21.55</v>
      </c>
      <c r="G22" s="2">
        <v>24.1</v>
      </c>
      <c r="H22" s="2">
        <v>25.48</v>
      </c>
      <c r="I22" s="2">
        <v>24.64</v>
      </c>
      <c r="J22" s="2">
        <v>22.49</v>
      </c>
      <c r="K22" s="2">
        <v>13.64</v>
      </c>
      <c r="L22" s="2">
        <v>8.1199999999999992</v>
      </c>
      <c r="M22" s="2">
        <v>3.39</v>
      </c>
      <c r="N22" s="2">
        <v>12.61</v>
      </c>
    </row>
    <row r="23" spans="1:14" x14ac:dyDescent="0.2">
      <c r="A23">
        <v>1966</v>
      </c>
      <c r="B23" s="2">
        <v>-3.1</v>
      </c>
      <c r="C23" s="2">
        <v>-0.28000000000000003</v>
      </c>
      <c r="D23" s="2">
        <v>6.48</v>
      </c>
      <c r="E23" s="2">
        <v>10.44</v>
      </c>
      <c r="F23" s="2">
        <v>16.309999999999999</v>
      </c>
      <c r="G23" s="2">
        <v>25.86</v>
      </c>
      <c r="H23" s="2">
        <v>28.89</v>
      </c>
      <c r="I23" s="2">
        <v>25.61</v>
      </c>
      <c r="J23" s="2">
        <v>20.8</v>
      </c>
      <c r="K23" s="2">
        <v>14.71</v>
      </c>
      <c r="L23" s="2">
        <v>7.89</v>
      </c>
      <c r="M23" s="2">
        <v>0.5</v>
      </c>
      <c r="N23" s="2">
        <v>12.84</v>
      </c>
    </row>
    <row r="24" spans="1:14" x14ac:dyDescent="0.2">
      <c r="A24">
        <v>1967</v>
      </c>
      <c r="B24" s="2">
        <v>1.2</v>
      </c>
      <c r="C24" s="2">
        <v>-2.59</v>
      </c>
      <c r="D24" s="2">
        <v>4.13</v>
      </c>
      <c r="E24" s="2">
        <v>12.83</v>
      </c>
      <c r="F24" s="2">
        <v>15.17</v>
      </c>
      <c r="G24" s="2">
        <v>26.6</v>
      </c>
      <c r="H24" s="2">
        <v>25.07</v>
      </c>
      <c r="I24" s="2">
        <v>24.39</v>
      </c>
      <c r="J24" s="2">
        <v>21.07</v>
      </c>
      <c r="K24" s="2">
        <v>14.46</v>
      </c>
      <c r="L24" s="2">
        <v>4.6100000000000003</v>
      </c>
      <c r="M24" s="2">
        <v>2.34</v>
      </c>
      <c r="N24" s="2">
        <v>12.44</v>
      </c>
    </row>
    <row r="25" spans="1:14" x14ac:dyDescent="0.2">
      <c r="A25">
        <v>1968</v>
      </c>
      <c r="B25" s="2">
        <v>-2.91</v>
      </c>
      <c r="C25" s="2">
        <v>-2.11</v>
      </c>
      <c r="D25" s="2">
        <v>6.87</v>
      </c>
      <c r="E25" s="2">
        <v>14.8</v>
      </c>
      <c r="F25" s="2">
        <v>16.399999999999999</v>
      </c>
      <c r="G25" s="2">
        <v>23.78</v>
      </c>
      <c r="H25" s="2">
        <v>26.39</v>
      </c>
      <c r="I25" s="2">
        <v>26.54</v>
      </c>
      <c r="J25" s="2">
        <v>23.35</v>
      </c>
      <c r="K25" s="2">
        <v>16.239999999999998</v>
      </c>
      <c r="L25" s="2">
        <v>7.55</v>
      </c>
      <c r="M25" s="2">
        <v>0.2</v>
      </c>
      <c r="N25" s="2">
        <v>13.09</v>
      </c>
    </row>
    <row r="26" spans="1:14" x14ac:dyDescent="0.2">
      <c r="A26">
        <v>1969</v>
      </c>
      <c r="B26" s="2">
        <v>-1.39</v>
      </c>
      <c r="C26" s="2">
        <v>-0.18</v>
      </c>
      <c r="D26" s="2">
        <v>4.4000000000000004</v>
      </c>
      <c r="E26" s="2">
        <v>13.64</v>
      </c>
      <c r="F26" s="2">
        <v>18.87</v>
      </c>
      <c r="G26" s="2">
        <v>21.84</v>
      </c>
      <c r="H26" s="2">
        <v>26.5</v>
      </c>
      <c r="I26" s="2">
        <v>28.07</v>
      </c>
      <c r="J26" s="2">
        <v>22.55</v>
      </c>
      <c r="K26" s="2">
        <v>14.88</v>
      </c>
      <c r="L26" s="2">
        <v>6.72</v>
      </c>
      <c r="M26" s="2">
        <v>-0.82</v>
      </c>
      <c r="N26" s="2">
        <v>12.93</v>
      </c>
    </row>
    <row r="27" spans="1:14" x14ac:dyDescent="0.2">
      <c r="A27">
        <v>1970</v>
      </c>
      <c r="B27" s="2">
        <v>-4.84</v>
      </c>
      <c r="C27" s="2">
        <v>-0.8</v>
      </c>
      <c r="D27" s="2">
        <v>2.46</v>
      </c>
      <c r="E27" s="2">
        <v>13.42</v>
      </c>
      <c r="F27" s="2">
        <v>20.28</v>
      </c>
      <c r="G27" s="2">
        <v>24.82</v>
      </c>
      <c r="H27" s="2">
        <v>26.78</v>
      </c>
      <c r="I27" s="2">
        <v>27.22</v>
      </c>
      <c r="J27" s="2">
        <v>22.44</v>
      </c>
      <c r="K27" s="2">
        <v>16.47</v>
      </c>
      <c r="L27" s="2">
        <v>7.68</v>
      </c>
      <c r="M27" s="2">
        <v>0.88</v>
      </c>
      <c r="N27" s="2">
        <v>13.07</v>
      </c>
    </row>
    <row r="28" spans="1:14" x14ac:dyDescent="0.2">
      <c r="A28">
        <v>1971</v>
      </c>
      <c r="B28" s="2">
        <v>-3.51</v>
      </c>
      <c r="C28" s="2">
        <v>-0.14000000000000001</v>
      </c>
      <c r="D28" s="2">
        <v>2.4300000000000002</v>
      </c>
      <c r="E28" s="2">
        <v>11.19</v>
      </c>
      <c r="F28" s="2">
        <v>19.670000000000002</v>
      </c>
      <c r="G28" s="2">
        <v>27.06</v>
      </c>
      <c r="H28" s="2">
        <v>26.6</v>
      </c>
      <c r="I28" s="2">
        <v>26.63</v>
      </c>
      <c r="J28" s="2">
        <v>23.56</v>
      </c>
      <c r="K28" s="2">
        <v>19.55</v>
      </c>
      <c r="L28" s="2">
        <v>7.62</v>
      </c>
      <c r="M28" s="2">
        <v>3.96</v>
      </c>
      <c r="N28" s="2">
        <v>13.72</v>
      </c>
    </row>
    <row r="29" spans="1:14" x14ac:dyDescent="0.2">
      <c r="A29">
        <v>1972</v>
      </c>
      <c r="B29" s="2">
        <v>-1.5</v>
      </c>
      <c r="C29" s="2">
        <v>-1.81</v>
      </c>
      <c r="D29" s="2">
        <v>1.84</v>
      </c>
      <c r="E29" s="2">
        <v>10.220000000000001</v>
      </c>
      <c r="F29" s="2">
        <v>20.99</v>
      </c>
      <c r="G29" s="2">
        <v>21.93</v>
      </c>
      <c r="H29" s="2">
        <v>26.76</v>
      </c>
      <c r="I29" s="2">
        <v>25.13</v>
      </c>
      <c r="J29" s="2">
        <v>21.84</v>
      </c>
      <c r="K29" s="2">
        <v>12.54</v>
      </c>
      <c r="L29" s="2">
        <v>5.01</v>
      </c>
      <c r="M29" s="2">
        <v>1.1499999999999999</v>
      </c>
      <c r="N29" s="2">
        <v>12.01</v>
      </c>
    </row>
    <row r="30" spans="1:14" x14ac:dyDescent="0.2">
      <c r="A30">
        <v>1973</v>
      </c>
      <c r="B30" s="2">
        <v>0.72</v>
      </c>
      <c r="C30" s="2">
        <v>-1.31</v>
      </c>
      <c r="D30" s="2">
        <v>8.93</v>
      </c>
      <c r="E30" s="2">
        <v>12.82</v>
      </c>
      <c r="F30" s="2">
        <v>16.75</v>
      </c>
      <c r="G30" s="2">
        <v>25.52</v>
      </c>
      <c r="H30" s="2">
        <v>27.24</v>
      </c>
      <c r="I30" s="2">
        <v>27.43</v>
      </c>
      <c r="J30" s="2">
        <v>23.18</v>
      </c>
      <c r="K30" s="2">
        <v>17.649999999999999</v>
      </c>
      <c r="L30" s="2">
        <v>7.93</v>
      </c>
      <c r="M30" s="2">
        <v>0.36</v>
      </c>
      <c r="N30" s="2">
        <v>13.93</v>
      </c>
    </row>
    <row r="31" spans="1:14" x14ac:dyDescent="0.2">
      <c r="A31">
        <v>1974</v>
      </c>
      <c r="B31" s="2">
        <v>-0.33</v>
      </c>
      <c r="C31" s="2">
        <v>-2.09</v>
      </c>
      <c r="D31" s="2">
        <v>4.29</v>
      </c>
      <c r="E31" s="2">
        <v>13.86</v>
      </c>
      <c r="F31" s="2">
        <v>16.79</v>
      </c>
      <c r="G31" s="2">
        <v>23.61</v>
      </c>
      <c r="H31" s="2">
        <v>27.6</v>
      </c>
      <c r="I31" s="2">
        <v>26.53</v>
      </c>
      <c r="J31" s="2">
        <v>20.61</v>
      </c>
      <c r="K31" s="2">
        <v>14.58</v>
      </c>
      <c r="L31" s="2">
        <v>7.82</v>
      </c>
      <c r="M31" s="2">
        <v>1.21</v>
      </c>
      <c r="N31" s="2">
        <v>12.87</v>
      </c>
    </row>
    <row r="32" spans="1:14" x14ac:dyDescent="0.2">
      <c r="A32">
        <v>1975</v>
      </c>
      <c r="B32" s="2">
        <v>0.81</v>
      </c>
      <c r="C32" s="2">
        <v>-0.14000000000000001</v>
      </c>
      <c r="D32" s="2">
        <v>2.39</v>
      </c>
      <c r="E32" s="2">
        <v>8.08</v>
      </c>
      <c r="F32" s="2">
        <v>22.59</v>
      </c>
      <c r="G32" s="2">
        <v>24.58</v>
      </c>
      <c r="H32" s="2">
        <v>27.75</v>
      </c>
      <c r="I32" s="2">
        <v>25.67</v>
      </c>
      <c r="J32" s="2">
        <v>18.760000000000002</v>
      </c>
      <c r="K32" s="2">
        <v>16.36</v>
      </c>
      <c r="L32" s="2">
        <v>11.67</v>
      </c>
      <c r="M32" s="2">
        <v>1.03</v>
      </c>
      <c r="N32" s="2">
        <v>13.3</v>
      </c>
    </row>
    <row r="33" spans="1:14" x14ac:dyDescent="0.2">
      <c r="A33">
        <v>1976</v>
      </c>
      <c r="B33" s="2">
        <v>-3.39</v>
      </c>
      <c r="C33" s="2">
        <v>3.52</v>
      </c>
      <c r="D33" s="2">
        <v>7.62</v>
      </c>
      <c r="E33" s="2">
        <v>13.84</v>
      </c>
      <c r="F33" s="2">
        <v>17.39</v>
      </c>
      <c r="G33" s="2">
        <v>26.15</v>
      </c>
      <c r="H33" s="2">
        <v>26.22</v>
      </c>
      <c r="I33" s="2">
        <v>25.22</v>
      </c>
      <c r="J33" s="2">
        <v>21.16</v>
      </c>
      <c r="K33" s="2">
        <v>12.01</v>
      </c>
      <c r="L33" s="2">
        <v>3.99</v>
      </c>
      <c r="M33" s="2">
        <v>-2.6</v>
      </c>
      <c r="N33" s="2">
        <v>12.59</v>
      </c>
    </row>
    <row r="34" spans="1:14" x14ac:dyDescent="0.2">
      <c r="A34">
        <v>1977</v>
      </c>
      <c r="B34" s="2">
        <v>-7.35</v>
      </c>
      <c r="C34" s="2">
        <v>-1.4</v>
      </c>
      <c r="D34" s="2">
        <v>8.23</v>
      </c>
      <c r="E34" s="2">
        <v>15.01</v>
      </c>
      <c r="F34" s="2">
        <v>23.44</v>
      </c>
      <c r="G34" s="2">
        <v>23.38</v>
      </c>
      <c r="H34" s="2">
        <v>28.06</v>
      </c>
      <c r="I34" s="2">
        <v>25.04</v>
      </c>
      <c r="J34" s="2">
        <v>21.3</v>
      </c>
      <c r="K34" s="2">
        <v>13.88</v>
      </c>
      <c r="L34" s="2">
        <v>7.71</v>
      </c>
      <c r="M34" s="2">
        <v>-0.31</v>
      </c>
      <c r="N34" s="2">
        <v>13.08</v>
      </c>
    </row>
    <row r="35" spans="1:14" x14ac:dyDescent="0.2">
      <c r="A35">
        <v>1978</v>
      </c>
      <c r="B35" s="2">
        <v>-4.46</v>
      </c>
      <c r="C35" s="2">
        <v>-5.16</v>
      </c>
      <c r="D35" s="2">
        <v>1.47</v>
      </c>
      <c r="E35" s="2">
        <v>11.02</v>
      </c>
      <c r="F35" s="2">
        <v>19.48</v>
      </c>
      <c r="G35" s="2">
        <v>24.17</v>
      </c>
      <c r="H35" s="2">
        <v>26.15</v>
      </c>
      <c r="I35" s="2">
        <v>27.02</v>
      </c>
      <c r="J35" s="2">
        <v>23.67</v>
      </c>
      <c r="K35" s="2">
        <v>14.29</v>
      </c>
      <c r="L35" s="2">
        <v>8.07</v>
      </c>
      <c r="M35" s="2">
        <v>1.0900000000000001</v>
      </c>
      <c r="N35" s="2">
        <v>12.23</v>
      </c>
    </row>
    <row r="36" spans="1:14" x14ac:dyDescent="0.2">
      <c r="A36">
        <v>1979</v>
      </c>
      <c r="B36" s="2">
        <v>-4.55</v>
      </c>
      <c r="C36" s="2">
        <v>-5.81</v>
      </c>
      <c r="D36" s="2">
        <v>6.83</v>
      </c>
      <c r="E36" s="2">
        <v>10.32</v>
      </c>
      <c r="F36" s="2">
        <v>18.13</v>
      </c>
      <c r="G36" s="2">
        <v>24.52</v>
      </c>
      <c r="H36" s="2">
        <v>25.97</v>
      </c>
      <c r="I36" s="2">
        <v>24.7</v>
      </c>
      <c r="J36" s="2">
        <v>22.89</v>
      </c>
      <c r="K36" s="2">
        <v>13.39</v>
      </c>
      <c r="L36" s="2">
        <v>7.97</v>
      </c>
      <c r="M36" s="2">
        <v>2.81</v>
      </c>
      <c r="N36" s="2">
        <v>12.27</v>
      </c>
    </row>
    <row r="37" spans="1:14" x14ac:dyDescent="0.2">
      <c r="A37">
        <v>1980</v>
      </c>
      <c r="B37" s="2">
        <v>-1.35</v>
      </c>
      <c r="C37" s="2">
        <v>-2.73</v>
      </c>
      <c r="D37" s="2">
        <v>2.71</v>
      </c>
      <c r="E37" s="2">
        <v>11.45</v>
      </c>
      <c r="F37" s="2">
        <v>20.309999999999999</v>
      </c>
      <c r="G37" s="2">
        <v>22.4</v>
      </c>
      <c r="H37" s="2">
        <v>26.84</v>
      </c>
      <c r="I37" s="2">
        <v>26.84</v>
      </c>
      <c r="J37" s="2">
        <v>21.99</v>
      </c>
      <c r="K37" s="2">
        <v>11.71</v>
      </c>
      <c r="L37" s="2">
        <v>6.34</v>
      </c>
      <c r="M37" s="2">
        <v>-0.48</v>
      </c>
      <c r="N37" s="2">
        <v>12.17</v>
      </c>
    </row>
    <row r="38" spans="1:14" x14ac:dyDescent="0.2">
      <c r="A38">
        <v>1981</v>
      </c>
      <c r="B38" s="2">
        <v>-4.3600000000000003</v>
      </c>
      <c r="C38" s="2">
        <v>1.24</v>
      </c>
      <c r="D38" s="2">
        <v>5.55</v>
      </c>
      <c r="E38" s="2">
        <v>13.46</v>
      </c>
      <c r="F38" s="2">
        <v>18.010000000000002</v>
      </c>
      <c r="G38" s="2">
        <v>24.69</v>
      </c>
      <c r="H38" s="2">
        <v>27.13</v>
      </c>
      <c r="I38" s="2">
        <v>25.77</v>
      </c>
      <c r="J38" s="2">
        <v>19.86</v>
      </c>
      <c r="K38" s="2">
        <v>12.36</v>
      </c>
      <c r="L38" s="2">
        <v>8.58</v>
      </c>
      <c r="M38" s="2">
        <v>0.45</v>
      </c>
      <c r="N38" s="2">
        <v>12.73</v>
      </c>
    </row>
    <row r="39" spans="1:14" x14ac:dyDescent="0.2">
      <c r="A39">
        <v>1982</v>
      </c>
      <c r="B39" s="2">
        <v>-4.45</v>
      </c>
      <c r="C39" s="2">
        <v>-2.79</v>
      </c>
      <c r="D39" s="2">
        <v>3.33</v>
      </c>
      <c r="E39" s="2">
        <v>10.89</v>
      </c>
      <c r="F39" s="2">
        <v>22.47</v>
      </c>
      <c r="G39" s="2">
        <v>21.69</v>
      </c>
      <c r="H39" s="2">
        <v>27.19</v>
      </c>
      <c r="I39" s="2">
        <v>24.54</v>
      </c>
      <c r="J39" s="2">
        <v>20.89</v>
      </c>
      <c r="K39" s="2">
        <v>16.48</v>
      </c>
      <c r="L39" s="2">
        <v>8.25</v>
      </c>
      <c r="M39" s="2">
        <v>5.34</v>
      </c>
      <c r="N39" s="2">
        <v>12.82</v>
      </c>
    </row>
    <row r="40" spans="1:14" x14ac:dyDescent="0.2">
      <c r="A40">
        <v>1983</v>
      </c>
      <c r="B40" s="2">
        <v>-0.14000000000000001</v>
      </c>
      <c r="C40" s="2">
        <v>1.91</v>
      </c>
      <c r="D40" s="2">
        <v>6.52</v>
      </c>
      <c r="E40" s="2">
        <v>10.36</v>
      </c>
      <c r="F40" s="2">
        <v>16.579999999999998</v>
      </c>
      <c r="G40" s="2">
        <v>25.37</v>
      </c>
      <c r="H40" s="2">
        <v>28.44</v>
      </c>
      <c r="I40" s="2">
        <v>27.25</v>
      </c>
      <c r="J40" s="2">
        <v>23.31</v>
      </c>
      <c r="K40" s="2">
        <v>15</v>
      </c>
      <c r="L40" s="2">
        <v>7.98</v>
      </c>
      <c r="M40" s="2">
        <v>-3.35</v>
      </c>
      <c r="N40" s="2">
        <v>13.27</v>
      </c>
    </row>
    <row r="41" spans="1:14" x14ac:dyDescent="0.2">
      <c r="A41">
        <v>1984</v>
      </c>
      <c r="B41" s="2">
        <v>-4.6100000000000003</v>
      </c>
      <c r="C41" s="2">
        <v>3.4</v>
      </c>
      <c r="D41" s="2">
        <v>0.8</v>
      </c>
      <c r="E41" s="2">
        <v>12.44</v>
      </c>
      <c r="F41" s="2">
        <v>16.670000000000002</v>
      </c>
      <c r="G41" s="2">
        <v>25.58</v>
      </c>
      <c r="H41" s="2">
        <v>26.42</v>
      </c>
      <c r="I41" s="2">
        <v>26.97</v>
      </c>
      <c r="J41" s="2">
        <v>20.010000000000002</v>
      </c>
      <c r="K41" s="2">
        <v>16.760000000000002</v>
      </c>
      <c r="L41" s="2">
        <v>7.58</v>
      </c>
      <c r="M41" s="2">
        <v>4.01</v>
      </c>
      <c r="N41" s="2">
        <v>13</v>
      </c>
    </row>
    <row r="42" spans="1:14" x14ac:dyDescent="0.2">
      <c r="A42">
        <v>1985</v>
      </c>
      <c r="B42" s="2">
        <v>-3.71</v>
      </c>
      <c r="C42" s="2">
        <v>-1.46</v>
      </c>
      <c r="D42" s="2">
        <v>6.19</v>
      </c>
      <c r="E42" s="2">
        <v>15.97</v>
      </c>
      <c r="F42" s="2">
        <v>21.66</v>
      </c>
      <c r="G42" s="2">
        <v>22.6</v>
      </c>
      <c r="H42" s="2">
        <v>26.35</v>
      </c>
      <c r="I42" s="2">
        <v>25.28</v>
      </c>
      <c r="J42" s="2">
        <v>22.89</v>
      </c>
      <c r="K42" s="2">
        <v>15.77</v>
      </c>
      <c r="L42" s="2">
        <v>7.37</v>
      </c>
      <c r="M42" s="2">
        <v>-2.11</v>
      </c>
      <c r="N42" s="2">
        <v>13.07</v>
      </c>
    </row>
    <row r="43" spans="1:14" x14ac:dyDescent="0.2">
      <c r="A43">
        <v>1986</v>
      </c>
      <c r="B43" s="2">
        <v>-1.36</v>
      </c>
      <c r="C43" s="2">
        <v>-2.0299999999999998</v>
      </c>
      <c r="D43" s="2">
        <v>6.67</v>
      </c>
      <c r="E43" s="2">
        <v>14.36</v>
      </c>
      <c r="F43" s="2">
        <v>20.61</v>
      </c>
      <c r="G43" s="2">
        <v>23.9</v>
      </c>
      <c r="H43" s="2">
        <v>27.2</v>
      </c>
      <c r="I43" s="2">
        <v>24.75</v>
      </c>
      <c r="J43" s="2">
        <v>22.05</v>
      </c>
      <c r="K43" s="2">
        <v>14.87</v>
      </c>
      <c r="L43" s="2">
        <v>6.18</v>
      </c>
      <c r="M43" s="2">
        <v>1.23</v>
      </c>
      <c r="N43" s="2">
        <v>13.2</v>
      </c>
    </row>
    <row r="44" spans="1:14" x14ac:dyDescent="0.2">
      <c r="A44">
        <v>1987</v>
      </c>
      <c r="B44" s="2">
        <v>-0.93</v>
      </c>
      <c r="C44" s="2">
        <v>1.1299999999999999</v>
      </c>
      <c r="D44" s="2">
        <v>7.88</v>
      </c>
      <c r="E44" s="2">
        <v>14.54</v>
      </c>
      <c r="F44" s="2">
        <v>22.68</v>
      </c>
      <c r="G44" s="2">
        <v>26.76</v>
      </c>
      <c r="H44" s="2">
        <v>28.91</v>
      </c>
      <c r="I44" s="2">
        <v>25.35</v>
      </c>
      <c r="J44" s="2">
        <v>21.83</v>
      </c>
      <c r="K44" s="2">
        <v>12.16</v>
      </c>
      <c r="L44" s="2">
        <v>8.66</v>
      </c>
      <c r="M44" s="2">
        <v>2.84</v>
      </c>
      <c r="N44" s="2">
        <v>14.32</v>
      </c>
    </row>
    <row r="45" spans="1:14" x14ac:dyDescent="0.2">
      <c r="A45">
        <v>1988</v>
      </c>
      <c r="B45" s="2">
        <v>-1.1100000000000001</v>
      </c>
      <c r="C45" s="2">
        <v>-1.55</v>
      </c>
      <c r="D45" s="2">
        <v>5.43</v>
      </c>
      <c r="E45" s="2">
        <v>12.44</v>
      </c>
      <c r="F45" s="2">
        <v>21.24</v>
      </c>
      <c r="G45" s="2">
        <v>26.79</v>
      </c>
      <c r="H45" s="2">
        <v>30.13</v>
      </c>
      <c r="I45" s="2">
        <v>28.02</v>
      </c>
      <c r="J45" s="2">
        <v>21.81</v>
      </c>
      <c r="K45" s="2">
        <v>11.33</v>
      </c>
      <c r="L45" s="2">
        <v>8.58</v>
      </c>
      <c r="M45" s="2">
        <v>1.33</v>
      </c>
      <c r="N45" s="2">
        <v>13.7</v>
      </c>
    </row>
    <row r="46" spans="1:14" x14ac:dyDescent="0.2">
      <c r="A46">
        <v>1989</v>
      </c>
      <c r="B46" s="2">
        <v>2.75</v>
      </c>
      <c r="C46" s="2">
        <v>-2.2200000000000002</v>
      </c>
      <c r="D46" s="2">
        <v>4.76</v>
      </c>
      <c r="E46" s="2">
        <v>10.74</v>
      </c>
      <c r="F46" s="2">
        <v>18.62</v>
      </c>
      <c r="G46" s="2">
        <v>23.95</v>
      </c>
      <c r="H46" s="2">
        <v>27.64</v>
      </c>
      <c r="I46" s="2">
        <v>26.07</v>
      </c>
      <c r="J46" s="2">
        <v>21.17</v>
      </c>
      <c r="K46" s="2">
        <v>16.13</v>
      </c>
      <c r="L46" s="2">
        <v>6.1</v>
      </c>
      <c r="M46" s="2">
        <v>-4.97</v>
      </c>
      <c r="N46" s="2">
        <v>12.56</v>
      </c>
    </row>
    <row r="47" spans="1:14" x14ac:dyDescent="0.2">
      <c r="A47">
        <v>1990</v>
      </c>
      <c r="B47" s="2">
        <v>2.78</v>
      </c>
      <c r="C47" s="2">
        <v>1.73</v>
      </c>
      <c r="D47" s="2">
        <v>6.87</v>
      </c>
      <c r="E47" s="2">
        <v>13.8</v>
      </c>
      <c r="F47" s="2">
        <v>17.66</v>
      </c>
      <c r="G47" s="2">
        <v>24.1</v>
      </c>
      <c r="H47" s="2">
        <v>26.16</v>
      </c>
      <c r="I47" s="2">
        <v>25.31</v>
      </c>
      <c r="J47" s="2">
        <v>21.29</v>
      </c>
      <c r="K47" s="2">
        <v>15.04</v>
      </c>
      <c r="L47" s="2">
        <v>9.9499999999999993</v>
      </c>
      <c r="M47" s="2">
        <v>2.89</v>
      </c>
      <c r="N47" s="2">
        <v>13.97</v>
      </c>
    </row>
    <row r="48" spans="1:14" x14ac:dyDescent="0.2">
      <c r="A48">
        <v>1991</v>
      </c>
      <c r="B48" s="2">
        <v>-1.75</v>
      </c>
      <c r="C48" s="2">
        <v>1.98</v>
      </c>
      <c r="D48" s="2">
        <v>7.06</v>
      </c>
      <c r="E48" s="2">
        <v>14.35</v>
      </c>
      <c r="F48" s="2">
        <v>23.32</v>
      </c>
      <c r="G48" s="2">
        <v>26.64</v>
      </c>
      <c r="H48" s="2">
        <v>27.78</v>
      </c>
      <c r="I48" s="2">
        <v>27</v>
      </c>
      <c r="J48" s="2">
        <v>21.93</v>
      </c>
      <c r="K48" s="2">
        <v>15.89</v>
      </c>
      <c r="L48" s="2">
        <v>6.42</v>
      </c>
      <c r="M48" s="2">
        <v>2.3199999999999998</v>
      </c>
      <c r="N48" s="2">
        <v>14.41</v>
      </c>
    </row>
    <row r="49" spans="1:14" x14ac:dyDescent="0.2">
      <c r="A49">
        <v>1992</v>
      </c>
      <c r="B49" s="2">
        <v>-0.22</v>
      </c>
      <c r="C49" s="2">
        <v>1.04</v>
      </c>
      <c r="D49" s="2">
        <v>4.4800000000000004</v>
      </c>
      <c r="E49" s="2">
        <v>10.51</v>
      </c>
      <c r="F49" s="2">
        <v>19.670000000000002</v>
      </c>
      <c r="G49" s="2">
        <v>22.64</v>
      </c>
      <c r="H49" s="2">
        <v>23.73</v>
      </c>
      <c r="I49" s="2">
        <v>23.51</v>
      </c>
      <c r="J49" s="2">
        <v>21</v>
      </c>
      <c r="K49" s="2">
        <v>13.78</v>
      </c>
      <c r="L49" s="2">
        <v>6.43</v>
      </c>
      <c r="M49" s="2">
        <v>2.4700000000000002</v>
      </c>
      <c r="N49" s="2">
        <v>12.42</v>
      </c>
    </row>
    <row r="50" spans="1:14" x14ac:dyDescent="0.2">
      <c r="A50">
        <v>1993</v>
      </c>
      <c r="B50" s="2">
        <v>0.38</v>
      </c>
      <c r="C50" s="2">
        <v>-2.21</v>
      </c>
      <c r="D50" s="2">
        <v>2.97</v>
      </c>
      <c r="E50" s="2">
        <v>12.11</v>
      </c>
      <c r="F50" s="2">
        <v>19.489999999999998</v>
      </c>
      <c r="G50" s="2">
        <v>23.42</v>
      </c>
      <c r="H50" s="2">
        <v>27.35</v>
      </c>
      <c r="I50" s="2">
        <v>27.07</v>
      </c>
      <c r="J50" s="2">
        <v>18.71</v>
      </c>
      <c r="K50" s="2">
        <v>13.8</v>
      </c>
      <c r="L50" s="2">
        <v>7.07</v>
      </c>
      <c r="M50" s="2">
        <v>1.08</v>
      </c>
      <c r="N50" s="2">
        <v>12.6</v>
      </c>
    </row>
    <row r="51" spans="1:14" x14ac:dyDescent="0.2">
      <c r="A51">
        <v>1994</v>
      </c>
      <c r="B51" s="2">
        <v>-5.76</v>
      </c>
      <c r="C51" s="2">
        <v>-2.41</v>
      </c>
      <c r="D51" s="2">
        <v>4.5599999999999996</v>
      </c>
      <c r="E51" s="2">
        <v>14.04</v>
      </c>
      <c r="F51" s="2">
        <v>18.059999999999999</v>
      </c>
      <c r="G51" s="2">
        <v>25.52</v>
      </c>
      <c r="H51" s="2">
        <v>26.7</v>
      </c>
      <c r="I51" s="2">
        <v>24.36</v>
      </c>
      <c r="J51" s="2">
        <v>22.52</v>
      </c>
      <c r="K51" s="2">
        <v>16.13</v>
      </c>
      <c r="L51" s="2">
        <v>10.15</v>
      </c>
      <c r="M51" s="2">
        <v>3.87</v>
      </c>
      <c r="N51" s="2">
        <v>13.15</v>
      </c>
    </row>
    <row r="52" spans="1:14" x14ac:dyDescent="0.2">
      <c r="A52">
        <v>1995</v>
      </c>
      <c r="B52" s="2">
        <v>0.19</v>
      </c>
      <c r="C52" s="2">
        <v>-1.6</v>
      </c>
      <c r="D52" s="2">
        <v>7.37</v>
      </c>
      <c r="E52" s="2">
        <v>9.98</v>
      </c>
      <c r="F52" s="2">
        <v>19.059999999999999</v>
      </c>
      <c r="G52" s="2">
        <v>26.55</v>
      </c>
      <c r="H52" s="2">
        <v>27.75</v>
      </c>
      <c r="I52" s="2">
        <v>28.09</v>
      </c>
      <c r="J52" s="2">
        <v>21.49</v>
      </c>
      <c r="K52" s="2">
        <v>16.350000000000001</v>
      </c>
      <c r="L52" s="2">
        <v>4.6500000000000004</v>
      </c>
      <c r="M52" s="2">
        <v>-1.05</v>
      </c>
      <c r="N52" s="2">
        <v>13.24</v>
      </c>
    </row>
    <row r="53" spans="1:14" x14ac:dyDescent="0.2">
      <c r="A53">
        <v>1996</v>
      </c>
      <c r="B53" s="2">
        <v>-1.54</v>
      </c>
      <c r="C53" s="2">
        <v>-0.54</v>
      </c>
      <c r="D53" s="2">
        <v>2.76</v>
      </c>
      <c r="E53" s="2">
        <v>10.66</v>
      </c>
      <c r="F53" s="2">
        <v>17.84</v>
      </c>
      <c r="G53" s="2">
        <v>24.62</v>
      </c>
      <c r="H53" s="2">
        <v>25.64</v>
      </c>
      <c r="I53" s="2">
        <v>27.18</v>
      </c>
      <c r="J53" s="2">
        <v>21.66</v>
      </c>
      <c r="K53" s="2">
        <v>15.23</v>
      </c>
      <c r="L53" s="2">
        <v>4.46</v>
      </c>
      <c r="M53" s="2">
        <v>2.23</v>
      </c>
      <c r="N53" s="2">
        <v>12.52</v>
      </c>
    </row>
    <row r="54" spans="1:14" x14ac:dyDescent="0.2">
      <c r="A54">
        <v>1997</v>
      </c>
      <c r="B54" s="2">
        <v>-1.59</v>
      </c>
      <c r="C54" s="2">
        <v>2.14</v>
      </c>
      <c r="D54" s="2">
        <v>5.39</v>
      </c>
      <c r="E54" s="2">
        <v>11.77</v>
      </c>
      <c r="F54" s="2">
        <v>14.93</v>
      </c>
      <c r="G54" s="2">
        <v>25.52</v>
      </c>
      <c r="H54" s="2">
        <v>26.54</v>
      </c>
      <c r="I54" s="2">
        <v>23.71</v>
      </c>
      <c r="J54" s="2">
        <v>21.67</v>
      </c>
      <c r="K54" s="2">
        <v>15.53</v>
      </c>
      <c r="L54" s="2">
        <v>5.8</v>
      </c>
      <c r="M54" s="2">
        <v>1.95</v>
      </c>
      <c r="N54" s="2">
        <v>12.78</v>
      </c>
    </row>
    <row r="55" spans="1:14" x14ac:dyDescent="0.2">
      <c r="A55">
        <v>1998</v>
      </c>
      <c r="B55" s="2">
        <v>1.85</v>
      </c>
      <c r="C55" s="2">
        <v>4.33</v>
      </c>
      <c r="D55" s="2">
        <v>6.46</v>
      </c>
      <c r="E55" s="2">
        <v>14.19</v>
      </c>
      <c r="F55" s="2">
        <v>23.37</v>
      </c>
      <c r="G55" s="2">
        <v>25.1</v>
      </c>
      <c r="H55" s="2">
        <v>27.41</v>
      </c>
      <c r="I55" s="2">
        <v>27.33</v>
      </c>
      <c r="J55" s="2">
        <v>25.23</v>
      </c>
      <c r="K55" s="2">
        <v>16.899999999999999</v>
      </c>
      <c r="L55" s="2">
        <v>9.65</v>
      </c>
      <c r="M55" s="2">
        <v>5.5</v>
      </c>
      <c r="N55" s="2">
        <v>15.61</v>
      </c>
    </row>
    <row r="56" spans="1:14" x14ac:dyDescent="0.2">
      <c r="A56">
        <v>1999</v>
      </c>
      <c r="B56" s="2">
        <v>-1.7</v>
      </c>
      <c r="C56" s="2">
        <v>3.24</v>
      </c>
      <c r="D56" s="2">
        <v>4.95</v>
      </c>
      <c r="E56" s="2">
        <v>14.09</v>
      </c>
      <c r="F56" s="2">
        <v>22.12</v>
      </c>
      <c r="G56" s="2">
        <v>26.49</v>
      </c>
      <c r="H56" s="2">
        <v>29.64</v>
      </c>
      <c r="I56" s="2">
        <v>25.2</v>
      </c>
      <c r="J56" s="2">
        <v>24.12</v>
      </c>
      <c r="K56" s="2">
        <v>15.06</v>
      </c>
      <c r="L56" s="2">
        <v>10.5</v>
      </c>
      <c r="M56" s="2">
        <v>3.18</v>
      </c>
      <c r="N56" s="2">
        <v>14.74</v>
      </c>
    </row>
    <row r="57" spans="1:14" x14ac:dyDescent="0.2">
      <c r="A57">
        <v>2000</v>
      </c>
      <c r="B57" s="2">
        <v>-0.4</v>
      </c>
      <c r="C57" s="2">
        <v>3.04</v>
      </c>
      <c r="D57" s="2">
        <v>10.56</v>
      </c>
      <c r="E57" s="2">
        <v>12.17</v>
      </c>
      <c r="F57" s="2">
        <v>20.72</v>
      </c>
      <c r="G57" s="2">
        <v>24.78</v>
      </c>
      <c r="H57" s="2">
        <v>25.02</v>
      </c>
      <c r="I57" s="2">
        <v>25.17</v>
      </c>
      <c r="J57" s="2">
        <v>21.35</v>
      </c>
      <c r="K57" s="2">
        <v>17.09</v>
      </c>
      <c r="L57" s="2">
        <v>7.24</v>
      </c>
      <c r="M57" s="2">
        <v>-3.36</v>
      </c>
      <c r="N57" s="2">
        <v>13.61</v>
      </c>
    </row>
    <row r="58" spans="1:14" x14ac:dyDescent="0.2">
      <c r="A58">
        <v>2001</v>
      </c>
      <c r="B58" s="2">
        <v>-0.74</v>
      </c>
      <c r="C58" s="2">
        <v>1.27</v>
      </c>
      <c r="D58" s="2">
        <v>4.03</v>
      </c>
      <c r="E58" s="2">
        <v>14.52</v>
      </c>
      <c r="F58" s="2">
        <v>20.43</v>
      </c>
      <c r="G58" s="2">
        <v>24.95</v>
      </c>
      <c r="H58" s="2">
        <v>27.37</v>
      </c>
      <c r="I58" s="2">
        <v>28.17</v>
      </c>
      <c r="J58" s="2">
        <v>21.48</v>
      </c>
      <c r="K58" s="2">
        <v>15.06</v>
      </c>
      <c r="L58" s="2">
        <v>12.16</v>
      </c>
      <c r="M58" s="2">
        <v>4.75</v>
      </c>
      <c r="N58" s="2">
        <v>14.45</v>
      </c>
    </row>
    <row r="59" spans="1:14" x14ac:dyDescent="0.2">
      <c r="A59">
        <v>2002</v>
      </c>
      <c r="B59" s="2">
        <v>2.71</v>
      </c>
      <c r="C59" s="2">
        <v>3.29</v>
      </c>
      <c r="D59" s="2">
        <v>5.4</v>
      </c>
      <c r="E59" s="2">
        <v>12.77</v>
      </c>
      <c r="F59" s="2">
        <v>16.46</v>
      </c>
      <c r="G59" s="2">
        <v>25.49</v>
      </c>
      <c r="H59" s="2">
        <v>29.23</v>
      </c>
      <c r="I59" s="2">
        <v>27.14</v>
      </c>
      <c r="J59" s="2">
        <v>25.7</v>
      </c>
      <c r="K59" s="2">
        <v>13.87</v>
      </c>
      <c r="L59" s="2">
        <v>6.57</v>
      </c>
      <c r="M59" s="2">
        <v>0.94</v>
      </c>
      <c r="N59" s="2">
        <v>14.13</v>
      </c>
    </row>
    <row r="60" spans="1:14" x14ac:dyDescent="0.2">
      <c r="A60">
        <v>2003</v>
      </c>
      <c r="B60" s="2">
        <v>-3.95</v>
      </c>
      <c r="C60" s="2">
        <v>-1.97</v>
      </c>
      <c r="D60" s="2">
        <v>5.58</v>
      </c>
      <c r="E60" s="2">
        <v>12.11</v>
      </c>
      <c r="F60" s="2">
        <v>17.21</v>
      </c>
      <c r="G60" s="2">
        <v>23.23</v>
      </c>
      <c r="H60" s="2">
        <v>26.56</v>
      </c>
      <c r="I60" s="2">
        <v>26.95</v>
      </c>
      <c r="J60" s="2">
        <v>22.21</v>
      </c>
      <c r="K60" s="2">
        <v>14.33</v>
      </c>
      <c r="L60" s="2">
        <v>9.59</v>
      </c>
      <c r="M60" s="2">
        <v>2.74</v>
      </c>
      <c r="N60" s="2">
        <v>12.88</v>
      </c>
    </row>
    <row r="61" spans="1:14" x14ac:dyDescent="0.2">
      <c r="A61">
        <v>2004</v>
      </c>
      <c r="B61" s="2">
        <v>-4.29</v>
      </c>
      <c r="C61" s="2">
        <v>0.94</v>
      </c>
      <c r="D61" s="2">
        <v>6.78</v>
      </c>
      <c r="E61" s="2">
        <v>13.57</v>
      </c>
      <c r="F61" s="2">
        <v>19.37</v>
      </c>
      <c r="G61" s="2">
        <v>23.21</v>
      </c>
      <c r="H61" s="2">
        <v>25.44</v>
      </c>
      <c r="I61" s="2">
        <v>23.92</v>
      </c>
      <c r="J61" s="2">
        <v>24.07</v>
      </c>
      <c r="K61" s="2">
        <v>15.6</v>
      </c>
      <c r="L61" s="2">
        <v>9.0399999999999991</v>
      </c>
      <c r="M61" s="2">
        <v>0.92</v>
      </c>
      <c r="N61" s="2">
        <v>13.21</v>
      </c>
    </row>
    <row r="62" spans="1:14" x14ac:dyDescent="0.2">
      <c r="A62">
        <v>2005</v>
      </c>
      <c r="B62" s="2">
        <v>-1.91</v>
      </c>
      <c r="C62" s="2">
        <v>0.68</v>
      </c>
      <c r="D62" s="2">
        <v>3.27</v>
      </c>
      <c r="E62" s="2">
        <v>14.29</v>
      </c>
      <c r="F62" s="2">
        <v>17.78</v>
      </c>
      <c r="G62" s="2">
        <v>27.77</v>
      </c>
      <c r="H62" s="2">
        <v>28.51</v>
      </c>
      <c r="I62" s="2">
        <v>27.75</v>
      </c>
      <c r="J62" s="2">
        <v>24.69</v>
      </c>
      <c r="K62" s="2">
        <v>16.36</v>
      </c>
      <c r="L62" s="2">
        <v>9.7899999999999991</v>
      </c>
      <c r="M62" s="2">
        <v>-1.19</v>
      </c>
      <c r="N62" s="2">
        <v>13.98</v>
      </c>
    </row>
    <row r="63" spans="1:14" x14ac:dyDescent="0.2">
      <c r="A63">
        <v>2006</v>
      </c>
      <c r="B63" s="2">
        <v>3.67</v>
      </c>
      <c r="C63" s="2">
        <v>0.63</v>
      </c>
      <c r="D63" s="2">
        <v>5.79</v>
      </c>
      <c r="E63" s="2">
        <v>14.81</v>
      </c>
      <c r="F63" s="2">
        <v>19.84</v>
      </c>
      <c r="G63" s="2">
        <v>24.58</v>
      </c>
      <c r="H63" s="2">
        <v>28.09</v>
      </c>
      <c r="I63" s="2">
        <v>26.27</v>
      </c>
      <c r="J63" s="2">
        <v>20.21</v>
      </c>
      <c r="K63" s="2">
        <v>13.09</v>
      </c>
      <c r="L63" s="2">
        <v>9.15</v>
      </c>
      <c r="M63" s="2">
        <v>4.93</v>
      </c>
      <c r="N63" s="2">
        <v>14.25</v>
      </c>
    </row>
    <row r="64" spans="1:14" x14ac:dyDescent="0.2">
      <c r="A64">
        <v>2007</v>
      </c>
      <c r="B64" s="2">
        <v>0.94</v>
      </c>
      <c r="C64" s="2">
        <v>-4.17</v>
      </c>
      <c r="D64" s="2">
        <v>7.07</v>
      </c>
      <c r="E64" s="2">
        <v>11.24</v>
      </c>
      <c r="F64" s="2">
        <v>20.329999999999998</v>
      </c>
      <c r="G64" s="2">
        <v>26.08</v>
      </c>
      <c r="H64" s="2">
        <v>26.1</v>
      </c>
      <c r="I64" s="2">
        <v>25.92</v>
      </c>
      <c r="J64" s="2">
        <v>23.28</v>
      </c>
      <c r="K64" s="2">
        <v>18.760000000000002</v>
      </c>
      <c r="L64" s="2">
        <v>6.84</v>
      </c>
      <c r="M64" s="2">
        <v>0.28000000000000003</v>
      </c>
      <c r="N64" s="2">
        <v>13.56</v>
      </c>
    </row>
    <row r="65" spans="1:14" x14ac:dyDescent="0.2">
      <c r="A65">
        <v>2008</v>
      </c>
      <c r="B65" s="2">
        <v>0.4</v>
      </c>
      <c r="C65" s="2">
        <v>-1.75</v>
      </c>
      <c r="D65" s="2">
        <v>2.46</v>
      </c>
      <c r="E65" s="2">
        <v>15.01</v>
      </c>
      <c r="F65" s="2">
        <v>16.98</v>
      </c>
      <c r="G65" s="2">
        <v>24.24</v>
      </c>
      <c r="H65" s="2">
        <v>26.29</v>
      </c>
      <c r="I65" s="2">
        <v>24.76</v>
      </c>
      <c r="J65" s="2">
        <v>22.51</v>
      </c>
      <c r="K65" s="2">
        <v>14.12</v>
      </c>
      <c r="L65" s="2">
        <v>6.37</v>
      </c>
      <c r="M65" s="2">
        <v>0.1</v>
      </c>
      <c r="N65" s="2">
        <v>12.62</v>
      </c>
    </row>
    <row r="66" spans="1:14" x14ac:dyDescent="0.2">
      <c r="A66">
        <v>2009</v>
      </c>
      <c r="B66" s="2">
        <v>-4.72</v>
      </c>
      <c r="C66" s="2">
        <v>0.89</v>
      </c>
      <c r="D66" s="2">
        <v>6.07</v>
      </c>
      <c r="E66" s="2">
        <v>13.09</v>
      </c>
      <c r="F66" s="2">
        <v>19.100000000000001</v>
      </c>
      <c r="G66" s="2">
        <v>22.54</v>
      </c>
      <c r="H66" s="2">
        <v>23.55</v>
      </c>
      <c r="I66" s="2">
        <v>24.51</v>
      </c>
      <c r="J66" s="2">
        <v>21.55</v>
      </c>
      <c r="K66" s="2">
        <v>12.61</v>
      </c>
      <c r="L66" s="2">
        <v>9.94</v>
      </c>
      <c r="M66" s="2">
        <v>0.48</v>
      </c>
      <c r="N66" s="2">
        <v>12.47</v>
      </c>
    </row>
    <row r="67" spans="1:14" x14ac:dyDescent="0.2">
      <c r="A67">
        <v>2010</v>
      </c>
      <c r="B67" s="2">
        <v>-2.61</v>
      </c>
      <c r="C67" s="2">
        <v>-1.1599999999999999</v>
      </c>
      <c r="D67" s="2">
        <v>8.19</v>
      </c>
      <c r="E67" s="2">
        <v>15.57</v>
      </c>
      <c r="F67" s="2">
        <v>20.329999999999998</v>
      </c>
      <c r="G67" s="2">
        <v>24.06</v>
      </c>
      <c r="H67" s="2">
        <v>27.43</v>
      </c>
      <c r="I67" s="2">
        <v>27.05</v>
      </c>
      <c r="J67" s="2">
        <v>21.14</v>
      </c>
      <c r="K67" s="2">
        <v>15.46</v>
      </c>
      <c r="L67" s="2">
        <v>8.64</v>
      </c>
      <c r="M67" s="2">
        <v>-1.92</v>
      </c>
      <c r="N67" s="2">
        <v>13.51</v>
      </c>
    </row>
    <row r="68" spans="1:14" x14ac:dyDescent="0.2">
      <c r="A68">
        <v>2011</v>
      </c>
      <c r="B68" s="2">
        <v>-3.58</v>
      </c>
      <c r="C68" s="2">
        <v>-1.43</v>
      </c>
      <c r="D68" s="2">
        <v>3.22</v>
      </c>
      <c r="E68" s="2">
        <v>11.06</v>
      </c>
      <c r="F68" s="2">
        <v>17.93</v>
      </c>
      <c r="G68" s="2">
        <v>23.88</v>
      </c>
      <c r="H68" s="2">
        <v>29.71</v>
      </c>
      <c r="I68" s="2">
        <v>25.67</v>
      </c>
      <c r="J68" s="2">
        <v>21.35</v>
      </c>
      <c r="K68" s="2">
        <v>15.63</v>
      </c>
      <c r="L68" s="2">
        <v>10.27</v>
      </c>
      <c r="M68" s="2">
        <v>3.58</v>
      </c>
      <c r="N68" s="2">
        <v>13.11</v>
      </c>
    </row>
    <row r="69" spans="1:14" x14ac:dyDescent="0.2">
      <c r="A69">
        <v>2012</v>
      </c>
      <c r="B69" s="2">
        <v>1.42</v>
      </c>
      <c r="C69" s="2">
        <v>2.58</v>
      </c>
      <c r="D69" s="2">
        <v>12.97</v>
      </c>
      <c r="E69" s="2">
        <v>13.01</v>
      </c>
      <c r="F69" s="2">
        <v>22.67</v>
      </c>
      <c r="G69" s="2">
        <v>26.18</v>
      </c>
      <c r="H69" s="2">
        <v>29.03</v>
      </c>
      <c r="I69" s="2">
        <v>26.04</v>
      </c>
      <c r="J69" s="2">
        <v>22.14</v>
      </c>
      <c r="K69" s="2">
        <v>14.9</v>
      </c>
      <c r="L69" s="2">
        <v>7.34</v>
      </c>
      <c r="M69" s="2">
        <v>4.37</v>
      </c>
      <c r="N69" s="2">
        <v>15.22</v>
      </c>
    </row>
    <row r="70" spans="1:14" x14ac:dyDescent="0.2">
      <c r="A70">
        <v>2013</v>
      </c>
      <c r="B70" s="2">
        <v>0.93</v>
      </c>
      <c r="C70" s="2">
        <v>-0.73</v>
      </c>
      <c r="D70" s="2">
        <v>3.31</v>
      </c>
      <c r="E70" s="2">
        <v>11.23</v>
      </c>
      <c r="F70" s="2">
        <v>21.39</v>
      </c>
      <c r="G70" s="2">
        <v>23.67</v>
      </c>
      <c r="H70" s="2">
        <v>26.73</v>
      </c>
      <c r="I70" s="2">
        <v>25.59</v>
      </c>
      <c r="J70" s="2">
        <v>22.04</v>
      </c>
      <c r="K70" s="2">
        <v>16.329999999999998</v>
      </c>
      <c r="L70" s="2">
        <v>6.16</v>
      </c>
      <c r="M70" s="2">
        <v>-0.36</v>
      </c>
      <c r="N70" s="2">
        <v>13.02</v>
      </c>
    </row>
    <row r="71" spans="1:14" x14ac:dyDescent="0.2">
      <c r="A71">
        <v>2014</v>
      </c>
      <c r="B71" s="2">
        <v>-4.55</v>
      </c>
      <c r="C71" s="2">
        <v>-4.09</v>
      </c>
      <c r="D71" s="2">
        <v>0.65</v>
      </c>
      <c r="E71" s="2">
        <v>12.72</v>
      </c>
      <c r="F71" s="2">
        <v>19.670000000000002</v>
      </c>
      <c r="G71" s="2">
        <v>25.77</v>
      </c>
      <c r="H71" s="2">
        <v>25.03</v>
      </c>
      <c r="I71" s="2">
        <v>25.26</v>
      </c>
      <c r="J71" s="2">
        <v>21.76</v>
      </c>
      <c r="K71" s="2">
        <v>15.02</v>
      </c>
      <c r="L71" s="2">
        <v>5.16</v>
      </c>
      <c r="M71" s="2">
        <v>2.84</v>
      </c>
      <c r="N71" s="2">
        <v>12.1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-1.506567164179105</v>
      </c>
      <c r="C76" s="2">
        <f t="shared" ref="C76:N76" si="0">AVERAGE(C5:C73)</f>
        <v>-0.29791044776119413</v>
      </c>
      <c r="D76" s="2">
        <f t="shared" si="0"/>
        <v>4.9240298507462681</v>
      </c>
      <c r="E76" s="2">
        <f t="shared" si="0"/>
        <v>12.686268656716418</v>
      </c>
      <c r="F76" s="2">
        <f t="shared" si="0"/>
        <v>19.363731343283579</v>
      </c>
      <c r="G76" s="2">
        <f t="shared" si="0"/>
        <v>24.729552238805972</v>
      </c>
      <c r="H76" s="2">
        <f t="shared" si="0"/>
        <v>27.091194029850755</v>
      </c>
      <c r="I76" s="2">
        <f t="shared" si="0"/>
        <v>26.049253731343281</v>
      </c>
      <c r="J76" s="2">
        <f t="shared" si="0"/>
        <v>22.024925373134327</v>
      </c>
      <c r="K76" s="2">
        <f t="shared" si="0"/>
        <v>15.376865671641792</v>
      </c>
      <c r="L76" s="2">
        <f t="shared" si="0"/>
        <v>7.7425373134328339</v>
      </c>
      <c r="M76" s="2">
        <f t="shared" si="0"/>
        <v>1.151641791044776</v>
      </c>
      <c r="N76" s="2">
        <f t="shared" si="0"/>
        <v>13.277611940298508</v>
      </c>
    </row>
    <row r="77" spans="1:14" x14ac:dyDescent="0.2">
      <c r="A77" t="s">
        <v>67</v>
      </c>
      <c r="B77" s="2">
        <f>MAX(B5:B73)</f>
        <v>3.76</v>
      </c>
      <c r="C77" s="2">
        <f t="shared" ref="C77:N77" si="1">MAX(C5:C73)</f>
        <v>4.33</v>
      </c>
      <c r="D77" s="2">
        <f t="shared" si="1"/>
        <v>12.97</v>
      </c>
      <c r="E77" s="2">
        <f t="shared" si="1"/>
        <v>16.86</v>
      </c>
      <c r="F77" s="2">
        <f t="shared" si="1"/>
        <v>23.44</v>
      </c>
      <c r="G77" s="2">
        <f t="shared" si="1"/>
        <v>28.05</v>
      </c>
      <c r="H77" s="2">
        <f t="shared" si="1"/>
        <v>30.8</v>
      </c>
      <c r="I77" s="2">
        <f t="shared" si="1"/>
        <v>28.52</v>
      </c>
      <c r="J77" s="2">
        <f t="shared" si="1"/>
        <v>25.7</v>
      </c>
      <c r="K77" s="2">
        <f t="shared" si="1"/>
        <v>21.52</v>
      </c>
      <c r="L77" s="2">
        <f t="shared" si="1"/>
        <v>12.16</v>
      </c>
      <c r="M77" s="2">
        <f t="shared" si="1"/>
        <v>5.5</v>
      </c>
      <c r="N77" s="2">
        <f t="shared" si="1"/>
        <v>15.61</v>
      </c>
    </row>
    <row r="78" spans="1:14" x14ac:dyDescent="0.2">
      <c r="A78" t="s">
        <v>68</v>
      </c>
      <c r="B78" s="2">
        <f>MIN(B5:B73)</f>
        <v>-7.35</v>
      </c>
      <c r="C78" s="2">
        <f t="shared" ref="C78:N78" si="2">MIN(C5:C73)</f>
        <v>-5.81</v>
      </c>
      <c r="D78" s="2">
        <f t="shared" si="2"/>
        <v>-0.56999999999999995</v>
      </c>
      <c r="E78" s="2">
        <f t="shared" si="2"/>
        <v>8.08</v>
      </c>
      <c r="F78" s="2">
        <f t="shared" si="2"/>
        <v>14.93</v>
      </c>
      <c r="G78" s="2">
        <f t="shared" si="2"/>
        <v>21.69</v>
      </c>
      <c r="H78" s="2">
        <f t="shared" si="2"/>
        <v>23.55</v>
      </c>
      <c r="I78" s="2">
        <f t="shared" si="2"/>
        <v>23.51</v>
      </c>
      <c r="J78" s="2">
        <f t="shared" si="2"/>
        <v>18.71</v>
      </c>
      <c r="K78" s="2">
        <f t="shared" si="2"/>
        <v>11.33</v>
      </c>
      <c r="L78" s="2">
        <f t="shared" si="2"/>
        <v>3.87</v>
      </c>
      <c r="M78" s="2">
        <f t="shared" si="2"/>
        <v>-4.97</v>
      </c>
      <c r="N78" s="2">
        <f t="shared" si="2"/>
        <v>12.01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52" workbookViewId="0">
      <selection activeCell="B78" sqref="B78"/>
    </sheetView>
  </sheetViews>
  <sheetFormatPr defaultRowHeight="12.75" x14ac:dyDescent="0.2"/>
  <sheetData>
    <row r="1" spans="1:14" x14ac:dyDescent="0.2">
      <c r="A1" t="s">
        <v>59</v>
      </c>
    </row>
    <row r="2" spans="1:14" x14ac:dyDescent="0.2">
      <c r="A2" t="s">
        <v>34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f>(EriMin!B5+EriMax!B5)/2</f>
        <v>-7.5249999999999995</v>
      </c>
      <c r="C5" s="2">
        <f>(EriMin!C5+EriMax!C5)/2</f>
        <v>-3.78</v>
      </c>
      <c r="D5" s="2">
        <f>(EriMin!D5+EriMax!D5)/2</f>
        <v>2.0449999999999999</v>
      </c>
      <c r="E5" s="2">
        <f>(EriMin!E5+EriMax!E5)/2</f>
        <v>10.65</v>
      </c>
      <c r="F5" s="2">
        <f>(EriMin!F5+EriMax!F5)/2</f>
        <v>13.11</v>
      </c>
      <c r="G5" s="2">
        <f>(EriMin!G5+EriMax!G5)/2</f>
        <v>19.285</v>
      </c>
      <c r="H5" s="2">
        <f>(EriMin!H5+EriMax!H5)/2</f>
        <v>22.41</v>
      </c>
      <c r="I5" s="2">
        <f>(EriMin!I5+EriMax!I5)/2</f>
        <v>21.28</v>
      </c>
      <c r="J5" s="2">
        <f>(EriMin!J5+EriMax!J5)/2</f>
        <v>18.52</v>
      </c>
      <c r="K5" s="2">
        <f>(EriMin!K5+EriMax!K5)/2</f>
        <v>9.3650000000000002</v>
      </c>
      <c r="L5" s="2">
        <f>(EriMin!L5+EriMax!L5)/2</f>
        <v>7.1099999999999994</v>
      </c>
      <c r="M5" s="2">
        <f>(EriMin!M5+EriMax!M5)/2</f>
        <v>-0.18999999999999995</v>
      </c>
      <c r="N5" s="2">
        <f>AVERAGE(B5:M5)</f>
        <v>9.3566666666666656</v>
      </c>
    </row>
    <row r="6" spans="1:14" x14ac:dyDescent="0.2">
      <c r="A6">
        <v>1949</v>
      </c>
      <c r="B6" s="2">
        <f>(EriMin!B6+EriMax!B6)/2</f>
        <v>-0.1399999999999999</v>
      </c>
      <c r="C6" s="2">
        <f>(EriMin!C6+EriMax!C6)/2</f>
        <v>-0.32500000000000018</v>
      </c>
      <c r="D6" s="2">
        <f>(EriMin!D6+EriMax!D6)/2</f>
        <v>2.27</v>
      </c>
      <c r="E6" s="2">
        <f>(EriMin!E6+EriMax!E6)/2</f>
        <v>7.9399999999999995</v>
      </c>
      <c r="F6" s="2">
        <f>(EriMin!F6+EriMax!F6)/2</f>
        <v>15.48</v>
      </c>
      <c r="G6" s="2">
        <f>(EriMin!G6+EriMax!G6)/2</f>
        <v>22.254999999999999</v>
      </c>
      <c r="H6" s="2">
        <f>(EriMin!H6+EriMax!H6)/2</f>
        <v>24.055</v>
      </c>
      <c r="I6" s="2">
        <f>(EriMin!I6+EriMax!I6)/2</f>
        <v>21.934999999999999</v>
      </c>
      <c r="J6" s="2">
        <f>(EriMin!J6+EriMax!J6)/2</f>
        <v>14.860000000000001</v>
      </c>
      <c r="K6" s="2">
        <f>(EriMin!K6+EriMax!K6)/2</f>
        <v>13.785</v>
      </c>
      <c r="L6" s="2">
        <f>(EriMin!L6+EriMax!L6)/2</f>
        <v>3.9450000000000003</v>
      </c>
      <c r="M6" s="2">
        <f>(EriMin!M6+EriMax!M6)/2</f>
        <v>0.31999999999999984</v>
      </c>
      <c r="N6" s="2">
        <f t="shared" ref="N6:N56" si="0">AVERAGE(B6:M6)</f>
        <v>10.531666666666666</v>
      </c>
    </row>
    <row r="7" spans="1:14" x14ac:dyDescent="0.2">
      <c r="A7">
        <v>1950</v>
      </c>
      <c r="B7" s="2">
        <f>(EriMin!B7+EriMax!B7)/2</f>
        <v>0.97500000000000009</v>
      </c>
      <c r="C7" s="2">
        <f>(EriMin!C7+EriMax!C7)/2</f>
        <v>-2.9250000000000003</v>
      </c>
      <c r="D7" s="2">
        <f>(EriMin!D7+EriMax!D7)/2</f>
        <v>-0.77499999999999991</v>
      </c>
      <c r="E7" s="2">
        <f>(EriMin!E7+EriMax!E7)/2</f>
        <v>5.165</v>
      </c>
      <c r="F7" s="2">
        <f>(EriMin!F7+EriMax!F7)/2</f>
        <v>14.805</v>
      </c>
      <c r="G7" s="2">
        <f>(EriMin!G7+EriMax!G7)/2</f>
        <v>19.18</v>
      </c>
      <c r="H7" s="2">
        <f>(EriMin!H7+EriMax!H7)/2</f>
        <v>20.645</v>
      </c>
      <c r="I7" s="2">
        <f>(EriMin!I7+EriMax!I7)/2</f>
        <v>20.25</v>
      </c>
      <c r="J7" s="2">
        <f>(EriMin!J7+EriMax!J7)/2</f>
        <v>16.475000000000001</v>
      </c>
      <c r="K7" s="2">
        <f>(EriMin!K7+EriMax!K7)/2</f>
        <v>12.92</v>
      </c>
      <c r="L7" s="2">
        <f>(EriMin!L7+EriMax!L7)/2</f>
        <v>2.2650000000000001</v>
      </c>
      <c r="M7" s="2">
        <f>(EriMin!M7+EriMax!M7)/2</f>
        <v>-4.585</v>
      </c>
      <c r="N7" s="2">
        <f t="shared" si="0"/>
        <v>8.699583333333333</v>
      </c>
    </row>
    <row r="8" spans="1:14" x14ac:dyDescent="0.2">
      <c r="A8">
        <v>1951</v>
      </c>
      <c r="B8" s="2">
        <f>(EriMin!B8+EriMax!B8)/2</f>
        <v>-2.4649999999999999</v>
      </c>
      <c r="C8" s="2">
        <f>(EriMin!C8+EriMax!C8)/2</f>
        <v>-2.56</v>
      </c>
      <c r="D8" s="2">
        <f>(EriMin!D8+EriMax!D8)/2</f>
        <v>2.23</v>
      </c>
      <c r="E8" s="2">
        <f>(EriMin!E8+EriMax!E8)/2</f>
        <v>7.61</v>
      </c>
      <c r="F8" s="2">
        <f>(EriMin!F8+EriMax!F8)/2</f>
        <v>15.155000000000001</v>
      </c>
      <c r="G8" s="2">
        <f>(EriMin!G8+EriMax!G8)/2</f>
        <v>19.399999999999999</v>
      </c>
      <c r="H8" s="2">
        <f>(EriMin!H8+EriMax!H8)/2</f>
        <v>21.634999999999998</v>
      </c>
      <c r="I8" s="2">
        <f>(EriMin!I8+EriMax!I8)/2</f>
        <v>20.2</v>
      </c>
      <c r="J8" s="2">
        <f>(EriMin!J8+EriMax!J8)/2</f>
        <v>16.424999999999997</v>
      </c>
      <c r="K8" s="2">
        <f>(EriMin!K8+EriMax!K8)/2</f>
        <v>12.55</v>
      </c>
      <c r="L8" s="2">
        <f>(EriMin!L8+EriMax!L8)/2</f>
        <v>0.95499999999999985</v>
      </c>
      <c r="M8" s="2">
        <f>(EriMin!M8+EriMax!M8)/2</f>
        <v>-2.085</v>
      </c>
      <c r="N8" s="2">
        <f t="shared" si="0"/>
        <v>9.0875000000000004</v>
      </c>
    </row>
    <row r="9" spans="1:14" x14ac:dyDescent="0.2">
      <c r="A9">
        <v>1952</v>
      </c>
      <c r="B9" s="2">
        <f>(EriMin!B9+EriMax!B9)/2</f>
        <v>-1.3750000000000002</v>
      </c>
      <c r="C9" s="2">
        <f>(EriMin!C9+EriMax!C9)/2</f>
        <v>-1.1899999999999997</v>
      </c>
      <c r="D9" s="2">
        <f>(EriMin!D9+EriMax!D9)/2</f>
        <v>1.4350000000000001</v>
      </c>
      <c r="E9" s="2">
        <f>(EriMin!E9+EriMax!E9)/2</f>
        <v>9.3800000000000008</v>
      </c>
      <c r="F9" s="2">
        <f>(EriMin!F9+EriMax!F9)/2</f>
        <v>13.51</v>
      </c>
      <c r="G9" s="2">
        <f>(EriMin!G9+EriMax!G9)/2</f>
        <v>21.875</v>
      </c>
      <c r="H9" s="2">
        <f>(EriMin!H9+EriMax!H9)/2</f>
        <v>23.83</v>
      </c>
      <c r="I9" s="2">
        <f>(EriMin!I9+EriMax!I9)/2</f>
        <v>21.03</v>
      </c>
      <c r="J9" s="2">
        <f>(EriMin!J9+EriMax!J9)/2</f>
        <v>17.515000000000001</v>
      </c>
      <c r="K9" s="2">
        <f>(EriMin!K9+EriMax!K9)/2</f>
        <v>8.5500000000000007</v>
      </c>
      <c r="L9" s="2">
        <f>(EriMin!L9+EriMax!L9)/2</f>
        <v>5.73</v>
      </c>
      <c r="M9" s="2">
        <f>(EriMin!M9+EriMax!M9)/2</f>
        <v>0.46500000000000008</v>
      </c>
      <c r="N9" s="2">
        <f t="shared" si="0"/>
        <v>10.062916666666668</v>
      </c>
    </row>
    <row r="10" spans="1:14" x14ac:dyDescent="0.2">
      <c r="A10">
        <v>1953</v>
      </c>
      <c r="B10" s="2">
        <f>(EriMin!B10+EriMax!B10)/2</f>
        <v>-0.78500000000000014</v>
      </c>
      <c r="C10" s="2">
        <f>(EriMin!C10+EriMax!C10)/2</f>
        <v>-0.29499999999999993</v>
      </c>
      <c r="D10" s="2">
        <f>(EriMin!D10+EriMax!D10)/2</f>
        <v>3.31</v>
      </c>
      <c r="E10" s="2">
        <f>(EriMin!E10+EriMax!E10)/2</f>
        <v>6.83</v>
      </c>
      <c r="F10" s="2">
        <f>(EriMin!F10+EriMax!F10)/2</f>
        <v>15.39</v>
      </c>
      <c r="G10" s="2">
        <f>(EriMin!G10+EriMax!G10)/2</f>
        <v>21.130000000000003</v>
      </c>
      <c r="H10" s="2">
        <f>(EriMin!H10+EriMax!H10)/2</f>
        <v>22.490000000000002</v>
      </c>
      <c r="I10" s="2">
        <f>(EriMin!I10+EriMax!I10)/2</f>
        <v>21.79</v>
      </c>
      <c r="J10" s="2">
        <f>(EriMin!J10+EriMax!J10)/2</f>
        <v>17.46</v>
      </c>
      <c r="K10" s="2">
        <f>(EriMin!K10+EriMax!K10)/2</f>
        <v>12.675000000000001</v>
      </c>
      <c r="L10" s="2">
        <f>(EriMin!L10+EriMax!L10)/2</f>
        <v>6.0549999999999997</v>
      </c>
      <c r="M10" s="2">
        <f>(EriMin!M10+EriMax!M10)/2</f>
        <v>0.42000000000000015</v>
      </c>
      <c r="N10" s="2">
        <f t="shared" si="0"/>
        <v>10.539166666666668</v>
      </c>
    </row>
    <row r="11" spans="1:14" x14ac:dyDescent="0.2">
      <c r="A11">
        <v>1954</v>
      </c>
      <c r="B11" s="2">
        <f>(EriMin!B11+EriMax!B11)/2</f>
        <v>-3.32</v>
      </c>
      <c r="C11" s="2">
        <f>(EriMin!C11+EriMax!C11)/2</f>
        <v>1.02</v>
      </c>
      <c r="D11" s="2">
        <f>(EriMin!D11+EriMax!D11)/2</f>
        <v>0.83000000000000007</v>
      </c>
      <c r="E11" s="2">
        <f>(EriMin!E11+EriMax!E11)/2</f>
        <v>10.68</v>
      </c>
      <c r="F11" s="2">
        <f>(EriMin!F11+EriMax!F11)/2</f>
        <v>12.465</v>
      </c>
      <c r="G11" s="2">
        <f>(EriMin!G11+EriMax!G11)/2</f>
        <v>21.225000000000001</v>
      </c>
      <c r="H11" s="2">
        <f>(EriMin!H11+EriMax!H11)/2</f>
        <v>21.555</v>
      </c>
      <c r="I11" s="2">
        <f>(EriMin!I11+EriMax!I11)/2</f>
        <v>20.399999999999999</v>
      </c>
      <c r="J11" s="2">
        <f>(EriMin!J11+EriMax!J11)/2</f>
        <v>18.175000000000001</v>
      </c>
      <c r="K11" s="2">
        <f>(EriMin!K11+EriMax!K11)/2</f>
        <v>12.154999999999999</v>
      </c>
      <c r="L11" s="2">
        <f>(EriMin!L11+EriMax!L11)/2</f>
        <v>4.6900000000000004</v>
      </c>
      <c r="M11" s="2">
        <f>(EriMin!M11+EriMax!M11)/2</f>
        <v>-1.53</v>
      </c>
      <c r="N11" s="2">
        <f t="shared" si="0"/>
        <v>9.8620833333333344</v>
      </c>
    </row>
    <row r="12" spans="1:14" x14ac:dyDescent="0.2">
      <c r="A12">
        <v>1955</v>
      </c>
      <c r="B12" s="2">
        <f>(EriMin!B12+EriMax!B12)/2</f>
        <v>-3.9249999999999998</v>
      </c>
      <c r="C12" s="2">
        <f>(EriMin!C12+EriMax!C12)/2</f>
        <v>-2.3549999999999995</v>
      </c>
      <c r="D12" s="2">
        <f>(EriMin!D12+EriMax!D12)/2</f>
        <v>2.1550000000000002</v>
      </c>
      <c r="E12" s="2">
        <f>(EriMin!E12+EriMax!E12)/2</f>
        <v>12.074999999999999</v>
      </c>
      <c r="F12" s="2">
        <f>(EriMin!F12+EriMax!F12)/2</f>
        <v>16.02</v>
      </c>
      <c r="G12" s="2">
        <f>(EriMin!G12+EriMax!G12)/2</f>
        <v>18.965</v>
      </c>
      <c r="H12" s="2">
        <f>(EriMin!H12+EriMax!H12)/2</f>
        <v>24.82</v>
      </c>
      <c r="I12" s="2">
        <f>(EriMin!I12+EriMax!I12)/2</f>
        <v>23.445</v>
      </c>
      <c r="J12" s="2">
        <f>(EriMin!J12+EriMax!J12)/2</f>
        <v>17.865000000000002</v>
      </c>
      <c r="K12" s="2">
        <f>(EriMin!K12+EriMax!K12)/2</f>
        <v>11.975</v>
      </c>
      <c r="L12" s="2">
        <f>(EriMin!L12+EriMax!L12)/2</f>
        <v>2.78</v>
      </c>
      <c r="M12" s="2">
        <f>(EriMin!M12+EriMax!M12)/2</f>
        <v>-3.2850000000000001</v>
      </c>
      <c r="N12" s="2">
        <f t="shared" si="0"/>
        <v>10.044583333333334</v>
      </c>
    </row>
    <row r="13" spans="1:14" x14ac:dyDescent="0.2">
      <c r="A13">
        <v>1956</v>
      </c>
      <c r="B13" s="2">
        <f>(EriMin!B13+EriMax!B13)/2</f>
        <v>-4.21</v>
      </c>
      <c r="C13" s="2">
        <f>(EriMin!C13+EriMax!C13)/2</f>
        <v>-2.1100000000000003</v>
      </c>
      <c r="D13" s="2">
        <f>(EriMin!D13+EriMax!D13)/2</f>
        <v>0.43499999999999961</v>
      </c>
      <c r="E13" s="2">
        <f>(EriMin!E13+EriMax!E13)/2</f>
        <v>7.02</v>
      </c>
      <c r="F13" s="2">
        <f>(EriMin!F13+EriMax!F13)/2</f>
        <v>13.415000000000001</v>
      </c>
      <c r="G13" s="2">
        <f>(EriMin!G13+EriMax!G13)/2</f>
        <v>19.96</v>
      </c>
      <c r="H13" s="2">
        <f>(EriMin!H13+EriMax!H13)/2</f>
        <v>21.23</v>
      </c>
      <c r="I13" s="2">
        <f>(EriMin!I13+EriMax!I13)/2</f>
        <v>20.96</v>
      </c>
      <c r="J13" s="2">
        <f>(EriMin!J13+EriMax!J13)/2</f>
        <v>15.440000000000001</v>
      </c>
      <c r="K13" s="2">
        <f>(EriMin!K13+EriMax!K13)/2</f>
        <v>13.295000000000002</v>
      </c>
      <c r="L13" s="2">
        <f>(EriMin!L13+EriMax!L13)/2</f>
        <v>4.6499999999999995</v>
      </c>
      <c r="M13" s="2">
        <f>(EriMin!M13+EriMax!M13)/2</f>
        <v>1.365</v>
      </c>
      <c r="N13" s="2">
        <f t="shared" si="0"/>
        <v>9.2875000000000014</v>
      </c>
    </row>
    <row r="14" spans="1:14" x14ac:dyDescent="0.2">
      <c r="A14">
        <v>1957</v>
      </c>
      <c r="B14" s="2">
        <f>(EriMin!B14+EriMax!B14)/2</f>
        <v>-6.5649999999999995</v>
      </c>
      <c r="C14" s="2">
        <f>(EriMin!C14+EriMax!C14)/2</f>
        <v>-0.8600000000000001</v>
      </c>
      <c r="D14" s="2">
        <f>(EriMin!D14+EriMax!D14)/2</f>
        <v>2.2699999999999996</v>
      </c>
      <c r="E14" s="2">
        <f>(EriMin!E14+EriMax!E14)/2</f>
        <v>9.2349999999999994</v>
      </c>
      <c r="F14" s="2">
        <f>(EriMin!F14+EriMax!F14)/2</f>
        <v>13.965</v>
      </c>
      <c r="G14" s="2">
        <f>(EriMin!G14+EriMax!G14)/2</f>
        <v>20.204999999999998</v>
      </c>
      <c r="H14" s="2">
        <f>(EriMin!H14+EriMax!H14)/2</f>
        <v>21.68</v>
      </c>
      <c r="I14" s="2">
        <f>(EriMin!I14+EriMax!I14)/2</f>
        <v>20.484999999999999</v>
      </c>
      <c r="J14" s="2">
        <f>(EriMin!J14+EriMax!J14)/2</f>
        <v>16.95</v>
      </c>
      <c r="K14" s="2">
        <f>(EriMin!K14+EriMax!K14)/2</f>
        <v>9.66</v>
      </c>
      <c r="L14" s="2">
        <f>(EriMin!L14+EriMax!L14)/2</f>
        <v>4.6100000000000003</v>
      </c>
      <c r="M14" s="2">
        <f>(EriMin!M14+EriMax!M14)/2</f>
        <v>0.875</v>
      </c>
      <c r="N14" s="2">
        <f t="shared" si="0"/>
        <v>9.3758333333333326</v>
      </c>
    </row>
    <row r="15" spans="1:14" x14ac:dyDescent="0.2">
      <c r="A15">
        <v>1958</v>
      </c>
      <c r="B15" s="2">
        <f>(EriMin!B15+EriMax!B15)/2</f>
        <v>-3.7</v>
      </c>
      <c r="C15" s="2">
        <f>(EriMin!C15+EriMax!C15)/2</f>
        <v>-6.1899999999999995</v>
      </c>
      <c r="D15" s="2">
        <f>(EriMin!D15+EriMax!D15)/2</f>
        <v>1.4900000000000002</v>
      </c>
      <c r="E15" s="2">
        <f>(EriMin!E15+EriMax!E15)/2</f>
        <v>9.2650000000000006</v>
      </c>
      <c r="F15" s="2">
        <f>(EriMin!F15+EriMax!F15)/2</f>
        <v>13.74</v>
      </c>
      <c r="G15" s="2">
        <f>(EriMin!G15+EriMax!G15)/2</f>
        <v>17.05</v>
      </c>
      <c r="H15" s="2">
        <f>(EriMin!H15+EriMax!H15)/2</f>
        <v>21.72</v>
      </c>
      <c r="I15" s="2">
        <f>(EriMin!I15+EriMax!I15)/2</f>
        <v>20.414999999999999</v>
      </c>
      <c r="J15" s="2">
        <f>(EriMin!J15+EriMax!J15)/2</f>
        <v>17.169999999999998</v>
      </c>
      <c r="K15" s="2">
        <f>(EriMin!K15+EriMax!K15)/2</f>
        <v>11.52</v>
      </c>
      <c r="L15" s="2">
        <f>(EriMin!L15+EriMax!L15)/2</f>
        <v>5.5250000000000004</v>
      </c>
      <c r="M15" s="2">
        <f>(EriMin!M15+EriMax!M15)/2</f>
        <v>-6.1950000000000003</v>
      </c>
      <c r="N15" s="2">
        <f t="shared" si="0"/>
        <v>8.4841666666666669</v>
      </c>
    </row>
    <row r="16" spans="1:14" x14ac:dyDescent="0.2">
      <c r="A16">
        <v>1959</v>
      </c>
      <c r="B16" s="2">
        <f>(EriMin!B16+EriMax!B16)/2</f>
        <v>-6.03</v>
      </c>
      <c r="C16" s="2">
        <f>(EriMin!C16+EriMax!C16)/2</f>
        <v>-3.47</v>
      </c>
      <c r="D16" s="2">
        <f>(EriMin!D16+EriMax!D16)/2</f>
        <v>0.93000000000000016</v>
      </c>
      <c r="E16" s="2">
        <f>(EriMin!E16+EriMax!E16)/2</f>
        <v>8.8249999999999993</v>
      </c>
      <c r="F16" s="2">
        <f>(EriMin!F16+EriMax!F16)/2</f>
        <v>16.599999999999998</v>
      </c>
      <c r="G16" s="2">
        <f>(EriMin!G16+EriMax!G16)/2</f>
        <v>20.305</v>
      </c>
      <c r="H16" s="2">
        <f>(EriMin!H16+EriMax!H16)/2</f>
        <v>22.21</v>
      </c>
      <c r="I16" s="2">
        <f>(EriMin!I16+EriMax!I16)/2</f>
        <v>23.78</v>
      </c>
      <c r="J16" s="2">
        <f>(EriMin!J16+EriMax!J16)/2</f>
        <v>19.16</v>
      </c>
      <c r="K16" s="2">
        <f>(EriMin!K16+EriMax!K16)/2</f>
        <v>10.984999999999999</v>
      </c>
      <c r="L16" s="2">
        <f>(EriMin!L16+EriMax!L16)/2</f>
        <v>2.4649999999999999</v>
      </c>
      <c r="M16" s="2">
        <f>(EriMin!M16+EriMax!M16)/2</f>
        <v>0.59499999999999997</v>
      </c>
      <c r="N16" s="2">
        <f t="shared" si="0"/>
        <v>9.6962500000000009</v>
      </c>
    </row>
    <row r="17" spans="1:14" x14ac:dyDescent="0.2">
      <c r="A17">
        <v>1960</v>
      </c>
      <c r="B17" s="2">
        <f>(EriMin!B17+EriMax!B17)/2</f>
        <v>-2.3149999999999999</v>
      </c>
      <c r="C17" s="2">
        <f>(EriMin!C17+EriMax!C17)/2</f>
        <v>-2.915</v>
      </c>
      <c r="D17" s="2">
        <f>(EriMin!D17+EriMax!D17)/2</f>
        <v>-4.5350000000000001</v>
      </c>
      <c r="E17" s="2">
        <f>(EriMin!E17+EriMax!E17)/2</f>
        <v>10.145</v>
      </c>
      <c r="F17" s="2">
        <f>(EriMin!F17+EriMax!F17)/2</f>
        <v>13.895</v>
      </c>
      <c r="G17" s="2">
        <f>(EriMin!G17+EriMax!G17)/2</f>
        <v>18.809999999999999</v>
      </c>
      <c r="H17" s="2">
        <f>(EriMin!H17+EriMax!H17)/2</f>
        <v>20.57</v>
      </c>
      <c r="I17" s="2">
        <f>(EriMin!I17+EriMax!I17)/2</f>
        <v>21.35</v>
      </c>
      <c r="J17" s="2">
        <f>(EriMin!J17+EriMax!J17)/2</f>
        <v>18.899999999999999</v>
      </c>
      <c r="K17" s="2">
        <f>(EriMin!K17+EriMax!K17)/2</f>
        <v>10.979999999999999</v>
      </c>
      <c r="L17" s="2">
        <f>(EriMin!L17+EriMax!L17)/2</f>
        <v>5.6849999999999996</v>
      </c>
      <c r="M17" s="2">
        <f>(EriMin!M17+EriMax!M17)/2</f>
        <v>-4.9249999999999998</v>
      </c>
      <c r="N17" s="2">
        <f t="shared" si="0"/>
        <v>8.8037500000000009</v>
      </c>
    </row>
    <row r="18" spans="1:14" x14ac:dyDescent="0.2">
      <c r="A18">
        <v>1961</v>
      </c>
      <c r="B18" s="2">
        <f>(EriMin!B18+EriMax!B18)/2</f>
        <v>-6.16</v>
      </c>
      <c r="C18" s="2">
        <f>(EriMin!C18+EriMax!C18)/2</f>
        <v>-0.88999999999999968</v>
      </c>
      <c r="D18" s="2">
        <f>(EriMin!D18+EriMax!D18)/2</f>
        <v>3.5</v>
      </c>
      <c r="E18" s="2">
        <f>(EriMin!E18+EriMax!E18)/2</f>
        <v>5.7549999999999999</v>
      </c>
      <c r="F18" s="2">
        <f>(EriMin!F18+EriMax!F18)/2</f>
        <v>12.370000000000001</v>
      </c>
      <c r="G18" s="2">
        <f>(EriMin!G18+EriMax!G18)/2</f>
        <v>18.755000000000003</v>
      </c>
      <c r="H18" s="2">
        <f>(EriMin!H18+EriMax!H18)/2</f>
        <v>21.685000000000002</v>
      </c>
      <c r="I18" s="2">
        <f>(EriMin!I18+EriMax!I18)/2</f>
        <v>21.19</v>
      </c>
      <c r="J18" s="2">
        <f>(EriMin!J18+EriMax!J18)/2</f>
        <v>19.95</v>
      </c>
      <c r="K18" s="2">
        <f>(EriMin!K18+EriMax!K18)/2</f>
        <v>12.535</v>
      </c>
      <c r="L18" s="2">
        <f>(EriMin!L18+EriMax!L18)/2</f>
        <v>4.7050000000000001</v>
      </c>
      <c r="M18" s="2">
        <f>(EriMin!M18+EriMax!M18)/2</f>
        <v>-2.33</v>
      </c>
      <c r="N18" s="2">
        <f t="shared" si="0"/>
        <v>9.2554166666666671</v>
      </c>
    </row>
    <row r="19" spans="1:14" x14ac:dyDescent="0.2">
      <c r="A19">
        <v>1962</v>
      </c>
      <c r="B19" s="2">
        <f>(EriMin!B19+EriMax!B19)/2</f>
        <v>-5.7700000000000005</v>
      </c>
      <c r="C19" s="2">
        <f>(EriMin!C19+EriMax!C19)/2</f>
        <v>-4.6100000000000003</v>
      </c>
      <c r="D19" s="2">
        <f>(EriMin!D19+EriMax!D19)/2</f>
        <v>0.74000000000000021</v>
      </c>
      <c r="E19" s="2">
        <f>(EriMin!E19+EriMax!E19)/2</f>
        <v>8.4350000000000005</v>
      </c>
      <c r="F19" s="2">
        <f>(EriMin!F19+EriMax!F19)/2</f>
        <v>17.765000000000001</v>
      </c>
      <c r="G19" s="2">
        <f>(EriMin!G19+EriMax!G19)/2</f>
        <v>19.989999999999998</v>
      </c>
      <c r="H19" s="2">
        <f>(EriMin!H19+EriMax!H19)/2</f>
        <v>20.615000000000002</v>
      </c>
      <c r="I19" s="2">
        <f>(EriMin!I19+EriMax!I19)/2</f>
        <v>20.864999999999998</v>
      </c>
      <c r="J19" s="2">
        <f>(EriMin!J19+EriMax!J19)/2</f>
        <v>15.74</v>
      </c>
      <c r="K19" s="2">
        <f>(EriMin!K19+EriMax!K19)/2</f>
        <v>11.899999999999999</v>
      </c>
      <c r="L19" s="2">
        <f>(EriMin!L19+EriMax!L19)/2</f>
        <v>3.8450000000000002</v>
      </c>
      <c r="M19" s="2">
        <f>(EriMin!M19+EriMax!M19)/2</f>
        <v>-4.4400000000000004</v>
      </c>
      <c r="N19" s="2">
        <f t="shared" si="0"/>
        <v>8.7562499999999996</v>
      </c>
    </row>
    <row r="20" spans="1:14" x14ac:dyDescent="0.2">
      <c r="A20">
        <v>1963</v>
      </c>
      <c r="B20" s="2">
        <f>(EriMin!B20+EriMax!B20)/2</f>
        <v>-8.5</v>
      </c>
      <c r="C20" s="2">
        <f>(EriMin!C20+EriMax!C20)/2</f>
        <v>-7.67</v>
      </c>
      <c r="D20" s="2">
        <f>(EriMin!D20+EriMax!D20)/2</f>
        <v>2.7</v>
      </c>
      <c r="E20" s="2">
        <f>(EriMin!E20+EriMax!E20)/2</f>
        <v>8.7050000000000001</v>
      </c>
      <c r="F20" s="2">
        <f>(EriMin!F20+EriMax!F20)/2</f>
        <v>13.045</v>
      </c>
      <c r="G20" s="2">
        <f>(EriMin!G20+EriMax!G20)/2</f>
        <v>19.940000000000001</v>
      </c>
      <c r="H20" s="2">
        <f>(EriMin!H20+EriMax!H20)/2</f>
        <v>21.835000000000001</v>
      </c>
      <c r="I20" s="2">
        <f>(EriMin!I20+EriMax!I20)/2</f>
        <v>19.195</v>
      </c>
      <c r="J20" s="2">
        <f>(EriMin!J20+EriMax!J20)/2</f>
        <v>15.77</v>
      </c>
      <c r="K20" s="2">
        <f>(EriMin!K20+EriMax!K20)/2</f>
        <v>14.955</v>
      </c>
      <c r="L20" s="2">
        <f>(EriMin!L20+EriMax!L20)/2</f>
        <v>6.5250000000000004</v>
      </c>
      <c r="M20" s="2">
        <f>(EriMin!M20+EriMax!M20)/2</f>
        <v>-6.1899999999999995</v>
      </c>
      <c r="N20" s="2">
        <f t="shared" si="0"/>
        <v>8.3591666666666669</v>
      </c>
    </row>
    <row r="21" spans="1:14" x14ac:dyDescent="0.2">
      <c r="A21">
        <v>1964</v>
      </c>
      <c r="B21" s="2">
        <f>(EriMin!B21+EriMax!B21)/2</f>
        <v>-2.335</v>
      </c>
      <c r="C21" s="2">
        <f>(EriMin!C21+EriMax!C21)/2</f>
        <v>-3.7749999999999995</v>
      </c>
      <c r="D21" s="2">
        <f>(EriMin!D21+EriMax!D21)/2</f>
        <v>1.78</v>
      </c>
      <c r="E21" s="2">
        <f>(EriMin!E21+EriMax!E21)/2</f>
        <v>8.8550000000000004</v>
      </c>
      <c r="F21" s="2">
        <f>(EriMin!F21+EriMax!F21)/2</f>
        <v>16.344999999999999</v>
      </c>
      <c r="G21" s="2">
        <f>(EriMin!G21+EriMax!G21)/2</f>
        <v>19.850000000000001</v>
      </c>
      <c r="H21" s="2">
        <f>(EriMin!H21+EriMax!H21)/2</f>
        <v>22.67</v>
      </c>
      <c r="I21" s="2">
        <f>(EriMin!I21+EriMax!I21)/2</f>
        <v>19.425000000000001</v>
      </c>
      <c r="J21" s="2">
        <f>(EriMin!J21+EriMax!J21)/2</f>
        <v>17.035</v>
      </c>
      <c r="K21" s="2">
        <f>(EriMin!K21+EriMax!K21)/2</f>
        <v>9.2949999999999999</v>
      </c>
      <c r="L21" s="2">
        <f>(EriMin!L21+EriMax!L21)/2</f>
        <v>6.15</v>
      </c>
      <c r="M21" s="2">
        <f>(EriMin!M21+EriMax!M21)/2</f>
        <v>-1.6400000000000001</v>
      </c>
      <c r="N21" s="2">
        <f t="shared" si="0"/>
        <v>9.4712499999999995</v>
      </c>
    </row>
    <row r="22" spans="1:14" x14ac:dyDescent="0.2">
      <c r="A22">
        <v>1965</v>
      </c>
      <c r="B22" s="2">
        <f>(EriMin!B22+EriMax!B22)/2</f>
        <v>-4.4099999999999993</v>
      </c>
      <c r="C22" s="2">
        <f>(EriMin!C22+EriMax!C22)/2</f>
        <v>-3.8149999999999999</v>
      </c>
      <c r="D22" s="2">
        <f>(EriMin!D22+EriMax!D22)/2</f>
        <v>-1.4100000000000001</v>
      </c>
      <c r="E22" s="2">
        <f>(EriMin!E22+EriMax!E22)/2</f>
        <v>6.6449999999999996</v>
      </c>
      <c r="F22" s="2">
        <f>(EriMin!F22+EriMax!F22)/2</f>
        <v>16.994999999999997</v>
      </c>
      <c r="G22" s="2">
        <f>(EriMin!G22+EriMax!G22)/2</f>
        <v>18.924999999999997</v>
      </c>
      <c r="H22" s="2">
        <f>(EriMin!H22+EriMax!H22)/2</f>
        <v>19.954999999999998</v>
      </c>
      <c r="I22" s="2">
        <f>(EriMin!I22+EriMax!I22)/2</f>
        <v>19.850000000000001</v>
      </c>
      <c r="J22" s="2">
        <f>(EriMin!J22+EriMax!J22)/2</f>
        <v>18.2</v>
      </c>
      <c r="K22" s="2">
        <f>(EriMin!K22+EriMax!K22)/2</f>
        <v>9.8699999999999992</v>
      </c>
      <c r="L22" s="2">
        <f>(EriMin!L22+EriMax!L22)/2</f>
        <v>4.9050000000000002</v>
      </c>
      <c r="M22" s="2">
        <f>(EriMin!M22+EriMax!M22)/2</f>
        <v>1.3800000000000001</v>
      </c>
      <c r="N22" s="2">
        <f t="shared" si="0"/>
        <v>8.9241666666666664</v>
      </c>
    </row>
    <row r="23" spans="1:14" x14ac:dyDescent="0.2">
      <c r="A23">
        <v>1966</v>
      </c>
      <c r="B23" s="2">
        <f>(EriMin!B23+EriMax!B23)/2</f>
        <v>-6.1950000000000003</v>
      </c>
      <c r="C23" s="2">
        <f>(EriMin!C23+EriMax!C23)/2</f>
        <v>-2.9499999999999997</v>
      </c>
      <c r="D23" s="2">
        <f>(EriMin!D23+EriMax!D23)/2</f>
        <v>3.0999999999999996</v>
      </c>
      <c r="E23" s="2">
        <f>(EriMin!E23+EriMax!E23)/2</f>
        <v>6.9249999999999998</v>
      </c>
      <c r="F23" s="2">
        <f>(EriMin!F23+EriMax!F23)/2</f>
        <v>11.465</v>
      </c>
      <c r="G23" s="2">
        <f>(EriMin!G23+EriMax!G23)/2</f>
        <v>20.324999999999999</v>
      </c>
      <c r="H23" s="2">
        <f>(EriMin!H23+EriMax!H23)/2</f>
        <v>22.77</v>
      </c>
      <c r="I23" s="2">
        <f>(EriMin!I23+EriMax!I23)/2</f>
        <v>20.305</v>
      </c>
      <c r="J23" s="2">
        <f>(EriMin!J23+EriMax!J23)/2</f>
        <v>15.77</v>
      </c>
      <c r="K23" s="2">
        <f>(EriMin!K23+EriMax!K23)/2</f>
        <v>9.64</v>
      </c>
      <c r="L23" s="2">
        <f>(EriMin!L23+EriMax!L23)/2</f>
        <v>4.9550000000000001</v>
      </c>
      <c r="M23" s="2">
        <f>(EriMin!M23+EriMax!M23)/2</f>
        <v>-1.96</v>
      </c>
      <c r="N23" s="2">
        <f t="shared" si="0"/>
        <v>8.6791666666666671</v>
      </c>
    </row>
    <row r="24" spans="1:14" x14ac:dyDescent="0.2">
      <c r="A24">
        <v>1967</v>
      </c>
      <c r="B24" s="2">
        <f>(EriMin!B24+EriMax!B24)/2</f>
        <v>-1.5150000000000001</v>
      </c>
      <c r="C24" s="2">
        <f>(EriMin!C24+EriMax!C24)/2</f>
        <v>-5.57</v>
      </c>
      <c r="D24" s="2">
        <f>(EriMin!D24+EriMax!D24)/2</f>
        <v>1.23</v>
      </c>
      <c r="E24" s="2">
        <f>(EriMin!E24+EriMax!E24)/2</f>
        <v>9.125</v>
      </c>
      <c r="F24" s="2">
        <f>(EriMin!F24+EriMax!F24)/2</f>
        <v>11.120000000000001</v>
      </c>
      <c r="G24" s="2">
        <f>(EriMin!G24+EriMax!G24)/2</f>
        <v>21.4</v>
      </c>
      <c r="H24" s="2">
        <f>(EriMin!H24+EriMax!H24)/2</f>
        <v>20.59</v>
      </c>
      <c r="I24" s="2">
        <f>(EriMin!I24+EriMax!I24)/2</f>
        <v>19.32</v>
      </c>
      <c r="J24" s="2">
        <f>(EriMin!J24+EriMax!J24)/2</f>
        <v>15.3</v>
      </c>
      <c r="K24" s="2">
        <f>(EriMin!K24+EriMax!K24)/2</f>
        <v>10.824999999999999</v>
      </c>
      <c r="L24" s="2">
        <f>(EriMin!L24+EriMax!L24)/2</f>
        <v>1.95</v>
      </c>
      <c r="M24" s="2">
        <f>(EriMin!M24+EriMax!M24)/2</f>
        <v>-0.21499999999999986</v>
      </c>
      <c r="N24" s="2">
        <f t="shared" si="0"/>
        <v>8.629999999999999</v>
      </c>
    </row>
    <row r="25" spans="1:14" x14ac:dyDescent="0.2">
      <c r="A25">
        <v>1968</v>
      </c>
      <c r="B25" s="2">
        <f>(EriMin!B25+EriMax!B25)/2</f>
        <v>-6.1150000000000002</v>
      </c>
      <c r="C25" s="2">
        <f>(EriMin!C25+EriMax!C25)/2</f>
        <v>-5.49</v>
      </c>
      <c r="D25" s="2">
        <f>(EriMin!D25+EriMax!D25)/2</f>
        <v>3.0450000000000004</v>
      </c>
      <c r="E25" s="2">
        <f>(EriMin!E25+EriMax!E25)/2</f>
        <v>9.8800000000000008</v>
      </c>
      <c r="F25" s="2">
        <f>(EriMin!F25+EriMax!F25)/2</f>
        <v>12.41</v>
      </c>
      <c r="G25" s="2">
        <f>(EriMin!G25+EriMax!G25)/2</f>
        <v>19.52</v>
      </c>
      <c r="H25" s="2">
        <f>(EriMin!H25+EriMax!H25)/2</f>
        <v>21.454999999999998</v>
      </c>
      <c r="I25" s="2">
        <f>(EriMin!I25+EriMax!I25)/2</f>
        <v>21.504999999999999</v>
      </c>
      <c r="J25" s="2">
        <f>(EriMin!J25+EriMax!J25)/2</f>
        <v>18.05</v>
      </c>
      <c r="K25" s="2">
        <f>(EriMin!K25+EriMax!K25)/2</f>
        <v>11.525</v>
      </c>
      <c r="L25" s="2">
        <f>(EriMin!L25+EriMax!L25)/2</f>
        <v>4.76</v>
      </c>
      <c r="M25" s="2">
        <f>(EriMin!M25+EriMax!M25)/2</f>
        <v>-2.58</v>
      </c>
      <c r="N25" s="2">
        <f t="shared" si="0"/>
        <v>8.9970833333333342</v>
      </c>
    </row>
    <row r="26" spans="1:14" x14ac:dyDescent="0.2">
      <c r="A26">
        <v>1969</v>
      </c>
      <c r="B26" s="2">
        <f>(EriMin!B26+EriMax!B26)/2</f>
        <v>-4.8</v>
      </c>
      <c r="C26" s="2">
        <f>(EriMin!C26+EriMax!C26)/2</f>
        <v>-3.0500000000000003</v>
      </c>
      <c r="D26" s="2">
        <f>(EriMin!D26+EriMax!D26)/2</f>
        <v>0.20999999999999996</v>
      </c>
      <c r="E26" s="2">
        <f>(EriMin!E26+EriMax!E26)/2</f>
        <v>9.2650000000000006</v>
      </c>
      <c r="F26" s="2">
        <f>(EriMin!F26+EriMax!F26)/2</f>
        <v>14.19</v>
      </c>
      <c r="G26" s="2">
        <f>(EriMin!G26+EriMax!G26)/2</f>
        <v>17.93</v>
      </c>
      <c r="H26" s="2">
        <f>(EriMin!H26+EriMax!H26)/2</f>
        <v>21.93</v>
      </c>
      <c r="I26" s="2">
        <f>(EriMin!I26+EriMax!I26)/2</f>
        <v>21.63</v>
      </c>
      <c r="J26" s="2">
        <f>(EriMin!J26+EriMax!J26)/2</f>
        <v>17.079999999999998</v>
      </c>
      <c r="K26" s="2">
        <f>(EriMin!K26+EriMax!K26)/2</f>
        <v>10.469999999999999</v>
      </c>
      <c r="L26" s="2">
        <f>(EriMin!L26+EriMax!L26)/2</f>
        <v>3.3250000000000002</v>
      </c>
      <c r="M26" s="2">
        <f>(EriMin!M26+EriMax!M26)/2</f>
        <v>-3.71</v>
      </c>
      <c r="N26" s="2">
        <f t="shared" si="0"/>
        <v>8.7058333333333344</v>
      </c>
    </row>
    <row r="27" spans="1:14" x14ac:dyDescent="0.2">
      <c r="A27">
        <v>1970</v>
      </c>
      <c r="B27" s="2">
        <f>(EriMin!B27+EriMax!B27)/2</f>
        <v>-8.67</v>
      </c>
      <c r="C27" s="2">
        <f>(EriMin!C27+EriMax!C27)/2</f>
        <v>-4.2050000000000001</v>
      </c>
      <c r="D27" s="2">
        <f>(EriMin!D27+EriMax!D27)/2</f>
        <v>-0.39000000000000012</v>
      </c>
      <c r="E27" s="2">
        <f>(EriMin!E27+EriMax!E27)/2</f>
        <v>8.89</v>
      </c>
      <c r="F27" s="2">
        <f>(EriMin!F27+EriMax!F27)/2</f>
        <v>15.93</v>
      </c>
      <c r="G27" s="2">
        <f>(EriMin!G27+EriMax!G27)/2</f>
        <v>19.645</v>
      </c>
      <c r="H27" s="2">
        <f>(EriMin!H27+EriMax!H27)/2</f>
        <v>21.97</v>
      </c>
      <c r="I27" s="2">
        <f>(EriMin!I27+EriMax!I27)/2</f>
        <v>21.42</v>
      </c>
      <c r="J27" s="2">
        <f>(EriMin!J27+EriMax!J27)/2</f>
        <v>18.32</v>
      </c>
      <c r="K27" s="2">
        <f>(EriMin!K27+EriMax!K27)/2</f>
        <v>12.275</v>
      </c>
      <c r="L27" s="2">
        <f>(EriMin!L27+EriMax!L27)/2</f>
        <v>4.665</v>
      </c>
      <c r="M27" s="2">
        <f>(EriMin!M27+EriMax!M27)/2</f>
        <v>-1.34</v>
      </c>
      <c r="N27" s="2">
        <f t="shared" si="0"/>
        <v>9.0425000000000004</v>
      </c>
    </row>
    <row r="28" spans="1:14" x14ac:dyDescent="0.2">
      <c r="A28">
        <v>1971</v>
      </c>
      <c r="B28" s="2">
        <f>(EriMin!B28+EriMax!B28)/2</f>
        <v>-6.6650000000000009</v>
      </c>
      <c r="C28" s="2">
        <f>(EriMin!C28+EriMax!C28)/2</f>
        <v>-2.98</v>
      </c>
      <c r="D28" s="2">
        <f>(EriMin!D28+EriMax!D28)/2</f>
        <v>-0.34499999999999975</v>
      </c>
      <c r="E28" s="2">
        <f>(EriMin!E28+EriMax!E28)/2</f>
        <v>6.89</v>
      </c>
      <c r="F28" s="2">
        <f>(EriMin!F28+EriMax!F28)/2</f>
        <v>13.234999999999999</v>
      </c>
      <c r="G28" s="2">
        <f>(EriMin!G28+EriMax!G28)/2</f>
        <v>21.36</v>
      </c>
      <c r="H28" s="2">
        <f>(EriMin!H28+EriMax!H28)/2</f>
        <v>20.84</v>
      </c>
      <c r="I28" s="2">
        <f>(EriMin!I28+EriMax!I28)/2</f>
        <v>20.204999999999998</v>
      </c>
      <c r="J28" s="2">
        <f>(EriMin!J28+EriMax!J28)/2</f>
        <v>18.939999999999998</v>
      </c>
      <c r="K28" s="2">
        <f>(EriMin!K28+EriMax!K28)/2</f>
        <v>14.855</v>
      </c>
      <c r="L28" s="2">
        <f>(EriMin!L28+EriMax!L28)/2</f>
        <v>4.0600000000000005</v>
      </c>
      <c r="M28" s="2">
        <f>(EriMin!M28+EriMax!M28)/2</f>
        <v>1.41</v>
      </c>
      <c r="N28" s="2">
        <f t="shared" si="0"/>
        <v>9.3170833333333327</v>
      </c>
    </row>
    <row r="29" spans="1:14" x14ac:dyDescent="0.2">
      <c r="A29">
        <v>1972</v>
      </c>
      <c r="B29" s="2">
        <f>(EriMin!B29+EriMax!B29)/2</f>
        <v>-4.3099999999999996</v>
      </c>
      <c r="C29" s="2">
        <f>(EriMin!C29+EriMax!C29)/2</f>
        <v>-4.7299999999999995</v>
      </c>
      <c r="D29" s="2">
        <f>(EriMin!D29+EriMax!D29)/2</f>
        <v>-4.4999999999999929E-2</v>
      </c>
      <c r="E29" s="2">
        <f>(EriMin!E29+EriMax!E29)/2</f>
        <v>6.8100000000000005</v>
      </c>
      <c r="F29" s="2">
        <f>(EriMin!F29+EriMax!F29)/2</f>
        <v>15.46</v>
      </c>
      <c r="G29" s="2">
        <f>(EriMin!G29+EriMax!G29)/2</f>
        <v>17.324999999999999</v>
      </c>
      <c r="H29" s="2">
        <f>(EriMin!H29+EriMax!H29)/2</f>
        <v>21.57</v>
      </c>
      <c r="I29" s="2">
        <f>(EriMin!I29+EriMax!I29)/2</f>
        <v>20.32</v>
      </c>
      <c r="J29" s="2">
        <f>(EriMin!J29+EriMax!J29)/2</f>
        <v>17.28</v>
      </c>
      <c r="K29" s="2">
        <f>(EriMin!K29+EriMax!K29)/2</f>
        <v>8.5299999999999994</v>
      </c>
      <c r="L29" s="2">
        <f>(EriMin!L29+EriMax!L29)/2</f>
        <v>2.8949999999999996</v>
      </c>
      <c r="M29" s="2">
        <f>(EriMin!M29+EriMax!M29)/2</f>
        <v>-0.94500000000000006</v>
      </c>
      <c r="N29" s="2">
        <f t="shared" si="0"/>
        <v>8.3466666666666676</v>
      </c>
    </row>
    <row r="30" spans="1:14" x14ac:dyDescent="0.2">
      <c r="A30">
        <v>1973</v>
      </c>
      <c r="B30" s="2">
        <f>(EriMin!B30+EriMax!B30)/2</f>
        <v>-2.13</v>
      </c>
      <c r="C30" s="2">
        <f>(EriMin!C30+EriMax!C30)/2</f>
        <v>-4.0049999999999999</v>
      </c>
      <c r="D30" s="2">
        <f>(EriMin!D30+EriMax!D30)/2</f>
        <v>6.2249999999999996</v>
      </c>
      <c r="E30" s="2">
        <f>(EriMin!E30+EriMax!E30)/2</f>
        <v>8.7750000000000004</v>
      </c>
      <c r="F30" s="2">
        <f>(EriMin!F30+EriMax!F30)/2</f>
        <v>12.824999999999999</v>
      </c>
      <c r="G30" s="2">
        <f>(EriMin!G30+EriMax!G30)/2</f>
        <v>20.98</v>
      </c>
      <c r="H30" s="2">
        <f>(EriMin!H30+EriMax!H30)/2</f>
        <v>22.189999999999998</v>
      </c>
      <c r="I30" s="2">
        <f>(EriMin!I30+EriMax!I30)/2</f>
        <v>22.045000000000002</v>
      </c>
      <c r="J30" s="2">
        <f>(EriMin!J30+EriMax!J30)/2</f>
        <v>17.97</v>
      </c>
      <c r="K30" s="2">
        <f>(EriMin!K30+EriMax!K30)/2</f>
        <v>13.13</v>
      </c>
      <c r="L30" s="2">
        <f>(EriMin!L30+EriMax!L30)/2</f>
        <v>5.5749999999999993</v>
      </c>
      <c r="M30" s="2">
        <f>(EriMin!M30+EriMax!M30)/2</f>
        <v>-1.8649999999999998</v>
      </c>
      <c r="N30" s="2">
        <f t="shared" si="0"/>
        <v>10.142916666666666</v>
      </c>
    </row>
    <row r="31" spans="1:14" x14ac:dyDescent="0.2">
      <c r="A31">
        <v>1974</v>
      </c>
      <c r="B31" s="2">
        <f>(EriMin!B31+EriMax!B31)/2</f>
        <v>-2.96</v>
      </c>
      <c r="C31" s="2">
        <f>(EriMin!C31+EriMax!C31)/2</f>
        <v>-4.57</v>
      </c>
      <c r="D31" s="2">
        <f>(EriMin!D31+EriMax!D31)/2</f>
        <v>2.11</v>
      </c>
      <c r="E31" s="2">
        <f>(EriMin!E31+EriMax!E31)/2</f>
        <v>9.4749999999999996</v>
      </c>
      <c r="F31" s="2">
        <f>(EriMin!F31+EriMax!F31)/2</f>
        <v>12.965</v>
      </c>
      <c r="G31" s="2">
        <f>(EriMin!G31+EriMax!G31)/2</f>
        <v>18.5</v>
      </c>
      <c r="H31" s="2">
        <f>(EriMin!H31+EriMax!H31)/2</f>
        <v>22</v>
      </c>
      <c r="I31" s="2">
        <f>(EriMin!I31+EriMax!I31)/2</f>
        <v>21.17</v>
      </c>
      <c r="J31" s="2">
        <f>(EriMin!J31+EriMax!J31)/2</f>
        <v>15.185</v>
      </c>
      <c r="K31" s="2">
        <f>(EriMin!K31+EriMax!K31)/2</f>
        <v>9.6050000000000004</v>
      </c>
      <c r="L31" s="2">
        <f>(EriMin!L31+EriMax!L31)/2</f>
        <v>4.8899999999999997</v>
      </c>
      <c r="M31" s="2">
        <f>(EriMin!M31+EriMax!M31)/2</f>
        <v>-1.3200000000000003</v>
      </c>
      <c r="N31" s="2">
        <f t="shared" si="0"/>
        <v>8.9208333333333343</v>
      </c>
    </row>
    <row r="32" spans="1:14" x14ac:dyDescent="0.2">
      <c r="A32">
        <v>1975</v>
      </c>
      <c r="B32" s="2">
        <f>(EriMin!B32+EriMax!B32)/2</f>
        <v>-1.72</v>
      </c>
      <c r="C32" s="2">
        <f>(EriMin!C32+EriMax!C32)/2</f>
        <v>-2.4350000000000001</v>
      </c>
      <c r="D32" s="2">
        <f>(EriMin!D32+EriMax!D32)/2</f>
        <v>8.0000000000000071E-2</v>
      </c>
      <c r="E32" s="2">
        <f>(EriMin!E32+EriMax!E32)/2</f>
        <v>4.7750000000000004</v>
      </c>
      <c r="F32" s="2">
        <f>(EriMin!F32+EriMax!F32)/2</f>
        <v>16.965</v>
      </c>
      <c r="G32" s="2">
        <f>(EriMin!G32+EriMax!G32)/2</f>
        <v>20.100000000000001</v>
      </c>
      <c r="H32" s="2">
        <f>(EriMin!H32+EriMax!H32)/2</f>
        <v>21.705000000000002</v>
      </c>
      <c r="I32" s="2">
        <f>(EriMin!I32+EriMax!I32)/2</f>
        <v>21.58</v>
      </c>
      <c r="J32" s="2">
        <f>(EriMin!J32+EriMax!J32)/2</f>
        <v>14.45</v>
      </c>
      <c r="K32" s="2">
        <f>(EriMin!K32+EriMax!K32)/2</f>
        <v>11.425000000000001</v>
      </c>
      <c r="L32" s="2">
        <f>(EriMin!L32+EriMax!L32)/2</f>
        <v>7.63</v>
      </c>
      <c r="M32" s="2">
        <f>(EriMin!M32+EriMax!M32)/2</f>
        <v>-1.64</v>
      </c>
      <c r="N32" s="2">
        <f t="shared" si="0"/>
        <v>9.4095833333333321</v>
      </c>
    </row>
    <row r="33" spans="1:14" x14ac:dyDescent="0.2">
      <c r="A33">
        <v>1976</v>
      </c>
      <c r="B33" s="2">
        <f>(EriMin!B33+EriMax!B33)/2</f>
        <v>-6.7750000000000004</v>
      </c>
      <c r="C33" s="2">
        <f>(EriMin!C33+EriMax!C33)/2</f>
        <v>0.20500000000000007</v>
      </c>
      <c r="D33" s="2">
        <f>(EriMin!D33+EriMax!D33)/2</f>
        <v>4.4849999999999994</v>
      </c>
      <c r="E33" s="2">
        <f>(EriMin!E33+EriMax!E33)/2</f>
        <v>9.24</v>
      </c>
      <c r="F33" s="2">
        <f>(EriMin!F33+EriMax!F33)/2</f>
        <v>12.9</v>
      </c>
      <c r="G33" s="2">
        <f>(EriMin!G33+EriMax!G33)/2</f>
        <v>20.57</v>
      </c>
      <c r="H33" s="2">
        <f>(EriMin!H33+EriMax!H33)/2</f>
        <v>21.204999999999998</v>
      </c>
      <c r="I33" s="2">
        <f>(EriMin!I33+EriMax!I33)/2</f>
        <v>19.5</v>
      </c>
      <c r="J33" s="2">
        <f>(EriMin!J33+EriMax!J33)/2</f>
        <v>15.64</v>
      </c>
      <c r="K33" s="2">
        <f>(EriMin!K33+EriMax!K33)/2</f>
        <v>7.8249999999999993</v>
      </c>
      <c r="L33" s="2">
        <f>(EriMin!L33+EriMax!L33)/2</f>
        <v>0.49000000000000021</v>
      </c>
      <c r="M33" s="2">
        <f>(EriMin!M33+EriMax!M33)/2</f>
        <v>-6.0650000000000004</v>
      </c>
      <c r="N33" s="2">
        <f t="shared" si="0"/>
        <v>8.2683333333333326</v>
      </c>
    </row>
    <row r="34" spans="1:14" x14ac:dyDescent="0.2">
      <c r="A34">
        <v>1977</v>
      </c>
      <c r="B34" s="2">
        <f>(EriMin!B34+EriMax!B34)/2</f>
        <v>-11.85</v>
      </c>
      <c r="C34" s="2">
        <f>(EriMin!C34+EriMax!C34)/2</f>
        <v>-4.375</v>
      </c>
      <c r="D34" s="2">
        <f>(EriMin!D34+EriMax!D34)/2</f>
        <v>4.7799999999999994</v>
      </c>
      <c r="E34" s="2">
        <f>(EriMin!E34+EriMax!E34)/2</f>
        <v>10.43</v>
      </c>
      <c r="F34" s="2">
        <f>(EriMin!F34+EriMax!F34)/2</f>
        <v>17.254999999999999</v>
      </c>
      <c r="G34" s="2">
        <f>(EriMin!G34+EriMax!G34)/2</f>
        <v>18.130000000000003</v>
      </c>
      <c r="H34" s="2">
        <f>(EriMin!H34+EriMax!H34)/2</f>
        <v>22.85</v>
      </c>
      <c r="I34" s="2">
        <f>(EriMin!I34+EriMax!I34)/2</f>
        <v>20.274999999999999</v>
      </c>
      <c r="J34" s="2">
        <f>(EriMin!J34+EriMax!J34)/2</f>
        <v>17.745000000000001</v>
      </c>
      <c r="K34" s="2">
        <f>(EriMin!K34+EriMax!K34)/2</f>
        <v>9.504999999999999</v>
      </c>
      <c r="L34" s="2">
        <f>(EriMin!L34+EriMax!L34)/2</f>
        <v>5.1150000000000002</v>
      </c>
      <c r="M34" s="2">
        <f>(EriMin!M34+EriMax!M34)/2</f>
        <v>-3.5</v>
      </c>
      <c r="N34" s="2">
        <f t="shared" si="0"/>
        <v>8.8633333333333333</v>
      </c>
    </row>
    <row r="35" spans="1:14" x14ac:dyDescent="0.2">
      <c r="A35">
        <v>1978</v>
      </c>
      <c r="B35" s="2">
        <f>(EriMin!B35+EriMax!B35)/2</f>
        <v>-8.0350000000000001</v>
      </c>
      <c r="C35" s="2">
        <f>(EriMin!C35+EriMax!C35)/2</f>
        <v>-10.305</v>
      </c>
      <c r="D35" s="2">
        <f>(EriMin!D35+EriMax!D35)/2</f>
        <v>-1.9799999999999998</v>
      </c>
      <c r="E35" s="2">
        <f>(EriMin!E35+EriMax!E35)/2</f>
        <v>7.3150000000000004</v>
      </c>
      <c r="F35" s="2">
        <f>(EriMin!F35+EriMax!F35)/2</f>
        <v>14.315000000000001</v>
      </c>
      <c r="G35" s="2">
        <f>(EriMin!G35+EriMax!G35)/2</f>
        <v>19.46</v>
      </c>
      <c r="H35" s="2">
        <f>(EriMin!H35+EriMax!H35)/2</f>
        <v>21.245000000000001</v>
      </c>
      <c r="I35" s="2">
        <f>(EriMin!I35+EriMax!I35)/2</f>
        <v>21.14</v>
      </c>
      <c r="J35" s="2">
        <f>(EriMin!J35+EriMax!J35)/2</f>
        <v>18.59</v>
      </c>
      <c r="K35" s="2">
        <f>(EriMin!K35+EriMax!K35)/2</f>
        <v>9.6749999999999989</v>
      </c>
      <c r="L35" s="2">
        <f>(EriMin!L35+EriMax!L35)/2</f>
        <v>4.88</v>
      </c>
      <c r="M35" s="2">
        <f>(EriMin!M35+EriMax!M35)/2</f>
        <v>-1.34</v>
      </c>
      <c r="N35" s="2">
        <f t="shared" si="0"/>
        <v>7.9133333333333331</v>
      </c>
    </row>
    <row r="36" spans="1:14" x14ac:dyDescent="0.2">
      <c r="A36">
        <v>1979</v>
      </c>
      <c r="B36" s="2">
        <f>(EriMin!B36+EriMax!B36)/2</f>
        <v>-7.42</v>
      </c>
      <c r="C36" s="2">
        <f>(EriMin!C36+EriMax!C36)/2</f>
        <v>-9.4499999999999993</v>
      </c>
      <c r="D36" s="2">
        <f>(EriMin!D36+EriMax!D36)/2</f>
        <v>3.4649999999999999</v>
      </c>
      <c r="E36" s="2">
        <f>(EriMin!E36+EriMax!E36)/2</f>
        <v>7.1099999999999994</v>
      </c>
      <c r="F36" s="2">
        <f>(EriMin!F36+EriMax!F36)/2</f>
        <v>13.754999999999999</v>
      </c>
      <c r="G36" s="2">
        <f>(EriMin!G36+EriMax!G36)/2</f>
        <v>19.395</v>
      </c>
      <c r="H36" s="2">
        <f>(EriMin!H36+EriMax!H36)/2</f>
        <v>20.91</v>
      </c>
      <c r="I36" s="2">
        <f>(EriMin!I36+EriMax!I36)/2</f>
        <v>20.009999999999998</v>
      </c>
      <c r="J36" s="2">
        <f>(EriMin!J36+EriMax!J36)/2</f>
        <v>16.93</v>
      </c>
      <c r="K36" s="2">
        <f>(EriMin!K36+EriMax!K36)/2</f>
        <v>10.33</v>
      </c>
      <c r="L36" s="2">
        <f>(EriMin!L36+EriMax!L36)/2</f>
        <v>4.915</v>
      </c>
      <c r="M36" s="2">
        <f>(EriMin!M36+EriMax!M36)/2</f>
        <v>5.0000000000001155E-3</v>
      </c>
      <c r="N36" s="2">
        <f t="shared" si="0"/>
        <v>8.3295833333333338</v>
      </c>
    </row>
    <row r="37" spans="1:14" x14ac:dyDescent="0.2">
      <c r="A37">
        <v>1980</v>
      </c>
      <c r="B37" s="2">
        <f>(EriMin!B37+EriMax!B37)/2</f>
        <v>-4.0599999999999996</v>
      </c>
      <c r="C37" s="2">
        <f>(EriMin!C37+EriMax!C37)/2</f>
        <v>-6.18</v>
      </c>
      <c r="D37" s="2">
        <f>(EriMin!D37+EriMax!D37)/2</f>
        <v>-0.26000000000000023</v>
      </c>
      <c r="E37" s="2">
        <f>(EriMin!E37+EriMax!E37)/2</f>
        <v>7.76</v>
      </c>
      <c r="F37" s="2">
        <f>(EriMin!F37+EriMax!F37)/2</f>
        <v>14.984999999999999</v>
      </c>
      <c r="G37" s="2">
        <f>(EriMin!G37+EriMax!G37)/2</f>
        <v>17.88</v>
      </c>
      <c r="H37" s="2">
        <f>(EriMin!H37+EriMax!H37)/2</f>
        <v>22.274999999999999</v>
      </c>
      <c r="I37" s="2">
        <f>(EriMin!I37+EriMax!I37)/2</f>
        <v>22.53</v>
      </c>
      <c r="J37" s="2">
        <f>(EriMin!J37+EriMax!J37)/2</f>
        <v>17.66</v>
      </c>
      <c r="K37" s="2">
        <f>(EriMin!K37+EriMax!K37)/2</f>
        <v>8.4450000000000003</v>
      </c>
      <c r="L37" s="2">
        <f>(EriMin!L37+EriMax!L37)/2</f>
        <v>3.1550000000000002</v>
      </c>
      <c r="M37" s="2">
        <f>(EriMin!M37+EriMax!M37)/2</f>
        <v>-3.3150000000000004</v>
      </c>
      <c r="N37" s="2">
        <f t="shared" si="0"/>
        <v>8.40625</v>
      </c>
    </row>
    <row r="38" spans="1:14" x14ac:dyDescent="0.2">
      <c r="A38">
        <v>1981</v>
      </c>
      <c r="B38" s="2">
        <f>(EriMin!B38+EriMax!B38)/2</f>
        <v>-7.585</v>
      </c>
      <c r="C38" s="2">
        <f>(EriMin!C38+EriMax!C38)/2</f>
        <v>-1.825</v>
      </c>
      <c r="D38" s="2">
        <f>(EriMin!D38+EriMax!D38)/2</f>
        <v>1.8</v>
      </c>
      <c r="E38" s="2">
        <f>(EriMin!E38+EriMax!E38)/2</f>
        <v>9.66</v>
      </c>
      <c r="F38" s="2">
        <f>(EriMin!F38+EriMax!F38)/2</f>
        <v>13.15</v>
      </c>
      <c r="G38" s="2">
        <f>(EriMin!G38+EriMax!G38)/2</f>
        <v>19.855</v>
      </c>
      <c r="H38" s="2">
        <f>(EriMin!H38+EriMax!H38)/2</f>
        <v>22.024999999999999</v>
      </c>
      <c r="I38" s="2">
        <f>(EriMin!I38+EriMax!I38)/2</f>
        <v>20.66</v>
      </c>
      <c r="J38" s="2">
        <f>(EriMin!J38+EriMax!J38)/2</f>
        <v>16.164999999999999</v>
      </c>
      <c r="K38" s="2">
        <f>(EriMin!K38+EriMax!K38)/2</f>
        <v>8.77</v>
      </c>
      <c r="L38" s="2">
        <f>(EriMin!L38+EriMax!L38)/2</f>
        <v>4.6350000000000007</v>
      </c>
      <c r="M38" s="2">
        <f>(EriMin!M38+EriMax!M38)/2</f>
        <v>-2.27</v>
      </c>
      <c r="N38" s="2">
        <f t="shared" si="0"/>
        <v>8.7533333333333339</v>
      </c>
    </row>
    <row r="39" spans="1:14" x14ac:dyDescent="0.2">
      <c r="A39">
        <v>1982</v>
      </c>
      <c r="B39" s="2">
        <f>(EriMin!B39+EriMax!B39)/2</f>
        <v>-8.4349999999999987</v>
      </c>
      <c r="C39" s="2">
        <f>(EriMin!C39+EriMax!C39)/2</f>
        <v>-5.7649999999999997</v>
      </c>
      <c r="D39" s="2">
        <f>(EriMin!D39+EriMax!D39)/2</f>
        <v>0.70000000000000018</v>
      </c>
      <c r="E39" s="2">
        <f>(EriMin!E39+EriMax!E39)/2</f>
        <v>6.0349999999999993</v>
      </c>
      <c r="F39" s="2">
        <f>(EriMin!F39+EriMax!F39)/2</f>
        <v>17.575000000000003</v>
      </c>
      <c r="G39" s="2">
        <f>(EriMin!G39+EriMax!G39)/2</f>
        <v>17.664999999999999</v>
      </c>
      <c r="H39" s="2">
        <f>(EriMin!H39+EriMax!H39)/2</f>
        <v>22.094999999999999</v>
      </c>
      <c r="I39" s="2">
        <f>(EriMin!I39+EriMax!I39)/2</f>
        <v>19.425000000000001</v>
      </c>
      <c r="J39" s="2">
        <f>(EriMin!J39+EriMax!J39)/2</f>
        <v>16.419999999999998</v>
      </c>
      <c r="K39" s="2">
        <f>(EriMin!K39+EriMax!K39)/2</f>
        <v>11.594999999999999</v>
      </c>
      <c r="L39" s="2">
        <f>(EriMin!L39+EriMax!L39)/2</f>
        <v>5.67</v>
      </c>
      <c r="M39" s="2">
        <f>(EriMin!M39+EriMax!M39)/2</f>
        <v>2.9550000000000001</v>
      </c>
      <c r="N39" s="2">
        <f t="shared" si="0"/>
        <v>8.8279166666666669</v>
      </c>
    </row>
    <row r="40" spans="1:14" x14ac:dyDescent="0.2">
      <c r="A40">
        <v>1983</v>
      </c>
      <c r="B40" s="2">
        <f>(EriMin!B40+EriMax!B40)/2</f>
        <v>-2.57</v>
      </c>
      <c r="C40" s="2">
        <f>(EriMin!C40+EriMax!C40)/2</f>
        <v>-0.7799999999999998</v>
      </c>
      <c r="D40" s="2">
        <f>(EriMin!D40+EriMax!D40)/2</f>
        <v>3.4549999999999996</v>
      </c>
      <c r="E40" s="2">
        <f>(EriMin!E40+EriMax!E40)/2</f>
        <v>6.92</v>
      </c>
      <c r="F40" s="2">
        <f>(EriMin!F40+EriMax!F40)/2</f>
        <v>12.344999999999999</v>
      </c>
      <c r="G40" s="2">
        <f>(EriMin!G40+EriMax!G40)/2</f>
        <v>19.875</v>
      </c>
      <c r="H40" s="2">
        <f>(EriMin!H40+EriMax!H40)/2</f>
        <v>23.37</v>
      </c>
      <c r="I40" s="2">
        <f>(EriMin!I40+EriMax!I40)/2</f>
        <v>22.75</v>
      </c>
      <c r="J40" s="2">
        <f>(EriMin!J40+EriMax!J40)/2</f>
        <v>17.79</v>
      </c>
      <c r="K40" s="2">
        <f>(EriMin!K40+EriMax!K40)/2</f>
        <v>11.135</v>
      </c>
      <c r="L40" s="2">
        <f>(EriMin!L40+EriMax!L40)/2</f>
        <v>5.3450000000000006</v>
      </c>
      <c r="M40" s="2">
        <f>(EriMin!M40+EriMax!M40)/2</f>
        <v>-6.0749999999999993</v>
      </c>
      <c r="N40" s="2">
        <f t="shared" si="0"/>
        <v>9.4633333333333329</v>
      </c>
    </row>
    <row r="41" spans="1:14" x14ac:dyDescent="0.2">
      <c r="A41">
        <v>1984</v>
      </c>
      <c r="B41" s="2">
        <f>(EriMin!B41+EriMax!B41)/2</f>
        <v>-7.76</v>
      </c>
      <c r="C41" s="2">
        <f>(EriMin!C41+EriMax!C41)/2</f>
        <v>0.52</v>
      </c>
      <c r="D41" s="2">
        <f>(EriMin!D41+EriMax!D41)/2</f>
        <v>-2.62</v>
      </c>
      <c r="E41" s="2">
        <f>(EriMin!E41+EriMax!E41)/2</f>
        <v>8.08</v>
      </c>
      <c r="F41" s="2">
        <f>(EriMin!F41+EriMax!F41)/2</f>
        <v>12.305</v>
      </c>
      <c r="G41" s="2">
        <f>(EriMin!G41+EriMax!G41)/2</f>
        <v>21.08</v>
      </c>
      <c r="H41" s="2">
        <f>(EriMin!H41+EriMax!H41)/2</f>
        <v>20.734999999999999</v>
      </c>
      <c r="I41" s="2">
        <f>(EriMin!I41+EriMax!I41)/2</f>
        <v>21.64</v>
      </c>
      <c r="J41" s="2">
        <f>(EriMin!J41+EriMax!J41)/2</f>
        <v>15.89</v>
      </c>
      <c r="K41" s="2">
        <f>(EriMin!K41+EriMax!K41)/2</f>
        <v>12.950000000000001</v>
      </c>
      <c r="L41" s="2">
        <f>(EriMin!L41+EriMax!L41)/2</f>
        <v>4.04</v>
      </c>
      <c r="M41" s="2">
        <f>(EriMin!M41+EriMax!M41)/2</f>
        <v>1.4350000000000003</v>
      </c>
      <c r="N41" s="2">
        <f t="shared" si="0"/>
        <v>9.0245833333333341</v>
      </c>
    </row>
    <row r="42" spans="1:14" x14ac:dyDescent="0.2">
      <c r="A42">
        <v>1985</v>
      </c>
      <c r="B42" s="2">
        <f>(EriMin!B42+EriMax!B42)/2</f>
        <v>-6.7549999999999999</v>
      </c>
      <c r="C42" s="2">
        <f>(EriMin!C42+EriMax!C42)/2</f>
        <v>-4.9950000000000001</v>
      </c>
      <c r="D42" s="2">
        <f>(EriMin!D42+EriMax!D42)/2</f>
        <v>3.2750000000000004</v>
      </c>
      <c r="E42" s="2">
        <f>(EriMin!E42+EriMax!E42)/2</f>
        <v>11.264999999999999</v>
      </c>
      <c r="F42" s="2">
        <f>(EriMin!F42+EriMax!F42)/2</f>
        <v>15.86</v>
      </c>
      <c r="G42" s="2">
        <f>(EriMin!G42+EriMax!G42)/2</f>
        <v>17.545000000000002</v>
      </c>
      <c r="H42" s="2">
        <f>(EriMin!H42+EriMax!H42)/2</f>
        <v>21.335000000000001</v>
      </c>
      <c r="I42" s="2">
        <f>(EriMin!I42+EriMax!I42)/2</f>
        <v>20.259999999999998</v>
      </c>
      <c r="J42" s="2">
        <f>(EriMin!J42+EriMax!J42)/2</f>
        <v>17.885000000000002</v>
      </c>
      <c r="K42" s="2">
        <f>(EriMin!K42+EriMax!K42)/2</f>
        <v>11.695</v>
      </c>
      <c r="L42" s="2">
        <f>(EriMin!L42+EriMax!L42)/2</f>
        <v>5.9849999999999994</v>
      </c>
      <c r="M42" s="2">
        <f>(EriMin!M42+EriMax!M42)/2</f>
        <v>-5.17</v>
      </c>
      <c r="N42" s="2">
        <f t="shared" si="0"/>
        <v>9.0154166666666669</v>
      </c>
    </row>
    <row r="43" spans="1:14" x14ac:dyDescent="0.2">
      <c r="A43">
        <v>1986</v>
      </c>
      <c r="B43" s="2">
        <f>(EriMin!B43+EriMax!B43)/2</f>
        <v>-4.16</v>
      </c>
      <c r="C43" s="2">
        <f>(EriMin!C43+EriMax!C43)/2</f>
        <v>-3.9049999999999998</v>
      </c>
      <c r="D43" s="2">
        <f>(EriMin!D43+EriMax!D43)/2</f>
        <v>3.0200000000000005</v>
      </c>
      <c r="E43" s="2">
        <f>(EriMin!E43+EriMax!E43)/2</f>
        <v>9.81</v>
      </c>
      <c r="F43" s="2">
        <f>(EriMin!F43+EriMax!F43)/2</f>
        <v>15.504999999999999</v>
      </c>
      <c r="G43" s="2">
        <f>(EriMin!G43+EriMax!G43)/2</f>
        <v>19.189999999999998</v>
      </c>
      <c r="H43" s="2">
        <f>(EriMin!H43+EriMax!H43)/2</f>
        <v>22.41</v>
      </c>
      <c r="I43" s="2">
        <f>(EriMin!I43+EriMax!I43)/2</f>
        <v>19.510000000000002</v>
      </c>
      <c r="J43" s="2">
        <f>(EriMin!J43+EriMax!J43)/2</f>
        <v>17.914999999999999</v>
      </c>
      <c r="K43" s="2">
        <f>(EriMin!K43+EriMax!K43)/2</f>
        <v>11.370000000000001</v>
      </c>
      <c r="L43" s="2">
        <f>(EriMin!L43+EriMax!L43)/2</f>
        <v>3.0249999999999999</v>
      </c>
      <c r="M43" s="2">
        <f>(EriMin!M43+EriMax!M43)/2</f>
        <v>-0.64499999999999991</v>
      </c>
      <c r="N43" s="2">
        <f t="shared" si="0"/>
        <v>9.4204166666666662</v>
      </c>
    </row>
    <row r="44" spans="1:14" x14ac:dyDescent="0.2">
      <c r="A44">
        <v>1987</v>
      </c>
      <c r="B44" s="2">
        <f>(EriMin!B44+EriMax!B44)/2</f>
        <v>-3.71</v>
      </c>
      <c r="C44" s="2">
        <f>(EriMin!C44+EriMax!C44)/2</f>
        <v>-2.2549999999999999</v>
      </c>
      <c r="D44" s="2">
        <f>(EriMin!D44+EriMax!D44)/2</f>
        <v>3.5650000000000004</v>
      </c>
      <c r="E44" s="2">
        <f>(EriMin!E44+EriMax!E44)/2</f>
        <v>9.5749999999999993</v>
      </c>
      <c r="F44" s="2">
        <f>(EriMin!F44+EriMax!F44)/2</f>
        <v>16.59</v>
      </c>
      <c r="G44" s="2">
        <f>(EriMin!G44+EriMax!G44)/2</f>
        <v>21.16</v>
      </c>
      <c r="H44" s="2">
        <f>(EriMin!H44+EriMax!H44)/2</f>
        <v>23.314999999999998</v>
      </c>
      <c r="I44" s="2">
        <f>(EriMin!I44+EriMax!I44)/2</f>
        <v>21.125</v>
      </c>
      <c r="J44" s="2">
        <f>(EriMin!J44+EriMax!J44)/2</f>
        <v>17.504999999999999</v>
      </c>
      <c r="K44" s="2">
        <f>(EriMin!K44+EriMax!K44)/2</f>
        <v>8.0250000000000004</v>
      </c>
      <c r="L44" s="2">
        <f>(EriMin!L44+EriMax!L44)/2</f>
        <v>6.0449999999999999</v>
      </c>
      <c r="M44" s="2">
        <f>(EriMin!M44+EriMax!M44)/2</f>
        <v>0.5</v>
      </c>
      <c r="N44" s="2">
        <f t="shared" si="0"/>
        <v>10.119999999999999</v>
      </c>
    </row>
    <row r="45" spans="1:14" x14ac:dyDescent="0.2">
      <c r="A45">
        <v>1988</v>
      </c>
      <c r="B45" s="2">
        <f>(EriMin!B45+EriMax!B45)/2</f>
        <v>-4.91</v>
      </c>
      <c r="C45" s="2">
        <f>(EriMin!C45+EriMax!C45)/2</f>
        <v>-4.8849999999999998</v>
      </c>
      <c r="D45" s="2">
        <f>(EriMin!D45+EriMax!D45)/2</f>
        <v>1.9</v>
      </c>
      <c r="E45" s="2">
        <f>(EriMin!E45+EriMax!E45)/2</f>
        <v>8.0749999999999993</v>
      </c>
      <c r="F45" s="2">
        <f>(EriMin!F45+EriMax!F45)/2</f>
        <v>15.7</v>
      </c>
      <c r="G45" s="2">
        <f>(EriMin!G45+EriMax!G45)/2</f>
        <v>20.114999999999998</v>
      </c>
      <c r="H45" s="2">
        <f>(EriMin!H45+EriMax!H45)/2</f>
        <v>23.79</v>
      </c>
      <c r="I45" s="2">
        <f>(EriMin!I45+EriMax!I45)/2</f>
        <v>22.884999999999998</v>
      </c>
      <c r="J45" s="2">
        <f>(EriMin!J45+EriMax!J45)/2</f>
        <v>16.754999999999999</v>
      </c>
      <c r="K45" s="2">
        <f>(EriMin!K45+EriMax!K45)/2</f>
        <v>7.57</v>
      </c>
      <c r="L45" s="2">
        <f>(EriMin!L45+EriMax!L45)/2</f>
        <v>5.2349999999999994</v>
      </c>
      <c r="M45" s="2">
        <f>(EriMin!M45+EriMax!M45)/2</f>
        <v>-2.0250000000000004</v>
      </c>
      <c r="N45" s="2">
        <f t="shared" si="0"/>
        <v>9.1837499999999981</v>
      </c>
    </row>
    <row r="46" spans="1:14" x14ac:dyDescent="0.2">
      <c r="A46">
        <v>1989</v>
      </c>
      <c r="B46" s="2">
        <f>(EriMin!B46+EriMax!B46)/2</f>
        <v>-0.38499999999999979</v>
      </c>
      <c r="C46" s="2">
        <f>(EriMin!C46+EriMax!C46)/2</f>
        <v>-4.82</v>
      </c>
      <c r="D46" s="2">
        <f>(EriMin!D46+EriMax!D46)/2</f>
        <v>1.5450000000000002</v>
      </c>
      <c r="E46" s="2">
        <f>(EriMin!E46+EriMax!E46)/2</f>
        <v>6.68</v>
      </c>
      <c r="F46" s="2">
        <f>(EriMin!F46+EriMax!F46)/2</f>
        <v>13.39</v>
      </c>
      <c r="G46" s="2">
        <f>(EriMin!G46+EriMax!G46)/2</f>
        <v>19.61</v>
      </c>
      <c r="H46" s="2">
        <f>(EriMin!H46+EriMax!H46)/2</f>
        <v>22.245000000000001</v>
      </c>
      <c r="I46" s="2">
        <f>(EriMin!I46+EriMax!I46)/2</f>
        <v>20.53</v>
      </c>
      <c r="J46" s="2">
        <f>(EriMin!J46+EriMax!J46)/2</f>
        <v>16.38</v>
      </c>
      <c r="K46" s="2">
        <f>(EriMin!K46+EriMax!K46)/2</f>
        <v>11.030000000000001</v>
      </c>
      <c r="L46" s="2">
        <f>(EriMin!L46+EriMax!L46)/2</f>
        <v>3.3049999999999997</v>
      </c>
      <c r="M46" s="2">
        <f>(EriMin!M46+EriMax!M46)/2</f>
        <v>-8.5399999999999991</v>
      </c>
      <c r="N46" s="2">
        <f t="shared" si="0"/>
        <v>8.4141666666666666</v>
      </c>
    </row>
    <row r="47" spans="1:14" x14ac:dyDescent="0.2">
      <c r="A47">
        <v>1990</v>
      </c>
      <c r="B47" s="2">
        <f>(EriMin!B47+EriMax!B47)/2</f>
        <v>0.66999999999999971</v>
      </c>
      <c r="C47" s="2">
        <f>(EriMin!C47+EriMax!C47)/2</f>
        <v>-0.5349999999999997</v>
      </c>
      <c r="D47" s="2">
        <f>(EriMin!D47+EriMax!D47)/2</f>
        <v>3.9950000000000001</v>
      </c>
      <c r="E47" s="2">
        <f>(EriMin!E47+EriMax!E47)/2</f>
        <v>9.0400000000000009</v>
      </c>
      <c r="F47" s="2">
        <f>(EriMin!F47+EriMax!F47)/2</f>
        <v>13.065</v>
      </c>
      <c r="G47" s="2">
        <f>(EriMin!G47+EriMax!G47)/2</f>
        <v>19.475000000000001</v>
      </c>
      <c r="H47" s="2">
        <f>(EriMin!H47+EriMax!H47)/2</f>
        <v>21.445</v>
      </c>
      <c r="I47" s="2">
        <f>(EriMin!I47+EriMax!I47)/2</f>
        <v>20.494999999999997</v>
      </c>
      <c r="J47" s="2">
        <f>(EriMin!J47+EriMax!J47)/2</f>
        <v>17.055</v>
      </c>
      <c r="K47" s="2">
        <f>(EriMin!K47+EriMax!K47)/2</f>
        <v>10.93</v>
      </c>
      <c r="L47" s="2">
        <f>(EriMin!L47+EriMax!L47)/2</f>
        <v>6.4950000000000001</v>
      </c>
      <c r="M47" s="2">
        <f>(EriMin!M47+EriMax!M47)/2</f>
        <v>0.38499999999999979</v>
      </c>
      <c r="N47" s="2">
        <f t="shared" si="0"/>
        <v>10.209583333333336</v>
      </c>
    </row>
    <row r="48" spans="1:14" x14ac:dyDescent="0.2">
      <c r="A48">
        <v>1991</v>
      </c>
      <c r="B48" s="2">
        <f>(EriMin!B48+EriMax!B48)/2</f>
        <v>-4.1749999999999998</v>
      </c>
      <c r="C48" s="2">
        <f>(EriMin!C48+EriMax!C48)/2</f>
        <v>-0.88000000000000012</v>
      </c>
      <c r="D48" s="2">
        <f>(EriMin!D48+EriMax!D48)/2</f>
        <v>3.72</v>
      </c>
      <c r="E48" s="2">
        <f>(EriMin!E48+EriMax!E48)/2</f>
        <v>10.39</v>
      </c>
      <c r="F48" s="2">
        <f>(EriMin!F48+EriMax!F48)/2</f>
        <v>18.445</v>
      </c>
      <c r="G48" s="2">
        <f>(EriMin!G48+EriMax!G48)/2</f>
        <v>21.435000000000002</v>
      </c>
      <c r="H48" s="2">
        <f>(EriMin!H48+EriMax!H48)/2</f>
        <v>22.67</v>
      </c>
      <c r="I48" s="2">
        <f>(EriMin!I48+EriMax!I48)/2</f>
        <v>21.76</v>
      </c>
      <c r="J48" s="2">
        <f>(EriMin!J48+EriMax!J48)/2</f>
        <v>16.565000000000001</v>
      </c>
      <c r="K48" s="2">
        <f>(EriMin!K48+EriMax!K48)/2</f>
        <v>12.175000000000001</v>
      </c>
      <c r="L48" s="2">
        <f>(EriMin!L48+EriMax!L48)/2</f>
        <v>3.04</v>
      </c>
      <c r="M48" s="2">
        <f>(EriMin!M48+EriMax!M48)/2</f>
        <v>-0.19999999999999996</v>
      </c>
      <c r="N48" s="2">
        <f t="shared" si="0"/>
        <v>10.412083333333333</v>
      </c>
    </row>
    <row r="49" spans="1:14" x14ac:dyDescent="0.2">
      <c r="A49">
        <v>1992</v>
      </c>
      <c r="B49" s="2">
        <f>(EriMin!B49+EriMax!B49)/2</f>
        <v>-2.5350000000000001</v>
      </c>
      <c r="C49" s="2">
        <f>(EriMin!C49+EriMax!C49)/2</f>
        <v>-0.92499999999999982</v>
      </c>
      <c r="D49" s="2">
        <f>(EriMin!D49+EriMax!D49)/2</f>
        <v>1.355</v>
      </c>
      <c r="E49" s="2">
        <f>(EriMin!E49+EriMax!E49)/2</f>
        <v>7.48</v>
      </c>
      <c r="F49" s="2">
        <f>(EriMin!F49+EriMax!F49)/2</f>
        <v>13.91</v>
      </c>
      <c r="G49" s="2">
        <f>(EriMin!G49+EriMax!G49)/2</f>
        <v>17.45</v>
      </c>
      <c r="H49" s="2">
        <f>(EriMin!H49+EriMax!H49)/2</f>
        <v>20.36</v>
      </c>
      <c r="I49" s="2">
        <f>(EriMin!I49+EriMax!I49)/2</f>
        <v>18.835000000000001</v>
      </c>
      <c r="J49" s="2">
        <f>(EriMin!J49+EriMax!J49)/2</f>
        <v>16.440000000000001</v>
      </c>
      <c r="K49" s="2">
        <f>(EriMin!K49+EriMax!K49)/2</f>
        <v>9.27</v>
      </c>
      <c r="L49" s="2">
        <f>(EriMin!L49+EriMax!L49)/2</f>
        <v>4.2799999999999994</v>
      </c>
      <c r="M49" s="2">
        <f>(EriMin!M49+EriMax!M49)/2</f>
        <v>-0.375</v>
      </c>
      <c r="N49" s="2">
        <f t="shared" si="0"/>
        <v>8.7954166666666662</v>
      </c>
    </row>
    <row r="50" spans="1:14" x14ac:dyDescent="0.2">
      <c r="A50">
        <v>1993</v>
      </c>
      <c r="B50" s="2">
        <f>(EriMin!B50+EriMax!B50)/2</f>
        <v>-2.0699999999999998</v>
      </c>
      <c r="C50" s="2">
        <f>(EriMin!C50+EriMax!C50)/2</f>
        <v>-5.585</v>
      </c>
      <c r="D50" s="2">
        <f>(EriMin!D50+EriMax!D50)/2</f>
        <v>-0.30000000000000004</v>
      </c>
      <c r="E50" s="2">
        <f>(EriMin!E50+EriMax!E50)/2</f>
        <v>7.9499999999999993</v>
      </c>
      <c r="F50" s="2">
        <f>(EriMin!F50+EriMax!F50)/2</f>
        <v>14.574999999999999</v>
      </c>
      <c r="G50" s="2">
        <f>(EriMin!G50+EriMax!G50)/2</f>
        <v>18.96</v>
      </c>
      <c r="H50" s="2">
        <f>(EriMin!H50+EriMax!H50)/2</f>
        <v>22.855</v>
      </c>
      <c r="I50" s="2">
        <f>(EriMin!I50+EriMax!I50)/2</f>
        <v>22.024999999999999</v>
      </c>
      <c r="J50" s="2">
        <f>(EriMin!J50+EriMax!J50)/2</f>
        <v>15.3</v>
      </c>
      <c r="K50" s="2">
        <f>(EriMin!K50+EriMax!K50)/2</f>
        <v>9.5649999999999995</v>
      </c>
      <c r="L50" s="2">
        <f>(EriMin!L50+EriMax!L50)/2</f>
        <v>3.96</v>
      </c>
      <c r="M50" s="2">
        <f>(EriMin!M50+EriMax!M50)/2</f>
        <v>-1.8050000000000002</v>
      </c>
      <c r="N50" s="2">
        <f t="shared" si="0"/>
        <v>8.7858333333333309</v>
      </c>
    </row>
    <row r="51" spans="1:14" x14ac:dyDescent="0.2">
      <c r="A51">
        <v>1994</v>
      </c>
      <c r="B51" s="2">
        <f>(EriMin!B51+EriMax!B51)/2</f>
        <v>-9</v>
      </c>
      <c r="C51" s="2">
        <f>(EriMin!C51+EriMax!C51)/2</f>
        <v>-5.6350000000000007</v>
      </c>
      <c r="D51" s="2">
        <f>(EriMin!D51+EriMax!D51)/2</f>
        <v>1.25</v>
      </c>
      <c r="E51" s="2">
        <f>(EriMin!E51+EriMax!E51)/2</f>
        <v>9.36</v>
      </c>
      <c r="F51" s="2">
        <f>(EriMin!F51+EriMax!F51)/2</f>
        <v>12.85</v>
      </c>
      <c r="G51" s="2">
        <f>(EriMin!G51+EriMax!G51)/2</f>
        <v>20.71</v>
      </c>
      <c r="H51" s="2">
        <f>(EriMin!H51+EriMax!H51)/2</f>
        <v>22.09</v>
      </c>
      <c r="I51" s="2">
        <f>(EriMin!I51+EriMax!I51)/2</f>
        <v>19.585000000000001</v>
      </c>
      <c r="J51" s="2">
        <f>(EriMin!J51+EriMax!J51)/2</f>
        <v>17.125</v>
      </c>
      <c r="K51" s="2">
        <f>(EriMin!K51+EriMax!K51)/2</f>
        <v>11.335000000000001</v>
      </c>
      <c r="L51" s="2">
        <f>(EriMin!L51+EriMax!L51)/2</f>
        <v>6.86</v>
      </c>
      <c r="M51" s="2">
        <f>(EriMin!M51+EriMax!M51)/2</f>
        <v>1.0949999999999998</v>
      </c>
      <c r="N51" s="2">
        <f t="shared" si="0"/>
        <v>8.9687500000000018</v>
      </c>
    </row>
    <row r="52" spans="1:14" x14ac:dyDescent="0.2">
      <c r="A52">
        <v>1995</v>
      </c>
      <c r="B52" s="2">
        <f>(EriMin!B52+EriMax!B52)/2</f>
        <v>-2.73</v>
      </c>
      <c r="C52" s="2">
        <f>(EriMin!C52+EriMax!C52)/2</f>
        <v>-4.8550000000000004</v>
      </c>
      <c r="D52" s="2">
        <f>(EriMin!D52+EriMax!D52)/2</f>
        <v>3.3550000000000004</v>
      </c>
      <c r="E52" s="2">
        <f>(EriMin!E52+EriMax!E52)/2</f>
        <v>6.53</v>
      </c>
      <c r="F52" s="2">
        <f>(EriMin!F52+EriMax!F52)/2</f>
        <v>14.015000000000001</v>
      </c>
      <c r="G52" s="2">
        <f>(EriMin!G52+EriMax!G52)/2</f>
        <v>20.835000000000001</v>
      </c>
      <c r="H52" s="2">
        <f>(EriMin!H52+EriMax!H52)/2</f>
        <v>22.759999999999998</v>
      </c>
      <c r="I52" s="2">
        <f>(EriMin!I52+EriMax!I52)/2</f>
        <v>23.689999999999998</v>
      </c>
      <c r="J52" s="2">
        <f>(EriMin!J52+EriMax!J52)/2</f>
        <v>15.86</v>
      </c>
      <c r="K52" s="2">
        <f>(EriMin!K52+EriMax!K52)/2</f>
        <v>12.18</v>
      </c>
      <c r="L52" s="2">
        <f>(EriMin!L52+EriMax!L52)/2</f>
        <v>1.54</v>
      </c>
      <c r="M52" s="2">
        <f>(EriMin!M52+EriMax!M52)/2</f>
        <v>-4.18</v>
      </c>
      <c r="N52" s="2">
        <f t="shared" si="0"/>
        <v>9.0833333333333339</v>
      </c>
    </row>
    <row r="53" spans="1:14" x14ac:dyDescent="0.2">
      <c r="A53">
        <v>1996</v>
      </c>
      <c r="B53" s="2">
        <f>(EriMin!B53+EriMax!B53)/2</f>
        <v>-5.3450000000000006</v>
      </c>
      <c r="C53" s="2">
        <f>(EriMin!C53+EriMax!C53)/2</f>
        <v>-3.8450000000000006</v>
      </c>
      <c r="D53" s="2">
        <f>(EriMin!D53+EriMax!D53)/2</f>
        <v>-1.0549999999999997</v>
      </c>
      <c r="E53" s="2">
        <f>(EriMin!E53+EriMax!E53)/2</f>
        <v>6.93</v>
      </c>
      <c r="F53" s="2">
        <f>(EriMin!F53+EriMax!F53)/2</f>
        <v>13.27</v>
      </c>
      <c r="G53" s="2">
        <f>(EriMin!G53+EriMax!G53)/2</f>
        <v>20.465</v>
      </c>
      <c r="H53" s="2">
        <f>(EriMin!H53+EriMax!H53)/2</f>
        <v>20.765000000000001</v>
      </c>
      <c r="I53" s="2">
        <f>(EriMin!I53+EriMax!I53)/2</f>
        <v>21.494999999999997</v>
      </c>
      <c r="J53" s="2">
        <f>(EriMin!J53+EriMax!J53)/2</f>
        <v>17.005000000000003</v>
      </c>
      <c r="K53" s="2">
        <f>(EriMin!K53+EriMax!K53)/2</f>
        <v>11.05</v>
      </c>
      <c r="L53" s="2">
        <f>(EriMin!L53+EriMax!L53)/2</f>
        <v>1.1500000000000001</v>
      </c>
      <c r="M53" s="2">
        <f>(EriMin!M53+EriMax!M53)/2</f>
        <v>4.4999999999999929E-2</v>
      </c>
      <c r="N53" s="2">
        <f t="shared" si="0"/>
        <v>8.4941666666666666</v>
      </c>
    </row>
    <row r="54" spans="1:14" x14ac:dyDescent="0.2">
      <c r="A54">
        <v>1997</v>
      </c>
      <c r="B54" s="2">
        <f>(EriMin!B54+EriMax!B54)/2</f>
        <v>-5.4649999999999999</v>
      </c>
      <c r="C54" s="2">
        <f>(EriMin!C54+EriMax!C54)/2</f>
        <v>-0.86500000000000021</v>
      </c>
      <c r="D54" s="2">
        <f>(EriMin!D54+EriMax!D54)/2</f>
        <v>2.5</v>
      </c>
      <c r="E54" s="2">
        <f>(EriMin!E54+EriMax!E54)/2</f>
        <v>6.7450000000000001</v>
      </c>
      <c r="F54" s="2">
        <f>(EriMin!F54+EriMax!F54)/2</f>
        <v>10.93</v>
      </c>
      <c r="G54" s="2">
        <f>(EriMin!G54+EriMax!G54)/2</f>
        <v>19.899999999999999</v>
      </c>
      <c r="H54" s="2">
        <f>(EriMin!H54+EriMax!H54)/2</f>
        <v>21.285</v>
      </c>
      <c r="I54" s="2">
        <f>(EriMin!I54+EriMax!I54)/2</f>
        <v>19.21</v>
      </c>
      <c r="J54" s="2">
        <f>(EriMin!J54+EriMax!J54)/2</f>
        <v>16.465</v>
      </c>
      <c r="K54" s="2">
        <f>(EriMin!K54+EriMax!K54)/2</f>
        <v>10.615</v>
      </c>
      <c r="L54" s="2">
        <f>(EriMin!L54+EriMax!L54)/2</f>
        <v>2.68</v>
      </c>
      <c r="M54" s="2">
        <f>(EriMin!M54+EriMax!M54)/2</f>
        <v>-0.33499999999999996</v>
      </c>
      <c r="N54" s="2">
        <f t="shared" si="0"/>
        <v>8.6387500000000017</v>
      </c>
    </row>
    <row r="55" spans="1:14" x14ac:dyDescent="0.2">
      <c r="A55">
        <v>1998</v>
      </c>
      <c r="B55" s="2">
        <f>(EriMin!B55+EriMax!B55)/2</f>
        <v>-3.0000000000000027E-2</v>
      </c>
      <c r="C55" s="2">
        <f>(EriMin!C55+EriMax!C55)/2</f>
        <v>1.7849999999999999</v>
      </c>
      <c r="D55" s="2">
        <f>(EriMin!D55+EriMax!D55)/2</f>
        <v>3.55</v>
      </c>
      <c r="E55" s="2">
        <f>(EriMin!E55+EriMax!E55)/2</f>
        <v>9.2850000000000001</v>
      </c>
      <c r="F55" s="2">
        <f>(EriMin!F55+EriMax!F55)/2</f>
        <v>17.91</v>
      </c>
      <c r="G55" s="2">
        <f>(EriMin!G55+EriMax!G55)/2</f>
        <v>19.895</v>
      </c>
      <c r="H55" s="2">
        <f>(EriMin!H55+EriMax!H55)/2</f>
        <v>21.84</v>
      </c>
      <c r="I55" s="2">
        <f>(EriMin!I55+EriMax!I55)/2</f>
        <v>21.795000000000002</v>
      </c>
      <c r="J55" s="2">
        <f>(EriMin!J55+EriMax!J55)/2</f>
        <v>19.015000000000001</v>
      </c>
      <c r="K55" s="2">
        <f>(EriMin!K55+EriMax!K55)/2</f>
        <v>11.664999999999999</v>
      </c>
      <c r="L55" s="2">
        <f>(EriMin!L55+EriMax!L55)/2</f>
        <v>5.875</v>
      </c>
      <c r="M55" s="2">
        <f>(EriMin!M55+EriMax!M55)/2</f>
        <v>1.7049999999999998</v>
      </c>
      <c r="N55" s="2">
        <f t="shared" si="0"/>
        <v>11.190833333333336</v>
      </c>
    </row>
    <row r="56" spans="1:14" x14ac:dyDescent="0.2">
      <c r="A56">
        <v>1999</v>
      </c>
      <c r="B56" s="2">
        <f>(EriMin!B56+EriMax!B56)/2</f>
        <v>-4.83</v>
      </c>
      <c r="C56" s="2">
        <f>(EriMin!C56+EriMax!C56)/2</f>
        <v>-0.13499999999999979</v>
      </c>
      <c r="D56" s="2">
        <f>(EriMin!D56+EriMax!D56)/2</f>
        <v>0.32999999999999963</v>
      </c>
      <c r="E56" s="2">
        <f>(EriMin!E56+EriMax!E56)/2</f>
        <v>9.5299999999999994</v>
      </c>
      <c r="F56" s="2">
        <f>(EriMin!F56+EriMax!F56)/2</f>
        <v>16.080000000000002</v>
      </c>
      <c r="G56" s="2">
        <f>(EriMin!G56+EriMax!G56)/2</f>
        <v>20.93</v>
      </c>
      <c r="H56" s="2">
        <f>(EriMin!H56+EriMax!H56)/2</f>
        <v>24.14</v>
      </c>
      <c r="I56" s="2">
        <f>(EriMin!I56+EriMax!I56)/2</f>
        <v>20.170000000000002</v>
      </c>
      <c r="J56" s="2">
        <f>(EriMin!J56+EriMax!J56)/2</f>
        <v>17.785</v>
      </c>
      <c r="K56" s="2">
        <f>(EriMin!K56+EriMax!K56)/2</f>
        <v>10.355</v>
      </c>
      <c r="L56" s="2">
        <f>(EriMin!L56+EriMax!L56)/2</f>
        <v>6.7350000000000003</v>
      </c>
      <c r="M56" s="2">
        <f>(EriMin!M56+EriMax!M56)/2</f>
        <v>-0.43000000000000016</v>
      </c>
      <c r="N56" s="2">
        <f t="shared" si="0"/>
        <v>10.055</v>
      </c>
    </row>
    <row r="57" spans="1:14" x14ac:dyDescent="0.2">
      <c r="A57">
        <v>2000</v>
      </c>
      <c r="B57" s="2">
        <f>(EriMin!B57+EriMax!B57)/2</f>
        <v>-4.68</v>
      </c>
      <c r="C57" s="2">
        <f>(EriMin!C57+EriMax!C57)/2</f>
        <v>-0.50999999999999979</v>
      </c>
      <c r="D57" s="2">
        <f>(EriMin!D57+EriMax!D57)/2</f>
        <v>5.58</v>
      </c>
      <c r="E57" s="2">
        <f>(EriMin!E57+EriMax!E57)/2</f>
        <v>8.01</v>
      </c>
      <c r="F57" s="2">
        <f>(EriMin!F57+EriMax!F57)/2</f>
        <v>15.795</v>
      </c>
      <c r="G57" s="2">
        <f>(EriMin!G57+EriMax!G57)/2</f>
        <v>19.880000000000003</v>
      </c>
      <c r="H57" s="2">
        <f>(EriMin!H57+EriMax!H57)/2</f>
        <v>20.355</v>
      </c>
      <c r="I57" s="2">
        <f>(EriMin!I57+EriMax!I57)/2</f>
        <v>20.34</v>
      </c>
      <c r="J57" s="2">
        <f>(EriMin!J57+EriMax!J57)/2</f>
        <v>16.594999999999999</v>
      </c>
      <c r="K57" s="2">
        <f>(EriMin!K57+EriMax!K57)/2</f>
        <v>12.244999999999999</v>
      </c>
      <c r="L57" s="2">
        <f>(EriMin!L57+EriMax!L57)/2</f>
        <v>3.83</v>
      </c>
      <c r="M57" s="2">
        <f>(EriMin!M57+EriMax!M57)/2</f>
        <v>-7.2</v>
      </c>
      <c r="N57" s="2">
        <f t="shared" ref="N57:N62" si="1">AVERAGE(B57:M57)</f>
        <v>9.1866666666666674</v>
      </c>
    </row>
    <row r="58" spans="1:14" x14ac:dyDescent="0.2">
      <c r="A58">
        <v>2001</v>
      </c>
      <c r="B58" s="2">
        <f>(EriMin!B58+EriMax!B58)/2</f>
        <v>-3.71</v>
      </c>
      <c r="C58" s="2">
        <f>(EriMin!C58+EriMax!C58)/2</f>
        <v>-1.4550000000000003</v>
      </c>
      <c r="D58" s="2">
        <f>(EriMin!D58+EriMax!D58)/2</f>
        <v>0.48499999999999988</v>
      </c>
      <c r="E58" s="2">
        <f>(EriMin!E58+EriMax!E58)/2</f>
        <v>9.875</v>
      </c>
      <c r="F58" s="2">
        <f>(EriMin!F58+EriMax!F58)/2</f>
        <v>15.615</v>
      </c>
      <c r="G58" s="2">
        <f>(EriMin!G58+EriMax!G58)/2</f>
        <v>19.645</v>
      </c>
      <c r="H58" s="2">
        <f>(EriMin!H58+EriMax!H58)/2</f>
        <v>21.63</v>
      </c>
      <c r="I58" s="2">
        <f>(EriMin!I58+EriMax!I58)/2</f>
        <v>22.130000000000003</v>
      </c>
      <c r="J58" s="2">
        <f>(EriMin!J58+EriMax!J58)/2</f>
        <v>16.134999999999998</v>
      </c>
      <c r="K58" s="2">
        <f>(EriMin!K58+EriMax!K58)/2</f>
        <v>11.155000000000001</v>
      </c>
      <c r="L58" s="2">
        <f>(EriMin!L58+EriMax!L58)/2</f>
        <v>8.254999999999999</v>
      </c>
      <c r="M58" s="2">
        <f>(EriMin!M58+EriMax!M58)/2</f>
        <v>1.9</v>
      </c>
      <c r="N58" s="2">
        <f t="shared" si="1"/>
        <v>10.138333333333334</v>
      </c>
    </row>
    <row r="59" spans="1:14" x14ac:dyDescent="0.2">
      <c r="A59">
        <v>2002</v>
      </c>
      <c r="B59" s="2">
        <f>(EriMin!B59+EriMax!B59)/2</f>
        <v>7.9999999999999849E-2</v>
      </c>
      <c r="C59" s="2">
        <f>(EriMin!C59+EriMax!C59)/2</f>
        <v>0</v>
      </c>
      <c r="D59" s="2">
        <f>(EriMin!D59+EriMax!D59)/2</f>
        <v>1.5549999999999999</v>
      </c>
      <c r="E59" s="2">
        <f>(EriMin!E59+EriMax!E59)/2</f>
        <v>9.4</v>
      </c>
      <c r="F59" s="2">
        <f>(EriMin!F59+EriMax!F59)/2</f>
        <v>12.165000000000001</v>
      </c>
      <c r="G59" s="2">
        <f>(EriMin!G59+EriMax!G59)/2</f>
        <v>20.815000000000001</v>
      </c>
      <c r="H59" s="2">
        <f>(EriMin!H59+EriMax!H59)/2</f>
        <v>23.675000000000001</v>
      </c>
      <c r="I59" s="2">
        <f>(EriMin!I59+EriMax!I59)/2</f>
        <v>22.28</v>
      </c>
      <c r="J59" s="2">
        <f>(EriMin!J59+EriMax!J59)/2</f>
        <v>19.52</v>
      </c>
      <c r="K59" s="2">
        <f>(EriMin!K59+EriMax!K59)/2</f>
        <v>9.7850000000000001</v>
      </c>
      <c r="L59" s="2">
        <f>(EriMin!L59+EriMax!L59)/2</f>
        <v>3.63</v>
      </c>
      <c r="M59" s="2">
        <f>(EriMin!M59+EriMax!M59)/2</f>
        <v>-2.2749999999999999</v>
      </c>
      <c r="N59" s="2">
        <f t="shared" si="1"/>
        <v>10.052499999999998</v>
      </c>
    </row>
    <row r="60" spans="1:14" x14ac:dyDescent="0.2">
      <c r="A60">
        <v>2003</v>
      </c>
      <c r="B60" s="2">
        <f>(EriMin!B60+EriMax!B60)/2</f>
        <v>-7.42</v>
      </c>
      <c r="C60" s="2">
        <f>(EriMin!C60+EriMax!C60)/2</f>
        <v>-5.8650000000000002</v>
      </c>
      <c r="D60" s="2">
        <f>(EriMin!D60+EriMax!D60)/2</f>
        <v>1.85</v>
      </c>
      <c r="E60" s="2">
        <f>(EriMin!E60+EriMax!E60)/2</f>
        <v>8.25</v>
      </c>
      <c r="F60" s="2">
        <f>(EriMin!F60+EriMax!F60)/2</f>
        <v>13.445</v>
      </c>
      <c r="G60" s="2">
        <f>(EriMin!G60+EriMax!G60)/2</f>
        <v>18.385000000000002</v>
      </c>
      <c r="H60" s="2">
        <f>(EriMin!H60+EriMax!H60)/2</f>
        <v>21.37</v>
      </c>
      <c r="I60" s="2">
        <f>(EriMin!I60+EriMax!I60)/2</f>
        <v>21.79</v>
      </c>
      <c r="J60" s="2">
        <f>(EriMin!J60+EriMax!J60)/2</f>
        <v>16.565000000000001</v>
      </c>
      <c r="K60" s="2">
        <f>(EriMin!K60+EriMax!K60)/2</f>
        <v>9.6449999999999996</v>
      </c>
      <c r="L60" s="2">
        <f>(EriMin!L60+EriMax!L60)/2</f>
        <v>6.58</v>
      </c>
      <c r="M60" s="2">
        <f>(EriMin!M60+EriMax!M60)/2</f>
        <v>-0.3600000000000001</v>
      </c>
      <c r="N60" s="2">
        <f t="shared" si="1"/>
        <v>8.6862499999999994</v>
      </c>
    </row>
    <row r="61" spans="1:14" x14ac:dyDescent="0.2">
      <c r="A61">
        <v>2004</v>
      </c>
      <c r="B61" s="2">
        <f>(EriMin!B61+EriMax!B61)/2</f>
        <v>-7.1850000000000005</v>
      </c>
      <c r="C61" s="2">
        <f>(EriMin!C61+EriMax!C61)/2</f>
        <v>-3.2450000000000001</v>
      </c>
      <c r="D61" s="2">
        <f>(EriMin!D61+EriMax!D61)/2</f>
        <v>3.8699999999999997</v>
      </c>
      <c r="E61" s="2">
        <f>(EriMin!E61+EriMax!E61)/2</f>
        <v>9.18</v>
      </c>
      <c r="F61" s="2">
        <f>(EriMin!F61+EriMax!F61)/2</f>
        <v>15.885</v>
      </c>
      <c r="G61" s="2">
        <f>(EriMin!G61+EriMax!G61)/2</f>
        <v>18.57</v>
      </c>
      <c r="H61" s="2">
        <f>(EriMin!H61+EriMax!H61)/2</f>
        <v>20.954999999999998</v>
      </c>
      <c r="I61" s="2">
        <f>(EriMin!I61+EriMax!I61)/2</f>
        <v>19.14</v>
      </c>
      <c r="J61" s="2">
        <f>(EriMin!J61+EriMax!J61)/2</f>
        <v>18.204999999999998</v>
      </c>
      <c r="K61" s="2">
        <f>(EriMin!K61+EriMax!K61)/2</f>
        <v>10.965</v>
      </c>
      <c r="L61" s="2">
        <f>(EriMin!L61+EriMax!L61)/2</f>
        <v>5.8100000000000005</v>
      </c>
      <c r="M61" s="2">
        <f>(EriMin!M61+EriMax!M61)/2</f>
        <v>-1.9100000000000001</v>
      </c>
      <c r="N61" s="2">
        <f t="shared" si="1"/>
        <v>9.1866666666666674</v>
      </c>
    </row>
    <row r="62" spans="1:14" x14ac:dyDescent="0.2">
      <c r="A62">
        <v>2005</v>
      </c>
      <c r="B62" s="2">
        <f>(EriMin!B62+EriMax!B62)/2</f>
        <v>-4.58</v>
      </c>
      <c r="C62" s="2">
        <f>(EriMin!C62+EriMax!C62)/2</f>
        <v>-2.335</v>
      </c>
      <c r="D62" s="2">
        <f>(EriMin!D62+EriMax!D62)/2</f>
        <v>-0.24500000000000011</v>
      </c>
      <c r="E62" s="2">
        <f>(EriMin!E62+EriMax!E62)/2</f>
        <v>9.18</v>
      </c>
      <c r="F62" s="2">
        <f>(EriMin!F62+EriMax!F62)/2</f>
        <v>12.530000000000001</v>
      </c>
      <c r="G62" s="2">
        <f>(EriMin!G62+EriMax!G62)/2</f>
        <v>22.395</v>
      </c>
      <c r="H62" s="2">
        <f>(EriMin!H62+EriMax!H62)/2</f>
        <v>23.155000000000001</v>
      </c>
      <c r="I62" s="2">
        <f>(EriMin!I62+EriMax!I62)/2</f>
        <v>22.365000000000002</v>
      </c>
      <c r="J62" s="2">
        <f>(EriMin!J62+EriMax!J62)/2</f>
        <v>18.975000000000001</v>
      </c>
      <c r="K62" s="2">
        <f>(EriMin!K62+EriMax!K62)/2</f>
        <v>11.695</v>
      </c>
      <c r="L62" s="2">
        <f>(EriMin!L62+EriMax!L62)/2</f>
        <v>5.875</v>
      </c>
      <c r="M62" s="2">
        <f>(EriMin!M62+EriMax!M62)/2</f>
        <v>-3.9299999999999997</v>
      </c>
      <c r="N62" s="2">
        <f t="shared" si="1"/>
        <v>9.5899999999999981</v>
      </c>
    </row>
    <row r="63" spans="1:14" x14ac:dyDescent="0.2">
      <c r="A63">
        <v>2006</v>
      </c>
      <c r="B63" s="2">
        <f>(EriMin!B63+EriMax!B63)/2</f>
        <v>1.7550000000000001</v>
      </c>
      <c r="C63" s="2">
        <f>(EriMin!C63+EriMax!C63)/2</f>
        <v>-2.2549999999999999</v>
      </c>
      <c r="D63" s="2">
        <f>(EriMin!D63+EriMax!D63)/2</f>
        <v>2.0499999999999998</v>
      </c>
      <c r="E63" s="2">
        <f>(EriMin!E63+EriMax!E63)/2</f>
        <v>10.225</v>
      </c>
      <c r="F63" s="2">
        <f>(EriMin!F63+EriMax!F63)/2</f>
        <v>14.66</v>
      </c>
      <c r="G63" s="2">
        <f>(EriMin!G63+EriMax!G63)/2</f>
        <v>19.41</v>
      </c>
      <c r="H63" s="2">
        <f>(EriMin!H63+EriMax!H63)/2</f>
        <v>22.98</v>
      </c>
      <c r="I63" s="2">
        <f>(EriMin!I63+EriMax!I63)/2</f>
        <v>21.615000000000002</v>
      </c>
      <c r="J63" s="2">
        <f>(EriMin!J63+EriMax!J63)/2</f>
        <v>15.98</v>
      </c>
      <c r="K63" s="2">
        <f>(EriMin!K63+EriMax!K63)/2</f>
        <v>9.2850000000000001</v>
      </c>
      <c r="L63" s="2">
        <f>(EriMin!L63+EriMax!L63)/2</f>
        <v>5.8</v>
      </c>
      <c r="M63" s="2">
        <f>(EriMin!M63+EriMax!M63)/2</f>
        <v>2.375</v>
      </c>
      <c r="N63" s="2">
        <f>AVERAGE(B63:M63)</f>
        <v>10.323333333333332</v>
      </c>
    </row>
    <row r="64" spans="1:14" x14ac:dyDescent="0.2">
      <c r="A64">
        <v>2007</v>
      </c>
      <c r="B64" s="2">
        <f>(EriMin!B64+EriMax!B64)/2</f>
        <v>-1.5</v>
      </c>
      <c r="C64" s="2">
        <f>(EriMin!C64+EriMax!C64)/2</f>
        <v>-8.2650000000000006</v>
      </c>
      <c r="D64" s="2">
        <f>(EriMin!D64+EriMax!D64)/2</f>
        <v>3.53</v>
      </c>
      <c r="E64" s="2">
        <f>(EriMin!E64+EriMax!E64)/2</f>
        <v>7.2</v>
      </c>
      <c r="F64" s="2">
        <f>(EriMin!F64+EriMax!F64)/2</f>
        <v>15.934999999999999</v>
      </c>
      <c r="G64" s="2">
        <f>(EriMin!G64+EriMax!G64)/2</f>
        <v>20.574999999999999</v>
      </c>
      <c r="H64" s="2">
        <f>(EriMin!H64+EriMax!H64)/2</f>
        <v>20.795000000000002</v>
      </c>
      <c r="I64" s="2">
        <f>(EriMin!I64+EriMax!I64)/2</f>
        <v>21.975000000000001</v>
      </c>
      <c r="J64" s="2">
        <f>(EriMin!J64+EriMax!J64)/2</f>
        <v>18.335000000000001</v>
      </c>
      <c r="K64" s="2">
        <f>(EriMin!K64+EriMax!K64)/2</f>
        <v>14.495000000000001</v>
      </c>
      <c r="L64" s="2">
        <f>(EriMin!L64+EriMax!L64)/2</f>
        <v>3.9299999999999997</v>
      </c>
      <c r="M64" s="2">
        <f>(EriMin!M64+EriMax!M64)/2</f>
        <v>-1.665</v>
      </c>
      <c r="N64" s="2">
        <f t="shared" ref="N64:N71" si="2">AVERAGE(B64:M64)</f>
        <v>9.6116666666666681</v>
      </c>
    </row>
    <row r="65" spans="1:14" x14ac:dyDescent="0.2">
      <c r="A65">
        <v>2008</v>
      </c>
      <c r="B65" s="2">
        <f>(EriMin!B65+EriMax!B65)/2</f>
        <v>-2.645</v>
      </c>
      <c r="C65" s="2">
        <f>(EriMin!C65+EriMax!C65)/2</f>
        <v>-4.53</v>
      </c>
      <c r="D65" s="2">
        <f>(EriMin!D65+EriMax!D65)/2</f>
        <v>-0.16999999999999993</v>
      </c>
      <c r="E65" s="2">
        <f>(EriMin!E65+EriMax!E65)/2</f>
        <v>9.9149999999999991</v>
      </c>
      <c r="F65" s="2">
        <f>(EriMin!F65+EriMax!F65)/2</f>
        <v>12.52</v>
      </c>
      <c r="G65" s="2">
        <f>(EriMin!G65+EriMax!G65)/2</f>
        <v>20.490000000000002</v>
      </c>
      <c r="H65" s="2">
        <f>(EriMin!H65+EriMax!H65)/2</f>
        <v>21.72</v>
      </c>
      <c r="I65" s="2">
        <f>(EriMin!I65+EriMax!I65)/2</f>
        <v>20.32</v>
      </c>
      <c r="J65" s="2">
        <f>(EriMin!J65+EriMax!J65)/2</f>
        <v>18.085000000000001</v>
      </c>
      <c r="K65" s="2">
        <f>(EriMin!K65+EriMax!K65)/2</f>
        <v>9.75</v>
      </c>
      <c r="L65" s="2">
        <f>(EriMin!L65+EriMax!L65)/2</f>
        <v>3.4949999999999997</v>
      </c>
      <c r="M65" s="2">
        <f>(EriMin!M65+EriMax!M65)/2</f>
        <v>-2.61</v>
      </c>
      <c r="N65" s="2">
        <f t="shared" si="2"/>
        <v>8.8616666666666681</v>
      </c>
    </row>
    <row r="66" spans="1:14" x14ac:dyDescent="0.2">
      <c r="A66">
        <v>2009</v>
      </c>
      <c r="B66" s="2">
        <f>(EriMin!B66+EriMax!B66)/2</f>
        <v>-8.4649999999999999</v>
      </c>
      <c r="C66" s="2">
        <f>(EriMin!C66+EriMax!C66)/2</f>
        <v>-2.5350000000000001</v>
      </c>
      <c r="D66" s="2">
        <f>(EriMin!D66+EriMax!D66)/2</f>
        <v>2.84</v>
      </c>
      <c r="E66" s="2">
        <f>(EriMin!E66+EriMax!E66)/2</f>
        <v>8.7199999999999989</v>
      </c>
      <c r="F66" s="2">
        <f>(EriMin!F66+EriMax!F66)/2</f>
        <v>14.425000000000001</v>
      </c>
      <c r="G66" s="2">
        <f>(EriMin!G66+EriMax!G66)/2</f>
        <v>18.914999999999999</v>
      </c>
      <c r="H66" s="2">
        <f>(EriMin!H66+EriMax!H66)/2</f>
        <v>19.315000000000001</v>
      </c>
      <c r="I66" s="2">
        <f>(EriMin!I66+EriMax!I66)/2</f>
        <v>20.71</v>
      </c>
      <c r="J66" s="2">
        <f>(EriMin!J66+EriMax!J66)/2</f>
        <v>17.175000000000001</v>
      </c>
      <c r="K66" s="2">
        <f>(EriMin!K66+EriMax!K66)/2</f>
        <v>9.01</v>
      </c>
      <c r="L66" s="2">
        <f>(EriMin!L66+EriMax!L66)/2</f>
        <v>6.7600000000000007</v>
      </c>
      <c r="M66" s="2">
        <f>(EriMin!M66+EriMax!M66)/2</f>
        <v>-2.0449999999999999</v>
      </c>
      <c r="N66" s="2">
        <f t="shared" si="2"/>
        <v>8.7354166666666675</v>
      </c>
    </row>
    <row r="67" spans="1:14" x14ac:dyDescent="0.2">
      <c r="A67">
        <v>2010</v>
      </c>
      <c r="B67" s="2">
        <f>(EriMin!B67+EriMax!B67)/2</f>
        <v>-4.9849999999999994</v>
      </c>
      <c r="C67" s="2">
        <f>(EriMin!C67+EriMax!C67)/2</f>
        <v>-4.17</v>
      </c>
      <c r="D67" s="2">
        <f>(EriMin!D67+EriMax!D67)/2</f>
        <v>3.9499999999999997</v>
      </c>
      <c r="E67" s="2">
        <f>(EriMin!E67+EriMax!E67)/2</f>
        <v>11.28</v>
      </c>
      <c r="F67" s="2">
        <f>(EriMin!F67+EriMax!F67)/2</f>
        <v>16.065000000000001</v>
      </c>
      <c r="G67" s="2">
        <f>(EriMin!G67+EriMax!G67)/2</f>
        <v>20.86</v>
      </c>
      <c r="H67" s="2">
        <f>(EriMin!H67+EriMax!H67)/2</f>
        <v>23.24</v>
      </c>
      <c r="I67" s="2">
        <f>(EriMin!I67+EriMax!I67)/2</f>
        <v>22.454999999999998</v>
      </c>
      <c r="J67" s="2">
        <f>(EriMin!J67+EriMax!J67)/2</f>
        <v>17.48</v>
      </c>
      <c r="K67" s="2">
        <f>(EriMin!K67+EriMax!K67)/2</f>
        <v>11.535</v>
      </c>
      <c r="L67" s="2">
        <f>(EriMin!L67+EriMax!L67)/2</f>
        <v>4.5350000000000001</v>
      </c>
      <c r="M67" s="2">
        <f>(EriMin!M67+EriMax!M67)/2</f>
        <v>-4.5049999999999999</v>
      </c>
      <c r="N67" s="2">
        <f t="shared" si="2"/>
        <v>9.8116666666666656</v>
      </c>
    </row>
    <row r="68" spans="1:14" x14ac:dyDescent="0.2">
      <c r="A68">
        <v>2011</v>
      </c>
      <c r="B68" s="2">
        <f>(EriMin!B68+EriMax!B68)/2</f>
        <v>-6.41</v>
      </c>
      <c r="C68" s="2">
        <f>(EriMin!C68+EriMax!C68)/2</f>
        <v>-4.1450000000000005</v>
      </c>
      <c r="D68" s="2">
        <f>(EriMin!D68+EriMax!D68)/2</f>
        <v>1.0049999999999999</v>
      </c>
      <c r="E68" s="2">
        <f>(EriMin!E68+EriMax!E68)/2</f>
        <v>8.23</v>
      </c>
      <c r="F68" s="2">
        <f>(EriMin!F68+EriMax!F68)/2</f>
        <v>15.129999999999999</v>
      </c>
      <c r="G68" s="2">
        <f>(EriMin!G68+EriMax!G68)/2</f>
        <v>20.274999999999999</v>
      </c>
      <c r="H68" s="2">
        <f>(EriMin!H68+EriMax!H68)/2</f>
        <v>24.66</v>
      </c>
      <c r="I68" s="2">
        <f>(EriMin!I68+EriMax!I68)/2</f>
        <v>21.43</v>
      </c>
      <c r="J68" s="2">
        <f>(EriMin!J68+EriMax!J68)/2</f>
        <v>17.195</v>
      </c>
      <c r="K68" s="2">
        <f>(EriMin!K68+EriMax!K68)/2</f>
        <v>11.065000000000001</v>
      </c>
      <c r="L68" s="2">
        <f>(EriMin!L68+EriMax!L68)/2</f>
        <v>7.2149999999999999</v>
      </c>
      <c r="M68" s="2">
        <f>(EriMin!M68+EriMax!M68)/2</f>
        <v>1.2450000000000001</v>
      </c>
      <c r="N68" s="2">
        <f t="shared" si="2"/>
        <v>9.7412499999999991</v>
      </c>
    </row>
    <row r="69" spans="1:14" x14ac:dyDescent="0.2">
      <c r="A69">
        <v>2012</v>
      </c>
      <c r="B69" s="2">
        <f>(EriMin!B69+EriMax!B69)/2</f>
        <v>-1.51</v>
      </c>
      <c r="C69" s="2">
        <f>(EriMin!C69+EriMax!C69)/2</f>
        <v>-6.5000000000000169E-2</v>
      </c>
      <c r="D69" s="2">
        <f>(EriMin!D69+EriMax!D69)/2</f>
        <v>9.2650000000000006</v>
      </c>
      <c r="E69" s="2">
        <f>(EriMin!E69+EriMax!E69)/2</f>
        <v>8.39</v>
      </c>
      <c r="F69" s="2">
        <f>(EriMin!F69+EriMax!F69)/2</f>
        <v>17.7</v>
      </c>
      <c r="G69" s="2">
        <f>(EriMin!G69+EriMax!G69)/2</f>
        <v>20.794999999999998</v>
      </c>
      <c r="H69" s="2">
        <f>(EriMin!H69+EriMax!H69)/2</f>
        <v>24.495000000000001</v>
      </c>
      <c r="I69" s="2">
        <f>(EriMin!I69+EriMax!I69)/2</f>
        <v>20.984999999999999</v>
      </c>
      <c r="J69" s="2">
        <f>(EriMin!J69+EriMax!J69)/2</f>
        <v>16.585000000000001</v>
      </c>
      <c r="K69" s="2">
        <f>(EriMin!K69+EriMax!K69)/2</f>
        <v>10.51</v>
      </c>
      <c r="L69" s="2">
        <f>(EriMin!L69+EriMax!L69)/2</f>
        <v>3.46</v>
      </c>
      <c r="M69" s="2">
        <f>(EriMin!M69+EriMax!M69)/2</f>
        <v>1.6</v>
      </c>
      <c r="N69" s="2">
        <f t="shared" si="2"/>
        <v>11.0175</v>
      </c>
    </row>
    <row r="70" spans="1:14" x14ac:dyDescent="0.2">
      <c r="A70">
        <v>2013</v>
      </c>
      <c r="B70" s="2">
        <f>(EriMin!B70+EriMax!B70)/2</f>
        <v>-2.4749999999999996</v>
      </c>
      <c r="C70" s="2">
        <f>(EriMin!C70+EriMax!C70)/2</f>
        <v>-3.8049999999999997</v>
      </c>
      <c r="D70" s="2">
        <f>(EriMin!D70+EriMax!D70)/2</f>
        <v>-8.0000000000000071E-2</v>
      </c>
      <c r="E70" s="2">
        <f>(EriMin!E70+EriMax!E70)/2</f>
        <v>7.5149999999999997</v>
      </c>
      <c r="F70" s="2">
        <f>(EriMin!F70+EriMax!F70)/2</f>
        <v>16.405000000000001</v>
      </c>
      <c r="G70" s="2">
        <f>(EriMin!G70+EriMax!G70)/2</f>
        <v>19.785</v>
      </c>
      <c r="H70" s="2">
        <f>(EriMin!H70+EriMax!H70)/2</f>
        <v>21.979999999999997</v>
      </c>
      <c r="I70" s="2">
        <f>(EriMin!I70+EriMax!I70)/2</f>
        <v>20.445</v>
      </c>
      <c r="J70" s="2">
        <f>(EriMin!J70+EriMax!J70)/2</f>
        <v>17.150000000000002</v>
      </c>
      <c r="K70" s="2">
        <f>(EriMin!K70+EriMax!K70)/2</f>
        <v>11.505000000000001</v>
      </c>
      <c r="L70" s="2">
        <f>(EriMin!L70+EriMax!L70)/2</f>
        <v>2.8849999999999998</v>
      </c>
      <c r="M70" s="2">
        <f>(EriMin!M70+EriMax!M70)/2</f>
        <v>-2.66</v>
      </c>
      <c r="N70" s="2">
        <f t="shared" si="2"/>
        <v>9.0541666666666671</v>
      </c>
    </row>
    <row r="71" spans="1:14" x14ac:dyDescent="0.2">
      <c r="A71">
        <v>2014</v>
      </c>
      <c r="B71" s="2">
        <f>(EriMin!B71+EriMax!B71)/2</f>
        <v>-8.7050000000000001</v>
      </c>
      <c r="C71" s="2">
        <f>(EriMin!C71+EriMax!C71)/2</f>
        <v>-7.94</v>
      </c>
      <c r="D71" s="2">
        <f>(EriMin!D71+EriMax!D71)/2</f>
        <v>-2.7749999999999999</v>
      </c>
      <c r="E71" s="2">
        <f>(EriMin!E71+EriMax!E71)/2</f>
        <v>8.3449999999999989</v>
      </c>
      <c r="F71" s="2">
        <f>(EriMin!F71+EriMax!F71)/2</f>
        <v>15.129999999999999</v>
      </c>
      <c r="G71" s="2">
        <f>(EriMin!G71+EriMax!G71)/2</f>
        <v>20.66</v>
      </c>
      <c r="H71" s="2">
        <f>(EriMin!H71+EriMax!H71)/2</f>
        <v>20.03</v>
      </c>
      <c r="I71" s="2">
        <f>(EriMin!I71+EriMax!I71)/2</f>
        <v>20.675000000000001</v>
      </c>
      <c r="J71" s="2">
        <f>(EriMin!J71+EriMax!J71)/2</f>
        <v>16.73</v>
      </c>
      <c r="K71" s="2">
        <f>(EriMin!K71+EriMax!K71)/2</f>
        <v>10.795</v>
      </c>
      <c r="L71" s="2">
        <f>(EriMin!L71+EriMax!L71)/2</f>
        <v>1.655</v>
      </c>
      <c r="M71" s="2">
        <f>(EriMin!M71+EriMax!M71)/2</f>
        <v>0.49</v>
      </c>
      <c r="N71" s="2">
        <f t="shared" si="2"/>
        <v>7.9241666666666672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-4.4177611940298505</v>
      </c>
      <c r="C76" s="2">
        <f t="shared" ref="C76:N76" si="3">AVERAGE(C5:C73)</f>
        <v>-3.2852238805970151</v>
      </c>
      <c r="D76" s="2">
        <f t="shared" si="3"/>
        <v>1.718805970149254</v>
      </c>
      <c r="E76" s="2">
        <f t="shared" si="3"/>
        <v>8.4915671641791057</v>
      </c>
      <c r="F76" s="2">
        <f t="shared" si="3"/>
        <v>14.548059701492534</v>
      </c>
      <c r="G76" s="2">
        <f t="shared" si="3"/>
        <v>19.809402985074637</v>
      </c>
      <c r="H76" s="2">
        <f t="shared" si="3"/>
        <v>21.985074626865675</v>
      </c>
      <c r="I76" s="2">
        <f t="shared" si="3"/>
        <v>21.004477611940295</v>
      </c>
      <c r="J76" s="2">
        <f t="shared" si="3"/>
        <v>17.142537313432836</v>
      </c>
      <c r="K76" s="2">
        <f t="shared" si="3"/>
        <v>10.951492537313429</v>
      </c>
      <c r="L76" s="2">
        <f t="shared" si="3"/>
        <v>4.5592537313432828</v>
      </c>
      <c r="M76" s="2">
        <f t="shared" si="3"/>
        <v>-1.5796268656716423</v>
      </c>
      <c r="N76" s="2">
        <f t="shared" si="3"/>
        <v>9.2440049751243798</v>
      </c>
    </row>
    <row r="77" spans="1:14" x14ac:dyDescent="0.2">
      <c r="A77" t="s">
        <v>67</v>
      </c>
      <c r="B77" s="2">
        <f>MAX(B5:B73)</f>
        <v>1.7550000000000001</v>
      </c>
      <c r="C77" s="2">
        <f t="shared" ref="C77:N77" si="4">MAX(C5:C73)</f>
        <v>1.7849999999999999</v>
      </c>
      <c r="D77" s="2">
        <f t="shared" si="4"/>
        <v>9.2650000000000006</v>
      </c>
      <c r="E77" s="2">
        <f t="shared" si="4"/>
        <v>12.074999999999999</v>
      </c>
      <c r="F77" s="2">
        <f t="shared" si="4"/>
        <v>18.445</v>
      </c>
      <c r="G77" s="2">
        <f t="shared" si="4"/>
        <v>22.395</v>
      </c>
      <c r="H77" s="2">
        <f t="shared" si="4"/>
        <v>24.82</v>
      </c>
      <c r="I77" s="2">
        <f t="shared" si="4"/>
        <v>23.78</v>
      </c>
      <c r="J77" s="2">
        <f t="shared" si="4"/>
        <v>19.95</v>
      </c>
      <c r="K77" s="2">
        <f t="shared" si="4"/>
        <v>14.955</v>
      </c>
      <c r="L77" s="2">
        <f t="shared" si="4"/>
        <v>8.254999999999999</v>
      </c>
      <c r="M77" s="2">
        <f t="shared" si="4"/>
        <v>2.9550000000000001</v>
      </c>
      <c r="N77" s="2">
        <f t="shared" si="4"/>
        <v>11.190833333333336</v>
      </c>
    </row>
    <row r="78" spans="1:14" x14ac:dyDescent="0.2">
      <c r="A78" t="s">
        <v>68</v>
      </c>
      <c r="B78" s="2">
        <f>MIN(B5:B73)</f>
        <v>-11.85</v>
      </c>
      <c r="C78" s="2">
        <f t="shared" ref="C78:N78" si="5">MIN(C5:C73)</f>
        <v>-10.305</v>
      </c>
      <c r="D78" s="2">
        <f t="shared" si="5"/>
        <v>-4.5350000000000001</v>
      </c>
      <c r="E78" s="2">
        <f t="shared" si="5"/>
        <v>4.7750000000000004</v>
      </c>
      <c r="F78" s="2">
        <f t="shared" si="5"/>
        <v>10.93</v>
      </c>
      <c r="G78" s="2">
        <f t="shared" si="5"/>
        <v>17.05</v>
      </c>
      <c r="H78" s="2">
        <f t="shared" si="5"/>
        <v>19.315000000000001</v>
      </c>
      <c r="I78" s="2">
        <f t="shared" si="5"/>
        <v>18.835000000000001</v>
      </c>
      <c r="J78" s="2">
        <f t="shared" si="5"/>
        <v>14.45</v>
      </c>
      <c r="K78" s="2">
        <f t="shared" si="5"/>
        <v>7.57</v>
      </c>
      <c r="L78" s="2">
        <f t="shared" si="5"/>
        <v>0.49000000000000021</v>
      </c>
      <c r="M78" s="2">
        <f t="shared" si="5"/>
        <v>-8.5399999999999991</v>
      </c>
      <c r="N78" s="2">
        <f t="shared" si="5"/>
        <v>7.9133333333333331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37" workbookViewId="0">
      <selection activeCell="B5" sqref="B5"/>
    </sheetView>
  </sheetViews>
  <sheetFormatPr defaultRowHeight="12.75" x14ac:dyDescent="0.2"/>
  <sheetData>
    <row r="1" spans="1:14" x14ac:dyDescent="0.2">
      <c r="A1" t="s">
        <v>60</v>
      </c>
    </row>
    <row r="2" spans="1:14" x14ac:dyDescent="0.2">
      <c r="A2" t="s">
        <v>19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-12.03</v>
      </c>
      <c r="C5" s="2">
        <v>-9.17</v>
      </c>
      <c r="D5" s="2">
        <v>-3.74</v>
      </c>
      <c r="E5" s="2">
        <v>4.54</v>
      </c>
      <c r="F5" s="2">
        <v>6.84</v>
      </c>
      <c r="G5" s="2">
        <v>13.02</v>
      </c>
      <c r="H5" s="2">
        <v>16.309999999999999</v>
      </c>
      <c r="I5" s="2">
        <v>14.36</v>
      </c>
      <c r="J5" s="2">
        <v>11.93</v>
      </c>
      <c r="K5" s="2">
        <v>3.78</v>
      </c>
      <c r="L5" s="2">
        <v>2.88</v>
      </c>
      <c r="M5" s="2">
        <v>-4.26</v>
      </c>
      <c r="N5" s="2">
        <v>3.71</v>
      </c>
    </row>
    <row r="6" spans="1:14" x14ac:dyDescent="0.2">
      <c r="A6">
        <v>1949</v>
      </c>
      <c r="B6" s="2">
        <v>-4.05</v>
      </c>
      <c r="C6" s="2">
        <v>-5.42</v>
      </c>
      <c r="D6" s="2">
        <v>-3</v>
      </c>
      <c r="E6" s="2">
        <v>1.54</v>
      </c>
      <c r="F6" s="2">
        <v>8.64</v>
      </c>
      <c r="G6" s="2">
        <v>15.77</v>
      </c>
      <c r="H6" s="2">
        <v>18.09</v>
      </c>
      <c r="I6" s="2">
        <v>15.35</v>
      </c>
      <c r="J6" s="2">
        <v>8.8000000000000007</v>
      </c>
      <c r="K6" s="2">
        <v>7.32</v>
      </c>
      <c r="L6" s="2">
        <v>-0.41</v>
      </c>
      <c r="M6" s="2">
        <v>-4.1500000000000004</v>
      </c>
      <c r="N6" s="2">
        <v>4.87</v>
      </c>
    </row>
    <row r="7" spans="1:14" x14ac:dyDescent="0.2">
      <c r="A7">
        <v>1950</v>
      </c>
      <c r="B7" s="2">
        <v>-4.09</v>
      </c>
      <c r="C7" s="2">
        <v>-7.19</v>
      </c>
      <c r="D7" s="2">
        <v>-5.58</v>
      </c>
      <c r="E7" s="2">
        <v>0.02</v>
      </c>
      <c r="F7" s="2">
        <v>8</v>
      </c>
      <c r="G7" s="2">
        <v>12.74</v>
      </c>
      <c r="H7" s="2">
        <v>14.39</v>
      </c>
      <c r="I7" s="2">
        <v>13.84</v>
      </c>
      <c r="J7" s="2">
        <v>11.05</v>
      </c>
      <c r="K7" s="2">
        <v>7.07</v>
      </c>
      <c r="L7" s="2">
        <v>-2.0499999999999998</v>
      </c>
      <c r="M7" s="2">
        <v>-8.68</v>
      </c>
      <c r="N7" s="2">
        <v>3.29</v>
      </c>
    </row>
    <row r="8" spans="1:14" x14ac:dyDescent="0.2">
      <c r="A8">
        <v>1951</v>
      </c>
      <c r="B8" s="2">
        <v>-6.24</v>
      </c>
      <c r="C8" s="2">
        <v>-7.04</v>
      </c>
      <c r="D8" s="2">
        <v>-2.46</v>
      </c>
      <c r="E8" s="2">
        <v>2.3199999999999998</v>
      </c>
      <c r="F8" s="2">
        <v>8.5299999999999994</v>
      </c>
      <c r="G8" s="2">
        <v>13.47</v>
      </c>
      <c r="H8" s="2">
        <v>15.53</v>
      </c>
      <c r="I8" s="2">
        <v>13.74</v>
      </c>
      <c r="J8" s="2">
        <v>9.9499999999999993</v>
      </c>
      <c r="K8" s="2">
        <v>6.1</v>
      </c>
      <c r="L8" s="2">
        <v>-3.19</v>
      </c>
      <c r="M8" s="2">
        <v>-6.73</v>
      </c>
      <c r="N8" s="2">
        <v>3.66</v>
      </c>
    </row>
    <row r="9" spans="1:14" x14ac:dyDescent="0.2">
      <c r="A9">
        <v>1952</v>
      </c>
      <c r="B9" s="2">
        <v>-5.48</v>
      </c>
      <c r="C9" s="2">
        <v>-5.27</v>
      </c>
      <c r="D9" s="2">
        <v>-3</v>
      </c>
      <c r="E9" s="2">
        <v>3.36</v>
      </c>
      <c r="F9" s="2">
        <v>7.52</v>
      </c>
      <c r="G9" s="2">
        <v>15.28</v>
      </c>
      <c r="H9" s="2">
        <v>17.059999999999999</v>
      </c>
      <c r="I9" s="2">
        <v>14.29</v>
      </c>
      <c r="J9" s="2">
        <v>10.45</v>
      </c>
      <c r="K9" s="2">
        <v>1.97</v>
      </c>
      <c r="L9" s="2">
        <v>0.74</v>
      </c>
      <c r="M9" s="2">
        <v>-2.73</v>
      </c>
      <c r="N9" s="2">
        <v>4.5199999999999996</v>
      </c>
    </row>
    <row r="10" spans="1:14" x14ac:dyDescent="0.2">
      <c r="A10">
        <v>1953</v>
      </c>
      <c r="B10" s="2">
        <v>-4.49</v>
      </c>
      <c r="C10" s="2">
        <v>-4.99</v>
      </c>
      <c r="D10" s="2">
        <v>-1.29</v>
      </c>
      <c r="E10" s="2">
        <v>1.73</v>
      </c>
      <c r="F10" s="2">
        <v>9.4</v>
      </c>
      <c r="G10" s="2">
        <v>14.46</v>
      </c>
      <c r="H10" s="2">
        <v>15.84</v>
      </c>
      <c r="I10" s="2">
        <v>14.83</v>
      </c>
      <c r="J10" s="2">
        <v>10.27</v>
      </c>
      <c r="K10" s="2">
        <v>5.0999999999999996</v>
      </c>
      <c r="L10" s="2">
        <v>1.2</v>
      </c>
      <c r="M10" s="2">
        <v>-3.69</v>
      </c>
      <c r="N10" s="2">
        <v>4.8600000000000003</v>
      </c>
    </row>
    <row r="11" spans="1:14" x14ac:dyDescent="0.2">
      <c r="A11">
        <v>1954</v>
      </c>
      <c r="B11" s="2">
        <v>-7.68</v>
      </c>
      <c r="C11" s="2">
        <v>-3.51</v>
      </c>
      <c r="D11" s="2">
        <v>-4.25</v>
      </c>
      <c r="E11" s="2">
        <v>4.25</v>
      </c>
      <c r="F11" s="2">
        <v>6.03</v>
      </c>
      <c r="G11" s="2">
        <v>15.04</v>
      </c>
      <c r="H11" s="2">
        <v>14.65</v>
      </c>
      <c r="I11" s="2">
        <v>14.36</v>
      </c>
      <c r="J11" s="2">
        <v>12.13</v>
      </c>
      <c r="K11" s="2">
        <v>7.11</v>
      </c>
      <c r="L11" s="2">
        <v>0.16</v>
      </c>
      <c r="M11" s="2">
        <v>-4.96</v>
      </c>
      <c r="N11" s="2">
        <v>4.4400000000000004</v>
      </c>
    </row>
    <row r="12" spans="1:14" x14ac:dyDescent="0.2">
      <c r="A12">
        <v>1955</v>
      </c>
      <c r="B12" s="2">
        <v>-7.75</v>
      </c>
      <c r="C12" s="2">
        <v>-6.77</v>
      </c>
      <c r="D12" s="2">
        <v>-3.22</v>
      </c>
      <c r="E12" s="2">
        <v>5.66</v>
      </c>
      <c r="F12" s="2">
        <v>9.23</v>
      </c>
      <c r="G12" s="2">
        <v>12.3</v>
      </c>
      <c r="H12" s="2">
        <v>18.23</v>
      </c>
      <c r="I12" s="2">
        <v>17.52</v>
      </c>
      <c r="J12" s="2">
        <v>10.8</v>
      </c>
      <c r="K12" s="2">
        <v>6.09</v>
      </c>
      <c r="L12" s="2">
        <v>-1.86</v>
      </c>
      <c r="M12" s="2">
        <v>-7.21</v>
      </c>
      <c r="N12" s="2">
        <v>4.42</v>
      </c>
    </row>
    <row r="13" spans="1:14" x14ac:dyDescent="0.2">
      <c r="A13">
        <v>1956</v>
      </c>
      <c r="B13" s="2">
        <v>-8.1199999999999992</v>
      </c>
      <c r="C13" s="2">
        <v>-6.36</v>
      </c>
      <c r="D13" s="2">
        <v>-4.4800000000000004</v>
      </c>
      <c r="E13" s="2">
        <v>1.02</v>
      </c>
      <c r="F13" s="2">
        <v>7.41</v>
      </c>
      <c r="G13" s="2">
        <v>13.85</v>
      </c>
      <c r="H13" s="2">
        <v>15.72</v>
      </c>
      <c r="I13" s="2">
        <v>15.29</v>
      </c>
      <c r="J13" s="2">
        <v>9.01</v>
      </c>
      <c r="K13" s="2">
        <v>6.24</v>
      </c>
      <c r="L13" s="2">
        <v>-7.0000000000000007E-2</v>
      </c>
      <c r="M13" s="2">
        <v>-2.1800000000000002</v>
      </c>
      <c r="N13" s="2">
        <v>3.95</v>
      </c>
    </row>
    <row r="14" spans="1:14" x14ac:dyDescent="0.2">
      <c r="A14">
        <v>1957</v>
      </c>
      <c r="B14" s="2">
        <v>-10.7</v>
      </c>
      <c r="C14" s="2">
        <v>-5.29</v>
      </c>
      <c r="D14" s="2">
        <v>-2.72</v>
      </c>
      <c r="E14" s="2">
        <v>4.1399999999999997</v>
      </c>
      <c r="F14" s="2">
        <v>8.0399999999999991</v>
      </c>
      <c r="G14" s="2">
        <v>14.45</v>
      </c>
      <c r="H14" s="2">
        <v>15.5</v>
      </c>
      <c r="I14" s="2">
        <v>14.05</v>
      </c>
      <c r="J14" s="2">
        <v>10.9</v>
      </c>
      <c r="K14" s="2">
        <v>4.12</v>
      </c>
      <c r="L14" s="2">
        <v>0.23</v>
      </c>
      <c r="M14" s="2">
        <v>-3.29</v>
      </c>
      <c r="N14" s="2">
        <v>4.12</v>
      </c>
    </row>
    <row r="15" spans="1:14" x14ac:dyDescent="0.2">
      <c r="A15">
        <v>1958</v>
      </c>
      <c r="B15" s="2">
        <v>-7.37</v>
      </c>
      <c r="C15" s="2">
        <v>-10.35</v>
      </c>
      <c r="D15" s="2">
        <v>-2.17</v>
      </c>
      <c r="E15" s="2">
        <v>2.92</v>
      </c>
      <c r="F15" s="2">
        <v>6.47</v>
      </c>
      <c r="G15" s="2">
        <v>10.88</v>
      </c>
      <c r="H15" s="2">
        <v>16.45</v>
      </c>
      <c r="I15" s="2">
        <v>14.13</v>
      </c>
      <c r="J15" s="2">
        <v>11.6</v>
      </c>
      <c r="K15" s="2">
        <v>5.47</v>
      </c>
      <c r="L15" s="2">
        <v>0.81</v>
      </c>
      <c r="M15" s="2">
        <v>-10.9</v>
      </c>
      <c r="N15" s="2">
        <v>3.16</v>
      </c>
    </row>
    <row r="16" spans="1:14" x14ac:dyDescent="0.2">
      <c r="A16">
        <v>1959</v>
      </c>
      <c r="B16" s="2">
        <v>-10.96</v>
      </c>
      <c r="C16" s="2">
        <v>-8.31</v>
      </c>
      <c r="D16" s="2">
        <v>-4.3</v>
      </c>
      <c r="E16" s="2">
        <v>2.84</v>
      </c>
      <c r="F16" s="2">
        <v>10.37</v>
      </c>
      <c r="G16" s="2">
        <v>13.84</v>
      </c>
      <c r="H16" s="2">
        <v>15.79</v>
      </c>
      <c r="I16" s="2">
        <v>17.91</v>
      </c>
      <c r="J16" s="2">
        <v>12.87</v>
      </c>
      <c r="K16" s="2">
        <v>6.12</v>
      </c>
      <c r="L16" s="2">
        <v>-2.13</v>
      </c>
      <c r="M16" s="2">
        <v>-2.86</v>
      </c>
      <c r="N16" s="2">
        <v>4.26</v>
      </c>
    </row>
    <row r="17" spans="1:14" x14ac:dyDescent="0.2">
      <c r="A17">
        <v>1960</v>
      </c>
      <c r="B17" s="2">
        <v>-5.74</v>
      </c>
      <c r="C17" s="2">
        <v>-6.52</v>
      </c>
      <c r="D17" s="2">
        <v>-9.75</v>
      </c>
      <c r="E17" s="2">
        <v>4.16</v>
      </c>
      <c r="F17" s="2">
        <v>8.5399999999999991</v>
      </c>
      <c r="G17" s="2">
        <v>12.58</v>
      </c>
      <c r="H17" s="2">
        <v>14.08</v>
      </c>
      <c r="I17" s="2">
        <v>15.2</v>
      </c>
      <c r="J17" s="2">
        <v>12.69</v>
      </c>
      <c r="K17" s="2">
        <v>4.72</v>
      </c>
      <c r="L17" s="2">
        <v>1.02</v>
      </c>
      <c r="M17" s="2">
        <v>-9.3699999999999992</v>
      </c>
      <c r="N17" s="2">
        <v>3.47</v>
      </c>
    </row>
    <row r="18" spans="1:14" x14ac:dyDescent="0.2">
      <c r="A18">
        <v>1961</v>
      </c>
      <c r="B18" s="2">
        <v>-10.41</v>
      </c>
      <c r="C18" s="2">
        <v>-5.89</v>
      </c>
      <c r="D18" s="2">
        <v>-1.24</v>
      </c>
      <c r="E18" s="2">
        <v>0.95</v>
      </c>
      <c r="F18" s="2">
        <v>6.14</v>
      </c>
      <c r="G18" s="2">
        <v>12.39</v>
      </c>
      <c r="H18" s="2">
        <v>15.82</v>
      </c>
      <c r="I18" s="2">
        <v>15.51</v>
      </c>
      <c r="J18" s="2">
        <v>13.88</v>
      </c>
      <c r="K18" s="2">
        <v>6.62</v>
      </c>
      <c r="L18" s="2">
        <v>-0.05</v>
      </c>
      <c r="M18" s="2">
        <v>-6.19</v>
      </c>
      <c r="N18" s="2">
        <v>3.96</v>
      </c>
    </row>
    <row r="19" spans="1:14" x14ac:dyDescent="0.2">
      <c r="A19">
        <v>1962</v>
      </c>
      <c r="B19" s="2">
        <v>-10.07</v>
      </c>
      <c r="C19" s="2">
        <v>-8.9600000000000009</v>
      </c>
      <c r="D19" s="2">
        <v>-3.59</v>
      </c>
      <c r="E19" s="2">
        <v>2.36</v>
      </c>
      <c r="F19" s="2">
        <v>11.33</v>
      </c>
      <c r="G19" s="2">
        <v>13.74</v>
      </c>
      <c r="H19" s="2">
        <v>14.52</v>
      </c>
      <c r="I19" s="2">
        <v>14.15</v>
      </c>
      <c r="J19" s="2">
        <v>9.98</v>
      </c>
      <c r="K19" s="2">
        <v>6.47</v>
      </c>
      <c r="L19" s="2">
        <v>-0.53</v>
      </c>
      <c r="M19" s="2">
        <v>-9.06</v>
      </c>
      <c r="N19" s="2">
        <v>3.36</v>
      </c>
    </row>
    <row r="20" spans="1:14" x14ac:dyDescent="0.2">
      <c r="A20">
        <v>1963</v>
      </c>
      <c r="B20" s="2">
        <v>-12.85</v>
      </c>
      <c r="C20" s="2">
        <v>-13.05</v>
      </c>
      <c r="D20" s="2">
        <v>-2.36</v>
      </c>
      <c r="E20" s="2">
        <v>2.34</v>
      </c>
      <c r="F20" s="2">
        <v>6.43</v>
      </c>
      <c r="G20" s="2">
        <v>12.83</v>
      </c>
      <c r="H20" s="2">
        <v>15.24</v>
      </c>
      <c r="I20" s="2">
        <v>13.08</v>
      </c>
      <c r="J20" s="2">
        <v>8.57</v>
      </c>
      <c r="K20" s="2">
        <v>7.05</v>
      </c>
      <c r="L20" s="2">
        <v>2.29</v>
      </c>
      <c r="M20" s="2">
        <v>-10.08</v>
      </c>
      <c r="N20" s="2">
        <v>2.46</v>
      </c>
    </row>
    <row r="21" spans="1:14" x14ac:dyDescent="0.2">
      <c r="A21">
        <v>1964</v>
      </c>
      <c r="B21" s="2">
        <v>-6.76</v>
      </c>
      <c r="C21" s="2">
        <v>-8.6199999999999992</v>
      </c>
      <c r="D21" s="2">
        <v>-3.43</v>
      </c>
      <c r="E21" s="2">
        <v>3.02</v>
      </c>
      <c r="F21" s="2">
        <v>9.7799999999999994</v>
      </c>
      <c r="G21" s="2">
        <v>13.35</v>
      </c>
      <c r="H21" s="2">
        <v>16.39</v>
      </c>
      <c r="I21" s="2">
        <v>13.09</v>
      </c>
      <c r="J21" s="2">
        <v>10.48</v>
      </c>
      <c r="K21" s="2">
        <v>2.4</v>
      </c>
      <c r="L21" s="2">
        <v>0.64</v>
      </c>
      <c r="M21" s="2">
        <v>-5.83</v>
      </c>
      <c r="N21" s="2">
        <v>3.71</v>
      </c>
    </row>
    <row r="22" spans="1:14" x14ac:dyDescent="0.2">
      <c r="A22">
        <v>1965</v>
      </c>
      <c r="B22" s="2">
        <v>-8.7799999999999994</v>
      </c>
      <c r="C22" s="2">
        <v>-8.76</v>
      </c>
      <c r="D22" s="2">
        <v>-5.37</v>
      </c>
      <c r="E22" s="2">
        <v>0.92</v>
      </c>
      <c r="F22" s="2">
        <v>10.11</v>
      </c>
      <c r="G22" s="2">
        <v>12.27</v>
      </c>
      <c r="H22" s="2">
        <v>13.19</v>
      </c>
      <c r="I22" s="2">
        <v>13.9</v>
      </c>
      <c r="J22" s="2">
        <v>12.66</v>
      </c>
      <c r="K22" s="2">
        <v>4.47</v>
      </c>
      <c r="L22" s="2">
        <v>0.05</v>
      </c>
      <c r="M22" s="2">
        <v>-2.23</v>
      </c>
      <c r="N22" s="2">
        <v>3.54</v>
      </c>
    </row>
    <row r="23" spans="1:14" x14ac:dyDescent="0.2">
      <c r="A23">
        <v>1966</v>
      </c>
      <c r="B23" s="2">
        <v>-10.58</v>
      </c>
      <c r="C23" s="2">
        <v>-7.18</v>
      </c>
      <c r="D23" s="2">
        <v>-2.33</v>
      </c>
      <c r="E23" s="2">
        <v>1.78</v>
      </c>
      <c r="F23" s="2">
        <v>5.1100000000000003</v>
      </c>
      <c r="G23" s="2">
        <v>13.44</v>
      </c>
      <c r="H23" s="2">
        <v>16.04</v>
      </c>
      <c r="I23" s="2">
        <v>14.04</v>
      </c>
      <c r="J23" s="2">
        <v>9.6</v>
      </c>
      <c r="K23" s="2">
        <v>3.57</v>
      </c>
      <c r="L23" s="2">
        <v>0.68</v>
      </c>
      <c r="M23" s="2">
        <v>-5.59</v>
      </c>
      <c r="N23" s="2">
        <v>3.21</v>
      </c>
    </row>
    <row r="24" spans="1:14" x14ac:dyDescent="0.2">
      <c r="A24">
        <v>1967</v>
      </c>
      <c r="B24" s="2">
        <v>-5.66</v>
      </c>
      <c r="C24" s="2">
        <v>-10.38</v>
      </c>
      <c r="D24" s="2">
        <v>-3.8</v>
      </c>
      <c r="E24" s="2">
        <v>3.2</v>
      </c>
      <c r="F24" s="2">
        <v>5.35</v>
      </c>
      <c r="G24" s="2">
        <v>15.09</v>
      </c>
      <c r="H24" s="2">
        <v>14.79</v>
      </c>
      <c r="I24" s="2">
        <v>13.2</v>
      </c>
      <c r="J24" s="2">
        <v>8.4600000000000009</v>
      </c>
      <c r="K24" s="2">
        <v>5.45</v>
      </c>
      <c r="L24" s="2">
        <v>-1.6</v>
      </c>
      <c r="M24" s="2">
        <v>-4.0599999999999996</v>
      </c>
      <c r="N24" s="2">
        <v>3.33</v>
      </c>
    </row>
    <row r="25" spans="1:14" x14ac:dyDescent="0.2">
      <c r="A25">
        <v>1968</v>
      </c>
      <c r="B25" s="2">
        <v>-10.46</v>
      </c>
      <c r="C25" s="2">
        <v>-10.43</v>
      </c>
      <c r="D25" s="2">
        <v>-2.5499999999999998</v>
      </c>
      <c r="E25" s="2">
        <v>3.53</v>
      </c>
      <c r="F25" s="2">
        <v>6.94</v>
      </c>
      <c r="G25" s="2">
        <v>13.46</v>
      </c>
      <c r="H25" s="2">
        <v>15.28</v>
      </c>
      <c r="I25" s="2">
        <v>15.61</v>
      </c>
      <c r="J25" s="2">
        <v>12.21</v>
      </c>
      <c r="K25" s="2">
        <v>5.8</v>
      </c>
      <c r="L25" s="2">
        <v>0.67</v>
      </c>
      <c r="M25" s="2">
        <v>-6.45</v>
      </c>
      <c r="N25" s="2">
        <v>3.63</v>
      </c>
    </row>
    <row r="26" spans="1:14" x14ac:dyDescent="0.2">
      <c r="A26">
        <v>1969</v>
      </c>
      <c r="B26" s="2">
        <v>-9.08</v>
      </c>
      <c r="C26" s="2">
        <v>-7.19</v>
      </c>
      <c r="D26" s="2">
        <v>-5.21</v>
      </c>
      <c r="E26" s="2">
        <v>2.88</v>
      </c>
      <c r="F26" s="2">
        <v>7.64</v>
      </c>
      <c r="G26" s="2">
        <v>12.33</v>
      </c>
      <c r="H26" s="2">
        <v>16.43</v>
      </c>
      <c r="I26" s="2">
        <v>14.94</v>
      </c>
      <c r="J26" s="2">
        <v>11.36</v>
      </c>
      <c r="K26" s="2">
        <v>4.8099999999999996</v>
      </c>
      <c r="L26" s="2">
        <v>-0.43</v>
      </c>
      <c r="M26" s="2">
        <v>-7.26</v>
      </c>
      <c r="N26" s="2">
        <v>3.44</v>
      </c>
    </row>
    <row r="27" spans="1:14" x14ac:dyDescent="0.2">
      <c r="A27">
        <v>1970</v>
      </c>
      <c r="B27" s="2">
        <v>-13.46</v>
      </c>
      <c r="C27" s="2">
        <v>-9.27</v>
      </c>
      <c r="D27" s="2">
        <v>-4.7300000000000004</v>
      </c>
      <c r="E27" s="2">
        <v>3.09</v>
      </c>
      <c r="F27" s="2">
        <v>9.5500000000000007</v>
      </c>
      <c r="G27" s="2">
        <v>13.47</v>
      </c>
      <c r="H27" s="2">
        <v>16.34</v>
      </c>
      <c r="I27" s="2">
        <v>14.92</v>
      </c>
      <c r="J27" s="2">
        <v>12.33</v>
      </c>
      <c r="K27" s="2">
        <v>7.09</v>
      </c>
      <c r="L27" s="2">
        <v>0.97</v>
      </c>
      <c r="M27" s="2">
        <v>-5.41</v>
      </c>
      <c r="N27" s="2">
        <v>3.74</v>
      </c>
    </row>
    <row r="28" spans="1:14" x14ac:dyDescent="0.2">
      <c r="A28">
        <v>1971</v>
      </c>
      <c r="B28" s="2">
        <v>-11.21</v>
      </c>
      <c r="C28" s="2">
        <v>-6.96</v>
      </c>
      <c r="D28" s="2">
        <v>-4.8499999999999996</v>
      </c>
      <c r="E28" s="2">
        <v>0.34</v>
      </c>
      <c r="F28" s="2">
        <v>6.39</v>
      </c>
      <c r="G28" s="2">
        <v>14.92</v>
      </c>
      <c r="H28" s="2">
        <v>14.57</v>
      </c>
      <c r="I28" s="2">
        <v>13.34</v>
      </c>
      <c r="J28" s="2">
        <v>13.41</v>
      </c>
      <c r="K28" s="2">
        <v>9.09</v>
      </c>
      <c r="L28" s="2">
        <v>-0.68</v>
      </c>
      <c r="M28" s="2">
        <v>-2.97</v>
      </c>
      <c r="N28" s="2">
        <v>3.78</v>
      </c>
    </row>
    <row r="29" spans="1:14" x14ac:dyDescent="0.2">
      <c r="A29">
        <v>1972</v>
      </c>
      <c r="B29" s="2">
        <v>-9.1999999999999993</v>
      </c>
      <c r="C29" s="2">
        <v>-9.6999999999999993</v>
      </c>
      <c r="D29" s="2">
        <v>-5.14</v>
      </c>
      <c r="E29" s="2">
        <v>0.96</v>
      </c>
      <c r="F29" s="2">
        <v>8.92</v>
      </c>
      <c r="G29" s="2">
        <v>11.56</v>
      </c>
      <c r="H29" s="2">
        <v>15.84</v>
      </c>
      <c r="I29" s="2">
        <v>14.51</v>
      </c>
      <c r="J29" s="2">
        <v>11.79</v>
      </c>
      <c r="K29" s="2">
        <v>3.57</v>
      </c>
      <c r="L29" s="2">
        <v>0.02</v>
      </c>
      <c r="M29" s="2">
        <v>-4.32</v>
      </c>
      <c r="N29" s="2">
        <v>3.23</v>
      </c>
    </row>
    <row r="30" spans="1:14" x14ac:dyDescent="0.2">
      <c r="A30">
        <v>1973</v>
      </c>
      <c r="B30" s="2">
        <v>-6.29</v>
      </c>
      <c r="C30" s="2">
        <v>-8.65</v>
      </c>
      <c r="D30" s="2">
        <v>1.44</v>
      </c>
      <c r="E30" s="2">
        <v>3.84</v>
      </c>
      <c r="F30" s="2">
        <v>7.76</v>
      </c>
      <c r="G30" s="2">
        <v>15.33</v>
      </c>
      <c r="H30" s="2">
        <v>16.41</v>
      </c>
      <c r="I30" s="2">
        <v>16.22</v>
      </c>
      <c r="J30" s="2">
        <v>11.59</v>
      </c>
      <c r="K30" s="2">
        <v>7.41</v>
      </c>
      <c r="L30" s="2">
        <v>1.46</v>
      </c>
      <c r="M30" s="2">
        <v>-5.52</v>
      </c>
      <c r="N30" s="2">
        <v>5.08</v>
      </c>
    </row>
    <row r="31" spans="1:14" x14ac:dyDescent="0.2">
      <c r="A31">
        <v>1974</v>
      </c>
      <c r="B31" s="2">
        <v>-7.17</v>
      </c>
      <c r="C31" s="2">
        <v>-9.17</v>
      </c>
      <c r="D31" s="2">
        <v>-2.4900000000000002</v>
      </c>
      <c r="E31" s="2">
        <v>3.38</v>
      </c>
      <c r="F31" s="2">
        <v>7.03</v>
      </c>
      <c r="G31" s="2">
        <v>12.65</v>
      </c>
      <c r="H31" s="2">
        <v>15.18</v>
      </c>
      <c r="I31" s="2">
        <v>14.96</v>
      </c>
      <c r="J31" s="2">
        <v>9.1999999999999993</v>
      </c>
      <c r="K31" s="2">
        <v>3.38</v>
      </c>
      <c r="L31" s="2">
        <v>0.77</v>
      </c>
      <c r="M31" s="2">
        <v>-4.3600000000000003</v>
      </c>
      <c r="N31" s="2">
        <v>3.61</v>
      </c>
    </row>
    <row r="32" spans="1:14" x14ac:dyDescent="0.2">
      <c r="A32">
        <v>1975</v>
      </c>
      <c r="B32" s="2">
        <v>-5.59</v>
      </c>
      <c r="C32" s="2">
        <v>-6.15</v>
      </c>
      <c r="D32" s="2">
        <v>-4.43</v>
      </c>
      <c r="E32" s="2">
        <v>-0.62</v>
      </c>
      <c r="F32" s="2">
        <v>10.64</v>
      </c>
      <c r="G32" s="2">
        <v>14.63</v>
      </c>
      <c r="H32" s="2">
        <v>15.22</v>
      </c>
      <c r="I32" s="2">
        <v>16.02</v>
      </c>
      <c r="J32" s="2">
        <v>9.26</v>
      </c>
      <c r="K32" s="2">
        <v>5.43</v>
      </c>
      <c r="L32" s="2">
        <v>2.82</v>
      </c>
      <c r="M32" s="2">
        <v>-5.75</v>
      </c>
      <c r="N32" s="2">
        <v>4.29</v>
      </c>
    </row>
    <row r="33" spans="1:14" x14ac:dyDescent="0.2">
      <c r="A33">
        <v>1976</v>
      </c>
      <c r="B33" s="2">
        <v>-11.38</v>
      </c>
      <c r="C33" s="2">
        <v>-5.39</v>
      </c>
      <c r="D33" s="2">
        <v>-1.29</v>
      </c>
      <c r="E33" s="2">
        <v>2.9</v>
      </c>
      <c r="F33" s="2">
        <v>6.75</v>
      </c>
      <c r="G33" s="2">
        <v>14.35</v>
      </c>
      <c r="H33" s="2">
        <v>15.09</v>
      </c>
      <c r="I33" s="2">
        <v>12.96</v>
      </c>
      <c r="J33" s="2">
        <v>9.1300000000000008</v>
      </c>
      <c r="K33" s="2">
        <v>2.61</v>
      </c>
      <c r="L33" s="2">
        <v>-4.0599999999999996</v>
      </c>
      <c r="M33" s="2">
        <v>-11.14</v>
      </c>
      <c r="N33" s="2">
        <v>2.54</v>
      </c>
    </row>
    <row r="34" spans="1:14" x14ac:dyDescent="0.2">
      <c r="A34">
        <v>1977</v>
      </c>
      <c r="B34" s="2">
        <v>-16.47</v>
      </c>
      <c r="C34" s="2">
        <v>-8.86</v>
      </c>
      <c r="D34" s="2">
        <v>-0.54</v>
      </c>
      <c r="E34" s="2">
        <v>4.03</v>
      </c>
      <c r="F34" s="2">
        <v>9.85</v>
      </c>
      <c r="G34" s="2">
        <v>11.82</v>
      </c>
      <c r="H34" s="2">
        <v>16.739999999999998</v>
      </c>
      <c r="I34" s="2">
        <v>14.66</v>
      </c>
      <c r="J34" s="2">
        <v>12.67</v>
      </c>
      <c r="K34" s="2">
        <v>4.08</v>
      </c>
      <c r="L34" s="2">
        <v>1.37</v>
      </c>
      <c r="M34" s="2">
        <v>-7.45</v>
      </c>
      <c r="N34" s="2">
        <v>3.49</v>
      </c>
    </row>
    <row r="35" spans="1:14" x14ac:dyDescent="0.2">
      <c r="A35">
        <v>1978</v>
      </c>
      <c r="B35" s="2">
        <v>-12.07</v>
      </c>
      <c r="C35" s="2">
        <v>-16.16</v>
      </c>
      <c r="D35" s="2">
        <v>-7.02</v>
      </c>
      <c r="E35" s="2">
        <v>1.25</v>
      </c>
      <c r="F35" s="2">
        <v>8.7100000000000009</v>
      </c>
      <c r="G35" s="2">
        <v>13.14</v>
      </c>
      <c r="H35" s="2">
        <v>15.3</v>
      </c>
      <c r="I35" s="2">
        <v>14.89</v>
      </c>
      <c r="J35" s="2">
        <v>12.07</v>
      </c>
      <c r="K35" s="2">
        <v>3.98</v>
      </c>
      <c r="L35" s="2">
        <v>0.03</v>
      </c>
      <c r="M35" s="2">
        <v>-5.45</v>
      </c>
      <c r="N35" s="2">
        <v>2.39</v>
      </c>
    </row>
    <row r="36" spans="1:14" x14ac:dyDescent="0.2">
      <c r="A36">
        <v>1979</v>
      </c>
      <c r="B36" s="2">
        <v>-11.32</v>
      </c>
      <c r="C36" s="2">
        <v>-14.23</v>
      </c>
      <c r="D36" s="2">
        <v>-1.77</v>
      </c>
      <c r="E36" s="2">
        <v>1.95</v>
      </c>
      <c r="F36" s="2">
        <v>7.63</v>
      </c>
      <c r="G36" s="2">
        <v>13.04</v>
      </c>
      <c r="H36" s="2">
        <v>15.05</v>
      </c>
      <c r="I36" s="2">
        <v>14.75</v>
      </c>
      <c r="J36" s="2">
        <v>10.51</v>
      </c>
      <c r="K36" s="2">
        <v>5.71</v>
      </c>
      <c r="L36" s="2">
        <v>0.45</v>
      </c>
      <c r="M36" s="2">
        <v>-3.86</v>
      </c>
      <c r="N36" s="2">
        <v>3.16</v>
      </c>
    </row>
    <row r="37" spans="1:14" x14ac:dyDescent="0.2">
      <c r="A37">
        <v>1980</v>
      </c>
      <c r="B37" s="2">
        <v>-7.88</v>
      </c>
      <c r="C37" s="2">
        <v>-10.49</v>
      </c>
      <c r="D37" s="2">
        <v>-4.7300000000000004</v>
      </c>
      <c r="E37" s="2">
        <v>2.41</v>
      </c>
      <c r="F37" s="2">
        <v>8.56</v>
      </c>
      <c r="G37" s="2">
        <v>11.53</v>
      </c>
      <c r="H37" s="2">
        <v>16.32</v>
      </c>
      <c r="I37" s="2">
        <v>17.21</v>
      </c>
      <c r="J37" s="2">
        <v>11.52</v>
      </c>
      <c r="K37" s="2">
        <v>3.13</v>
      </c>
      <c r="L37" s="2">
        <v>-1.34</v>
      </c>
      <c r="M37" s="2">
        <v>-7.78</v>
      </c>
      <c r="N37" s="2">
        <v>3.21</v>
      </c>
    </row>
    <row r="38" spans="1:14" x14ac:dyDescent="0.2">
      <c r="A38">
        <v>1981</v>
      </c>
      <c r="B38" s="2">
        <v>-12.01</v>
      </c>
      <c r="C38" s="2">
        <v>-6.42</v>
      </c>
      <c r="D38" s="2">
        <v>-3.23</v>
      </c>
      <c r="E38" s="2">
        <v>3.78</v>
      </c>
      <c r="F38" s="2">
        <v>7.16</v>
      </c>
      <c r="G38" s="2">
        <v>14.13</v>
      </c>
      <c r="H38" s="2">
        <v>16.260000000000002</v>
      </c>
      <c r="I38" s="2">
        <v>14.88</v>
      </c>
      <c r="J38" s="2">
        <v>11.32</v>
      </c>
      <c r="K38" s="2">
        <v>3.34</v>
      </c>
      <c r="L38" s="2">
        <v>-0.28000000000000003</v>
      </c>
      <c r="M38" s="2">
        <v>-5.58</v>
      </c>
      <c r="N38" s="2">
        <v>3.61</v>
      </c>
    </row>
    <row r="39" spans="1:14" x14ac:dyDescent="0.2">
      <c r="A39">
        <v>1982</v>
      </c>
      <c r="B39" s="2">
        <v>-13.37</v>
      </c>
      <c r="C39" s="2">
        <v>-10.199999999999999</v>
      </c>
      <c r="D39" s="2">
        <v>-4.0199999999999996</v>
      </c>
      <c r="E39" s="2">
        <v>-0.05</v>
      </c>
      <c r="F39" s="2">
        <v>11.23</v>
      </c>
      <c r="G39" s="2">
        <v>12.15</v>
      </c>
      <c r="H39" s="2">
        <v>16.09</v>
      </c>
      <c r="I39" s="2">
        <v>13.22</v>
      </c>
      <c r="J39" s="2">
        <v>10.62</v>
      </c>
      <c r="K39" s="2">
        <v>5.4</v>
      </c>
      <c r="L39" s="2">
        <v>1.67</v>
      </c>
      <c r="M39" s="2">
        <v>-1.05</v>
      </c>
      <c r="N39" s="2">
        <v>3.47</v>
      </c>
    </row>
    <row r="40" spans="1:14" x14ac:dyDescent="0.2">
      <c r="A40">
        <v>1983</v>
      </c>
      <c r="B40" s="2">
        <v>-6.1</v>
      </c>
      <c r="C40" s="2">
        <v>-5.31</v>
      </c>
      <c r="D40" s="2">
        <v>-1.71</v>
      </c>
      <c r="E40" s="2">
        <v>1.94</v>
      </c>
      <c r="F40" s="2">
        <v>6.31</v>
      </c>
      <c r="G40" s="2">
        <v>13.39</v>
      </c>
      <c r="H40" s="2">
        <v>17.170000000000002</v>
      </c>
      <c r="I40" s="2">
        <v>16.63</v>
      </c>
      <c r="J40" s="2">
        <v>11.12</v>
      </c>
      <c r="K40" s="2">
        <v>5.91</v>
      </c>
      <c r="L40" s="2">
        <v>0.97</v>
      </c>
      <c r="M40" s="2">
        <v>-9.61</v>
      </c>
      <c r="N40" s="2">
        <v>4.2300000000000004</v>
      </c>
    </row>
    <row r="41" spans="1:14" x14ac:dyDescent="0.2">
      <c r="A41">
        <v>1984</v>
      </c>
      <c r="B41" s="2">
        <v>-12.2</v>
      </c>
      <c r="C41" s="2">
        <v>-3.91</v>
      </c>
      <c r="D41" s="2">
        <v>-6.93</v>
      </c>
      <c r="E41" s="2">
        <v>3.04</v>
      </c>
      <c r="F41" s="2">
        <v>6.78</v>
      </c>
      <c r="G41" s="2">
        <v>14.89</v>
      </c>
      <c r="H41" s="2">
        <v>14.53</v>
      </c>
      <c r="I41" s="2">
        <v>15.73</v>
      </c>
      <c r="J41" s="2">
        <v>10.28</v>
      </c>
      <c r="K41" s="2">
        <v>7.71</v>
      </c>
      <c r="L41" s="2">
        <v>-0.72</v>
      </c>
      <c r="M41" s="2">
        <v>-2.78</v>
      </c>
      <c r="N41" s="2">
        <v>3.87</v>
      </c>
    </row>
    <row r="42" spans="1:14" x14ac:dyDescent="0.2">
      <c r="A42">
        <v>1985</v>
      </c>
      <c r="B42" s="2">
        <v>-10.42</v>
      </c>
      <c r="C42" s="2">
        <v>-9.61</v>
      </c>
      <c r="D42" s="2">
        <v>-1.91</v>
      </c>
      <c r="E42" s="2">
        <v>4.8099999999999996</v>
      </c>
      <c r="F42" s="2">
        <v>9.15</v>
      </c>
      <c r="G42" s="2">
        <v>11.55</v>
      </c>
      <c r="H42" s="2">
        <v>15.4</v>
      </c>
      <c r="I42" s="2">
        <v>14.68</v>
      </c>
      <c r="J42" s="2">
        <v>11.92</v>
      </c>
      <c r="K42" s="2">
        <v>6.42</v>
      </c>
      <c r="L42" s="2">
        <v>2.52</v>
      </c>
      <c r="M42" s="2">
        <v>-8.9700000000000006</v>
      </c>
      <c r="N42" s="2">
        <v>3.8</v>
      </c>
    </row>
    <row r="43" spans="1:14" x14ac:dyDescent="0.2">
      <c r="A43">
        <v>1986</v>
      </c>
      <c r="B43" s="2">
        <v>-8.31</v>
      </c>
      <c r="C43" s="2">
        <v>-7.52</v>
      </c>
      <c r="D43" s="2">
        <v>-2.42</v>
      </c>
      <c r="E43" s="2">
        <v>3.6</v>
      </c>
      <c r="F43" s="2">
        <v>10.039999999999999</v>
      </c>
      <c r="G43" s="2">
        <v>13.27</v>
      </c>
      <c r="H43" s="2">
        <v>17.03</v>
      </c>
      <c r="I43" s="2">
        <v>13.67</v>
      </c>
      <c r="J43" s="2">
        <v>12.39</v>
      </c>
      <c r="K43" s="2">
        <v>6.53</v>
      </c>
      <c r="L43" s="2">
        <v>-0.99</v>
      </c>
      <c r="M43" s="2">
        <v>-3.28</v>
      </c>
      <c r="N43" s="2">
        <v>4.5</v>
      </c>
    </row>
    <row r="44" spans="1:14" x14ac:dyDescent="0.2">
      <c r="A44">
        <v>1987</v>
      </c>
      <c r="B44" s="2">
        <v>-7.11</v>
      </c>
      <c r="C44" s="2">
        <v>-7.01</v>
      </c>
      <c r="D44" s="2">
        <v>-2.1</v>
      </c>
      <c r="E44" s="2">
        <v>3.84</v>
      </c>
      <c r="F44" s="2">
        <v>10.039999999999999</v>
      </c>
      <c r="G44" s="2">
        <v>15.19</v>
      </c>
      <c r="H44" s="2">
        <v>17.91</v>
      </c>
      <c r="I44" s="2">
        <v>15.57</v>
      </c>
      <c r="J44" s="2">
        <v>11.95</v>
      </c>
      <c r="K44" s="2">
        <v>2.56</v>
      </c>
      <c r="L44" s="2">
        <v>1.4</v>
      </c>
      <c r="M44" s="2">
        <v>-2.4900000000000002</v>
      </c>
      <c r="N44" s="2">
        <v>4.9800000000000004</v>
      </c>
    </row>
    <row r="45" spans="1:14" x14ac:dyDescent="0.2">
      <c r="A45">
        <v>1988</v>
      </c>
      <c r="B45" s="2">
        <v>-9.4600000000000009</v>
      </c>
      <c r="C45" s="2">
        <v>-9.57</v>
      </c>
      <c r="D45" s="2">
        <v>-3.3</v>
      </c>
      <c r="E45" s="2">
        <v>2.2599999999999998</v>
      </c>
      <c r="F45" s="2">
        <v>8.8800000000000008</v>
      </c>
      <c r="G45" s="2">
        <v>12.53</v>
      </c>
      <c r="H45" s="2">
        <v>16.88</v>
      </c>
      <c r="I45" s="2">
        <v>17</v>
      </c>
      <c r="J45" s="2">
        <v>10.86</v>
      </c>
      <c r="K45" s="2">
        <v>2.89</v>
      </c>
      <c r="L45" s="2">
        <v>1.1299999999999999</v>
      </c>
      <c r="M45" s="2">
        <v>-6.2</v>
      </c>
      <c r="N45" s="2">
        <v>3.66</v>
      </c>
    </row>
    <row r="46" spans="1:14" x14ac:dyDescent="0.2">
      <c r="A46">
        <v>1989</v>
      </c>
      <c r="B46" s="2">
        <v>-4.68</v>
      </c>
      <c r="C46" s="2">
        <v>-8.52</v>
      </c>
      <c r="D46" s="2">
        <v>-3.9</v>
      </c>
      <c r="E46" s="2">
        <v>1.36</v>
      </c>
      <c r="F46" s="2">
        <v>7.98</v>
      </c>
      <c r="G46" s="2">
        <v>14.36</v>
      </c>
      <c r="H46" s="2">
        <v>16.55</v>
      </c>
      <c r="I46" s="2">
        <v>14.81</v>
      </c>
      <c r="J46" s="2">
        <v>10.79</v>
      </c>
      <c r="K46" s="2">
        <v>4.8</v>
      </c>
      <c r="L46" s="2">
        <v>-1.02</v>
      </c>
      <c r="M46" s="2">
        <v>-12.76</v>
      </c>
      <c r="N46" s="2">
        <v>3.31</v>
      </c>
    </row>
    <row r="47" spans="1:14" x14ac:dyDescent="0.2">
      <c r="A47">
        <v>1990</v>
      </c>
      <c r="B47" s="2">
        <v>-2.97</v>
      </c>
      <c r="C47" s="2">
        <v>-5.0999999999999996</v>
      </c>
      <c r="D47" s="2">
        <v>-0.76</v>
      </c>
      <c r="E47" s="2">
        <v>3.44</v>
      </c>
      <c r="F47" s="2">
        <v>7.61</v>
      </c>
      <c r="G47" s="2">
        <v>13.9</v>
      </c>
      <c r="H47" s="2">
        <v>16.079999999999998</v>
      </c>
      <c r="I47" s="2">
        <v>15.16</v>
      </c>
      <c r="J47" s="2">
        <v>11.72</v>
      </c>
      <c r="K47" s="2">
        <v>5.39</v>
      </c>
      <c r="L47" s="2">
        <v>1.4</v>
      </c>
      <c r="M47" s="2">
        <v>-3.83</v>
      </c>
      <c r="N47" s="2">
        <v>5.17</v>
      </c>
    </row>
    <row r="48" spans="1:14" x14ac:dyDescent="0.2">
      <c r="A48">
        <v>1991</v>
      </c>
      <c r="B48" s="2">
        <v>-7.85</v>
      </c>
      <c r="C48" s="2">
        <v>-4.9000000000000004</v>
      </c>
      <c r="D48" s="2">
        <v>-1.37</v>
      </c>
      <c r="E48" s="2">
        <v>5.36</v>
      </c>
      <c r="F48" s="2">
        <v>12.5</v>
      </c>
      <c r="G48" s="2">
        <v>15.21</v>
      </c>
      <c r="H48" s="2">
        <v>16.649999999999999</v>
      </c>
      <c r="I48" s="2">
        <v>15.83</v>
      </c>
      <c r="J48" s="2">
        <v>10.19</v>
      </c>
      <c r="K48" s="2">
        <v>6.82</v>
      </c>
      <c r="L48" s="2">
        <v>-1.04</v>
      </c>
      <c r="M48" s="2">
        <v>-4.18</v>
      </c>
      <c r="N48" s="2">
        <v>5.27</v>
      </c>
    </row>
    <row r="49" spans="1:14" x14ac:dyDescent="0.2">
      <c r="A49">
        <v>1992</v>
      </c>
      <c r="B49" s="2">
        <v>-6.08</v>
      </c>
      <c r="C49" s="2">
        <v>-4.8899999999999997</v>
      </c>
      <c r="D49" s="2">
        <v>-3.63</v>
      </c>
      <c r="E49" s="2">
        <v>2.37</v>
      </c>
      <c r="F49" s="2">
        <v>7.56</v>
      </c>
      <c r="G49" s="2">
        <v>11.47</v>
      </c>
      <c r="H49" s="2">
        <v>15.53</v>
      </c>
      <c r="I49" s="2">
        <v>13.41</v>
      </c>
      <c r="J49" s="2">
        <v>10.78</v>
      </c>
      <c r="K49" s="2">
        <v>3.73</v>
      </c>
      <c r="L49" s="2">
        <v>1.1299999999999999</v>
      </c>
      <c r="M49" s="2">
        <v>-3.55</v>
      </c>
      <c r="N49" s="2">
        <v>3.99</v>
      </c>
    </row>
    <row r="50" spans="1:14" x14ac:dyDescent="0.2">
      <c r="A50">
        <v>1993</v>
      </c>
      <c r="B50" s="2">
        <v>-5.6</v>
      </c>
      <c r="C50" s="2">
        <v>-10.27</v>
      </c>
      <c r="D50" s="2">
        <v>-4.38</v>
      </c>
      <c r="E50" s="2">
        <v>2.54</v>
      </c>
      <c r="F50" s="2">
        <v>8.09</v>
      </c>
      <c r="G50" s="2">
        <v>13.67</v>
      </c>
      <c r="H50" s="2">
        <v>17.420000000000002</v>
      </c>
      <c r="I50" s="2">
        <v>15.92</v>
      </c>
      <c r="J50" s="2">
        <v>10.3</v>
      </c>
      <c r="K50" s="2">
        <v>3.79</v>
      </c>
      <c r="L50" s="2">
        <v>-0.1</v>
      </c>
      <c r="M50" s="2">
        <v>-5.1100000000000003</v>
      </c>
      <c r="N50" s="2">
        <v>3.86</v>
      </c>
    </row>
    <row r="51" spans="1:14" x14ac:dyDescent="0.2">
      <c r="A51">
        <v>1994</v>
      </c>
      <c r="B51" s="2">
        <v>-13.42</v>
      </c>
      <c r="C51" s="2">
        <v>-10.63</v>
      </c>
      <c r="D51" s="2">
        <v>-3.5</v>
      </c>
      <c r="E51" s="2">
        <v>3.13</v>
      </c>
      <c r="F51" s="2">
        <v>6.52</v>
      </c>
      <c r="G51" s="2">
        <v>14.36</v>
      </c>
      <c r="H51" s="2">
        <v>16.62</v>
      </c>
      <c r="I51" s="2">
        <v>14.04</v>
      </c>
      <c r="J51" s="2">
        <v>11.05</v>
      </c>
      <c r="K51" s="2">
        <v>5.37</v>
      </c>
      <c r="L51" s="2">
        <v>2.06</v>
      </c>
      <c r="M51" s="2">
        <v>-2.58</v>
      </c>
      <c r="N51" s="2">
        <v>3.58</v>
      </c>
    </row>
    <row r="52" spans="1:14" x14ac:dyDescent="0.2">
      <c r="A52">
        <v>1995</v>
      </c>
      <c r="B52" s="2">
        <v>-6.3</v>
      </c>
      <c r="C52" s="2">
        <v>-9.41</v>
      </c>
      <c r="D52" s="2">
        <v>-2.35</v>
      </c>
      <c r="E52" s="2">
        <v>1.07</v>
      </c>
      <c r="F52" s="2">
        <v>8.4600000000000009</v>
      </c>
      <c r="G52" s="2">
        <v>15.06</v>
      </c>
      <c r="H52" s="2">
        <v>17.14</v>
      </c>
      <c r="I52" s="2">
        <v>18.41</v>
      </c>
      <c r="J52" s="2">
        <v>9.3800000000000008</v>
      </c>
      <c r="K52" s="2">
        <v>6.88</v>
      </c>
      <c r="L52" s="2">
        <v>-2.4500000000000002</v>
      </c>
      <c r="M52" s="2">
        <v>-7.99</v>
      </c>
      <c r="N52" s="2">
        <v>3.99</v>
      </c>
    </row>
    <row r="53" spans="1:14" x14ac:dyDescent="0.2">
      <c r="A53">
        <v>1996</v>
      </c>
      <c r="B53" s="2">
        <v>-9.8000000000000007</v>
      </c>
      <c r="C53" s="2">
        <v>-8.3800000000000008</v>
      </c>
      <c r="D53" s="2">
        <v>-6.35</v>
      </c>
      <c r="E53" s="2">
        <v>1.1599999999999999</v>
      </c>
      <c r="F53" s="2">
        <v>8.02</v>
      </c>
      <c r="G53" s="2">
        <v>15.32</v>
      </c>
      <c r="H53" s="2">
        <v>14.89</v>
      </c>
      <c r="I53" s="2">
        <v>15.5</v>
      </c>
      <c r="J53" s="2">
        <v>11.84</v>
      </c>
      <c r="K53" s="2">
        <v>5.55</v>
      </c>
      <c r="L53" s="2">
        <v>-2.5299999999999998</v>
      </c>
      <c r="M53" s="2">
        <v>-3.17</v>
      </c>
      <c r="N53" s="2">
        <v>3.51</v>
      </c>
    </row>
    <row r="54" spans="1:14" x14ac:dyDescent="0.2">
      <c r="A54">
        <v>1997</v>
      </c>
      <c r="B54" s="2">
        <v>-10.029999999999999</v>
      </c>
      <c r="C54" s="2">
        <v>-5.15</v>
      </c>
      <c r="D54" s="2">
        <v>-2.39</v>
      </c>
      <c r="E54" s="2">
        <v>0.77</v>
      </c>
      <c r="F54" s="2">
        <v>5.35</v>
      </c>
      <c r="G54" s="2">
        <v>14.42</v>
      </c>
      <c r="H54" s="2">
        <v>15.63</v>
      </c>
      <c r="I54" s="2">
        <v>13.98</v>
      </c>
      <c r="J54" s="2">
        <v>10.81</v>
      </c>
      <c r="K54" s="2">
        <v>4.93</v>
      </c>
      <c r="L54" s="2">
        <v>-0.8</v>
      </c>
      <c r="M54" s="2">
        <v>-3.23</v>
      </c>
      <c r="N54" s="2">
        <v>3.69</v>
      </c>
    </row>
    <row r="55" spans="1:14" x14ac:dyDescent="0.2">
      <c r="A55">
        <v>1998</v>
      </c>
      <c r="B55" s="2">
        <v>-3.07</v>
      </c>
      <c r="C55" s="2">
        <v>-2.1</v>
      </c>
      <c r="D55" s="2">
        <v>-0.65</v>
      </c>
      <c r="E55" s="2">
        <v>3.39</v>
      </c>
      <c r="F55" s="2">
        <v>12</v>
      </c>
      <c r="G55" s="2">
        <v>14.3</v>
      </c>
      <c r="H55" s="2">
        <v>15.93</v>
      </c>
      <c r="I55" s="2">
        <v>16.100000000000001</v>
      </c>
      <c r="J55" s="2">
        <v>12.51</v>
      </c>
      <c r="K55" s="2">
        <v>5.97</v>
      </c>
      <c r="L55" s="2">
        <v>1.42</v>
      </c>
      <c r="M55" s="2">
        <v>-2.86</v>
      </c>
      <c r="N55" s="2">
        <v>6.08</v>
      </c>
    </row>
    <row r="56" spans="1:14" x14ac:dyDescent="0.2">
      <c r="A56">
        <v>1999</v>
      </c>
      <c r="B56" s="2">
        <v>-9.32</v>
      </c>
      <c r="C56" s="2">
        <v>-4.5599999999999996</v>
      </c>
      <c r="D56" s="2">
        <v>-4.9400000000000004</v>
      </c>
      <c r="E56" s="2">
        <v>3.77</v>
      </c>
      <c r="F56" s="2">
        <v>9.49</v>
      </c>
      <c r="G56" s="2">
        <v>15.04</v>
      </c>
      <c r="H56" s="2">
        <v>18.149999999999999</v>
      </c>
      <c r="I56" s="2">
        <v>14.43</v>
      </c>
      <c r="J56" s="2">
        <v>10.68</v>
      </c>
      <c r="K56" s="2">
        <v>4.53</v>
      </c>
      <c r="L56" s="2">
        <v>1.41</v>
      </c>
      <c r="M56" s="2">
        <v>-4.41</v>
      </c>
      <c r="N56" s="2">
        <v>4.5199999999999996</v>
      </c>
    </row>
    <row r="57" spans="1:14" x14ac:dyDescent="0.2">
      <c r="A57">
        <v>2000</v>
      </c>
      <c r="B57" s="2">
        <v>-9.44</v>
      </c>
      <c r="C57" s="2">
        <v>-5.13</v>
      </c>
      <c r="D57" s="2">
        <v>0.11</v>
      </c>
      <c r="E57" s="2">
        <v>2.5</v>
      </c>
      <c r="F57" s="2">
        <v>10.199999999999999</v>
      </c>
      <c r="G57" s="2">
        <v>14.66</v>
      </c>
      <c r="H57" s="2">
        <v>14.94</v>
      </c>
      <c r="I57" s="2">
        <v>14.93</v>
      </c>
      <c r="J57" s="2">
        <v>10.85</v>
      </c>
      <c r="K57" s="2">
        <v>6.66</v>
      </c>
      <c r="L57" s="2">
        <v>-0.1</v>
      </c>
      <c r="M57" s="2">
        <v>-11.34</v>
      </c>
      <c r="N57" s="2">
        <v>4.07</v>
      </c>
    </row>
    <row r="58" spans="1:14" x14ac:dyDescent="0.2">
      <c r="A58">
        <v>2001</v>
      </c>
      <c r="B58" s="2">
        <v>-7.15</v>
      </c>
      <c r="C58" s="2">
        <v>-5.48</v>
      </c>
      <c r="D58" s="2">
        <v>-3.91</v>
      </c>
      <c r="E58" s="2">
        <v>3.61</v>
      </c>
      <c r="F58" s="2">
        <v>9.89</v>
      </c>
      <c r="G58" s="2">
        <v>14.07</v>
      </c>
      <c r="H58" s="2">
        <v>15.52</v>
      </c>
      <c r="I58" s="2">
        <v>16.260000000000002</v>
      </c>
      <c r="J58" s="2">
        <v>10.27</v>
      </c>
      <c r="K58" s="2">
        <v>6.21</v>
      </c>
      <c r="L58" s="2">
        <v>3.17</v>
      </c>
      <c r="M58" s="2">
        <v>-1.7</v>
      </c>
      <c r="N58" s="2">
        <v>5.0599999999999996</v>
      </c>
    </row>
    <row r="59" spans="1:14" x14ac:dyDescent="0.2">
      <c r="A59">
        <v>2002</v>
      </c>
      <c r="B59" s="2">
        <v>-3.64</v>
      </c>
      <c r="C59" s="2">
        <v>-4.7300000000000004</v>
      </c>
      <c r="D59" s="2">
        <v>-3.48</v>
      </c>
      <c r="E59" s="2">
        <v>4.16</v>
      </c>
      <c r="F59" s="2">
        <v>6.37</v>
      </c>
      <c r="G59" s="2">
        <v>14.92</v>
      </c>
      <c r="H59" s="2">
        <v>17.39</v>
      </c>
      <c r="I59" s="2">
        <v>16.38</v>
      </c>
      <c r="J59" s="2">
        <v>12.93</v>
      </c>
      <c r="K59" s="2">
        <v>4.91</v>
      </c>
      <c r="L59" s="2">
        <v>0.13</v>
      </c>
      <c r="M59" s="2">
        <v>-5.84</v>
      </c>
      <c r="N59" s="2">
        <v>4.96</v>
      </c>
    </row>
    <row r="60" spans="1:14" x14ac:dyDescent="0.2">
      <c r="A60">
        <v>2003</v>
      </c>
      <c r="B60" s="2">
        <v>-11.25</v>
      </c>
      <c r="C60" s="2">
        <v>-10.35</v>
      </c>
      <c r="D60" s="2">
        <v>-4</v>
      </c>
      <c r="E60" s="2">
        <v>2.12</v>
      </c>
      <c r="F60" s="2">
        <v>8.14</v>
      </c>
      <c r="G60" s="2">
        <v>12.88</v>
      </c>
      <c r="H60" s="2">
        <v>15.89</v>
      </c>
      <c r="I60" s="2">
        <v>16.3</v>
      </c>
      <c r="J60" s="2">
        <v>10.99</v>
      </c>
      <c r="K60" s="2">
        <v>4.12</v>
      </c>
      <c r="L60" s="2">
        <v>2.1</v>
      </c>
      <c r="M60" s="2">
        <v>-3.73</v>
      </c>
      <c r="N60" s="2">
        <v>3.6</v>
      </c>
    </row>
    <row r="61" spans="1:14" x14ac:dyDescent="0.2">
      <c r="A61">
        <v>2004</v>
      </c>
      <c r="B61" s="2">
        <v>-11.31</v>
      </c>
      <c r="C61" s="2">
        <v>-7.96</v>
      </c>
      <c r="D61" s="2">
        <v>-0.53</v>
      </c>
      <c r="E61" s="2">
        <v>3.43</v>
      </c>
      <c r="F61" s="2">
        <v>10.14</v>
      </c>
      <c r="G61" s="2">
        <v>13.1</v>
      </c>
      <c r="H61" s="2">
        <v>15.84</v>
      </c>
      <c r="I61" s="2">
        <v>13.94</v>
      </c>
      <c r="J61" s="2">
        <v>12.05</v>
      </c>
      <c r="K61" s="2">
        <v>5.7</v>
      </c>
      <c r="L61" s="2">
        <v>1.63</v>
      </c>
      <c r="M61" s="2">
        <v>-5.94</v>
      </c>
      <c r="N61" s="2">
        <v>4.17</v>
      </c>
    </row>
    <row r="62" spans="1:14" x14ac:dyDescent="0.2">
      <c r="A62">
        <v>2005</v>
      </c>
      <c r="B62" s="2">
        <v>-8.83</v>
      </c>
      <c r="C62" s="2">
        <v>-6.64</v>
      </c>
      <c r="D62" s="2">
        <v>-5</v>
      </c>
      <c r="E62" s="2">
        <v>3.01</v>
      </c>
      <c r="F62" s="2">
        <v>6.35</v>
      </c>
      <c r="G62" s="2">
        <v>16.47</v>
      </c>
      <c r="H62" s="2">
        <v>17.309999999999999</v>
      </c>
      <c r="I62" s="2">
        <v>16.600000000000001</v>
      </c>
      <c r="J62" s="2">
        <v>12.69</v>
      </c>
      <c r="K62" s="2">
        <v>6.69</v>
      </c>
      <c r="L62" s="2">
        <v>0.91</v>
      </c>
      <c r="M62" s="2">
        <v>-7.02</v>
      </c>
      <c r="N62" s="2">
        <v>4.38</v>
      </c>
    </row>
    <row r="63" spans="1:14" x14ac:dyDescent="0.2">
      <c r="A63">
        <v>2006</v>
      </c>
      <c r="B63" s="2">
        <v>-1.81</v>
      </c>
      <c r="C63" s="2">
        <v>-6.43</v>
      </c>
      <c r="D63" s="2">
        <v>-2.69</v>
      </c>
      <c r="E63" s="2">
        <v>3.81</v>
      </c>
      <c r="F63" s="2">
        <v>9.0399999999999991</v>
      </c>
      <c r="G63" s="2">
        <v>13.67</v>
      </c>
      <c r="H63" s="2">
        <v>17.7</v>
      </c>
      <c r="I63" s="2">
        <v>16.11</v>
      </c>
      <c r="J63" s="2">
        <v>11.01</v>
      </c>
      <c r="K63" s="2">
        <v>4.42</v>
      </c>
      <c r="L63" s="2">
        <v>1.51</v>
      </c>
      <c r="M63" s="2">
        <v>-1.39</v>
      </c>
      <c r="N63" s="2">
        <v>5.41</v>
      </c>
    </row>
    <row r="64" spans="1:14" x14ac:dyDescent="0.2">
      <c r="A64">
        <v>2007</v>
      </c>
      <c r="B64" s="2">
        <v>-5.01</v>
      </c>
      <c r="C64" s="2">
        <v>-12.42</v>
      </c>
      <c r="D64" s="2">
        <v>-1.72</v>
      </c>
      <c r="E64" s="2">
        <v>2.08</v>
      </c>
      <c r="F64" s="2">
        <v>9.24</v>
      </c>
      <c r="G64" s="2">
        <v>14.09</v>
      </c>
      <c r="H64" s="2">
        <v>14.7</v>
      </c>
      <c r="I64" s="2">
        <v>16.510000000000002</v>
      </c>
      <c r="J64" s="2">
        <v>11.91</v>
      </c>
      <c r="K64" s="2">
        <v>9.2799999999999994</v>
      </c>
      <c r="L64" s="2">
        <v>-0.4</v>
      </c>
      <c r="M64" s="2">
        <v>-4.9400000000000004</v>
      </c>
      <c r="N64" s="2">
        <v>4.4400000000000004</v>
      </c>
    </row>
    <row r="65" spans="1:14" x14ac:dyDescent="0.2">
      <c r="A65">
        <v>2008</v>
      </c>
      <c r="B65" s="2">
        <v>-6.67</v>
      </c>
      <c r="C65" s="2">
        <v>-8.75</v>
      </c>
      <c r="D65" s="2">
        <v>-4.45</v>
      </c>
      <c r="E65" s="2">
        <v>3.7</v>
      </c>
      <c r="F65" s="2">
        <v>6.77</v>
      </c>
      <c r="G65" s="2">
        <v>15.22</v>
      </c>
      <c r="H65" s="2">
        <v>16.059999999999999</v>
      </c>
      <c r="I65" s="2">
        <v>14.32</v>
      </c>
      <c r="J65" s="2">
        <v>11.99</v>
      </c>
      <c r="K65" s="2">
        <v>4.05</v>
      </c>
      <c r="L65" s="2">
        <v>-0.65</v>
      </c>
      <c r="M65" s="2">
        <v>-6.88</v>
      </c>
      <c r="N65" s="2">
        <v>3.73</v>
      </c>
    </row>
    <row r="66" spans="1:14" x14ac:dyDescent="0.2">
      <c r="A66">
        <v>2009</v>
      </c>
      <c r="B66" s="2">
        <v>-12.96</v>
      </c>
      <c r="C66" s="2">
        <v>-7.46</v>
      </c>
      <c r="D66" s="2">
        <v>-2.89</v>
      </c>
      <c r="E66" s="2">
        <v>3.17</v>
      </c>
      <c r="F66" s="2">
        <v>8.31</v>
      </c>
      <c r="G66" s="2">
        <v>13.45</v>
      </c>
      <c r="H66" s="2">
        <v>13.97</v>
      </c>
      <c r="I66" s="2">
        <v>15.47</v>
      </c>
      <c r="J66" s="2">
        <v>11.63</v>
      </c>
      <c r="K66" s="2">
        <v>4.3899999999999997</v>
      </c>
      <c r="L66" s="2">
        <v>2.2200000000000002</v>
      </c>
      <c r="M66" s="2">
        <v>-5.45</v>
      </c>
      <c r="N66" s="2">
        <v>3.65</v>
      </c>
    </row>
    <row r="67" spans="1:14" x14ac:dyDescent="0.2">
      <c r="A67">
        <v>2010</v>
      </c>
      <c r="B67" s="2">
        <v>-8.09</v>
      </c>
      <c r="C67" s="2">
        <v>-7.57</v>
      </c>
      <c r="D67" s="2">
        <v>-1.39</v>
      </c>
      <c r="E67" s="2">
        <v>4.7</v>
      </c>
      <c r="F67" s="2">
        <v>10.53</v>
      </c>
      <c r="G67" s="2">
        <v>15.86</v>
      </c>
      <c r="H67" s="2">
        <v>17.579999999999998</v>
      </c>
      <c r="I67" s="2">
        <v>16.98</v>
      </c>
      <c r="J67" s="2">
        <v>11.83</v>
      </c>
      <c r="K67" s="2">
        <v>5.88</v>
      </c>
      <c r="L67" s="2">
        <v>-0.96</v>
      </c>
      <c r="M67" s="2">
        <v>-7.6</v>
      </c>
      <c r="N67" s="2">
        <v>4.8099999999999996</v>
      </c>
    </row>
    <row r="68" spans="1:14" x14ac:dyDescent="0.2">
      <c r="A68">
        <v>2011</v>
      </c>
      <c r="B68" s="2">
        <v>-10.32</v>
      </c>
      <c r="C68" s="2">
        <v>-8.58</v>
      </c>
      <c r="D68" s="2">
        <v>-3.63</v>
      </c>
      <c r="E68" s="2">
        <v>3.06</v>
      </c>
      <c r="F68" s="2">
        <v>10.1</v>
      </c>
      <c r="G68" s="2">
        <v>14.77</v>
      </c>
      <c r="H68" s="2">
        <v>18.690000000000001</v>
      </c>
      <c r="I68" s="2">
        <v>15.78</v>
      </c>
      <c r="J68" s="2">
        <v>12.45</v>
      </c>
      <c r="K68" s="2">
        <v>5.92</v>
      </c>
      <c r="L68" s="2">
        <v>2.77</v>
      </c>
      <c r="M68" s="2">
        <v>-2.21</v>
      </c>
      <c r="N68" s="2">
        <v>4.9000000000000004</v>
      </c>
    </row>
    <row r="69" spans="1:14" x14ac:dyDescent="0.2">
      <c r="A69">
        <v>2012</v>
      </c>
      <c r="B69" s="2">
        <v>-5.55</v>
      </c>
      <c r="C69" s="2">
        <v>-3.91</v>
      </c>
      <c r="D69" s="2">
        <v>3.33</v>
      </c>
      <c r="E69" s="2">
        <v>2.35</v>
      </c>
      <c r="F69" s="2">
        <v>11.11</v>
      </c>
      <c r="G69" s="2">
        <v>14.44</v>
      </c>
      <c r="H69" s="2">
        <v>18.21</v>
      </c>
      <c r="I69" s="2">
        <v>14.8</v>
      </c>
      <c r="J69" s="2">
        <v>10.7</v>
      </c>
      <c r="K69" s="2">
        <v>5.75</v>
      </c>
      <c r="L69" s="2">
        <v>-1.26</v>
      </c>
      <c r="M69" s="2">
        <v>-1.83</v>
      </c>
      <c r="N69" s="2">
        <v>5.68</v>
      </c>
    </row>
    <row r="70" spans="1:14" x14ac:dyDescent="0.2">
      <c r="A70">
        <v>2013</v>
      </c>
      <c r="B70" s="2">
        <v>-6.68</v>
      </c>
      <c r="C70" s="2">
        <v>-7.64</v>
      </c>
      <c r="D70" s="2">
        <v>-3.91</v>
      </c>
      <c r="E70" s="2">
        <v>1.77</v>
      </c>
      <c r="F70" s="2">
        <v>10.11</v>
      </c>
      <c r="G70" s="2">
        <v>14.62</v>
      </c>
      <c r="H70" s="2">
        <v>17.059999999999999</v>
      </c>
      <c r="I70" s="2">
        <v>14.85</v>
      </c>
      <c r="J70" s="2">
        <v>11.13</v>
      </c>
      <c r="K70" s="2">
        <v>6.12</v>
      </c>
      <c r="L70" s="2">
        <v>-1.19</v>
      </c>
      <c r="M70" s="2">
        <v>-6.41</v>
      </c>
      <c r="N70" s="2">
        <v>4.1500000000000004</v>
      </c>
    </row>
    <row r="71" spans="1:14" x14ac:dyDescent="0.2">
      <c r="A71">
        <v>2014</v>
      </c>
      <c r="B71" s="2">
        <v>-13.52</v>
      </c>
      <c r="C71" s="2">
        <v>-12.8</v>
      </c>
      <c r="D71" s="2">
        <v>-8.25</v>
      </c>
      <c r="E71" s="2">
        <v>2.2400000000000002</v>
      </c>
      <c r="F71" s="2">
        <v>9.31</v>
      </c>
      <c r="G71" s="2">
        <v>15.14</v>
      </c>
      <c r="H71" s="2">
        <v>14.58</v>
      </c>
      <c r="I71" s="2">
        <v>15.18</v>
      </c>
      <c r="J71" s="2">
        <v>10.82</v>
      </c>
      <c r="K71" s="2">
        <v>5.86</v>
      </c>
      <c r="L71" s="2">
        <v>-2.39</v>
      </c>
      <c r="M71" s="2">
        <v>-2.67</v>
      </c>
      <c r="N71" s="2">
        <v>2.79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-8.5331343283582086</v>
      </c>
      <c r="C76" s="2">
        <f t="shared" ref="C76:N76" si="0">AVERAGE(C5:C73)</f>
        <v>-7.7759701492537312</v>
      </c>
      <c r="D76" s="2">
        <f t="shared" si="0"/>
        <v>-3.2483582089552221</v>
      </c>
      <c r="E76" s="2">
        <f t="shared" si="0"/>
        <v>2.6910447761194036</v>
      </c>
      <c r="F76" s="2">
        <f t="shared" si="0"/>
        <v>8.4241791044776111</v>
      </c>
      <c r="G76" s="2">
        <f t="shared" si="0"/>
        <v>13.799850746268657</v>
      </c>
      <c r="H76" s="2">
        <f t="shared" si="0"/>
        <v>16.040298507462683</v>
      </c>
      <c r="I76" s="2">
        <f t="shared" si="0"/>
        <v>15.077761194029847</v>
      </c>
      <c r="J76" s="2">
        <f t="shared" si="0"/>
        <v>11.147611940298507</v>
      </c>
      <c r="K76" s="2">
        <f t="shared" si="0"/>
        <v>5.3404477611940298</v>
      </c>
      <c r="L76" s="2">
        <f t="shared" si="0"/>
        <v>0.20194029850746267</v>
      </c>
      <c r="M76" s="2">
        <f t="shared" si="0"/>
        <v>-5.3783582089552251</v>
      </c>
      <c r="N76" s="2">
        <f t="shared" si="0"/>
        <v>3.98179104477612</v>
      </c>
    </row>
    <row r="77" spans="1:14" x14ac:dyDescent="0.2">
      <c r="A77" t="s">
        <v>67</v>
      </c>
      <c r="B77" s="2">
        <f>MAX(B5:B73)</f>
        <v>-1.81</v>
      </c>
      <c r="C77" s="2">
        <f t="shared" ref="C77:N77" si="1">MAX(C5:C73)</f>
        <v>-2.1</v>
      </c>
      <c r="D77" s="2">
        <f t="shared" si="1"/>
        <v>3.33</v>
      </c>
      <c r="E77" s="2">
        <f t="shared" si="1"/>
        <v>5.66</v>
      </c>
      <c r="F77" s="2">
        <f t="shared" si="1"/>
        <v>12.5</v>
      </c>
      <c r="G77" s="2">
        <f t="shared" si="1"/>
        <v>16.47</v>
      </c>
      <c r="H77" s="2">
        <f t="shared" si="1"/>
        <v>18.690000000000001</v>
      </c>
      <c r="I77" s="2">
        <f t="shared" si="1"/>
        <v>18.41</v>
      </c>
      <c r="J77" s="2">
        <f t="shared" si="1"/>
        <v>13.88</v>
      </c>
      <c r="K77" s="2">
        <f t="shared" si="1"/>
        <v>9.2799999999999994</v>
      </c>
      <c r="L77" s="2">
        <f t="shared" si="1"/>
        <v>3.17</v>
      </c>
      <c r="M77" s="2">
        <f t="shared" si="1"/>
        <v>-1.05</v>
      </c>
      <c r="N77" s="2">
        <f t="shared" si="1"/>
        <v>6.08</v>
      </c>
    </row>
    <row r="78" spans="1:14" x14ac:dyDescent="0.2">
      <c r="A78" t="s">
        <v>68</v>
      </c>
      <c r="B78" s="2">
        <f>MIN(B5:B73)</f>
        <v>-16.47</v>
      </c>
      <c r="C78" s="2">
        <f t="shared" ref="C78:N78" si="2">MIN(C5:C73)</f>
        <v>-16.16</v>
      </c>
      <c r="D78" s="2">
        <f t="shared" si="2"/>
        <v>-9.75</v>
      </c>
      <c r="E78" s="2">
        <f t="shared" si="2"/>
        <v>-0.62</v>
      </c>
      <c r="F78" s="2">
        <f t="shared" si="2"/>
        <v>5.1100000000000003</v>
      </c>
      <c r="G78" s="2">
        <f t="shared" si="2"/>
        <v>10.88</v>
      </c>
      <c r="H78" s="2">
        <f t="shared" si="2"/>
        <v>13.19</v>
      </c>
      <c r="I78" s="2">
        <f t="shared" si="2"/>
        <v>12.96</v>
      </c>
      <c r="J78" s="2">
        <f t="shared" si="2"/>
        <v>8.4600000000000009</v>
      </c>
      <c r="K78" s="2">
        <f t="shared" si="2"/>
        <v>1.97</v>
      </c>
      <c r="L78" s="2">
        <f t="shared" si="2"/>
        <v>-4.0599999999999996</v>
      </c>
      <c r="M78" s="2">
        <f t="shared" si="2"/>
        <v>-12.76</v>
      </c>
      <c r="N78" s="2">
        <f t="shared" si="2"/>
        <v>2.39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61</v>
      </c>
    </row>
    <row r="2" spans="1:14" x14ac:dyDescent="0.2">
      <c r="A2" t="s">
        <v>33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-3.02</v>
      </c>
      <c r="C5" s="2">
        <v>1.61</v>
      </c>
      <c r="D5" s="2">
        <v>7.83</v>
      </c>
      <c r="E5" s="2">
        <v>16.760000000000002</v>
      </c>
      <c r="F5" s="2">
        <v>19.38</v>
      </c>
      <c r="G5" s="2">
        <v>25.55</v>
      </c>
      <c r="H5" s="2">
        <v>28.51</v>
      </c>
      <c r="I5" s="2">
        <v>28.2</v>
      </c>
      <c r="J5" s="2">
        <v>25.11</v>
      </c>
      <c r="K5" s="2">
        <v>14.95</v>
      </c>
      <c r="L5" s="2">
        <v>11.34</v>
      </c>
      <c r="M5" s="2">
        <v>3.88</v>
      </c>
      <c r="N5" s="2">
        <v>15.01</v>
      </c>
    </row>
    <row r="6" spans="1:14" x14ac:dyDescent="0.2">
      <c r="A6">
        <v>1949</v>
      </c>
      <c r="B6" s="2">
        <v>3.77</v>
      </c>
      <c r="C6" s="2">
        <v>4.7699999999999996</v>
      </c>
      <c r="D6" s="2">
        <v>7.54</v>
      </c>
      <c r="E6" s="2">
        <v>14.34</v>
      </c>
      <c r="F6" s="2">
        <v>22.32</v>
      </c>
      <c r="G6" s="2">
        <v>28.74</v>
      </c>
      <c r="H6" s="2">
        <v>30.02</v>
      </c>
      <c r="I6" s="2">
        <v>28.52</v>
      </c>
      <c r="J6" s="2">
        <v>20.92</v>
      </c>
      <c r="K6" s="2">
        <v>20.25</v>
      </c>
      <c r="L6" s="2">
        <v>8.3000000000000007</v>
      </c>
      <c r="M6" s="2">
        <v>4.79</v>
      </c>
      <c r="N6" s="2">
        <v>16.190000000000001</v>
      </c>
    </row>
    <row r="7" spans="1:14" x14ac:dyDescent="0.2">
      <c r="A7">
        <v>1950</v>
      </c>
      <c r="B7" s="2">
        <v>6.04</v>
      </c>
      <c r="C7" s="2">
        <v>1.34</v>
      </c>
      <c r="D7" s="2">
        <v>4.03</v>
      </c>
      <c r="E7" s="2">
        <v>10.31</v>
      </c>
      <c r="F7" s="2">
        <v>21.61</v>
      </c>
      <c r="G7" s="2">
        <v>25.62</v>
      </c>
      <c r="H7" s="2">
        <v>26.9</v>
      </c>
      <c r="I7" s="2">
        <v>26.66</v>
      </c>
      <c r="J7" s="2">
        <v>21.9</v>
      </c>
      <c r="K7" s="2">
        <v>18.77</v>
      </c>
      <c r="L7" s="2">
        <v>6.58</v>
      </c>
      <c r="M7" s="2">
        <v>-0.49</v>
      </c>
      <c r="N7" s="2">
        <v>14.11</v>
      </c>
    </row>
    <row r="8" spans="1:14" x14ac:dyDescent="0.2">
      <c r="A8">
        <v>1951</v>
      </c>
      <c r="B8" s="2">
        <v>1.31</v>
      </c>
      <c r="C8" s="2">
        <v>1.92</v>
      </c>
      <c r="D8" s="2">
        <v>6.92</v>
      </c>
      <c r="E8" s="2">
        <v>12.9</v>
      </c>
      <c r="F8" s="2">
        <v>21.78</v>
      </c>
      <c r="G8" s="2">
        <v>25.33</v>
      </c>
      <c r="H8" s="2">
        <v>27.74</v>
      </c>
      <c r="I8" s="2">
        <v>26.66</v>
      </c>
      <c r="J8" s="2">
        <v>22.9</v>
      </c>
      <c r="K8" s="2">
        <v>19</v>
      </c>
      <c r="L8" s="2">
        <v>5.0999999999999996</v>
      </c>
      <c r="M8" s="2">
        <v>2.56</v>
      </c>
      <c r="N8" s="2">
        <v>14.51</v>
      </c>
    </row>
    <row r="9" spans="1:14" x14ac:dyDescent="0.2">
      <c r="A9">
        <v>1952</v>
      </c>
      <c r="B9" s="2">
        <v>2.73</v>
      </c>
      <c r="C9" s="2">
        <v>2.89</v>
      </c>
      <c r="D9" s="2">
        <v>5.87</v>
      </c>
      <c r="E9" s="2">
        <v>15.4</v>
      </c>
      <c r="F9" s="2">
        <v>19.5</v>
      </c>
      <c r="G9" s="2">
        <v>28.47</v>
      </c>
      <c r="H9" s="2">
        <v>30.6</v>
      </c>
      <c r="I9" s="2">
        <v>27.77</v>
      </c>
      <c r="J9" s="2">
        <v>24.58</v>
      </c>
      <c r="K9" s="2">
        <v>15.13</v>
      </c>
      <c r="L9" s="2">
        <v>10.72</v>
      </c>
      <c r="M9" s="2">
        <v>3.66</v>
      </c>
      <c r="N9" s="2">
        <v>15.61</v>
      </c>
    </row>
    <row r="10" spans="1:14" x14ac:dyDescent="0.2">
      <c r="A10">
        <v>1953</v>
      </c>
      <c r="B10" s="2">
        <v>2.92</v>
      </c>
      <c r="C10" s="2">
        <v>4.4000000000000004</v>
      </c>
      <c r="D10" s="2">
        <v>7.91</v>
      </c>
      <c r="E10" s="2">
        <v>11.93</v>
      </c>
      <c r="F10" s="2">
        <v>21.38</v>
      </c>
      <c r="G10" s="2">
        <v>27.8</v>
      </c>
      <c r="H10" s="2">
        <v>29.14</v>
      </c>
      <c r="I10" s="2">
        <v>28.75</v>
      </c>
      <c r="J10" s="2">
        <v>24.65</v>
      </c>
      <c r="K10" s="2">
        <v>20.25</v>
      </c>
      <c r="L10" s="2">
        <v>10.91</v>
      </c>
      <c r="M10" s="2">
        <v>4.53</v>
      </c>
      <c r="N10" s="2">
        <v>16.21</v>
      </c>
    </row>
    <row r="11" spans="1:14" x14ac:dyDescent="0.2">
      <c r="A11">
        <v>1954</v>
      </c>
      <c r="B11" s="2">
        <v>1.04</v>
      </c>
      <c r="C11" s="2">
        <v>5.55</v>
      </c>
      <c r="D11" s="2">
        <v>5.91</v>
      </c>
      <c r="E11" s="2">
        <v>17.11</v>
      </c>
      <c r="F11" s="2">
        <v>18.899999999999999</v>
      </c>
      <c r="G11" s="2">
        <v>27.41</v>
      </c>
      <c r="H11" s="2">
        <v>28.46</v>
      </c>
      <c r="I11" s="2">
        <v>26.44</v>
      </c>
      <c r="J11" s="2">
        <v>24.22</v>
      </c>
      <c r="K11" s="2">
        <v>17.2</v>
      </c>
      <c r="L11" s="2">
        <v>9.2200000000000006</v>
      </c>
      <c r="M11" s="2">
        <v>1.9</v>
      </c>
      <c r="N11" s="2">
        <v>15.28</v>
      </c>
    </row>
    <row r="12" spans="1:14" x14ac:dyDescent="0.2">
      <c r="A12">
        <v>1955</v>
      </c>
      <c r="B12" s="2">
        <v>-0.1</v>
      </c>
      <c r="C12" s="2">
        <v>2.06</v>
      </c>
      <c r="D12" s="2">
        <v>7.53</v>
      </c>
      <c r="E12" s="2">
        <v>18.489999999999998</v>
      </c>
      <c r="F12" s="2">
        <v>22.81</v>
      </c>
      <c r="G12" s="2">
        <v>25.63</v>
      </c>
      <c r="H12" s="2">
        <v>31.41</v>
      </c>
      <c r="I12" s="2">
        <v>29.37</v>
      </c>
      <c r="J12" s="2">
        <v>24.93</v>
      </c>
      <c r="K12" s="2">
        <v>17.86</v>
      </c>
      <c r="L12" s="2">
        <v>7.42</v>
      </c>
      <c r="M12" s="2">
        <v>0.64</v>
      </c>
      <c r="N12" s="2">
        <v>15.67</v>
      </c>
    </row>
    <row r="13" spans="1:14" x14ac:dyDescent="0.2">
      <c r="A13">
        <v>1956</v>
      </c>
      <c r="B13" s="2">
        <v>-0.3</v>
      </c>
      <c r="C13" s="2">
        <v>2.14</v>
      </c>
      <c r="D13" s="2">
        <v>5.35</v>
      </c>
      <c r="E13" s="2">
        <v>13.02</v>
      </c>
      <c r="F13" s="2">
        <v>19.420000000000002</v>
      </c>
      <c r="G13" s="2">
        <v>26.07</v>
      </c>
      <c r="H13" s="2">
        <v>26.74</v>
      </c>
      <c r="I13" s="2">
        <v>26.63</v>
      </c>
      <c r="J13" s="2">
        <v>21.87</v>
      </c>
      <c r="K13" s="2">
        <v>20.350000000000001</v>
      </c>
      <c r="L13" s="2">
        <v>9.3699999999999992</v>
      </c>
      <c r="M13" s="2">
        <v>4.91</v>
      </c>
      <c r="N13" s="2">
        <v>14.63</v>
      </c>
    </row>
    <row r="14" spans="1:14" x14ac:dyDescent="0.2">
      <c r="A14">
        <v>1957</v>
      </c>
      <c r="B14" s="2">
        <v>-2.4300000000000002</v>
      </c>
      <c r="C14" s="2">
        <v>3.57</v>
      </c>
      <c r="D14" s="2">
        <v>7.26</v>
      </c>
      <c r="E14" s="2">
        <v>14.33</v>
      </c>
      <c r="F14" s="2">
        <v>19.89</v>
      </c>
      <c r="G14" s="2">
        <v>25.96</v>
      </c>
      <c r="H14" s="2">
        <v>27.86</v>
      </c>
      <c r="I14" s="2">
        <v>26.92</v>
      </c>
      <c r="J14" s="2">
        <v>23</v>
      </c>
      <c r="K14" s="2">
        <v>15.2</v>
      </c>
      <c r="L14" s="2">
        <v>8.99</v>
      </c>
      <c r="M14" s="2">
        <v>5.04</v>
      </c>
      <c r="N14" s="2">
        <v>14.63</v>
      </c>
    </row>
    <row r="15" spans="1:14" x14ac:dyDescent="0.2">
      <c r="A15">
        <v>1958</v>
      </c>
      <c r="B15" s="2">
        <v>-0.03</v>
      </c>
      <c r="C15" s="2">
        <v>-2.0299999999999998</v>
      </c>
      <c r="D15" s="2">
        <v>5.15</v>
      </c>
      <c r="E15" s="2">
        <v>15.61</v>
      </c>
      <c r="F15" s="2">
        <v>21.01</v>
      </c>
      <c r="G15" s="2">
        <v>23.22</v>
      </c>
      <c r="H15" s="2">
        <v>26.99</v>
      </c>
      <c r="I15" s="2">
        <v>26.7</v>
      </c>
      <c r="J15" s="2">
        <v>22.74</v>
      </c>
      <c r="K15" s="2">
        <v>17.57</v>
      </c>
      <c r="L15" s="2">
        <v>10.24</v>
      </c>
      <c r="M15" s="2">
        <v>-1.49</v>
      </c>
      <c r="N15" s="2">
        <v>13.81</v>
      </c>
    </row>
    <row r="16" spans="1:14" x14ac:dyDescent="0.2">
      <c r="A16">
        <v>1959</v>
      </c>
      <c r="B16" s="2">
        <v>-1.1000000000000001</v>
      </c>
      <c r="C16" s="2">
        <v>1.37</v>
      </c>
      <c r="D16" s="2">
        <v>6.16</v>
      </c>
      <c r="E16" s="2">
        <v>14.81</v>
      </c>
      <c r="F16" s="2">
        <v>22.83</v>
      </c>
      <c r="G16" s="2">
        <v>26.77</v>
      </c>
      <c r="H16" s="2">
        <v>28.63</v>
      </c>
      <c r="I16" s="2">
        <v>29.65</v>
      </c>
      <c r="J16" s="2">
        <v>25.45</v>
      </c>
      <c r="K16" s="2">
        <v>15.85</v>
      </c>
      <c r="L16" s="2">
        <v>7.06</v>
      </c>
      <c r="M16" s="2">
        <v>4.05</v>
      </c>
      <c r="N16" s="2">
        <v>15.13</v>
      </c>
    </row>
    <row r="17" spans="1:14" x14ac:dyDescent="0.2">
      <c r="A17">
        <v>1960</v>
      </c>
      <c r="B17" s="2">
        <v>1.1100000000000001</v>
      </c>
      <c r="C17" s="2">
        <v>0.69</v>
      </c>
      <c r="D17" s="2">
        <v>0.68</v>
      </c>
      <c r="E17" s="2">
        <v>16.13</v>
      </c>
      <c r="F17" s="2">
        <v>19.25</v>
      </c>
      <c r="G17" s="2">
        <v>25.04</v>
      </c>
      <c r="H17" s="2">
        <v>27.06</v>
      </c>
      <c r="I17" s="2">
        <v>27.5</v>
      </c>
      <c r="J17" s="2">
        <v>25.11</v>
      </c>
      <c r="K17" s="2">
        <v>17.239999999999998</v>
      </c>
      <c r="L17" s="2">
        <v>10.35</v>
      </c>
      <c r="M17" s="2">
        <v>-0.48</v>
      </c>
      <c r="N17" s="2">
        <v>14.14</v>
      </c>
    </row>
    <row r="18" spans="1:14" x14ac:dyDescent="0.2">
      <c r="A18">
        <v>1961</v>
      </c>
      <c r="B18" s="2">
        <v>-1.91</v>
      </c>
      <c r="C18" s="2">
        <v>4.1100000000000003</v>
      </c>
      <c r="D18" s="2">
        <v>8.24</v>
      </c>
      <c r="E18" s="2">
        <v>10.56</v>
      </c>
      <c r="F18" s="2">
        <v>18.600000000000001</v>
      </c>
      <c r="G18" s="2">
        <v>25.12</v>
      </c>
      <c r="H18" s="2">
        <v>27.55</v>
      </c>
      <c r="I18" s="2">
        <v>26.87</v>
      </c>
      <c r="J18" s="2">
        <v>26.02</v>
      </c>
      <c r="K18" s="2">
        <v>18.45</v>
      </c>
      <c r="L18" s="2">
        <v>9.4600000000000009</v>
      </c>
      <c r="M18" s="2">
        <v>1.53</v>
      </c>
      <c r="N18" s="2">
        <v>14.55</v>
      </c>
    </row>
    <row r="19" spans="1:14" x14ac:dyDescent="0.2">
      <c r="A19">
        <v>1962</v>
      </c>
      <c r="B19" s="2">
        <v>-1.47</v>
      </c>
      <c r="C19" s="2">
        <v>-0.26</v>
      </c>
      <c r="D19" s="2">
        <v>5.07</v>
      </c>
      <c r="E19" s="2">
        <v>14.51</v>
      </c>
      <c r="F19" s="2">
        <v>24.2</v>
      </c>
      <c r="G19" s="2">
        <v>26.24</v>
      </c>
      <c r="H19" s="2">
        <v>26.71</v>
      </c>
      <c r="I19" s="2">
        <v>27.58</v>
      </c>
      <c r="J19" s="2">
        <v>21.5</v>
      </c>
      <c r="K19" s="2">
        <v>17.329999999999998</v>
      </c>
      <c r="L19" s="2">
        <v>8.2200000000000006</v>
      </c>
      <c r="M19" s="2">
        <v>0.18</v>
      </c>
      <c r="N19" s="2">
        <v>14.15</v>
      </c>
    </row>
    <row r="20" spans="1:14" x14ac:dyDescent="0.2">
      <c r="A20">
        <v>1963</v>
      </c>
      <c r="B20" s="2">
        <v>-4.1500000000000004</v>
      </c>
      <c r="C20" s="2">
        <v>-2.29</v>
      </c>
      <c r="D20" s="2">
        <v>7.76</v>
      </c>
      <c r="E20" s="2">
        <v>15.07</v>
      </c>
      <c r="F20" s="2">
        <v>19.66</v>
      </c>
      <c r="G20" s="2">
        <v>27.05</v>
      </c>
      <c r="H20" s="2">
        <v>28.43</v>
      </c>
      <c r="I20" s="2">
        <v>25.31</v>
      </c>
      <c r="J20" s="2">
        <v>22.97</v>
      </c>
      <c r="K20" s="2">
        <v>22.86</v>
      </c>
      <c r="L20" s="2">
        <v>10.76</v>
      </c>
      <c r="M20" s="2">
        <v>-2.2999999999999998</v>
      </c>
      <c r="N20" s="2">
        <v>14.26</v>
      </c>
    </row>
    <row r="21" spans="1:14" x14ac:dyDescent="0.2">
      <c r="A21">
        <v>1964</v>
      </c>
      <c r="B21" s="2">
        <v>2.09</v>
      </c>
      <c r="C21" s="2">
        <v>1.07</v>
      </c>
      <c r="D21" s="2">
        <v>6.99</v>
      </c>
      <c r="E21" s="2">
        <v>14.69</v>
      </c>
      <c r="F21" s="2">
        <v>22.91</v>
      </c>
      <c r="G21" s="2">
        <v>26.35</v>
      </c>
      <c r="H21" s="2">
        <v>28.95</v>
      </c>
      <c r="I21" s="2">
        <v>25.76</v>
      </c>
      <c r="J21" s="2">
        <v>23.59</v>
      </c>
      <c r="K21" s="2">
        <v>16.190000000000001</v>
      </c>
      <c r="L21" s="2">
        <v>11.66</v>
      </c>
      <c r="M21" s="2">
        <v>2.5499999999999998</v>
      </c>
      <c r="N21" s="2">
        <v>15.23</v>
      </c>
    </row>
    <row r="22" spans="1:14" x14ac:dyDescent="0.2">
      <c r="A22">
        <v>1965</v>
      </c>
      <c r="B22" s="2">
        <v>-0.04</v>
      </c>
      <c r="C22" s="2">
        <v>1.1299999999999999</v>
      </c>
      <c r="D22" s="2">
        <v>2.5499999999999998</v>
      </c>
      <c r="E22" s="2">
        <v>12.37</v>
      </c>
      <c r="F22" s="2">
        <v>23.88</v>
      </c>
      <c r="G22" s="2">
        <v>25.58</v>
      </c>
      <c r="H22" s="2">
        <v>26.72</v>
      </c>
      <c r="I22" s="2">
        <v>25.8</v>
      </c>
      <c r="J22" s="2">
        <v>23.74</v>
      </c>
      <c r="K22" s="2">
        <v>15.27</v>
      </c>
      <c r="L22" s="2">
        <v>9.76</v>
      </c>
      <c r="M22" s="2">
        <v>4.99</v>
      </c>
      <c r="N22" s="2">
        <v>14.31</v>
      </c>
    </row>
    <row r="23" spans="1:14" x14ac:dyDescent="0.2">
      <c r="A23">
        <v>1966</v>
      </c>
      <c r="B23" s="2">
        <v>-1.81</v>
      </c>
      <c r="C23" s="2">
        <v>1.28</v>
      </c>
      <c r="D23" s="2">
        <v>8.5299999999999994</v>
      </c>
      <c r="E23" s="2">
        <v>12.07</v>
      </c>
      <c r="F23" s="2">
        <v>17.82</v>
      </c>
      <c r="G23" s="2">
        <v>27.21</v>
      </c>
      <c r="H23" s="2">
        <v>29.5</v>
      </c>
      <c r="I23" s="2">
        <v>26.57</v>
      </c>
      <c r="J23" s="2">
        <v>21.94</v>
      </c>
      <c r="K23" s="2">
        <v>15.71</v>
      </c>
      <c r="L23" s="2">
        <v>9.23</v>
      </c>
      <c r="M23" s="2">
        <v>1.67</v>
      </c>
      <c r="N23" s="2">
        <v>14.14</v>
      </c>
    </row>
    <row r="24" spans="1:14" x14ac:dyDescent="0.2">
      <c r="A24">
        <v>1967</v>
      </c>
      <c r="B24" s="2">
        <v>2.63</v>
      </c>
      <c r="C24" s="2">
        <v>-0.76</v>
      </c>
      <c r="D24" s="2">
        <v>6.26</v>
      </c>
      <c r="E24" s="2">
        <v>15.05</v>
      </c>
      <c r="F24" s="2">
        <v>16.89</v>
      </c>
      <c r="G24" s="2">
        <v>27.71</v>
      </c>
      <c r="H24" s="2">
        <v>26.39</v>
      </c>
      <c r="I24" s="2">
        <v>25.44</v>
      </c>
      <c r="J24" s="2">
        <v>22.14</v>
      </c>
      <c r="K24" s="2">
        <v>16.2</v>
      </c>
      <c r="L24" s="2">
        <v>5.5</v>
      </c>
      <c r="M24" s="2">
        <v>3.63</v>
      </c>
      <c r="N24" s="2">
        <v>13.92</v>
      </c>
    </row>
    <row r="25" spans="1:14" x14ac:dyDescent="0.2">
      <c r="A25">
        <v>1968</v>
      </c>
      <c r="B25" s="2">
        <v>-1.77</v>
      </c>
      <c r="C25" s="2">
        <v>-0.55000000000000004</v>
      </c>
      <c r="D25" s="2">
        <v>8.64</v>
      </c>
      <c r="E25" s="2">
        <v>16.23</v>
      </c>
      <c r="F25" s="2">
        <v>17.88</v>
      </c>
      <c r="G25" s="2">
        <v>25.58</v>
      </c>
      <c r="H25" s="2">
        <v>27.63</v>
      </c>
      <c r="I25" s="2">
        <v>27.4</v>
      </c>
      <c r="J25" s="2">
        <v>23.89</v>
      </c>
      <c r="K25" s="2">
        <v>17.25</v>
      </c>
      <c r="L25" s="2">
        <v>8.85</v>
      </c>
      <c r="M25" s="2">
        <v>1.29</v>
      </c>
      <c r="N25" s="2">
        <v>14.36</v>
      </c>
    </row>
    <row r="26" spans="1:14" x14ac:dyDescent="0.2">
      <c r="A26">
        <v>1969</v>
      </c>
      <c r="B26" s="2">
        <v>-0.52</v>
      </c>
      <c r="C26" s="2">
        <v>1.0900000000000001</v>
      </c>
      <c r="D26" s="2">
        <v>5.63</v>
      </c>
      <c r="E26" s="2">
        <v>15.65</v>
      </c>
      <c r="F26" s="2">
        <v>20.74</v>
      </c>
      <c r="G26" s="2">
        <v>23.53</v>
      </c>
      <c r="H26" s="2">
        <v>27.43</v>
      </c>
      <c r="I26" s="2">
        <v>28.32</v>
      </c>
      <c r="J26" s="2">
        <v>22.8</v>
      </c>
      <c r="K26" s="2">
        <v>16.13</v>
      </c>
      <c r="L26" s="2">
        <v>7.08</v>
      </c>
      <c r="M26" s="2">
        <v>-0.16</v>
      </c>
      <c r="N26" s="2">
        <v>13.98</v>
      </c>
    </row>
    <row r="27" spans="1:14" x14ac:dyDescent="0.2">
      <c r="A27">
        <v>1970</v>
      </c>
      <c r="B27" s="2">
        <v>-3.88</v>
      </c>
      <c r="C27" s="2">
        <v>0.86</v>
      </c>
      <c r="D27" s="2">
        <v>3.95</v>
      </c>
      <c r="E27" s="2">
        <v>14.69</v>
      </c>
      <c r="F27" s="2">
        <v>22.31</v>
      </c>
      <c r="G27" s="2">
        <v>25.82</v>
      </c>
      <c r="H27" s="2">
        <v>27.6</v>
      </c>
      <c r="I27" s="2">
        <v>27.92</v>
      </c>
      <c r="J27" s="2">
        <v>24.31</v>
      </c>
      <c r="K27" s="2">
        <v>17.46</v>
      </c>
      <c r="L27" s="2">
        <v>8.36</v>
      </c>
      <c r="M27" s="2">
        <v>2.73</v>
      </c>
      <c r="N27" s="2">
        <v>14.34</v>
      </c>
    </row>
    <row r="28" spans="1:14" x14ac:dyDescent="0.2">
      <c r="A28">
        <v>1971</v>
      </c>
      <c r="B28" s="2">
        <v>-2.12</v>
      </c>
      <c r="C28" s="2">
        <v>1</v>
      </c>
      <c r="D28" s="2">
        <v>4.16</v>
      </c>
      <c r="E28" s="2">
        <v>13.44</v>
      </c>
      <c r="F28" s="2">
        <v>20.079999999999998</v>
      </c>
      <c r="G28" s="2">
        <v>27.8</v>
      </c>
      <c r="H28" s="2">
        <v>27.11</v>
      </c>
      <c r="I28" s="2">
        <v>27.07</v>
      </c>
      <c r="J28" s="2">
        <v>24.47</v>
      </c>
      <c r="K28" s="2">
        <v>20.62</v>
      </c>
      <c r="L28" s="2">
        <v>8.8000000000000007</v>
      </c>
      <c r="M28" s="2">
        <v>5.79</v>
      </c>
      <c r="N28" s="2">
        <v>14.85</v>
      </c>
    </row>
    <row r="29" spans="1:14" x14ac:dyDescent="0.2">
      <c r="A29">
        <v>1972</v>
      </c>
      <c r="B29" s="2">
        <v>0.57999999999999996</v>
      </c>
      <c r="C29" s="2">
        <v>0.24</v>
      </c>
      <c r="D29" s="2">
        <v>5.05</v>
      </c>
      <c r="E29" s="2">
        <v>12.66</v>
      </c>
      <c r="F29" s="2">
        <v>22</v>
      </c>
      <c r="G29" s="2">
        <v>23.09</v>
      </c>
      <c r="H29" s="2">
        <v>27.3</v>
      </c>
      <c r="I29" s="2">
        <v>26.13</v>
      </c>
      <c r="J29" s="2">
        <v>22.77</v>
      </c>
      <c r="K29" s="2">
        <v>13.49</v>
      </c>
      <c r="L29" s="2">
        <v>5.77</v>
      </c>
      <c r="M29" s="2">
        <v>2.4300000000000002</v>
      </c>
      <c r="N29" s="2">
        <v>13.46</v>
      </c>
    </row>
    <row r="30" spans="1:14" x14ac:dyDescent="0.2">
      <c r="A30">
        <v>1973</v>
      </c>
      <c r="B30" s="2">
        <v>2.0299999999999998</v>
      </c>
      <c r="C30" s="2">
        <v>0.64</v>
      </c>
      <c r="D30" s="2">
        <v>11.01</v>
      </c>
      <c r="E30" s="2">
        <v>13.71</v>
      </c>
      <c r="F30" s="2">
        <v>17.89</v>
      </c>
      <c r="G30" s="2">
        <v>26.63</v>
      </c>
      <c r="H30" s="2">
        <v>27.97</v>
      </c>
      <c r="I30" s="2">
        <v>27.87</v>
      </c>
      <c r="J30" s="2">
        <v>24.35</v>
      </c>
      <c r="K30" s="2">
        <v>18.850000000000001</v>
      </c>
      <c r="L30" s="2">
        <v>9.69</v>
      </c>
      <c r="M30" s="2">
        <v>1.79</v>
      </c>
      <c r="N30" s="2">
        <v>15.2</v>
      </c>
    </row>
    <row r="31" spans="1:14" x14ac:dyDescent="0.2">
      <c r="A31">
        <v>1974</v>
      </c>
      <c r="B31" s="2">
        <v>1.25</v>
      </c>
      <c r="C31" s="2">
        <v>0.03</v>
      </c>
      <c r="D31" s="2">
        <v>6.71</v>
      </c>
      <c r="E31" s="2">
        <v>15.57</v>
      </c>
      <c r="F31" s="2">
        <v>18.899999999999999</v>
      </c>
      <c r="G31" s="2">
        <v>24.35</v>
      </c>
      <c r="H31" s="2">
        <v>28.82</v>
      </c>
      <c r="I31" s="2">
        <v>27.38</v>
      </c>
      <c r="J31" s="2">
        <v>21.17</v>
      </c>
      <c r="K31" s="2">
        <v>15.83</v>
      </c>
      <c r="L31" s="2">
        <v>9.01</v>
      </c>
      <c r="M31" s="2">
        <v>1.72</v>
      </c>
      <c r="N31" s="2">
        <v>14.23</v>
      </c>
    </row>
    <row r="32" spans="1:14" x14ac:dyDescent="0.2">
      <c r="A32">
        <v>1975</v>
      </c>
      <c r="B32" s="2">
        <v>2.15</v>
      </c>
      <c r="C32" s="2">
        <v>1.28</v>
      </c>
      <c r="D32" s="2">
        <v>4.59</v>
      </c>
      <c r="E32" s="2">
        <v>10.17</v>
      </c>
      <c r="F32" s="2">
        <v>23.29</v>
      </c>
      <c r="G32" s="2">
        <v>25.57</v>
      </c>
      <c r="H32" s="2">
        <v>28.19</v>
      </c>
      <c r="I32" s="2">
        <v>27.14</v>
      </c>
      <c r="J32" s="2">
        <v>19.64</v>
      </c>
      <c r="K32" s="2">
        <v>17.420000000000002</v>
      </c>
      <c r="L32" s="2">
        <v>12.44</v>
      </c>
      <c r="M32" s="2">
        <v>2.4700000000000002</v>
      </c>
      <c r="N32" s="2">
        <v>14.53</v>
      </c>
    </row>
    <row r="33" spans="1:14" x14ac:dyDescent="0.2">
      <c r="A33">
        <v>1976</v>
      </c>
      <c r="B33" s="2">
        <v>-2.17</v>
      </c>
      <c r="C33" s="2">
        <v>5.8</v>
      </c>
      <c r="D33" s="2">
        <v>10.26</v>
      </c>
      <c r="E33" s="2">
        <v>15.58</v>
      </c>
      <c r="F33" s="2">
        <v>19.05</v>
      </c>
      <c r="G33" s="2">
        <v>26.79</v>
      </c>
      <c r="H33" s="2">
        <v>27.32</v>
      </c>
      <c r="I33" s="2">
        <v>26.04</v>
      </c>
      <c r="J33" s="2">
        <v>22.15</v>
      </c>
      <c r="K33" s="2">
        <v>13.04</v>
      </c>
      <c r="L33" s="2">
        <v>5.04</v>
      </c>
      <c r="M33" s="2">
        <v>-0.99</v>
      </c>
      <c r="N33" s="2">
        <v>13.99</v>
      </c>
    </row>
    <row r="34" spans="1:14" x14ac:dyDescent="0.2">
      <c r="A34">
        <v>1977</v>
      </c>
      <c r="B34" s="2">
        <v>-7.23</v>
      </c>
      <c r="C34" s="2">
        <v>0.11</v>
      </c>
      <c r="D34" s="2">
        <v>10.1</v>
      </c>
      <c r="E34" s="2">
        <v>16.829999999999998</v>
      </c>
      <c r="F34" s="2">
        <v>24.66</v>
      </c>
      <c r="G34" s="2">
        <v>24.44</v>
      </c>
      <c r="H34" s="2">
        <v>28.96</v>
      </c>
      <c r="I34" s="2">
        <v>25.89</v>
      </c>
      <c r="J34" s="2">
        <v>22.82</v>
      </c>
      <c r="K34" s="2">
        <v>14.93</v>
      </c>
      <c r="L34" s="2">
        <v>8.86</v>
      </c>
      <c r="M34" s="2">
        <v>0.45</v>
      </c>
      <c r="N34" s="2">
        <v>14.24</v>
      </c>
    </row>
    <row r="35" spans="1:14" x14ac:dyDescent="0.2">
      <c r="A35">
        <v>1978</v>
      </c>
      <c r="B35" s="2">
        <v>-4</v>
      </c>
      <c r="C35" s="2">
        <v>-4.45</v>
      </c>
      <c r="D35" s="2">
        <v>3.06</v>
      </c>
      <c r="E35" s="2">
        <v>13.38</v>
      </c>
      <c r="F35" s="2">
        <v>19.920000000000002</v>
      </c>
      <c r="G35" s="2">
        <v>25.78</v>
      </c>
      <c r="H35" s="2">
        <v>27.19</v>
      </c>
      <c r="I35" s="2">
        <v>27.39</v>
      </c>
      <c r="J35" s="2">
        <v>25.11</v>
      </c>
      <c r="K35" s="2">
        <v>15.37</v>
      </c>
      <c r="L35" s="2">
        <v>9.73</v>
      </c>
      <c r="M35" s="2">
        <v>2.77</v>
      </c>
      <c r="N35" s="2">
        <v>13.44</v>
      </c>
    </row>
    <row r="36" spans="1:14" x14ac:dyDescent="0.2">
      <c r="A36">
        <v>1979</v>
      </c>
      <c r="B36" s="2">
        <v>-3.52</v>
      </c>
      <c r="C36" s="2">
        <v>-4.67</v>
      </c>
      <c r="D36" s="2">
        <v>8.6999999999999993</v>
      </c>
      <c r="E36" s="2">
        <v>12.27</v>
      </c>
      <c r="F36" s="2">
        <v>19.88</v>
      </c>
      <c r="G36" s="2">
        <v>25.75</v>
      </c>
      <c r="H36" s="2">
        <v>26.77</v>
      </c>
      <c r="I36" s="2">
        <v>25.27</v>
      </c>
      <c r="J36" s="2">
        <v>23.35</v>
      </c>
      <c r="K36" s="2">
        <v>14.95</v>
      </c>
      <c r="L36" s="2">
        <v>9.3800000000000008</v>
      </c>
      <c r="M36" s="2">
        <v>3.87</v>
      </c>
      <c r="N36" s="2">
        <v>13.5</v>
      </c>
    </row>
    <row r="37" spans="1:14" x14ac:dyDescent="0.2">
      <c r="A37">
        <v>1980</v>
      </c>
      <c r="B37" s="2">
        <v>-0.24</v>
      </c>
      <c r="C37" s="2">
        <v>-1.87</v>
      </c>
      <c r="D37" s="2">
        <v>4.21</v>
      </c>
      <c r="E37" s="2">
        <v>13.11</v>
      </c>
      <c r="F37" s="2">
        <v>21.41</v>
      </c>
      <c r="G37" s="2">
        <v>24.23</v>
      </c>
      <c r="H37" s="2">
        <v>28.23</v>
      </c>
      <c r="I37" s="2">
        <v>27.85</v>
      </c>
      <c r="J37" s="2">
        <v>23.8</v>
      </c>
      <c r="K37" s="2">
        <v>13.76</v>
      </c>
      <c r="L37" s="2">
        <v>7.65</v>
      </c>
      <c r="M37" s="2">
        <v>1.1499999999999999</v>
      </c>
      <c r="N37" s="2">
        <v>13.61</v>
      </c>
    </row>
    <row r="38" spans="1:14" x14ac:dyDescent="0.2">
      <c r="A38">
        <v>1981</v>
      </c>
      <c r="B38" s="2">
        <v>-3.16</v>
      </c>
      <c r="C38" s="2">
        <v>2.77</v>
      </c>
      <c r="D38" s="2">
        <v>6.83</v>
      </c>
      <c r="E38" s="2">
        <v>15.54</v>
      </c>
      <c r="F38" s="2">
        <v>19.14</v>
      </c>
      <c r="G38" s="2">
        <v>25.58</v>
      </c>
      <c r="H38" s="2">
        <v>27.79</v>
      </c>
      <c r="I38" s="2">
        <v>26.44</v>
      </c>
      <c r="J38" s="2">
        <v>21.01</v>
      </c>
      <c r="K38" s="2">
        <v>14.2</v>
      </c>
      <c r="L38" s="2">
        <v>9.5500000000000007</v>
      </c>
      <c r="M38" s="2">
        <v>1.04</v>
      </c>
      <c r="N38" s="2">
        <v>13.89</v>
      </c>
    </row>
    <row r="39" spans="1:14" x14ac:dyDescent="0.2">
      <c r="A39">
        <v>1982</v>
      </c>
      <c r="B39" s="2">
        <v>-3.5</v>
      </c>
      <c r="C39" s="2">
        <v>-1.33</v>
      </c>
      <c r="D39" s="2">
        <v>5.42</v>
      </c>
      <c r="E39" s="2">
        <v>12.12</v>
      </c>
      <c r="F39" s="2">
        <v>23.92</v>
      </c>
      <c r="G39" s="2">
        <v>23.18</v>
      </c>
      <c r="H39" s="2">
        <v>28.1</v>
      </c>
      <c r="I39" s="2">
        <v>25.63</v>
      </c>
      <c r="J39" s="2">
        <v>22.22</v>
      </c>
      <c r="K39" s="2">
        <v>17.79</v>
      </c>
      <c r="L39" s="2">
        <v>9.67</v>
      </c>
      <c r="M39" s="2">
        <v>6.96</v>
      </c>
      <c r="N39" s="2">
        <v>14.18</v>
      </c>
    </row>
    <row r="40" spans="1:14" x14ac:dyDescent="0.2">
      <c r="A40">
        <v>1983</v>
      </c>
      <c r="B40" s="2">
        <v>0.96</v>
      </c>
      <c r="C40" s="2">
        <v>3.75</v>
      </c>
      <c r="D40" s="2">
        <v>8.6199999999999992</v>
      </c>
      <c r="E40" s="2">
        <v>11.9</v>
      </c>
      <c r="F40" s="2">
        <v>18.38</v>
      </c>
      <c r="G40" s="2">
        <v>26.36</v>
      </c>
      <c r="H40" s="2">
        <v>29.57</v>
      </c>
      <c r="I40" s="2">
        <v>28.87</v>
      </c>
      <c r="J40" s="2">
        <v>24.46</v>
      </c>
      <c r="K40" s="2">
        <v>16.36</v>
      </c>
      <c r="L40" s="2">
        <v>9.7200000000000006</v>
      </c>
      <c r="M40" s="2">
        <v>-2.54</v>
      </c>
      <c r="N40" s="2">
        <v>14.7</v>
      </c>
    </row>
    <row r="41" spans="1:14" x14ac:dyDescent="0.2">
      <c r="A41">
        <v>1984</v>
      </c>
      <c r="B41" s="2">
        <v>-3.32</v>
      </c>
      <c r="C41" s="2">
        <v>4.95</v>
      </c>
      <c r="D41" s="2">
        <v>1.69</v>
      </c>
      <c r="E41" s="2">
        <v>13.12</v>
      </c>
      <c r="F41" s="2">
        <v>17.829999999999998</v>
      </c>
      <c r="G41" s="2">
        <v>27.27</v>
      </c>
      <c r="H41" s="2">
        <v>26.94</v>
      </c>
      <c r="I41" s="2">
        <v>27.55</v>
      </c>
      <c r="J41" s="2">
        <v>21.5</v>
      </c>
      <c r="K41" s="2">
        <v>18.190000000000001</v>
      </c>
      <c r="L41" s="2">
        <v>8.8000000000000007</v>
      </c>
      <c r="M41" s="2">
        <v>5.65</v>
      </c>
      <c r="N41" s="2">
        <v>14.18</v>
      </c>
    </row>
    <row r="42" spans="1:14" x14ac:dyDescent="0.2">
      <c r="A42">
        <v>1985</v>
      </c>
      <c r="B42" s="2">
        <v>-3.09</v>
      </c>
      <c r="C42" s="2">
        <v>-0.38</v>
      </c>
      <c r="D42" s="2">
        <v>8.4600000000000009</v>
      </c>
      <c r="E42" s="2">
        <v>17.72</v>
      </c>
      <c r="F42" s="2">
        <v>22.57</v>
      </c>
      <c r="G42" s="2">
        <v>23.54</v>
      </c>
      <c r="H42" s="2">
        <v>27.27</v>
      </c>
      <c r="I42" s="2">
        <v>25.84</v>
      </c>
      <c r="J42" s="2">
        <v>23.85</v>
      </c>
      <c r="K42" s="2">
        <v>16.97</v>
      </c>
      <c r="L42" s="2">
        <v>9.4499999999999993</v>
      </c>
      <c r="M42" s="2">
        <v>-1.37</v>
      </c>
      <c r="N42" s="2">
        <v>14.24</v>
      </c>
    </row>
    <row r="43" spans="1:14" x14ac:dyDescent="0.2">
      <c r="A43">
        <v>1986</v>
      </c>
      <c r="B43" s="2">
        <v>-0.01</v>
      </c>
      <c r="C43" s="2">
        <v>-0.28999999999999998</v>
      </c>
      <c r="D43" s="2">
        <v>8.4600000000000009</v>
      </c>
      <c r="E43" s="2">
        <v>16.02</v>
      </c>
      <c r="F43" s="2">
        <v>20.97</v>
      </c>
      <c r="G43" s="2">
        <v>25.11</v>
      </c>
      <c r="H43" s="2">
        <v>27.79</v>
      </c>
      <c r="I43" s="2">
        <v>25.35</v>
      </c>
      <c r="J43" s="2">
        <v>23.44</v>
      </c>
      <c r="K43" s="2">
        <v>16.21</v>
      </c>
      <c r="L43" s="2">
        <v>7.04</v>
      </c>
      <c r="M43" s="2">
        <v>1.99</v>
      </c>
      <c r="N43" s="2">
        <v>14.34</v>
      </c>
    </row>
    <row r="44" spans="1:14" x14ac:dyDescent="0.2">
      <c r="A44">
        <v>1987</v>
      </c>
      <c r="B44" s="2">
        <v>-0.31</v>
      </c>
      <c r="C44" s="2">
        <v>2.5</v>
      </c>
      <c r="D44" s="2">
        <v>9.23</v>
      </c>
      <c r="E44" s="2">
        <v>15.31</v>
      </c>
      <c r="F44" s="2">
        <v>23.14</v>
      </c>
      <c r="G44" s="2">
        <v>27.13</v>
      </c>
      <c r="H44" s="2">
        <v>28.72</v>
      </c>
      <c r="I44" s="2">
        <v>26.68</v>
      </c>
      <c r="J44" s="2">
        <v>23.06</v>
      </c>
      <c r="K44" s="2">
        <v>13.49</v>
      </c>
      <c r="L44" s="2">
        <v>10.69</v>
      </c>
      <c r="M44" s="2">
        <v>3.49</v>
      </c>
      <c r="N44" s="2">
        <v>15.26</v>
      </c>
    </row>
    <row r="45" spans="1:14" x14ac:dyDescent="0.2">
      <c r="A45">
        <v>1988</v>
      </c>
      <c r="B45" s="2">
        <v>-0.36</v>
      </c>
      <c r="C45" s="2">
        <v>-0.2</v>
      </c>
      <c r="D45" s="2">
        <v>7.1</v>
      </c>
      <c r="E45" s="2">
        <v>13.89</v>
      </c>
      <c r="F45" s="2">
        <v>22.52</v>
      </c>
      <c r="G45" s="2">
        <v>27.7</v>
      </c>
      <c r="H45" s="2">
        <v>30.7</v>
      </c>
      <c r="I45" s="2">
        <v>28.77</v>
      </c>
      <c r="J45" s="2">
        <v>22.65</v>
      </c>
      <c r="K45" s="2">
        <v>12.25</v>
      </c>
      <c r="L45" s="2">
        <v>9.34</v>
      </c>
      <c r="M45" s="2">
        <v>2.15</v>
      </c>
      <c r="N45" s="2">
        <v>14.71</v>
      </c>
    </row>
    <row r="46" spans="1:14" x14ac:dyDescent="0.2">
      <c r="A46">
        <v>1989</v>
      </c>
      <c r="B46" s="2">
        <v>3.91</v>
      </c>
      <c r="C46" s="2">
        <v>-1.1200000000000001</v>
      </c>
      <c r="D46" s="2">
        <v>6.99</v>
      </c>
      <c r="E46" s="2">
        <v>12</v>
      </c>
      <c r="F46" s="2">
        <v>18.8</v>
      </c>
      <c r="G46" s="2">
        <v>24.86</v>
      </c>
      <c r="H46" s="2">
        <v>27.94</v>
      </c>
      <c r="I46" s="2">
        <v>26.25</v>
      </c>
      <c r="J46" s="2">
        <v>21.97</v>
      </c>
      <c r="K46" s="2">
        <v>17.260000000000002</v>
      </c>
      <c r="L46" s="2">
        <v>7.63</v>
      </c>
      <c r="M46" s="2">
        <v>-4.32</v>
      </c>
      <c r="N46" s="2">
        <v>13.51</v>
      </c>
    </row>
    <row r="47" spans="1:14" x14ac:dyDescent="0.2">
      <c r="A47">
        <v>1990</v>
      </c>
      <c r="B47" s="2">
        <v>4.3099999999999996</v>
      </c>
      <c r="C47" s="2">
        <v>4.03</v>
      </c>
      <c r="D47" s="2">
        <v>8.75</v>
      </c>
      <c r="E47" s="2">
        <v>14.64</v>
      </c>
      <c r="F47" s="2">
        <v>18.52</v>
      </c>
      <c r="G47" s="2">
        <v>25.05</v>
      </c>
      <c r="H47" s="2">
        <v>26.81</v>
      </c>
      <c r="I47" s="2">
        <v>25.83</v>
      </c>
      <c r="J47" s="2">
        <v>22.39</v>
      </c>
      <c r="K47" s="2">
        <v>16.47</v>
      </c>
      <c r="L47" s="2">
        <v>11.59</v>
      </c>
      <c r="M47" s="2">
        <v>4.5999999999999996</v>
      </c>
      <c r="N47" s="2">
        <v>15.25</v>
      </c>
    </row>
    <row r="48" spans="1:14" x14ac:dyDescent="0.2">
      <c r="A48">
        <v>1991</v>
      </c>
      <c r="B48" s="2">
        <v>-0.5</v>
      </c>
      <c r="C48" s="2">
        <v>3.14</v>
      </c>
      <c r="D48" s="2">
        <v>8.81</v>
      </c>
      <c r="E48" s="2">
        <v>15.42</v>
      </c>
      <c r="F48" s="2">
        <v>24.39</v>
      </c>
      <c r="G48" s="2">
        <v>27.66</v>
      </c>
      <c r="H48" s="2">
        <v>28.69</v>
      </c>
      <c r="I48" s="2">
        <v>27.69</v>
      </c>
      <c r="J48" s="2">
        <v>22.94</v>
      </c>
      <c r="K48" s="2">
        <v>17.53</v>
      </c>
      <c r="L48" s="2">
        <v>7.12</v>
      </c>
      <c r="M48" s="2">
        <v>3.78</v>
      </c>
      <c r="N48" s="2">
        <v>15.56</v>
      </c>
    </row>
    <row r="49" spans="1:14" x14ac:dyDescent="0.2">
      <c r="A49">
        <v>1992</v>
      </c>
      <c r="B49" s="2">
        <v>1.01</v>
      </c>
      <c r="C49" s="2">
        <v>3.04</v>
      </c>
      <c r="D49" s="2">
        <v>6.34</v>
      </c>
      <c r="E49" s="2">
        <v>12.59</v>
      </c>
      <c r="F49" s="2">
        <v>20.260000000000002</v>
      </c>
      <c r="G49" s="2">
        <v>23.43</v>
      </c>
      <c r="H49" s="2">
        <v>25.19</v>
      </c>
      <c r="I49" s="2">
        <v>24.26</v>
      </c>
      <c r="J49" s="2">
        <v>22.1</v>
      </c>
      <c r="K49" s="2">
        <v>14.81</v>
      </c>
      <c r="L49" s="2">
        <v>7.43</v>
      </c>
      <c r="M49" s="2">
        <v>2.8</v>
      </c>
      <c r="N49" s="2">
        <v>13.6</v>
      </c>
    </row>
    <row r="50" spans="1:14" x14ac:dyDescent="0.2">
      <c r="A50">
        <v>1993</v>
      </c>
      <c r="B50" s="2">
        <v>1.46</v>
      </c>
      <c r="C50" s="2">
        <v>-0.9</v>
      </c>
      <c r="D50" s="2">
        <v>3.78</v>
      </c>
      <c r="E50" s="2">
        <v>13.36</v>
      </c>
      <c r="F50" s="2">
        <v>21.06</v>
      </c>
      <c r="G50" s="2">
        <v>24.25</v>
      </c>
      <c r="H50" s="2">
        <v>28.29</v>
      </c>
      <c r="I50" s="2">
        <v>28.13</v>
      </c>
      <c r="J50" s="2">
        <v>20.3</v>
      </c>
      <c r="K50" s="2">
        <v>15.34</v>
      </c>
      <c r="L50" s="2">
        <v>8.02</v>
      </c>
      <c r="M50" s="2">
        <v>1.5</v>
      </c>
      <c r="N50" s="2">
        <v>13.72</v>
      </c>
    </row>
    <row r="51" spans="1:14" x14ac:dyDescent="0.2">
      <c r="A51">
        <v>1994</v>
      </c>
      <c r="B51" s="2">
        <v>-4.58</v>
      </c>
      <c r="C51" s="2">
        <v>-0.64</v>
      </c>
      <c r="D51" s="2">
        <v>6</v>
      </c>
      <c r="E51" s="2">
        <v>15.59</v>
      </c>
      <c r="F51" s="2">
        <v>19.18</v>
      </c>
      <c r="G51" s="2">
        <v>27.06</v>
      </c>
      <c r="H51" s="2">
        <v>27.56</v>
      </c>
      <c r="I51" s="2">
        <v>25.13</v>
      </c>
      <c r="J51" s="2">
        <v>23.2</v>
      </c>
      <c r="K51" s="2">
        <v>17.3</v>
      </c>
      <c r="L51" s="2">
        <v>11.66</v>
      </c>
      <c r="M51" s="2">
        <v>4.7699999999999996</v>
      </c>
      <c r="N51" s="2">
        <v>14.35</v>
      </c>
    </row>
    <row r="52" spans="1:14" x14ac:dyDescent="0.2">
      <c r="A52">
        <v>1995</v>
      </c>
      <c r="B52" s="2">
        <v>0.84</v>
      </c>
      <c r="C52" s="2">
        <v>-0.3</v>
      </c>
      <c r="D52" s="2">
        <v>9.06</v>
      </c>
      <c r="E52" s="2">
        <v>11.99</v>
      </c>
      <c r="F52" s="2">
        <v>19.57</v>
      </c>
      <c r="G52" s="2">
        <v>26.61</v>
      </c>
      <c r="H52" s="2">
        <v>28.38</v>
      </c>
      <c r="I52" s="2">
        <v>28.97</v>
      </c>
      <c r="J52" s="2">
        <v>22.34</v>
      </c>
      <c r="K52" s="2">
        <v>17.48</v>
      </c>
      <c r="L52" s="2">
        <v>5.53</v>
      </c>
      <c r="M52" s="2">
        <v>-0.37</v>
      </c>
      <c r="N52" s="2">
        <v>14.17</v>
      </c>
    </row>
    <row r="53" spans="1:14" x14ac:dyDescent="0.2">
      <c r="A53">
        <v>1996</v>
      </c>
      <c r="B53" s="2">
        <v>-0.89</v>
      </c>
      <c r="C53" s="2">
        <v>0.69</v>
      </c>
      <c r="D53" s="2">
        <v>4.24</v>
      </c>
      <c r="E53" s="2">
        <v>12.7</v>
      </c>
      <c r="F53" s="2">
        <v>18.52</v>
      </c>
      <c r="G53" s="2">
        <v>25.61</v>
      </c>
      <c r="H53" s="2">
        <v>26.64</v>
      </c>
      <c r="I53" s="2">
        <v>27.49</v>
      </c>
      <c r="J53" s="2">
        <v>22.17</v>
      </c>
      <c r="K53" s="2">
        <v>16.55</v>
      </c>
      <c r="L53" s="2">
        <v>4.83</v>
      </c>
      <c r="M53" s="2">
        <v>3.26</v>
      </c>
      <c r="N53" s="2">
        <v>13.48</v>
      </c>
    </row>
    <row r="54" spans="1:14" x14ac:dyDescent="0.2">
      <c r="A54">
        <v>1997</v>
      </c>
      <c r="B54" s="2">
        <v>-0.9</v>
      </c>
      <c r="C54" s="2">
        <v>3.42</v>
      </c>
      <c r="D54" s="2">
        <v>7.39</v>
      </c>
      <c r="E54" s="2">
        <v>12.72</v>
      </c>
      <c r="F54" s="2">
        <v>16.510000000000002</v>
      </c>
      <c r="G54" s="2">
        <v>25.38</v>
      </c>
      <c r="H54" s="2">
        <v>26.94</v>
      </c>
      <c r="I54" s="2">
        <v>24.44</v>
      </c>
      <c r="J54" s="2">
        <v>22.12</v>
      </c>
      <c r="K54" s="2">
        <v>16.3</v>
      </c>
      <c r="L54" s="2">
        <v>6.16</v>
      </c>
      <c r="M54" s="2">
        <v>2.56</v>
      </c>
      <c r="N54" s="2">
        <v>13.59</v>
      </c>
    </row>
    <row r="55" spans="1:14" x14ac:dyDescent="0.2">
      <c r="A55">
        <v>1998</v>
      </c>
      <c r="B55" s="2">
        <v>3.01</v>
      </c>
      <c r="C55" s="2">
        <v>5.67</v>
      </c>
      <c r="D55" s="2">
        <v>7.75</v>
      </c>
      <c r="E55" s="2">
        <v>15.18</v>
      </c>
      <c r="F55" s="2">
        <v>23.82</v>
      </c>
      <c r="G55" s="2">
        <v>25.49</v>
      </c>
      <c r="H55" s="2">
        <v>27.75</v>
      </c>
      <c r="I55" s="2">
        <v>27.49</v>
      </c>
      <c r="J55" s="2">
        <v>25.52</v>
      </c>
      <c r="K55" s="2">
        <v>17.36</v>
      </c>
      <c r="L55" s="2">
        <v>10.33</v>
      </c>
      <c r="M55" s="2">
        <v>6.27</v>
      </c>
      <c r="N55" s="2">
        <v>16.3</v>
      </c>
    </row>
    <row r="56" spans="1:14" x14ac:dyDescent="0.2">
      <c r="A56">
        <v>1999</v>
      </c>
      <c r="B56" s="2">
        <v>-0.34</v>
      </c>
      <c r="C56" s="2">
        <v>4.29</v>
      </c>
      <c r="D56" s="2">
        <v>5.6</v>
      </c>
      <c r="E56" s="2">
        <v>15.29</v>
      </c>
      <c r="F56" s="2">
        <v>22.67</v>
      </c>
      <c r="G56" s="2">
        <v>26.82</v>
      </c>
      <c r="H56" s="2">
        <v>30.13</v>
      </c>
      <c r="I56" s="2">
        <v>25.91</v>
      </c>
      <c r="J56" s="2">
        <v>24.89</v>
      </c>
      <c r="K56" s="2">
        <v>16.18</v>
      </c>
      <c r="L56" s="2">
        <v>12.06</v>
      </c>
      <c r="M56" s="2">
        <v>3.55</v>
      </c>
      <c r="N56" s="2">
        <v>15.59</v>
      </c>
    </row>
    <row r="57" spans="1:14" x14ac:dyDescent="0.2">
      <c r="A57">
        <v>2000</v>
      </c>
      <c r="B57" s="2">
        <v>0.08</v>
      </c>
      <c r="C57" s="2">
        <v>4.1100000000000003</v>
      </c>
      <c r="D57" s="2">
        <v>11.05</v>
      </c>
      <c r="E57" s="2">
        <v>13.52</v>
      </c>
      <c r="F57" s="2">
        <v>21.39</v>
      </c>
      <c r="G57" s="2">
        <v>25.1</v>
      </c>
      <c r="H57" s="2">
        <v>25.77</v>
      </c>
      <c r="I57" s="2">
        <v>25.75</v>
      </c>
      <c r="J57" s="2">
        <v>22.34</v>
      </c>
      <c r="K57" s="2">
        <v>17.829999999999998</v>
      </c>
      <c r="L57" s="2">
        <v>7.76</v>
      </c>
      <c r="M57" s="2">
        <v>-3.06</v>
      </c>
      <c r="N57" s="2">
        <v>14.3</v>
      </c>
    </row>
    <row r="58" spans="1:14" x14ac:dyDescent="0.2">
      <c r="A58">
        <v>2001</v>
      </c>
      <c r="B58" s="2">
        <v>-0.27</v>
      </c>
      <c r="C58" s="2">
        <v>2.57</v>
      </c>
      <c r="D58" s="2">
        <v>4.88</v>
      </c>
      <c r="E58" s="2">
        <v>16.14</v>
      </c>
      <c r="F58" s="2">
        <v>21.34</v>
      </c>
      <c r="G58" s="2">
        <v>25.22</v>
      </c>
      <c r="H58" s="2">
        <v>27.74</v>
      </c>
      <c r="I58" s="2">
        <v>28</v>
      </c>
      <c r="J58" s="2">
        <v>22</v>
      </c>
      <c r="K58" s="2">
        <v>16.100000000000001</v>
      </c>
      <c r="L58" s="2">
        <v>13.34</v>
      </c>
      <c r="M58" s="2">
        <v>5.5</v>
      </c>
      <c r="N58" s="2">
        <v>15.21</v>
      </c>
    </row>
    <row r="59" spans="1:14" x14ac:dyDescent="0.2">
      <c r="A59">
        <v>2002</v>
      </c>
      <c r="B59" s="2">
        <v>3.8</v>
      </c>
      <c r="C59" s="2">
        <v>4.7300000000000004</v>
      </c>
      <c r="D59" s="2">
        <v>6.59</v>
      </c>
      <c r="E59" s="2">
        <v>14.64</v>
      </c>
      <c r="F59" s="2">
        <v>17.96</v>
      </c>
      <c r="G59" s="2">
        <v>26.71</v>
      </c>
      <c r="H59" s="2">
        <v>29.96</v>
      </c>
      <c r="I59" s="2">
        <v>28.18</v>
      </c>
      <c r="J59" s="2">
        <v>26.11</v>
      </c>
      <c r="K59" s="2">
        <v>14.66</v>
      </c>
      <c r="L59" s="2">
        <v>7.13</v>
      </c>
      <c r="M59" s="2">
        <v>1.29</v>
      </c>
      <c r="N59" s="2">
        <v>15.15</v>
      </c>
    </row>
    <row r="60" spans="1:14" x14ac:dyDescent="0.2">
      <c r="A60">
        <v>2003</v>
      </c>
      <c r="B60" s="2">
        <v>-3.59</v>
      </c>
      <c r="C60" s="2">
        <v>-1.38</v>
      </c>
      <c r="D60" s="2">
        <v>7.7</v>
      </c>
      <c r="E60" s="2">
        <v>14.38</v>
      </c>
      <c r="F60" s="2">
        <v>18.75</v>
      </c>
      <c r="G60" s="2">
        <v>23.89</v>
      </c>
      <c r="H60" s="2">
        <v>26.85</v>
      </c>
      <c r="I60" s="2">
        <v>27.28</v>
      </c>
      <c r="J60" s="2">
        <v>22.14</v>
      </c>
      <c r="K60" s="2">
        <v>15.17</v>
      </c>
      <c r="L60" s="2">
        <v>11.06</v>
      </c>
      <c r="M60" s="2">
        <v>3.01</v>
      </c>
      <c r="N60" s="2">
        <v>13.77</v>
      </c>
    </row>
    <row r="61" spans="1:14" x14ac:dyDescent="0.2">
      <c r="A61">
        <v>2004</v>
      </c>
      <c r="B61" s="2">
        <v>-3.06</v>
      </c>
      <c r="C61" s="2">
        <v>1.47</v>
      </c>
      <c r="D61" s="2">
        <v>8.27</v>
      </c>
      <c r="E61" s="2">
        <v>14.93</v>
      </c>
      <c r="F61" s="2">
        <v>21.63</v>
      </c>
      <c r="G61" s="2">
        <v>24.04</v>
      </c>
      <c r="H61" s="2">
        <v>26.07</v>
      </c>
      <c r="I61" s="2">
        <v>24.34</v>
      </c>
      <c r="J61" s="2">
        <v>24.36</v>
      </c>
      <c r="K61" s="2">
        <v>16.23</v>
      </c>
      <c r="L61" s="2">
        <v>9.99</v>
      </c>
      <c r="M61" s="2">
        <v>2.12</v>
      </c>
      <c r="N61" s="2">
        <v>14.2</v>
      </c>
    </row>
    <row r="62" spans="1:14" x14ac:dyDescent="0.2">
      <c r="A62">
        <v>2005</v>
      </c>
      <c r="B62" s="2">
        <v>-0.33</v>
      </c>
      <c r="C62" s="2">
        <v>1.97</v>
      </c>
      <c r="D62" s="2">
        <v>4.51</v>
      </c>
      <c r="E62" s="2">
        <v>15.35</v>
      </c>
      <c r="F62" s="2">
        <v>18.71</v>
      </c>
      <c r="G62" s="2">
        <v>28.32</v>
      </c>
      <c r="H62" s="2">
        <v>29</v>
      </c>
      <c r="I62" s="2">
        <v>28.13</v>
      </c>
      <c r="J62" s="2">
        <v>25.26</v>
      </c>
      <c r="K62" s="2">
        <v>16.7</v>
      </c>
      <c r="L62" s="2">
        <v>10.84</v>
      </c>
      <c r="M62" s="2">
        <v>-0.84</v>
      </c>
      <c r="N62" s="2">
        <v>14.8</v>
      </c>
    </row>
    <row r="63" spans="1:14" x14ac:dyDescent="0.2">
      <c r="A63">
        <v>2006</v>
      </c>
      <c r="B63" s="2">
        <v>5.32</v>
      </c>
      <c r="C63" s="2">
        <v>1.92</v>
      </c>
      <c r="D63" s="2">
        <v>6.79</v>
      </c>
      <c r="E63" s="2">
        <v>16.64</v>
      </c>
      <c r="F63" s="2">
        <v>20.28</v>
      </c>
      <c r="G63" s="2">
        <v>25.15</v>
      </c>
      <c r="H63" s="2">
        <v>28.26</v>
      </c>
      <c r="I63" s="2">
        <v>27.12</v>
      </c>
      <c r="J63" s="2">
        <v>20.95</v>
      </c>
      <c r="K63" s="2">
        <v>14.15</v>
      </c>
      <c r="L63" s="2">
        <v>10.09</v>
      </c>
      <c r="M63" s="2">
        <v>6.14</v>
      </c>
      <c r="N63" s="2">
        <v>15.23</v>
      </c>
    </row>
    <row r="64" spans="1:14" x14ac:dyDescent="0.2">
      <c r="A64">
        <v>2007</v>
      </c>
      <c r="B64" s="2">
        <v>2.0099999999999998</v>
      </c>
      <c r="C64" s="2">
        <v>-4.1100000000000003</v>
      </c>
      <c r="D64" s="2">
        <v>8.7799999999999994</v>
      </c>
      <c r="E64" s="2">
        <v>12.32</v>
      </c>
      <c r="F64" s="2">
        <v>22.63</v>
      </c>
      <c r="G64" s="2">
        <v>27.06</v>
      </c>
      <c r="H64" s="2">
        <v>26.89</v>
      </c>
      <c r="I64" s="2">
        <v>27.44</v>
      </c>
      <c r="J64" s="2">
        <v>24.76</v>
      </c>
      <c r="K64" s="2">
        <v>19.71</v>
      </c>
      <c r="L64" s="2">
        <v>8.26</v>
      </c>
      <c r="M64" s="2">
        <v>1.61</v>
      </c>
      <c r="N64" s="2">
        <v>14.78</v>
      </c>
    </row>
    <row r="65" spans="1:14" x14ac:dyDescent="0.2">
      <c r="A65">
        <v>2008</v>
      </c>
      <c r="B65" s="2">
        <v>1.38</v>
      </c>
      <c r="C65" s="2">
        <v>-0.31</v>
      </c>
      <c r="D65" s="2">
        <v>4.1100000000000003</v>
      </c>
      <c r="E65" s="2">
        <v>16.13</v>
      </c>
      <c r="F65" s="2">
        <v>18.27</v>
      </c>
      <c r="G65" s="2">
        <v>25.76</v>
      </c>
      <c r="H65" s="2">
        <v>27.38</v>
      </c>
      <c r="I65" s="2">
        <v>26.32</v>
      </c>
      <c r="J65" s="2">
        <v>24.18</v>
      </c>
      <c r="K65" s="2">
        <v>15.45</v>
      </c>
      <c r="L65" s="2">
        <v>7.64</v>
      </c>
      <c r="M65" s="2">
        <v>1.66</v>
      </c>
      <c r="N65" s="2">
        <v>14</v>
      </c>
    </row>
    <row r="66" spans="1:14" x14ac:dyDescent="0.2">
      <c r="A66">
        <v>2009</v>
      </c>
      <c r="B66" s="2">
        <v>-3.97</v>
      </c>
      <c r="C66" s="2">
        <v>2.39</v>
      </c>
      <c r="D66" s="2">
        <v>8.57</v>
      </c>
      <c r="E66" s="2">
        <v>14.27</v>
      </c>
      <c r="F66" s="2">
        <v>20.54</v>
      </c>
      <c r="G66" s="2">
        <v>24.38</v>
      </c>
      <c r="H66" s="2">
        <v>24.66</v>
      </c>
      <c r="I66" s="2">
        <v>25.95</v>
      </c>
      <c r="J66" s="2">
        <v>22.72</v>
      </c>
      <c r="K66" s="2">
        <v>13.63</v>
      </c>
      <c r="L66" s="2">
        <v>11.3</v>
      </c>
      <c r="M66" s="2">
        <v>1.36</v>
      </c>
      <c r="N66" s="2">
        <v>13.82</v>
      </c>
    </row>
    <row r="67" spans="1:14" x14ac:dyDescent="0.2">
      <c r="A67">
        <v>2010</v>
      </c>
      <c r="B67" s="2">
        <v>-1.88</v>
      </c>
      <c r="C67" s="2">
        <v>-0.77</v>
      </c>
      <c r="D67" s="2">
        <v>9.2899999999999991</v>
      </c>
      <c r="E67" s="2">
        <v>17.86</v>
      </c>
      <c r="F67" s="2">
        <v>21.6</v>
      </c>
      <c r="G67" s="2">
        <v>25.86</v>
      </c>
      <c r="H67" s="2">
        <v>28.9</v>
      </c>
      <c r="I67" s="2">
        <v>27.93</v>
      </c>
      <c r="J67" s="2">
        <v>23.13</v>
      </c>
      <c r="K67" s="2">
        <v>17.190000000000001</v>
      </c>
      <c r="L67" s="2">
        <v>10.029999999999999</v>
      </c>
      <c r="M67" s="2">
        <v>-1.41</v>
      </c>
      <c r="N67" s="2">
        <v>14.81</v>
      </c>
    </row>
    <row r="68" spans="1:14" x14ac:dyDescent="0.2">
      <c r="A68">
        <v>2011</v>
      </c>
      <c r="B68" s="2">
        <v>-2.5</v>
      </c>
      <c r="C68" s="2">
        <v>0.28999999999999998</v>
      </c>
      <c r="D68" s="2">
        <v>5.64</v>
      </c>
      <c r="E68" s="2">
        <v>13.4</v>
      </c>
      <c r="F68" s="2">
        <v>20.16</v>
      </c>
      <c r="G68" s="2">
        <v>25.78</v>
      </c>
      <c r="H68" s="2">
        <v>30.63</v>
      </c>
      <c r="I68" s="2">
        <v>27.08</v>
      </c>
      <c r="J68" s="2">
        <v>21.94</v>
      </c>
      <c r="K68" s="2">
        <v>16.21</v>
      </c>
      <c r="L68" s="2">
        <v>11.66</v>
      </c>
      <c r="M68" s="2">
        <v>4.7</v>
      </c>
      <c r="N68" s="2">
        <v>14.58</v>
      </c>
    </row>
    <row r="69" spans="1:14" x14ac:dyDescent="0.2">
      <c r="A69">
        <v>2012</v>
      </c>
      <c r="B69" s="2">
        <v>2.5299999999999998</v>
      </c>
      <c r="C69" s="2">
        <v>3.78</v>
      </c>
      <c r="D69" s="2">
        <v>15.2</v>
      </c>
      <c r="E69" s="2">
        <v>14.43</v>
      </c>
      <c r="F69" s="2">
        <v>24.29</v>
      </c>
      <c r="G69" s="2">
        <v>27.15</v>
      </c>
      <c r="H69" s="2">
        <v>30.78</v>
      </c>
      <c r="I69" s="2">
        <v>27.17</v>
      </c>
      <c r="J69" s="2">
        <v>22.47</v>
      </c>
      <c r="K69" s="2">
        <v>15.27</v>
      </c>
      <c r="L69" s="2">
        <v>8.18</v>
      </c>
      <c r="M69" s="2">
        <v>5.03</v>
      </c>
      <c r="N69" s="2">
        <v>16.36</v>
      </c>
    </row>
    <row r="70" spans="1:14" x14ac:dyDescent="0.2">
      <c r="A70">
        <v>2013</v>
      </c>
      <c r="B70" s="2">
        <v>1.73</v>
      </c>
      <c r="C70" s="2">
        <v>0.03</v>
      </c>
      <c r="D70" s="2">
        <v>3.75</v>
      </c>
      <c r="E70" s="2">
        <v>13.26</v>
      </c>
      <c r="F70" s="2">
        <v>22.7</v>
      </c>
      <c r="G70" s="2">
        <v>24.95</v>
      </c>
      <c r="H70" s="2">
        <v>26.9</v>
      </c>
      <c r="I70" s="2">
        <v>26.04</v>
      </c>
      <c r="J70" s="2">
        <v>23.17</v>
      </c>
      <c r="K70" s="2">
        <v>16.89</v>
      </c>
      <c r="L70" s="2">
        <v>6.96</v>
      </c>
      <c r="M70" s="2">
        <v>1.0900000000000001</v>
      </c>
      <c r="N70" s="2">
        <v>13.95</v>
      </c>
    </row>
    <row r="71" spans="1:14" x14ac:dyDescent="0.2">
      <c r="A71">
        <v>2014</v>
      </c>
      <c r="B71" s="2">
        <v>-3.89</v>
      </c>
      <c r="C71" s="2">
        <v>-3.08</v>
      </c>
      <c r="D71" s="2">
        <v>2.7</v>
      </c>
      <c r="E71" s="2">
        <v>14.45</v>
      </c>
      <c r="F71" s="2">
        <v>20.95</v>
      </c>
      <c r="G71" s="2">
        <v>26.18</v>
      </c>
      <c r="H71" s="2">
        <v>25.48</v>
      </c>
      <c r="I71" s="2">
        <v>26.17</v>
      </c>
      <c r="J71" s="2">
        <v>22.64</v>
      </c>
      <c r="K71" s="2">
        <v>15.73</v>
      </c>
      <c r="L71" s="2">
        <v>5.7</v>
      </c>
      <c r="M71" s="2">
        <v>3.65</v>
      </c>
      <c r="N71" s="2">
        <v>13.06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-0.30238805970149235</v>
      </c>
      <c r="C76" s="2">
        <f t="shared" ref="C76:N76" si="0">AVERAGE(C5:C73)</f>
        <v>1.2055223880597021</v>
      </c>
      <c r="D76" s="2">
        <f t="shared" si="0"/>
        <v>6.6859701492537305</v>
      </c>
      <c r="E76" s="2">
        <f t="shared" si="0"/>
        <v>14.292089552238803</v>
      </c>
      <c r="F76" s="2">
        <f t="shared" si="0"/>
        <v>20.671940298507462</v>
      </c>
      <c r="G76" s="2">
        <f t="shared" si="0"/>
        <v>25.8189552238806</v>
      </c>
      <c r="H76" s="2">
        <f t="shared" si="0"/>
        <v>27.929850746268674</v>
      </c>
      <c r="I76" s="2">
        <f t="shared" si="0"/>
        <v>26.931194029850751</v>
      </c>
      <c r="J76" s="2">
        <f t="shared" si="0"/>
        <v>23.137462686567169</v>
      </c>
      <c r="K76" s="2">
        <f t="shared" si="0"/>
        <v>16.562537313432841</v>
      </c>
      <c r="L76" s="2">
        <f t="shared" si="0"/>
        <v>8.9165671641791029</v>
      </c>
      <c r="M76" s="2">
        <f t="shared" si="0"/>
        <v>2.2191044776119409</v>
      </c>
      <c r="N76" s="2">
        <f t="shared" si="0"/>
        <v>14.505373134328359</v>
      </c>
    </row>
    <row r="77" spans="1:14" x14ac:dyDescent="0.2">
      <c r="A77" t="s">
        <v>67</v>
      </c>
      <c r="B77" s="2">
        <f>MAX(B5:B73)</f>
        <v>6.04</v>
      </c>
      <c r="C77" s="2">
        <f t="shared" ref="C77:N77" si="1">MAX(C5:C73)</f>
        <v>5.8</v>
      </c>
      <c r="D77" s="2">
        <f t="shared" si="1"/>
        <v>15.2</v>
      </c>
      <c r="E77" s="2">
        <f t="shared" si="1"/>
        <v>18.489999999999998</v>
      </c>
      <c r="F77" s="2">
        <f t="shared" si="1"/>
        <v>24.66</v>
      </c>
      <c r="G77" s="2">
        <f t="shared" si="1"/>
        <v>28.74</v>
      </c>
      <c r="H77" s="2">
        <f t="shared" si="1"/>
        <v>31.41</v>
      </c>
      <c r="I77" s="2">
        <f t="shared" si="1"/>
        <v>29.65</v>
      </c>
      <c r="J77" s="2">
        <f t="shared" si="1"/>
        <v>26.11</v>
      </c>
      <c r="K77" s="2">
        <f t="shared" si="1"/>
        <v>22.86</v>
      </c>
      <c r="L77" s="2">
        <f t="shared" si="1"/>
        <v>13.34</v>
      </c>
      <c r="M77" s="2">
        <f t="shared" si="1"/>
        <v>6.96</v>
      </c>
      <c r="N77" s="2">
        <f t="shared" si="1"/>
        <v>16.36</v>
      </c>
    </row>
    <row r="78" spans="1:14" x14ac:dyDescent="0.2">
      <c r="A78" t="s">
        <v>68</v>
      </c>
      <c r="B78" s="2">
        <f>MIN(B5:B73)</f>
        <v>-7.23</v>
      </c>
      <c r="C78" s="2">
        <f t="shared" ref="C78:N78" si="2">MIN(C5:C73)</f>
        <v>-4.67</v>
      </c>
      <c r="D78" s="2">
        <f t="shared" si="2"/>
        <v>0.68</v>
      </c>
      <c r="E78" s="2">
        <f t="shared" si="2"/>
        <v>10.17</v>
      </c>
      <c r="F78" s="2">
        <f t="shared" si="2"/>
        <v>16.510000000000002</v>
      </c>
      <c r="G78" s="2">
        <f t="shared" si="2"/>
        <v>23.09</v>
      </c>
      <c r="H78" s="2">
        <f t="shared" si="2"/>
        <v>24.66</v>
      </c>
      <c r="I78" s="2">
        <f t="shared" si="2"/>
        <v>24.26</v>
      </c>
      <c r="J78" s="2">
        <f t="shared" si="2"/>
        <v>19.64</v>
      </c>
      <c r="K78" s="2">
        <f t="shared" si="2"/>
        <v>12.25</v>
      </c>
      <c r="L78" s="2">
        <f t="shared" si="2"/>
        <v>4.83</v>
      </c>
      <c r="M78" s="2">
        <f t="shared" si="2"/>
        <v>-4.32</v>
      </c>
      <c r="N78" s="2">
        <f t="shared" si="2"/>
        <v>13.06</v>
      </c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3" workbookViewId="0">
      <selection activeCell="C79" sqref="C79"/>
    </sheetView>
  </sheetViews>
  <sheetFormatPr defaultRowHeight="12.75" x14ac:dyDescent="0.2"/>
  <sheetData>
    <row r="1" spans="1:14" x14ac:dyDescent="0.2">
      <c r="A1" t="s">
        <v>62</v>
      </c>
    </row>
    <row r="2" spans="1:14" x14ac:dyDescent="0.2">
      <c r="A2" t="s">
        <v>34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f>(OntMin!B5+OntMax!B5)/2</f>
        <v>-9.9499999999999993</v>
      </c>
      <c r="C5" s="2">
        <f>(OntMin!C5+OntMax!C5)/2</f>
        <v>-7.4750000000000005</v>
      </c>
      <c r="D5" s="2">
        <f>(OntMin!D5+OntMax!D5)/2</f>
        <v>-0.92999999999999972</v>
      </c>
      <c r="E5" s="2">
        <f>(OntMin!E5+OntMax!E5)/2</f>
        <v>8.17</v>
      </c>
      <c r="F5" s="2">
        <f>(OntMin!F5+OntMax!F5)/2</f>
        <v>11.375</v>
      </c>
      <c r="G5" s="2">
        <f>(OntMin!G5+OntMax!G5)/2</f>
        <v>17.47</v>
      </c>
      <c r="H5" s="2">
        <f>(OntMin!H5+OntMax!H5)/2</f>
        <v>20.975000000000001</v>
      </c>
      <c r="I5" s="2">
        <f>(OntMin!I5+OntMax!I5)/2</f>
        <v>20.385000000000002</v>
      </c>
      <c r="J5" s="2">
        <f>(OntMin!J5+OntMax!J5)/2</f>
        <v>16.814999999999998</v>
      </c>
      <c r="K5" s="2">
        <f>(OntMin!K5+OntMax!K5)/2</f>
        <v>8.48</v>
      </c>
      <c r="L5" s="2">
        <f>(OntMin!L5+OntMax!L5)/2</f>
        <v>6.7100000000000009</v>
      </c>
      <c r="M5" s="2">
        <f>(OntMin!M5+OntMax!M5)/2</f>
        <v>-1.7050000000000001</v>
      </c>
      <c r="N5" s="2">
        <f>AVERAGE(B5:M5)</f>
        <v>7.5266666666666673</v>
      </c>
    </row>
    <row r="6" spans="1:14" x14ac:dyDescent="0.2">
      <c r="A6">
        <v>1949</v>
      </c>
      <c r="B6" s="2">
        <f>(OntMin!B6+OntMax!B6)/2</f>
        <v>-3.18</v>
      </c>
      <c r="C6" s="2">
        <f>(OntMin!C6+OntMax!C6)/2</f>
        <v>-2.79</v>
      </c>
      <c r="D6" s="2">
        <f>(OntMin!D6+OntMax!D6)/2</f>
        <v>-0.48499999999999988</v>
      </c>
      <c r="E6" s="2">
        <f>(OntMin!E6+OntMax!E6)/2</f>
        <v>6.8250000000000002</v>
      </c>
      <c r="F6" s="2">
        <f>(OntMin!F6+OntMax!F6)/2</f>
        <v>13.48</v>
      </c>
      <c r="G6" s="2">
        <f>(OntMin!G6+OntMax!G6)/2</f>
        <v>21.23</v>
      </c>
      <c r="H6" s="2">
        <f>(OntMin!H6+OntMax!H6)/2</f>
        <v>22.335000000000001</v>
      </c>
      <c r="I6" s="2">
        <f>(OntMin!I6+OntMax!I6)/2</f>
        <v>21.365000000000002</v>
      </c>
      <c r="J6" s="2">
        <f>(OntMin!J6+OntMax!J6)/2</f>
        <v>14.22</v>
      </c>
      <c r="K6" s="2">
        <f>(OntMin!K6+OntMax!K6)/2</f>
        <v>12.11</v>
      </c>
      <c r="L6" s="2">
        <f>(OntMin!L6+OntMax!L6)/2</f>
        <v>1.4049999999999998</v>
      </c>
      <c r="M6" s="2">
        <f>(OntMin!M6+OntMax!M6)/2</f>
        <v>-1.7149999999999999</v>
      </c>
      <c r="N6" s="2">
        <f t="shared" ref="N6:N56" si="0">AVERAGE(B6:M6)</f>
        <v>8.7333333333333325</v>
      </c>
    </row>
    <row r="7" spans="1:14" x14ac:dyDescent="0.2">
      <c r="A7">
        <v>1950</v>
      </c>
      <c r="B7" s="2">
        <f>(OntMin!B7+OntMax!B7)/2</f>
        <v>-1.3049999999999997</v>
      </c>
      <c r="C7" s="2">
        <f>(OntMin!C7+OntMax!C7)/2</f>
        <v>-6.6400000000000006</v>
      </c>
      <c r="D7" s="2">
        <f>(OntMin!D7+OntMax!D7)/2</f>
        <v>-4</v>
      </c>
      <c r="E7" s="2">
        <f>(OntMin!E7+OntMax!E7)/2</f>
        <v>3.9249999999999998</v>
      </c>
      <c r="F7" s="2">
        <f>(OntMin!F7+OntMax!F7)/2</f>
        <v>12.79</v>
      </c>
      <c r="G7" s="2">
        <f>(OntMin!G7+OntMax!G7)/2</f>
        <v>17.574999999999999</v>
      </c>
      <c r="H7" s="2">
        <f>(OntMin!H7+OntMax!H7)/2</f>
        <v>19.899999999999999</v>
      </c>
      <c r="I7" s="2">
        <f>(OntMin!I7+OntMax!I7)/2</f>
        <v>19.39</v>
      </c>
      <c r="J7" s="2">
        <f>(OntMin!J7+OntMax!J7)/2</f>
        <v>14.059999999999999</v>
      </c>
      <c r="K7" s="2">
        <f>(OntMin!K7+OntMax!K7)/2</f>
        <v>10.865</v>
      </c>
      <c r="L7" s="2">
        <f>(OntMin!L7+OntMax!L7)/2</f>
        <v>3.4000000000000004</v>
      </c>
      <c r="M7" s="2">
        <f>(OntMin!M7+OntMax!M7)/2</f>
        <v>-4.58</v>
      </c>
      <c r="N7" s="2">
        <f t="shared" si="0"/>
        <v>7.1149999999999993</v>
      </c>
    </row>
    <row r="8" spans="1:14" x14ac:dyDescent="0.2">
      <c r="A8">
        <v>1951</v>
      </c>
      <c r="B8" s="2">
        <f>(OntMin!B8+OntMax!B8)/2</f>
        <v>-4.6050000000000004</v>
      </c>
      <c r="C8" s="2">
        <f>(OntMin!C8+OntMax!C8)/2</f>
        <v>-4.6849999999999996</v>
      </c>
      <c r="D8" s="2">
        <f>(OntMin!D8+OntMax!D8)/2</f>
        <v>0.55500000000000016</v>
      </c>
      <c r="E8" s="2">
        <f>(OntMin!E8+OntMax!E8)/2</f>
        <v>6.74</v>
      </c>
      <c r="F8" s="2">
        <f>(OntMin!F8+OntMax!F8)/2</f>
        <v>13.52</v>
      </c>
      <c r="G8" s="2">
        <f>(OntMin!G8+OntMax!G8)/2</f>
        <v>17.634999999999998</v>
      </c>
      <c r="H8" s="2">
        <f>(OntMin!H8+OntMax!H8)/2</f>
        <v>20.43</v>
      </c>
      <c r="I8" s="2">
        <f>(OntMin!I8+OntMax!I8)/2</f>
        <v>18.8</v>
      </c>
      <c r="J8" s="2">
        <f>(OntMin!J8+OntMax!J8)/2</f>
        <v>15.415000000000001</v>
      </c>
      <c r="K8" s="2">
        <f>(OntMin!K8+OntMax!K8)/2</f>
        <v>10.72</v>
      </c>
      <c r="L8" s="2">
        <f>(OntMin!L8+OntMax!L8)/2</f>
        <v>0.2350000000000001</v>
      </c>
      <c r="M8" s="2">
        <f>(OntMin!M8+OntMax!M8)/2</f>
        <v>-3.17</v>
      </c>
      <c r="N8" s="2">
        <f t="shared" si="0"/>
        <v>7.6325000000000003</v>
      </c>
    </row>
    <row r="9" spans="1:14" x14ac:dyDescent="0.2">
      <c r="A9">
        <v>1952</v>
      </c>
      <c r="B9" s="2">
        <f>(OntMin!B9+OntMax!B9)/2</f>
        <v>-4.67</v>
      </c>
      <c r="C9" s="2">
        <f>(OntMin!C9+OntMax!C9)/2</f>
        <v>-3.6950000000000003</v>
      </c>
      <c r="D9" s="2">
        <f>(OntMin!D9+OntMax!D9)/2</f>
        <v>-0.85000000000000009</v>
      </c>
      <c r="E9" s="2">
        <f>(OntMin!E9+OntMax!E9)/2</f>
        <v>8.52</v>
      </c>
      <c r="F9" s="2">
        <f>(OntMin!F9+OntMax!F9)/2</f>
        <v>11.414999999999999</v>
      </c>
      <c r="G9" s="2">
        <f>(OntMin!G9+OntMax!G9)/2</f>
        <v>18.744999999999997</v>
      </c>
      <c r="H9" s="2">
        <f>(OntMin!H9+OntMax!H9)/2</f>
        <v>22.58</v>
      </c>
      <c r="I9" s="2">
        <f>(OntMin!I9+OntMax!I9)/2</f>
        <v>19.91</v>
      </c>
      <c r="J9" s="2">
        <f>(OntMin!J9+OntMax!J9)/2</f>
        <v>16.664999999999999</v>
      </c>
      <c r="K9" s="2">
        <f>(OntMin!K9+OntMax!K9)/2</f>
        <v>7.4050000000000002</v>
      </c>
      <c r="L9" s="2">
        <f>(OntMin!L9+OntMax!L9)/2</f>
        <v>4.8499999999999996</v>
      </c>
      <c r="M9" s="2">
        <f>(OntMin!M9+OntMax!M9)/2</f>
        <v>-1.0049999999999999</v>
      </c>
      <c r="N9" s="2">
        <f t="shared" si="0"/>
        <v>8.3224999999999998</v>
      </c>
    </row>
    <row r="10" spans="1:14" x14ac:dyDescent="0.2">
      <c r="A10">
        <v>1953</v>
      </c>
      <c r="B10" s="2">
        <f>(OntMin!B10+OntMax!B10)/2</f>
        <v>-2.8899999999999997</v>
      </c>
      <c r="C10" s="2">
        <f>(OntMin!C10+OntMax!C10)/2</f>
        <v>-2.69</v>
      </c>
      <c r="D10" s="2">
        <f>(OntMin!D10+OntMax!D10)/2</f>
        <v>1.4200000000000002</v>
      </c>
      <c r="E10" s="2">
        <f>(OntMin!E10+OntMax!E10)/2</f>
        <v>6.1450000000000005</v>
      </c>
      <c r="F10" s="2">
        <f>(OntMin!F10+OntMax!F10)/2</f>
        <v>13.47</v>
      </c>
      <c r="G10" s="2">
        <f>(OntMin!G10+OntMax!G10)/2</f>
        <v>18.555</v>
      </c>
      <c r="H10" s="2">
        <f>(OntMin!H10+OntMax!H10)/2</f>
        <v>21.094999999999999</v>
      </c>
      <c r="I10" s="2">
        <f>(OntMin!I10+OntMax!I10)/2</f>
        <v>19.79</v>
      </c>
      <c r="J10" s="2">
        <f>(OntMin!J10+OntMax!J10)/2</f>
        <v>15.92</v>
      </c>
      <c r="K10" s="2">
        <f>(OntMin!K10+OntMax!K10)/2</f>
        <v>10.54</v>
      </c>
      <c r="L10" s="2">
        <f>(OntMin!L10+OntMax!L10)/2</f>
        <v>5.42</v>
      </c>
      <c r="M10" s="2">
        <f>(OntMin!M10+OntMax!M10)/2</f>
        <v>-0.31500000000000017</v>
      </c>
      <c r="N10" s="2">
        <f t="shared" si="0"/>
        <v>8.8716666666666679</v>
      </c>
    </row>
    <row r="11" spans="1:14" x14ac:dyDescent="0.2">
      <c r="A11">
        <v>1954</v>
      </c>
      <c r="B11" s="2">
        <f>(OntMin!B11+OntMax!B11)/2</f>
        <v>-8.15</v>
      </c>
      <c r="C11" s="2">
        <f>(OntMin!C11+OntMax!C11)/2</f>
        <v>-1.6700000000000002</v>
      </c>
      <c r="D11" s="2">
        <f>(OntMin!D11+OntMax!D11)/2</f>
        <v>-0.98</v>
      </c>
      <c r="E11" s="2">
        <f>(OntMin!E11+OntMax!E11)/2</f>
        <v>7.3650000000000002</v>
      </c>
      <c r="F11" s="2">
        <f>(OntMin!F11+OntMax!F11)/2</f>
        <v>11.845000000000001</v>
      </c>
      <c r="G11" s="2">
        <f>(OntMin!G11+OntMax!G11)/2</f>
        <v>19</v>
      </c>
      <c r="H11" s="2">
        <f>(OntMin!H11+OntMax!H11)/2</f>
        <v>19.844999999999999</v>
      </c>
      <c r="I11" s="2">
        <f>(OntMin!I11+OntMax!I11)/2</f>
        <v>18.64</v>
      </c>
      <c r="J11" s="2">
        <f>(OntMin!J11+OntMax!J11)/2</f>
        <v>15.15</v>
      </c>
      <c r="K11" s="2">
        <f>(OntMin!K11+OntMax!K11)/2</f>
        <v>11.365</v>
      </c>
      <c r="L11" s="2">
        <f>(OntMin!L11+OntMax!L11)/2</f>
        <v>3.835</v>
      </c>
      <c r="M11" s="2">
        <f>(OntMin!M11+OntMax!M11)/2</f>
        <v>-4.085</v>
      </c>
      <c r="N11" s="2">
        <f t="shared" si="0"/>
        <v>7.68</v>
      </c>
    </row>
    <row r="12" spans="1:14" x14ac:dyDescent="0.2">
      <c r="A12">
        <v>1955</v>
      </c>
      <c r="B12" s="2">
        <f>(OntMin!B12+OntMax!B12)/2</f>
        <v>-7.3250000000000002</v>
      </c>
      <c r="C12" s="2">
        <f>(OntMin!C12+OntMax!C12)/2</f>
        <v>-5.2249999999999996</v>
      </c>
      <c r="D12" s="2">
        <f>(OntMin!D12+OntMax!D12)/2</f>
        <v>-0.83500000000000019</v>
      </c>
      <c r="E12" s="2">
        <f>(OntMin!E12+OntMax!E12)/2</f>
        <v>9.3149999999999995</v>
      </c>
      <c r="F12" s="2">
        <f>(OntMin!F12+OntMax!F12)/2</f>
        <v>14.59</v>
      </c>
      <c r="G12" s="2">
        <f>(OntMin!G12+OntMax!G12)/2</f>
        <v>18.795000000000002</v>
      </c>
      <c r="H12" s="2">
        <f>(OntMin!H12+OntMax!H12)/2</f>
        <v>23.33</v>
      </c>
      <c r="I12" s="2">
        <f>(OntMin!I12+OntMax!I12)/2</f>
        <v>22.41</v>
      </c>
      <c r="J12" s="2">
        <f>(OntMin!J12+OntMax!J12)/2</f>
        <v>15.225</v>
      </c>
      <c r="K12" s="2">
        <f>(OntMin!K12+OntMax!K12)/2</f>
        <v>11.16</v>
      </c>
      <c r="L12" s="2">
        <f>(OntMin!L12+OntMax!L12)/2</f>
        <v>2.15</v>
      </c>
      <c r="M12" s="2">
        <f>(OntMin!M12+OntMax!M12)/2</f>
        <v>-6.54</v>
      </c>
      <c r="N12" s="2">
        <f t="shared" si="0"/>
        <v>8.0874999999999986</v>
      </c>
    </row>
    <row r="13" spans="1:14" x14ac:dyDescent="0.2">
      <c r="A13">
        <v>1956</v>
      </c>
      <c r="B13" s="2">
        <f>(OntMin!B13+OntMax!B13)/2</f>
        <v>-6.085</v>
      </c>
      <c r="C13" s="2">
        <f>(OntMin!C13+OntMax!C13)/2</f>
        <v>-4.5249999999999995</v>
      </c>
      <c r="D13" s="2">
        <f>(OntMin!D13+OntMax!D13)/2</f>
        <v>-3.1799999999999997</v>
      </c>
      <c r="E13" s="2">
        <f>(OntMin!E13+OntMax!E13)/2</f>
        <v>4.7249999999999996</v>
      </c>
      <c r="F13" s="2">
        <f>(OntMin!F13+OntMax!F13)/2</f>
        <v>10.325000000000001</v>
      </c>
      <c r="G13" s="2">
        <f>(OntMin!G13+OntMax!G13)/2</f>
        <v>18.03</v>
      </c>
      <c r="H13" s="2">
        <f>(OntMin!H13+OntMax!H13)/2</f>
        <v>19</v>
      </c>
      <c r="I13" s="2">
        <f>(OntMin!I13+OntMax!I13)/2</f>
        <v>19.164999999999999</v>
      </c>
      <c r="J13" s="2">
        <f>(OntMin!J13+OntMax!J13)/2</f>
        <v>13.514999999999999</v>
      </c>
      <c r="K13" s="2">
        <f>(OntMin!K13+OntMax!K13)/2</f>
        <v>10.645</v>
      </c>
      <c r="L13" s="2">
        <f>(OntMin!L13+OntMax!L13)/2</f>
        <v>3.97</v>
      </c>
      <c r="M13" s="2">
        <f>(OntMin!M13+OntMax!M13)/2</f>
        <v>-1.7500000000000002</v>
      </c>
      <c r="N13" s="2">
        <f t="shared" si="0"/>
        <v>6.9862499999999992</v>
      </c>
    </row>
    <row r="14" spans="1:14" x14ac:dyDescent="0.2">
      <c r="A14">
        <v>1957</v>
      </c>
      <c r="B14" s="2">
        <f>(OntMin!B14+OntMax!B14)/2</f>
        <v>-9.4400000000000013</v>
      </c>
      <c r="C14" s="2">
        <f>(OntMin!C14+OntMax!C14)/2</f>
        <v>-3.08</v>
      </c>
      <c r="D14" s="2">
        <f>(OntMin!D14+OntMax!D14)/2</f>
        <v>0.5</v>
      </c>
      <c r="E14" s="2">
        <f>(OntMin!E14+OntMax!E14)/2</f>
        <v>7.8650000000000002</v>
      </c>
      <c r="F14" s="2">
        <f>(OntMin!F14+OntMax!F14)/2</f>
        <v>11.945</v>
      </c>
      <c r="G14" s="2">
        <f>(OntMin!G14+OntMax!G14)/2</f>
        <v>19.489999999999998</v>
      </c>
      <c r="H14" s="2">
        <f>(OntMin!H14+OntMax!H14)/2</f>
        <v>20.094999999999999</v>
      </c>
      <c r="I14" s="2">
        <f>(OntMin!I14+OntMax!I14)/2</f>
        <v>18.34</v>
      </c>
      <c r="J14" s="2">
        <f>(OntMin!J14+OntMax!J14)/2</f>
        <v>15.7</v>
      </c>
      <c r="K14" s="2">
        <f>(OntMin!K14+OntMax!K14)/2</f>
        <v>9.0650000000000013</v>
      </c>
      <c r="L14" s="2">
        <f>(OntMin!L14+OntMax!L14)/2</f>
        <v>4.13</v>
      </c>
      <c r="M14" s="2">
        <f>(OntMin!M14+OntMax!M14)/2</f>
        <v>-0.56999999999999984</v>
      </c>
      <c r="N14" s="2">
        <f t="shared" si="0"/>
        <v>7.8366666666666669</v>
      </c>
    </row>
    <row r="15" spans="1:14" x14ac:dyDescent="0.2">
      <c r="A15">
        <v>1958</v>
      </c>
      <c r="B15" s="2">
        <f>(OntMin!B15+OntMax!B15)/2</f>
        <v>-5.99</v>
      </c>
      <c r="C15" s="2">
        <f>(OntMin!C15+OntMax!C15)/2</f>
        <v>-8.4750000000000014</v>
      </c>
      <c r="D15" s="2">
        <f>(OntMin!D15+OntMax!D15)/2</f>
        <v>0.72500000000000009</v>
      </c>
      <c r="E15" s="2">
        <f>(OntMin!E15+OntMax!E15)/2</f>
        <v>7.8550000000000004</v>
      </c>
      <c r="F15" s="2">
        <f>(OntMin!F15+OntMax!F15)/2</f>
        <v>11.335000000000001</v>
      </c>
      <c r="G15" s="2">
        <f>(OntMin!G15+OntMax!G15)/2</f>
        <v>15.355</v>
      </c>
      <c r="H15" s="2">
        <f>(OntMin!H15+OntMax!H15)/2</f>
        <v>20.420000000000002</v>
      </c>
      <c r="I15" s="2">
        <f>(OntMin!I15+OntMax!I15)/2</f>
        <v>19.27</v>
      </c>
      <c r="J15" s="2">
        <f>(OntMin!J15+OntMax!J15)/2</f>
        <v>15.55</v>
      </c>
      <c r="K15" s="2">
        <f>(OntMin!K15+OntMax!K15)/2</f>
        <v>9.5150000000000006</v>
      </c>
      <c r="L15" s="2">
        <f>(OntMin!L15+OntMax!L15)/2</f>
        <v>4.1349999999999998</v>
      </c>
      <c r="M15" s="2">
        <f>(OntMin!M15+OntMax!M15)/2</f>
        <v>-8.39</v>
      </c>
      <c r="N15" s="2">
        <f t="shared" si="0"/>
        <v>6.7754166666666675</v>
      </c>
    </row>
    <row r="16" spans="1:14" x14ac:dyDescent="0.2">
      <c r="A16">
        <v>1959</v>
      </c>
      <c r="B16" s="2">
        <f>(OntMin!B16+OntMax!B16)/2</f>
        <v>-7.7450000000000001</v>
      </c>
      <c r="C16" s="2">
        <f>(OntMin!C16+OntMax!C16)/2</f>
        <v>-7.85</v>
      </c>
      <c r="D16" s="2">
        <f>(OntMin!D16+OntMax!D16)/2</f>
        <v>-2.1550000000000002</v>
      </c>
      <c r="E16" s="2">
        <f>(OntMin!E16+OntMax!E16)/2</f>
        <v>6.9300000000000006</v>
      </c>
      <c r="F16" s="2">
        <f>(OntMin!F16+OntMax!F16)/2</f>
        <v>14.05</v>
      </c>
      <c r="G16" s="2">
        <f>(OntMin!G16+OntMax!G16)/2</f>
        <v>18.73</v>
      </c>
      <c r="H16" s="2">
        <f>(OntMin!H16+OntMax!H16)/2</f>
        <v>21.435000000000002</v>
      </c>
      <c r="I16" s="2">
        <f>(OntMin!I16+OntMax!I16)/2</f>
        <v>22.4</v>
      </c>
      <c r="J16" s="2">
        <f>(OntMin!J16+OntMax!J16)/2</f>
        <v>17.98</v>
      </c>
      <c r="K16" s="2">
        <f>(OntMin!K16+OntMax!K16)/2</f>
        <v>9.56</v>
      </c>
      <c r="L16" s="2">
        <f>(OntMin!L16+OntMax!L16)/2</f>
        <v>2.0049999999999999</v>
      </c>
      <c r="M16" s="2">
        <f>(OntMin!M16+OntMax!M16)/2</f>
        <v>-2.3249999999999997</v>
      </c>
      <c r="N16" s="2">
        <f t="shared" si="0"/>
        <v>7.7512499999999998</v>
      </c>
    </row>
    <row r="17" spans="1:14" x14ac:dyDescent="0.2">
      <c r="A17">
        <v>1960</v>
      </c>
      <c r="B17" s="2">
        <f>(OntMin!B17+OntMax!B17)/2</f>
        <v>-6.0650000000000004</v>
      </c>
      <c r="C17" s="2">
        <f>(OntMin!C17+OntMax!C17)/2</f>
        <v>-4.5449999999999999</v>
      </c>
      <c r="D17" s="2">
        <f>(OntMin!D17+OntMax!D17)/2</f>
        <v>-5.9949999999999992</v>
      </c>
      <c r="E17" s="2">
        <f>(OntMin!E17+OntMax!E17)/2</f>
        <v>7.665</v>
      </c>
      <c r="F17" s="2">
        <f>(OntMin!F17+OntMax!F17)/2</f>
        <v>14.084999999999999</v>
      </c>
      <c r="G17" s="2">
        <f>(OntMin!G17+OntMax!G17)/2</f>
        <v>17.605</v>
      </c>
      <c r="H17" s="2">
        <f>(OntMin!H17+OntMax!H17)/2</f>
        <v>19.405000000000001</v>
      </c>
      <c r="I17" s="2">
        <f>(OntMin!I17+OntMax!I17)/2</f>
        <v>19.45</v>
      </c>
      <c r="J17" s="2">
        <f>(OntMin!J17+OntMax!J17)/2</f>
        <v>16.734999999999999</v>
      </c>
      <c r="K17" s="2">
        <f>(OntMin!K17+OntMax!K17)/2</f>
        <v>9.2200000000000006</v>
      </c>
      <c r="L17" s="2">
        <f>(OntMin!L17+OntMax!L17)/2</f>
        <v>5.2349999999999994</v>
      </c>
      <c r="M17" s="2">
        <f>(OntMin!M17+OntMax!M17)/2</f>
        <v>-5.9899999999999993</v>
      </c>
      <c r="N17" s="2">
        <f t="shared" si="0"/>
        <v>7.2337500000000006</v>
      </c>
    </row>
    <row r="18" spans="1:14" x14ac:dyDescent="0.2">
      <c r="A18">
        <v>1961</v>
      </c>
      <c r="B18" s="2">
        <f>(OntMin!B18+OntMax!B18)/2</f>
        <v>-9.5249999999999986</v>
      </c>
      <c r="C18" s="2">
        <f>(OntMin!C18+OntMax!C18)/2</f>
        <v>-4.5</v>
      </c>
      <c r="D18" s="2">
        <f>(OntMin!D18+OntMax!D18)/2</f>
        <v>-0.40500000000000025</v>
      </c>
      <c r="E18" s="2">
        <f>(OntMin!E18+OntMax!E18)/2</f>
        <v>4.835</v>
      </c>
      <c r="F18" s="2">
        <f>(OntMin!F18+OntMax!F18)/2</f>
        <v>11.425000000000001</v>
      </c>
      <c r="G18" s="2">
        <f>(OntMin!G18+OntMax!G18)/2</f>
        <v>17.170000000000002</v>
      </c>
      <c r="H18" s="2">
        <f>(OntMin!H18+OntMax!H18)/2</f>
        <v>20.535</v>
      </c>
      <c r="I18" s="2">
        <f>(OntMin!I18+OntMax!I18)/2</f>
        <v>19.905000000000001</v>
      </c>
      <c r="J18" s="2">
        <f>(OntMin!J18+OntMax!J18)/2</f>
        <v>19.365000000000002</v>
      </c>
      <c r="K18" s="2">
        <f>(OntMin!K18+OntMax!K18)/2</f>
        <v>11.6</v>
      </c>
      <c r="L18" s="2">
        <f>(OntMin!L18+OntMax!L18)/2</f>
        <v>3.4249999999999998</v>
      </c>
      <c r="M18" s="2">
        <f>(OntMin!M18+OntMax!M18)/2</f>
        <v>-3.11</v>
      </c>
      <c r="N18" s="2">
        <f t="shared" si="0"/>
        <v>7.56</v>
      </c>
    </row>
    <row r="19" spans="1:14" x14ac:dyDescent="0.2">
      <c r="A19">
        <v>1962</v>
      </c>
      <c r="B19" s="2">
        <f>(OntMin!B19+OntMax!B19)/2</f>
        <v>-7.17</v>
      </c>
      <c r="C19" s="2">
        <f>(OntMin!C19+OntMax!C19)/2</f>
        <v>-8</v>
      </c>
      <c r="D19" s="2">
        <f>(OntMin!D19+OntMax!D19)/2</f>
        <v>-0.31999999999999984</v>
      </c>
      <c r="E19" s="2">
        <f>(OntMin!E19+OntMax!E19)/2</f>
        <v>6.5650000000000004</v>
      </c>
      <c r="F19" s="2">
        <f>(OntMin!F19+OntMax!F19)/2</f>
        <v>15.235000000000001</v>
      </c>
      <c r="G19" s="2">
        <f>(OntMin!G19+OntMax!G19)/2</f>
        <v>18.184999999999999</v>
      </c>
      <c r="H19" s="2">
        <f>(OntMin!H19+OntMax!H19)/2</f>
        <v>19</v>
      </c>
      <c r="I19" s="2">
        <f>(OntMin!I19+OntMax!I19)/2</f>
        <v>19.41</v>
      </c>
      <c r="J19" s="2">
        <f>(OntMin!J19+OntMax!J19)/2</f>
        <v>14.185</v>
      </c>
      <c r="K19" s="2">
        <f>(OntMin!K19+OntMax!K19)/2</f>
        <v>9.83</v>
      </c>
      <c r="L19" s="2">
        <f>(OntMin!L19+OntMax!L19)/2</f>
        <v>1.5650000000000002</v>
      </c>
      <c r="M19" s="2">
        <f>(OntMin!M19+OntMax!M19)/2</f>
        <v>-5.24</v>
      </c>
      <c r="N19" s="2">
        <f t="shared" si="0"/>
        <v>6.9370833333333337</v>
      </c>
    </row>
    <row r="20" spans="1:14" x14ac:dyDescent="0.2">
      <c r="A20">
        <v>1963</v>
      </c>
      <c r="B20" s="2">
        <f>(OntMin!B20+OntMax!B20)/2</f>
        <v>-8.31</v>
      </c>
      <c r="C20" s="2">
        <f>(OntMin!C20+OntMax!C20)/2</f>
        <v>-9.6199999999999992</v>
      </c>
      <c r="D20" s="2">
        <f>(OntMin!D20+OntMax!D20)/2</f>
        <v>-0.24000000000000021</v>
      </c>
      <c r="E20" s="2">
        <f>(OntMin!E20+OntMax!E20)/2</f>
        <v>6.5449999999999999</v>
      </c>
      <c r="F20" s="2">
        <f>(OntMin!F20+OntMax!F20)/2</f>
        <v>11.415000000000001</v>
      </c>
      <c r="G20" s="2">
        <f>(OntMin!G20+OntMax!G20)/2</f>
        <v>18.36</v>
      </c>
      <c r="H20" s="2">
        <f>(OntMin!H20+OntMax!H20)/2</f>
        <v>20.774999999999999</v>
      </c>
      <c r="I20" s="2">
        <f>(OntMin!I20+OntMax!I20)/2</f>
        <v>17.829999999999998</v>
      </c>
      <c r="J20" s="2">
        <f>(OntMin!J20+OntMax!J20)/2</f>
        <v>12.975000000000001</v>
      </c>
      <c r="K20" s="2">
        <f>(OntMin!K20+OntMax!K20)/2</f>
        <v>12.805</v>
      </c>
      <c r="L20" s="2">
        <f>(OntMin!L20+OntMax!L20)/2</f>
        <v>5.9850000000000003</v>
      </c>
      <c r="M20" s="2">
        <f>(OntMin!M20+OntMax!M20)/2</f>
        <v>-8.33</v>
      </c>
      <c r="N20" s="2">
        <f t="shared" si="0"/>
        <v>6.6825000000000001</v>
      </c>
    </row>
    <row r="21" spans="1:14" x14ac:dyDescent="0.2">
      <c r="A21">
        <v>1964</v>
      </c>
      <c r="B21" s="2">
        <f>(OntMin!B21+OntMax!B21)/2</f>
        <v>-4.1050000000000004</v>
      </c>
      <c r="C21" s="2">
        <f>(OntMin!C21+OntMax!C21)/2</f>
        <v>-6.0149999999999997</v>
      </c>
      <c r="D21" s="2">
        <f>(OntMin!D21+OntMax!D21)/2</f>
        <v>-9.4999999999999751E-2</v>
      </c>
      <c r="E21" s="2">
        <f>(OntMin!E21+OntMax!E21)/2</f>
        <v>6.5350000000000001</v>
      </c>
      <c r="F21" s="2">
        <f>(OntMin!F21+OntMax!F21)/2</f>
        <v>14.5</v>
      </c>
      <c r="G21" s="2">
        <f>(OntMin!G21+OntMax!G21)/2</f>
        <v>17.41</v>
      </c>
      <c r="H21" s="2">
        <f>(OntMin!H21+OntMax!H21)/2</f>
        <v>21.87</v>
      </c>
      <c r="I21" s="2">
        <f>(OntMin!I21+OntMax!I21)/2</f>
        <v>17.580000000000002</v>
      </c>
      <c r="J21" s="2">
        <f>(OntMin!J21+OntMax!J21)/2</f>
        <v>15.02</v>
      </c>
      <c r="K21" s="2">
        <f>(OntMin!K21+OntMax!K21)/2</f>
        <v>8.1449999999999996</v>
      </c>
      <c r="L21" s="2">
        <f>(OntMin!L21+OntMax!L21)/2</f>
        <v>4.45</v>
      </c>
      <c r="M21" s="2">
        <f>(OntMin!M21+OntMax!M21)/2</f>
        <v>-2.96</v>
      </c>
      <c r="N21" s="2">
        <f t="shared" si="0"/>
        <v>7.694583333333334</v>
      </c>
    </row>
    <row r="22" spans="1:14" x14ac:dyDescent="0.2">
      <c r="A22">
        <v>1965</v>
      </c>
      <c r="B22" s="2">
        <f>(OntMin!B22+OntMax!B22)/2</f>
        <v>-7.92</v>
      </c>
      <c r="C22" s="2">
        <f>(OntMin!C22+OntMax!C22)/2</f>
        <v>-6.0549999999999997</v>
      </c>
      <c r="D22" s="2">
        <f>(OntMin!D22+OntMax!D22)/2</f>
        <v>-2.335</v>
      </c>
      <c r="E22" s="2">
        <f>(OntMin!E22+OntMax!E22)/2</f>
        <v>3.9950000000000001</v>
      </c>
      <c r="F22" s="2">
        <f>(OntMin!F22+OntMax!F22)/2</f>
        <v>14.205</v>
      </c>
      <c r="G22" s="2">
        <f>(OntMin!G22+OntMax!G22)/2</f>
        <v>16.795000000000002</v>
      </c>
      <c r="H22" s="2">
        <f>(OntMin!H22+OntMax!H22)/2</f>
        <v>18.23</v>
      </c>
      <c r="I22" s="2">
        <f>(OntMin!I22+OntMax!I22)/2</f>
        <v>18.91</v>
      </c>
      <c r="J22" s="2">
        <f>(OntMin!J22+OntMax!J22)/2</f>
        <v>16.204999999999998</v>
      </c>
      <c r="K22" s="2">
        <f>(OntMin!K22+OntMax!K22)/2</f>
        <v>8.1449999999999996</v>
      </c>
      <c r="L22" s="2">
        <f>(OntMin!L22+OntMax!L22)/2</f>
        <v>2.5499999999999998</v>
      </c>
      <c r="M22" s="2">
        <f>(OntMin!M22+OntMax!M22)/2</f>
        <v>-0.79500000000000015</v>
      </c>
      <c r="N22" s="2">
        <f t="shared" si="0"/>
        <v>6.8274999999999997</v>
      </c>
    </row>
    <row r="23" spans="1:14" x14ac:dyDescent="0.2">
      <c r="A23">
        <v>1966</v>
      </c>
      <c r="B23" s="2">
        <f>(OntMin!B23+OntMax!B23)/2</f>
        <v>-8.01</v>
      </c>
      <c r="C23" s="2">
        <f>(OntMin!C23+OntMax!C23)/2</f>
        <v>-5.67</v>
      </c>
      <c r="D23" s="2">
        <f>(OntMin!D23+OntMax!D23)/2</f>
        <v>0.625</v>
      </c>
      <c r="E23" s="2">
        <f>(OntMin!E23+OntMax!E23)/2</f>
        <v>5.27</v>
      </c>
      <c r="F23" s="2">
        <f>(OntMin!F23+OntMax!F23)/2</f>
        <v>10.085000000000001</v>
      </c>
      <c r="G23" s="2">
        <f>(OntMin!G23+OntMax!G23)/2</f>
        <v>18.29</v>
      </c>
      <c r="H23" s="2">
        <f>(OntMin!H23+OntMax!H23)/2</f>
        <v>21.414999999999999</v>
      </c>
      <c r="I23" s="2">
        <f>(OntMin!I23+OntMax!I23)/2</f>
        <v>19.805</v>
      </c>
      <c r="J23" s="2">
        <f>(OntMin!J23+OntMax!J23)/2</f>
        <v>14.024999999999999</v>
      </c>
      <c r="K23" s="2">
        <f>(OntMin!K23+OntMax!K23)/2</f>
        <v>8.5849999999999991</v>
      </c>
      <c r="L23" s="2">
        <f>(OntMin!L23+OntMax!L23)/2</f>
        <v>4.74</v>
      </c>
      <c r="M23" s="2">
        <f>(OntMin!M23+OntMax!M23)/2</f>
        <v>-3.34</v>
      </c>
      <c r="N23" s="2">
        <f t="shared" si="0"/>
        <v>7.1516666666666646</v>
      </c>
    </row>
    <row r="24" spans="1:14" x14ac:dyDescent="0.2">
      <c r="A24">
        <v>1967</v>
      </c>
      <c r="B24" s="2">
        <f>(OntMin!B24+OntMax!B24)/2</f>
        <v>-2.7050000000000001</v>
      </c>
      <c r="C24" s="2">
        <f>(OntMin!C24+OntMax!C24)/2</f>
        <v>-8.7100000000000009</v>
      </c>
      <c r="D24" s="2">
        <f>(OntMin!D24+OntMax!D24)/2</f>
        <v>-2.0150000000000001</v>
      </c>
      <c r="E24" s="2">
        <f>(OntMin!E24+OntMax!E24)/2</f>
        <v>6.31</v>
      </c>
      <c r="F24" s="2">
        <f>(OntMin!F24+OntMax!F24)/2</f>
        <v>8.9349999999999987</v>
      </c>
      <c r="G24" s="2">
        <f>(OntMin!G24+OntMax!G24)/2</f>
        <v>19.884999999999998</v>
      </c>
      <c r="H24" s="2">
        <f>(OntMin!H24+OntMax!H24)/2</f>
        <v>19.91</v>
      </c>
      <c r="I24" s="2">
        <f>(OntMin!I24+OntMax!I24)/2</f>
        <v>18.82</v>
      </c>
      <c r="J24" s="2">
        <f>(OntMin!J24+OntMax!J24)/2</f>
        <v>14.77</v>
      </c>
      <c r="K24" s="2">
        <f>(OntMin!K24+OntMax!K24)/2</f>
        <v>9.5150000000000006</v>
      </c>
      <c r="L24" s="2">
        <f>(OntMin!L24+OntMax!L24)/2</f>
        <v>1.1350000000000002</v>
      </c>
      <c r="M24" s="2">
        <f>(OntMin!M24+OntMax!M24)/2</f>
        <v>-2.0700000000000003</v>
      </c>
      <c r="N24" s="2">
        <f t="shared" si="0"/>
        <v>6.9816666666666665</v>
      </c>
    </row>
    <row r="25" spans="1:14" x14ac:dyDescent="0.2">
      <c r="A25">
        <v>1968</v>
      </c>
      <c r="B25" s="2">
        <f>(OntMin!B25+OntMax!B25)/2</f>
        <v>-9.3949999999999996</v>
      </c>
      <c r="C25" s="2">
        <f>(OntMin!C25+OntMax!C25)/2</f>
        <v>-8.51</v>
      </c>
      <c r="D25" s="2">
        <f>(OntMin!D25+OntMax!D25)/2</f>
        <v>0.62999999999999989</v>
      </c>
      <c r="E25" s="2">
        <f>(OntMin!E25+OntMax!E25)/2</f>
        <v>8.7050000000000001</v>
      </c>
      <c r="F25" s="2">
        <f>(OntMin!F25+OntMax!F25)/2</f>
        <v>10.89</v>
      </c>
      <c r="G25" s="2">
        <f>(OntMin!G25+OntMax!G25)/2</f>
        <v>17.164999999999999</v>
      </c>
      <c r="H25" s="2">
        <f>(OntMin!H25+OntMax!H25)/2</f>
        <v>20.45</v>
      </c>
      <c r="I25" s="2">
        <f>(OntMin!I25+OntMax!I25)/2</f>
        <v>19.16</v>
      </c>
      <c r="J25" s="2">
        <f>(OntMin!J25+OntMax!J25)/2</f>
        <v>17.055</v>
      </c>
      <c r="K25" s="2">
        <f>(OntMin!K25+OntMax!K25)/2</f>
        <v>10.745000000000001</v>
      </c>
      <c r="L25" s="2">
        <f>(OntMin!L25+OntMax!L25)/2</f>
        <v>2.4649999999999999</v>
      </c>
      <c r="M25" s="2">
        <f>(OntMin!M25+OntMax!M25)/2</f>
        <v>-5.5049999999999999</v>
      </c>
      <c r="N25" s="2">
        <f t="shared" si="0"/>
        <v>6.9879166666666679</v>
      </c>
    </row>
    <row r="26" spans="1:14" x14ac:dyDescent="0.2">
      <c r="A26">
        <v>1969</v>
      </c>
      <c r="B26" s="2">
        <f>(OntMin!B26+OntMax!B26)/2</f>
        <v>-6.28</v>
      </c>
      <c r="C26" s="2">
        <f>(OntMin!C26+OntMax!C26)/2</f>
        <v>-4.93</v>
      </c>
      <c r="D26" s="2">
        <f>(OntMin!D26+OntMax!D26)/2</f>
        <v>-1.8750000000000002</v>
      </c>
      <c r="E26" s="2">
        <f>(OntMin!E26+OntMax!E26)/2</f>
        <v>7.21</v>
      </c>
      <c r="F26" s="2">
        <f>(OntMin!F26+OntMax!F26)/2</f>
        <v>11.99</v>
      </c>
      <c r="G26" s="2">
        <f>(OntMin!G26+OntMax!G26)/2</f>
        <v>17.119999999999997</v>
      </c>
      <c r="H26" s="2">
        <f>(OntMin!H26+OntMax!H26)/2</f>
        <v>20.305</v>
      </c>
      <c r="I26" s="2">
        <f>(OntMin!I26+OntMax!I26)/2</f>
        <v>20.759999999999998</v>
      </c>
      <c r="J26" s="2">
        <f>(OntMin!J26+OntMax!J26)/2</f>
        <v>15.93</v>
      </c>
      <c r="K26" s="2">
        <f>(OntMin!K26+OntMax!K26)/2</f>
        <v>9.06</v>
      </c>
      <c r="L26" s="2">
        <f>(OntMin!L26+OntMax!L26)/2</f>
        <v>3.41</v>
      </c>
      <c r="M26" s="2">
        <f>(OntMin!M26+OntMax!M26)/2</f>
        <v>-6.1850000000000005</v>
      </c>
      <c r="N26" s="2">
        <f t="shared" si="0"/>
        <v>7.2095833333333319</v>
      </c>
    </row>
    <row r="27" spans="1:14" x14ac:dyDescent="0.2">
      <c r="A27">
        <v>1970</v>
      </c>
      <c r="B27" s="2">
        <f>(OntMin!B27+OntMax!B27)/2</f>
        <v>-11.180000000000001</v>
      </c>
      <c r="C27" s="2">
        <f>(OntMin!C27+OntMax!C27)/2</f>
        <v>-6.7299999999999995</v>
      </c>
      <c r="D27" s="2">
        <f>(OntMin!D27+OntMax!D27)/2</f>
        <v>-2.3450000000000002</v>
      </c>
      <c r="E27" s="2">
        <f>(OntMin!E27+OntMax!E27)/2</f>
        <v>6.99</v>
      </c>
      <c r="F27" s="2">
        <f>(OntMin!F27+OntMax!F27)/2</f>
        <v>13.344999999999999</v>
      </c>
      <c r="G27" s="2">
        <f>(OntMin!G27+OntMax!G27)/2</f>
        <v>17.674999999999997</v>
      </c>
      <c r="H27" s="2">
        <f>(OntMin!H27+OntMax!H27)/2</f>
        <v>20.754999999999999</v>
      </c>
      <c r="I27" s="2">
        <f>(OntMin!I27+OntMax!I27)/2</f>
        <v>20.135000000000002</v>
      </c>
      <c r="J27" s="2">
        <f>(OntMin!J27+OntMax!J27)/2</f>
        <v>16.254999999999999</v>
      </c>
      <c r="K27" s="2">
        <f>(OntMin!K27+OntMax!K27)/2</f>
        <v>11.125</v>
      </c>
      <c r="L27" s="2">
        <f>(OntMin!L27+OntMax!L27)/2</f>
        <v>4.585</v>
      </c>
      <c r="M27" s="2">
        <f>(OntMin!M27+OntMax!M27)/2</f>
        <v>-5.8849999999999998</v>
      </c>
      <c r="N27" s="2">
        <f t="shared" si="0"/>
        <v>7.060416666666665</v>
      </c>
    </row>
    <row r="28" spans="1:14" x14ac:dyDescent="0.2">
      <c r="A28">
        <v>1971</v>
      </c>
      <c r="B28" s="2">
        <f>(OntMin!B28+OntMax!B28)/2</f>
        <v>-9.4</v>
      </c>
      <c r="C28" s="2">
        <f>(OntMin!C28+OntMax!C28)/2</f>
        <v>-5.085</v>
      </c>
      <c r="D28" s="2">
        <f>(OntMin!D28+OntMax!D28)/2</f>
        <v>-3.06</v>
      </c>
      <c r="E28" s="2">
        <f>(OntMin!E28+OntMax!E28)/2</f>
        <v>4.3449999999999998</v>
      </c>
      <c r="F28" s="2">
        <f>(OntMin!F28+OntMax!F28)/2</f>
        <v>12.035</v>
      </c>
      <c r="G28" s="2">
        <f>(OntMin!G28+OntMax!G28)/2</f>
        <v>18.329999999999998</v>
      </c>
      <c r="H28" s="2">
        <f>(OntMin!H28+OntMax!H28)/2</f>
        <v>19.47</v>
      </c>
      <c r="I28" s="2">
        <f>(OntMin!I28+OntMax!I28)/2</f>
        <v>19.02</v>
      </c>
      <c r="J28" s="2">
        <f>(OntMin!J28+OntMax!J28)/2</f>
        <v>17.63</v>
      </c>
      <c r="K28" s="2">
        <f>(OntMin!K28+OntMax!K28)/2</f>
        <v>12.995000000000001</v>
      </c>
      <c r="L28" s="2">
        <f>(OntMin!L28+OntMax!L28)/2</f>
        <v>2.38</v>
      </c>
      <c r="M28" s="2">
        <f>(OntMin!M28+OntMax!M28)/2</f>
        <v>-1.82</v>
      </c>
      <c r="N28" s="2">
        <f t="shared" si="0"/>
        <v>7.2366666666666672</v>
      </c>
    </row>
    <row r="29" spans="1:14" x14ac:dyDescent="0.2">
      <c r="A29">
        <v>1972</v>
      </c>
      <c r="B29" s="2">
        <f>(OntMin!B29+OntMax!B29)/2</f>
        <v>-5.47</v>
      </c>
      <c r="C29" s="2">
        <f>(OntMin!C29+OntMax!C29)/2</f>
        <v>-7.9749999999999996</v>
      </c>
      <c r="D29" s="2">
        <f>(OntMin!D29+OntMax!D29)/2</f>
        <v>-3.4450000000000003</v>
      </c>
      <c r="E29" s="2">
        <f>(OntMin!E29+OntMax!E29)/2</f>
        <v>3.3050000000000002</v>
      </c>
      <c r="F29" s="2">
        <f>(OntMin!F29+OntMax!F29)/2</f>
        <v>13.75</v>
      </c>
      <c r="G29" s="2">
        <f>(OntMin!G29+OntMax!G29)/2</f>
        <v>16.43</v>
      </c>
      <c r="H29" s="2">
        <f>(OntMin!H29+OntMax!H29)/2</f>
        <v>20.314999999999998</v>
      </c>
      <c r="I29" s="2">
        <f>(OntMin!I29+OntMax!I29)/2</f>
        <v>18.71</v>
      </c>
      <c r="J29" s="2">
        <f>(OntMin!J29+OntMax!J29)/2</f>
        <v>15.805</v>
      </c>
      <c r="K29" s="2">
        <f>(OntMin!K29+OntMax!K29)/2</f>
        <v>6.6749999999999998</v>
      </c>
      <c r="L29" s="2">
        <f>(OntMin!L29+OntMax!L29)/2</f>
        <v>1.2399999999999998</v>
      </c>
      <c r="M29" s="2">
        <f>(OntMin!M29+OntMax!M29)/2</f>
        <v>-3.165</v>
      </c>
      <c r="N29" s="2">
        <f t="shared" si="0"/>
        <v>6.3479166666666655</v>
      </c>
    </row>
    <row r="30" spans="1:14" x14ac:dyDescent="0.2">
      <c r="A30">
        <v>1973</v>
      </c>
      <c r="B30" s="2">
        <f>(OntMin!B30+OntMax!B30)/2</f>
        <v>-4.2299999999999995</v>
      </c>
      <c r="C30" s="2">
        <f>(OntMin!C30+OntMax!C30)/2</f>
        <v>-7.5549999999999997</v>
      </c>
      <c r="D30" s="2">
        <f>(OntMin!D30+OntMax!D30)/2</f>
        <v>3.9950000000000001</v>
      </c>
      <c r="E30" s="2">
        <f>(OntMin!E30+OntMax!E30)/2</f>
        <v>7.085</v>
      </c>
      <c r="F30" s="2">
        <f>(OntMin!F30+OntMax!F30)/2</f>
        <v>11.469999999999999</v>
      </c>
      <c r="G30" s="2">
        <f>(OntMin!G30+OntMax!G30)/2</f>
        <v>19.265000000000001</v>
      </c>
      <c r="H30" s="2">
        <f>(OntMin!H30+OntMax!H30)/2</f>
        <v>21.21</v>
      </c>
      <c r="I30" s="2">
        <f>(OntMin!I30+OntMax!I30)/2</f>
        <v>21.795000000000002</v>
      </c>
      <c r="J30" s="2">
        <f>(OntMin!J30+OntMax!J30)/2</f>
        <v>15.535</v>
      </c>
      <c r="K30" s="2">
        <f>(OntMin!K30+OntMax!K30)/2</f>
        <v>10.950000000000001</v>
      </c>
      <c r="L30" s="2">
        <f>(OntMin!L30+OntMax!L30)/2</f>
        <v>3.57</v>
      </c>
      <c r="M30" s="2">
        <f>(OntMin!M30+OntMax!M30)/2</f>
        <v>-3.43</v>
      </c>
      <c r="N30" s="2">
        <f t="shared" si="0"/>
        <v>8.3049999999999979</v>
      </c>
    </row>
    <row r="31" spans="1:14" x14ac:dyDescent="0.2">
      <c r="A31">
        <v>1974</v>
      </c>
      <c r="B31" s="2">
        <f>(OntMin!B31+OntMax!B31)/2</f>
        <v>-5.5150000000000006</v>
      </c>
      <c r="C31" s="2">
        <f>(OntMin!C31+OntMax!C31)/2</f>
        <v>-7.7450000000000001</v>
      </c>
      <c r="D31" s="2">
        <f>(OntMin!D31+OntMax!D31)/2</f>
        <v>-1.1950000000000003</v>
      </c>
      <c r="E31" s="2">
        <f>(OntMin!E31+OntMax!E31)/2</f>
        <v>7.5</v>
      </c>
      <c r="F31" s="2">
        <f>(OntMin!F31+OntMax!F31)/2</f>
        <v>10.975</v>
      </c>
      <c r="G31" s="2">
        <f>(OntMin!G31+OntMax!G31)/2</f>
        <v>17.524999999999999</v>
      </c>
      <c r="H31" s="2">
        <f>(OntMin!H31+OntMax!H31)/2</f>
        <v>20.285</v>
      </c>
      <c r="I31" s="2">
        <f>(OntMin!I31+OntMax!I31)/2</f>
        <v>19.95</v>
      </c>
      <c r="J31" s="2">
        <f>(OntMin!J31+OntMax!J31)/2</f>
        <v>13.97</v>
      </c>
      <c r="K31" s="2">
        <f>(OntMin!K31+OntMax!K31)/2</f>
        <v>7.0950000000000006</v>
      </c>
      <c r="L31" s="2">
        <f>(OntMin!L31+OntMax!L31)/2</f>
        <v>3.2349999999999999</v>
      </c>
      <c r="M31" s="2">
        <f>(OntMin!M31+OntMax!M31)/2</f>
        <v>-1.6</v>
      </c>
      <c r="N31" s="2">
        <f t="shared" si="0"/>
        <v>7.04</v>
      </c>
    </row>
    <row r="32" spans="1:14" x14ac:dyDescent="0.2">
      <c r="A32">
        <v>1975</v>
      </c>
      <c r="B32" s="2">
        <f>(OntMin!B32+OntMax!B32)/2</f>
        <v>-3.73</v>
      </c>
      <c r="C32" s="2">
        <f>(OntMin!C32+OntMax!C32)/2</f>
        <v>-4.2750000000000004</v>
      </c>
      <c r="D32" s="2">
        <f>(OntMin!D32+OntMax!D32)/2</f>
        <v>-2.2949999999999999</v>
      </c>
      <c r="E32" s="2">
        <f>(OntMin!E32+OntMax!E32)/2</f>
        <v>2.9700000000000006</v>
      </c>
      <c r="F32" s="2">
        <f>(OntMin!F32+OntMax!F32)/2</f>
        <v>15.824999999999999</v>
      </c>
      <c r="G32" s="2">
        <f>(OntMin!G32+OntMax!G32)/2</f>
        <v>18.555</v>
      </c>
      <c r="H32" s="2">
        <f>(OntMin!H32+OntMax!H32)/2</f>
        <v>21.435000000000002</v>
      </c>
      <c r="I32" s="2">
        <f>(OntMin!I32+OntMax!I32)/2</f>
        <v>20.045000000000002</v>
      </c>
      <c r="J32" s="2">
        <f>(OntMin!J32+OntMax!J32)/2</f>
        <v>13.645</v>
      </c>
      <c r="K32" s="2">
        <f>(OntMin!K32+OntMax!K32)/2</f>
        <v>10.535</v>
      </c>
      <c r="L32" s="2">
        <f>(OntMin!L32+OntMax!L32)/2</f>
        <v>6.415</v>
      </c>
      <c r="M32" s="2">
        <f>(OntMin!M32+OntMax!M32)/2</f>
        <v>-4.9300000000000006</v>
      </c>
      <c r="N32" s="2">
        <f t="shared" si="0"/>
        <v>7.8495833333333325</v>
      </c>
    </row>
    <row r="33" spans="1:14" x14ac:dyDescent="0.2">
      <c r="A33">
        <v>1976</v>
      </c>
      <c r="B33" s="2">
        <f>(OntMin!B33+OntMax!B33)/2</f>
        <v>-9.870000000000001</v>
      </c>
      <c r="C33" s="2">
        <f>(OntMin!C33+OntMax!C33)/2</f>
        <v>-2.44</v>
      </c>
      <c r="D33" s="2">
        <f>(OntMin!D33+OntMax!D33)/2</f>
        <v>0.71</v>
      </c>
      <c r="E33" s="2">
        <f>(OntMin!E33+OntMax!E33)/2</f>
        <v>7.7549999999999999</v>
      </c>
      <c r="F33" s="2">
        <f>(OntMin!F33+OntMax!F33)/2</f>
        <v>11.154999999999999</v>
      </c>
      <c r="G33" s="2">
        <f>(OntMin!G33+OntMax!G33)/2</f>
        <v>19.36</v>
      </c>
      <c r="H33" s="2">
        <f>(OntMin!H33+OntMax!H33)/2</f>
        <v>19.16</v>
      </c>
      <c r="I33" s="2">
        <f>(OntMin!I33+OntMax!I33)/2</f>
        <v>18.59</v>
      </c>
      <c r="J33" s="2">
        <f>(OntMin!J33+OntMax!J33)/2</f>
        <v>14.35</v>
      </c>
      <c r="K33" s="2">
        <f>(OntMin!K33+OntMax!K33)/2</f>
        <v>6.59</v>
      </c>
      <c r="L33" s="2">
        <f>(OntMin!L33+OntMax!L33)/2</f>
        <v>0.28000000000000025</v>
      </c>
      <c r="M33" s="2">
        <f>(OntMin!M33+OntMax!M33)/2</f>
        <v>-7.79</v>
      </c>
      <c r="N33" s="2">
        <f t="shared" si="0"/>
        <v>6.4874999999999998</v>
      </c>
    </row>
    <row r="34" spans="1:14" x14ac:dyDescent="0.2">
      <c r="A34">
        <v>1977</v>
      </c>
      <c r="B34" s="2">
        <f>(OntMin!B34+OntMax!B34)/2</f>
        <v>-11.600000000000001</v>
      </c>
      <c r="C34" s="2">
        <f>(OntMin!C34+OntMax!C34)/2</f>
        <v>-5.75</v>
      </c>
      <c r="D34" s="2">
        <f>(OntMin!D34+OntMax!D34)/2</f>
        <v>2.6849999999999996</v>
      </c>
      <c r="E34" s="2">
        <f>(OntMin!E34+OntMax!E34)/2</f>
        <v>7.42</v>
      </c>
      <c r="F34" s="2">
        <f>(OntMin!F34+OntMax!F34)/2</f>
        <v>14.745000000000001</v>
      </c>
      <c r="G34" s="2">
        <f>(OntMin!G34+OntMax!G34)/2</f>
        <v>16.645</v>
      </c>
      <c r="H34" s="2">
        <f>(OntMin!H34+OntMax!H34)/2</f>
        <v>20.91</v>
      </c>
      <c r="I34" s="2">
        <f>(OntMin!I34+OntMax!I34)/2</f>
        <v>18.880000000000003</v>
      </c>
      <c r="J34" s="2">
        <f>(OntMin!J34+OntMax!J34)/2</f>
        <v>15.445</v>
      </c>
      <c r="K34" s="2">
        <f>(OntMin!K34+OntMax!K34)/2</f>
        <v>8.1300000000000008</v>
      </c>
      <c r="L34" s="2">
        <f>(OntMin!L34+OntMax!L34)/2</f>
        <v>4.32</v>
      </c>
      <c r="M34" s="2">
        <f>(OntMin!M34+OntMax!M34)/2</f>
        <v>-4.8149999999999995</v>
      </c>
      <c r="N34" s="2">
        <f t="shared" si="0"/>
        <v>7.2512499999999989</v>
      </c>
    </row>
    <row r="35" spans="1:14" x14ac:dyDescent="0.2">
      <c r="A35">
        <v>1978</v>
      </c>
      <c r="B35" s="2">
        <f>(OntMin!B35+OntMax!B35)/2</f>
        <v>-8.9050000000000011</v>
      </c>
      <c r="C35" s="2">
        <f>(OntMin!C35+OntMax!C35)/2</f>
        <v>-10.494999999999999</v>
      </c>
      <c r="D35" s="2">
        <f>(OntMin!D35+OntMax!D35)/2</f>
        <v>-3.5649999999999995</v>
      </c>
      <c r="E35" s="2">
        <f>(OntMin!E35+OntMax!E35)/2</f>
        <v>4.4350000000000005</v>
      </c>
      <c r="F35" s="2">
        <f>(OntMin!F35+OntMax!F35)/2</f>
        <v>13.59</v>
      </c>
      <c r="G35" s="2">
        <f>(OntMin!G35+OntMax!G35)/2</f>
        <v>17.23</v>
      </c>
      <c r="H35" s="2">
        <f>(OntMin!H35+OntMax!H35)/2</f>
        <v>20.425000000000001</v>
      </c>
      <c r="I35" s="2">
        <f>(OntMin!I35+OntMax!I35)/2</f>
        <v>20.05</v>
      </c>
      <c r="J35" s="2">
        <f>(OntMin!J35+OntMax!J35)/2</f>
        <v>14.36</v>
      </c>
      <c r="K35" s="2">
        <f>(OntMin!K35+OntMax!K35)/2</f>
        <v>8.2550000000000008</v>
      </c>
      <c r="L35" s="2">
        <f>(OntMin!L35+OntMax!L35)/2</f>
        <v>2.9550000000000001</v>
      </c>
      <c r="M35" s="2">
        <f>(OntMin!M35+OntMax!M35)/2</f>
        <v>-3.05</v>
      </c>
      <c r="N35" s="2">
        <f t="shared" si="0"/>
        <v>6.2737499999999997</v>
      </c>
    </row>
    <row r="36" spans="1:14" x14ac:dyDescent="0.2">
      <c r="A36">
        <v>1979</v>
      </c>
      <c r="B36" s="2">
        <f>(OntMin!B36+OntMax!B36)/2</f>
        <v>-7.58</v>
      </c>
      <c r="C36" s="2">
        <f>(OntMin!C36+OntMax!C36)/2</f>
        <v>-11.86</v>
      </c>
      <c r="D36" s="2">
        <f>(OntMin!D36+OntMax!D36)/2</f>
        <v>1.9350000000000001</v>
      </c>
      <c r="E36" s="2">
        <f>(OntMin!E36+OntMax!E36)/2</f>
        <v>5.8949999999999996</v>
      </c>
      <c r="F36" s="2">
        <f>(OntMin!F36+OntMax!F36)/2</f>
        <v>12.88</v>
      </c>
      <c r="G36" s="2">
        <f>(OntMin!G36+OntMax!G36)/2</f>
        <v>17.555</v>
      </c>
      <c r="H36" s="2">
        <f>(OntMin!H36+OntMax!H36)/2</f>
        <v>20.795000000000002</v>
      </c>
      <c r="I36" s="2">
        <f>(OntMin!I36+OntMax!I36)/2</f>
        <v>18.75</v>
      </c>
      <c r="J36" s="2">
        <f>(OntMin!J36+OntMax!J36)/2</f>
        <v>15.205</v>
      </c>
      <c r="K36" s="2">
        <f>(OntMin!K36+OntMax!K36)/2</f>
        <v>8.995000000000001</v>
      </c>
      <c r="L36" s="2">
        <f>(OntMin!L36+OntMax!L36)/2</f>
        <v>4.9049999999999994</v>
      </c>
      <c r="M36" s="2">
        <f>(OntMin!M36+OntMax!M36)/2</f>
        <v>-1.6050000000000002</v>
      </c>
      <c r="N36" s="2">
        <f t="shared" si="0"/>
        <v>7.1558333333333337</v>
      </c>
    </row>
    <row r="37" spans="1:14" x14ac:dyDescent="0.2">
      <c r="A37">
        <v>1980</v>
      </c>
      <c r="B37" s="2">
        <f>(OntMin!B37+OntMax!B37)/2</f>
        <v>-5.4749999999999996</v>
      </c>
      <c r="C37" s="2">
        <f>(OntMin!C37+OntMax!C37)/2</f>
        <v>-8.2050000000000001</v>
      </c>
      <c r="D37" s="2">
        <f>(OntMin!D37+OntMax!D37)/2</f>
        <v>-1.6049999999999998</v>
      </c>
      <c r="E37" s="2">
        <f>(OntMin!E37+OntMax!E37)/2</f>
        <v>6.92</v>
      </c>
      <c r="F37" s="2">
        <f>(OntMin!F37+OntMax!F37)/2</f>
        <v>13.815000000000001</v>
      </c>
      <c r="G37" s="2">
        <f>(OntMin!G37+OntMax!G37)/2</f>
        <v>15.485000000000001</v>
      </c>
      <c r="H37" s="2">
        <f>(OntMin!H37+OntMax!H37)/2</f>
        <v>20.614999999999998</v>
      </c>
      <c r="I37" s="2">
        <f>(OntMin!I37+OntMax!I37)/2</f>
        <v>21.240000000000002</v>
      </c>
      <c r="J37" s="2">
        <f>(OntMin!J37+OntMax!J37)/2</f>
        <v>15.425000000000001</v>
      </c>
      <c r="K37" s="2">
        <f>(OntMin!K37+OntMax!K37)/2</f>
        <v>7.4450000000000003</v>
      </c>
      <c r="L37" s="2">
        <f>(OntMin!L37+OntMax!L37)/2</f>
        <v>1.405</v>
      </c>
      <c r="M37" s="2">
        <f>(OntMin!M37+OntMax!M37)/2</f>
        <v>-7.3049999999999997</v>
      </c>
      <c r="N37" s="2">
        <f t="shared" si="0"/>
        <v>6.6466666666666656</v>
      </c>
    </row>
    <row r="38" spans="1:14" x14ac:dyDescent="0.2">
      <c r="A38">
        <v>1981</v>
      </c>
      <c r="B38" s="2">
        <f>(OntMin!B38+OntMax!B38)/2</f>
        <v>-11.15</v>
      </c>
      <c r="C38" s="2">
        <f>(OntMin!C38+OntMax!C38)/2</f>
        <v>-1.345</v>
      </c>
      <c r="D38" s="2">
        <f>(OntMin!D38+OntMax!D38)/2</f>
        <v>0.24500000000000011</v>
      </c>
      <c r="E38" s="2">
        <f>(OntMin!E38+OntMax!E38)/2</f>
        <v>7.6950000000000003</v>
      </c>
      <c r="F38" s="2">
        <f>(OntMin!F38+OntMax!F38)/2</f>
        <v>12.54</v>
      </c>
      <c r="G38" s="2">
        <f>(OntMin!G38+OntMax!G38)/2</f>
        <v>17.905000000000001</v>
      </c>
      <c r="H38" s="2">
        <f>(OntMin!H38+OntMax!H38)/2</f>
        <v>20.754999999999999</v>
      </c>
      <c r="I38" s="2">
        <f>(OntMin!I38+OntMax!I38)/2</f>
        <v>19.395</v>
      </c>
      <c r="J38" s="2">
        <f>(OntMin!J38+OntMax!J38)/2</f>
        <v>14.44</v>
      </c>
      <c r="K38" s="2">
        <f>(OntMin!K38+OntMax!K38)/2</f>
        <v>6.915</v>
      </c>
      <c r="L38" s="2">
        <f>(OntMin!L38+OntMax!L38)/2</f>
        <v>2.8449999999999998</v>
      </c>
      <c r="M38" s="2">
        <f>(OntMin!M38+OntMax!M38)/2</f>
        <v>-3.1550000000000002</v>
      </c>
      <c r="N38" s="2">
        <f t="shared" si="0"/>
        <v>7.2570833333333331</v>
      </c>
    </row>
    <row r="39" spans="1:14" x14ac:dyDescent="0.2">
      <c r="A39">
        <v>1982</v>
      </c>
      <c r="B39" s="2">
        <f>(OntMin!B39+OntMax!B39)/2</f>
        <v>-10.865</v>
      </c>
      <c r="C39" s="2">
        <f>(OntMin!C39+OntMax!C39)/2</f>
        <v>-6.37</v>
      </c>
      <c r="D39" s="2">
        <f>(OntMin!D39+OntMax!D39)/2</f>
        <v>-1.3149999999999999</v>
      </c>
      <c r="E39" s="2">
        <f>(OntMin!E39+OntMax!E39)/2</f>
        <v>4.8150000000000004</v>
      </c>
      <c r="F39" s="2">
        <f>(OntMin!F39+OntMax!F39)/2</f>
        <v>14.63</v>
      </c>
      <c r="G39" s="2">
        <f>(OntMin!G39+OntMax!G39)/2</f>
        <v>16.094999999999999</v>
      </c>
      <c r="H39" s="2">
        <f>(OntMin!H39+OntMax!H39)/2</f>
        <v>20.494999999999997</v>
      </c>
      <c r="I39" s="2">
        <f>(OntMin!I39+OntMax!I39)/2</f>
        <v>17.619999999999997</v>
      </c>
      <c r="J39" s="2">
        <f>(OntMin!J39+OntMax!J39)/2</f>
        <v>15.24</v>
      </c>
      <c r="K39" s="2">
        <f>(OntMin!K39+OntMax!K39)/2</f>
        <v>9.75</v>
      </c>
      <c r="L39" s="2">
        <f>(OntMin!L39+OntMax!L39)/2</f>
        <v>4.7050000000000001</v>
      </c>
      <c r="M39" s="2">
        <f>(OntMin!M39+OntMax!M39)/2</f>
        <v>0.56499999999999995</v>
      </c>
      <c r="N39" s="2">
        <f t="shared" si="0"/>
        <v>7.1137499999999996</v>
      </c>
    </row>
    <row r="40" spans="1:14" x14ac:dyDescent="0.2">
      <c r="A40">
        <v>1983</v>
      </c>
      <c r="B40" s="2">
        <f>(OntMin!B40+OntMax!B40)/2</f>
        <v>-4.8449999999999998</v>
      </c>
      <c r="C40" s="2">
        <f>(OntMin!C40+OntMax!C40)/2</f>
        <v>-3.4849999999999999</v>
      </c>
      <c r="D40" s="2">
        <f>(OntMin!D40+OntMax!D40)/2</f>
        <v>1.25</v>
      </c>
      <c r="E40" s="2">
        <f>(OntMin!E40+OntMax!E40)/2</f>
        <v>5.5250000000000004</v>
      </c>
      <c r="F40" s="2">
        <f>(OntMin!F40+OntMax!F40)/2</f>
        <v>11.120000000000001</v>
      </c>
      <c r="G40" s="2">
        <f>(OntMin!G40+OntMax!G40)/2</f>
        <v>18.34</v>
      </c>
      <c r="H40" s="2">
        <f>(OntMin!H40+OntMax!H40)/2</f>
        <v>21.91</v>
      </c>
      <c r="I40" s="2">
        <f>(OntMin!I40+OntMax!I40)/2</f>
        <v>20.594999999999999</v>
      </c>
      <c r="J40" s="2">
        <f>(OntMin!J40+OntMax!J40)/2</f>
        <v>16.754999999999999</v>
      </c>
      <c r="K40" s="2">
        <f>(OntMin!K40+OntMax!K40)/2</f>
        <v>9.4749999999999996</v>
      </c>
      <c r="L40" s="2">
        <f>(OntMin!L40+OntMax!L40)/2</f>
        <v>3.1750000000000003</v>
      </c>
      <c r="M40" s="2">
        <f>(OntMin!M40+OntMax!M40)/2</f>
        <v>-6.0150000000000006</v>
      </c>
      <c r="N40" s="2">
        <f t="shared" si="0"/>
        <v>7.8166666666666655</v>
      </c>
    </row>
    <row r="41" spans="1:14" x14ac:dyDescent="0.2">
      <c r="A41">
        <v>1984</v>
      </c>
      <c r="B41" s="2">
        <f>(OntMin!B41+OntMax!B41)/2</f>
        <v>-8.81</v>
      </c>
      <c r="C41" s="2">
        <f>(OntMin!C41+OntMax!C41)/2</f>
        <v>-1.2449999999999999</v>
      </c>
      <c r="D41" s="2">
        <f>(OntMin!D41+OntMax!D41)/2</f>
        <v>-4.84</v>
      </c>
      <c r="E41" s="2">
        <f>(OntMin!E41+OntMax!E41)/2</f>
        <v>7.19</v>
      </c>
      <c r="F41" s="2">
        <f>(OntMin!F41+OntMax!F41)/2</f>
        <v>10.795</v>
      </c>
      <c r="G41" s="2">
        <f>(OntMin!G41+OntMax!G41)/2</f>
        <v>18.420000000000002</v>
      </c>
      <c r="H41" s="2">
        <f>(OntMin!H41+OntMax!H41)/2</f>
        <v>20.04</v>
      </c>
      <c r="I41" s="2">
        <f>(OntMin!I41+OntMax!I41)/2</f>
        <v>20.72</v>
      </c>
      <c r="J41" s="2">
        <f>(OntMin!J41+OntMax!J41)/2</f>
        <v>14.074999999999999</v>
      </c>
      <c r="K41" s="2">
        <f>(OntMin!K41+OntMax!K41)/2</f>
        <v>10.93</v>
      </c>
      <c r="L41" s="2">
        <f>(OntMin!L41+OntMax!L41)/2</f>
        <v>3</v>
      </c>
      <c r="M41" s="2">
        <f>(OntMin!M41+OntMax!M41)/2</f>
        <v>-4.0000000000000036E-2</v>
      </c>
      <c r="N41" s="2">
        <f t="shared" si="0"/>
        <v>7.5195833333333333</v>
      </c>
    </row>
    <row r="42" spans="1:14" x14ac:dyDescent="0.2">
      <c r="A42">
        <v>1985</v>
      </c>
      <c r="B42" s="2">
        <f>(OntMin!B42+OntMax!B42)/2</f>
        <v>-8.8650000000000002</v>
      </c>
      <c r="C42" s="2">
        <f>(OntMin!C42+OntMax!C42)/2</f>
        <v>-5.36</v>
      </c>
      <c r="D42" s="2">
        <f>(OntMin!D42+OntMax!D42)/2</f>
        <v>0.36499999999999977</v>
      </c>
      <c r="E42" s="2">
        <f>(OntMin!E42+OntMax!E42)/2</f>
        <v>7.68</v>
      </c>
      <c r="F42" s="2">
        <f>(OntMin!F42+OntMax!F42)/2</f>
        <v>13.64</v>
      </c>
      <c r="G42" s="2">
        <f>(OntMin!G42+OntMax!G42)/2</f>
        <v>15.73</v>
      </c>
      <c r="H42" s="2">
        <f>(OntMin!H42+OntMax!H42)/2</f>
        <v>19.810000000000002</v>
      </c>
      <c r="I42" s="2">
        <f>(OntMin!I42+OntMax!I42)/2</f>
        <v>19.164999999999999</v>
      </c>
      <c r="J42" s="2">
        <f>(OntMin!J42+OntMax!J42)/2</f>
        <v>16.490000000000002</v>
      </c>
      <c r="K42" s="2">
        <f>(OntMin!K42+OntMax!K42)/2</f>
        <v>9.8699999999999992</v>
      </c>
      <c r="L42" s="2">
        <f>(OntMin!L42+OntMax!L42)/2</f>
        <v>3.5700000000000003</v>
      </c>
      <c r="M42" s="2">
        <f>(OntMin!M42+OntMax!M42)/2</f>
        <v>-5.4050000000000002</v>
      </c>
      <c r="N42" s="2">
        <f t="shared" si="0"/>
        <v>7.2241666666666662</v>
      </c>
    </row>
    <row r="43" spans="1:14" x14ac:dyDescent="0.2">
      <c r="A43">
        <v>1986</v>
      </c>
      <c r="B43" s="2">
        <f>(OntMin!B43+OntMax!B43)/2</f>
        <v>-6.2200000000000006</v>
      </c>
      <c r="C43" s="2">
        <f>(OntMin!C43+OntMax!C43)/2</f>
        <v>-6.7350000000000003</v>
      </c>
      <c r="D43" s="2">
        <f>(OntMin!D43+OntMax!D43)/2</f>
        <v>0.92999999999999972</v>
      </c>
      <c r="E43" s="2">
        <f>(OntMin!E43+OntMax!E43)/2</f>
        <v>8.43</v>
      </c>
      <c r="F43" s="2">
        <f>(OntMin!F43+OntMax!F43)/2</f>
        <v>14.615</v>
      </c>
      <c r="G43" s="2">
        <f>(OntMin!G43+OntMax!G43)/2</f>
        <v>16.675000000000001</v>
      </c>
      <c r="H43" s="2">
        <f>(OntMin!H43+OntMax!H43)/2</f>
        <v>20.29</v>
      </c>
      <c r="I43" s="2">
        <f>(OntMin!I43+OntMax!I43)/2</f>
        <v>18.315000000000001</v>
      </c>
      <c r="J43" s="2">
        <f>(OntMin!J43+OntMax!J43)/2</f>
        <v>14.655000000000001</v>
      </c>
      <c r="K43" s="2">
        <f>(OntMin!K43+OntMax!K43)/2</f>
        <v>8.995000000000001</v>
      </c>
      <c r="L43" s="2">
        <f>(OntMin!L43+OntMax!L43)/2</f>
        <v>1.665</v>
      </c>
      <c r="M43" s="2">
        <f>(OntMin!M43+OntMax!M43)/2</f>
        <v>-1.7250000000000001</v>
      </c>
      <c r="N43" s="2">
        <f t="shared" si="0"/>
        <v>7.4908333333333346</v>
      </c>
    </row>
    <row r="44" spans="1:14" x14ac:dyDescent="0.2">
      <c r="A44">
        <v>1987</v>
      </c>
      <c r="B44" s="2">
        <f>(OntMin!B44+OntMax!B44)/2</f>
        <v>-5.835</v>
      </c>
      <c r="C44" s="2">
        <f>(OntMin!C44+OntMax!C44)/2</f>
        <v>-7.2</v>
      </c>
      <c r="D44" s="2">
        <f>(OntMin!D44+OntMax!D44)/2</f>
        <v>1.56</v>
      </c>
      <c r="E44" s="2">
        <f>(OntMin!E44+OntMax!E44)/2</f>
        <v>9.1850000000000005</v>
      </c>
      <c r="F44" s="2">
        <f>(OntMin!F44+OntMax!F44)/2</f>
        <v>14.15</v>
      </c>
      <c r="G44" s="2">
        <f>(OntMin!G44+OntMax!G44)/2</f>
        <v>18.93</v>
      </c>
      <c r="H44" s="2">
        <f>(OntMin!H44+OntMax!H44)/2</f>
        <v>21.905000000000001</v>
      </c>
      <c r="I44" s="2">
        <f>(OntMin!I44+OntMax!I44)/2</f>
        <v>19.155000000000001</v>
      </c>
      <c r="J44" s="2">
        <f>(OntMin!J44+OntMax!J44)/2</f>
        <v>15.475</v>
      </c>
      <c r="K44" s="2">
        <f>(OntMin!K44+OntMax!K44)/2</f>
        <v>7.5049999999999999</v>
      </c>
      <c r="L44" s="2">
        <f>(OntMin!L44+OntMax!L44)/2</f>
        <v>3.25</v>
      </c>
      <c r="M44" s="2">
        <f>(OntMin!M44+OntMax!M44)/2</f>
        <v>-1.0899999999999999</v>
      </c>
      <c r="N44" s="2">
        <f t="shared" si="0"/>
        <v>8.0824999999999978</v>
      </c>
    </row>
    <row r="45" spans="1:14" x14ac:dyDescent="0.2">
      <c r="A45">
        <v>1988</v>
      </c>
      <c r="B45" s="2">
        <f>(OntMin!B45+OntMax!B45)/2</f>
        <v>-6.1050000000000004</v>
      </c>
      <c r="C45" s="2">
        <f>(OntMin!C45+OntMax!C45)/2</f>
        <v>-6.24</v>
      </c>
      <c r="D45" s="2">
        <f>(OntMin!D45+OntMax!D45)/2</f>
        <v>-0.72500000000000009</v>
      </c>
      <c r="E45" s="2">
        <f>(OntMin!E45+OntMax!E45)/2</f>
        <v>6.3250000000000002</v>
      </c>
      <c r="F45" s="2">
        <f>(OntMin!F45+OntMax!F45)/2</f>
        <v>14.129999999999999</v>
      </c>
      <c r="G45" s="2">
        <f>(OntMin!G45+OntMax!G45)/2</f>
        <v>17.024999999999999</v>
      </c>
      <c r="H45" s="2">
        <f>(OntMin!H45+OntMax!H45)/2</f>
        <v>22.314999999999998</v>
      </c>
      <c r="I45" s="2">
        <f>(OntMin!I45+OntMax!I45)/2</f>
        <v>21</v>
      </c>
      <c r="J45" s="2">
        <f>(OntMin!J45+OntMax!J45)/2</f>
        <v>14.8</v>
      </c>
      <c r="K45" s="2">
        <f>(OntMin!K45+OntMax!K45)/2</f>
        <v>6.95</v>
      </c>
      <c r="L45" s="2">
        <f>(OntMin!L45+OntMax!L45)/2</f>
        <v>4.4249999999999998</v>
      </c>
      <c r="M45" s="2">
        <f>(OntMin!M45+OntMax!M45)/2</f>
        <v>-3.85</v>
      </c>
      <c r="N45" s="2">
        <f t="shared" si="0"/>
        <v>7.5041666666666664</v>
      </c>
    </row>
    <row r="46" spans="1:14" x14ac:dyDescent="0.2">
      <c r="A46">
        <v>1989</v>
      </c>
      <c r="B46" s="2">
        <f>(OntMin!B46+OntMax!B46)/2</f>
        <v>-3.375</v>
      </c>
      <c r="C46" s="2">
        <f>(OntMin!C46+OntMax!C46)/2</f>
        <v>-6.87</v>
      </c>
      <c r="D46" s="2">
        <f>(OntMin!D46+OntMax!D46)/2</f>
        <v>-1.9949999999999999</v>
      </c>
      <c r="E46" s="2">
        <f>(OntMin!E46+OntMax!E46)/2</f>
        <v>4.6100000000000003</v>
      </c>
      <c r="F46" s="2">
        <f>(OntMin!F46+OntMax!F46)/2</f>
        <v>12.920000000000002</v>
      </c>
      <c r="G46" s="2">
        <f>(OntMin!G46+OntMax!G46)/2</f>
        <v>18.545000000000002</v>
      </c>
      <c r="H46" s="2">
        <f>(OntMin!H46+OntMax!H46)/2</f>
        <v>21</v>
      </c>
      <c r="I46" s="2">
        <f>(OntMin!I46+OntMax!I46)/2</f>
        <v>19.149999999999999</v>
      </c>
      <c r="J46" s="2">
        <f>(OntMin!J46+OntMax!J46)/2</f>
        <v>15.27</v>
      </c>
      <c r="K46" s="2">
        <f>(OntMin!K46+OntMax!K46)/2</f>
        <v>9.6349999999999998</v>
      </c>
      <c r="L46" s="2">
        <f>(OntMin!L46+OntMax!L46)/2</f>
        <v>2.0650000000000004</v>
      </c>
      <c r="M46" s="2">
        <f>(OntMin!M46+OntMax!M46)/2</f>
        <v>-11.654999999999999</v>
      </c>
      <c r="N46" s="2">
        <f t="shared" si="0"/>
        <v>6.6083333333333343</v>
      </c>
    </row>
    <row r="47" spans="1:14" x14ac:dyDescent="0.2">
      <c r="A47">
        <v>1990</v>
      </c>
      <c r="B47" s="2">
        <f>(OntMin!B47+OntMax!B47)/2</f>
        <v>-1.2750000000000001</v>
      </c>
      <c r="C47" s="2">
        <f>(OntMin!C47+OntMax!C47)/2</f>
        <v>-3.8050000000000002</v>
      </c>
      <c r="D47" s="2">
        <f>(OntMin!D47+OntMax!D47)/2</f>
        <v>0.82500000000000018</v>
      </c>
      <c r="E47" s="2">
        <f>(OntMin!E47+OntMax!E47)/2</f>
        <v>7.95</v>
      </c>
      <c r="F47" s="2">
        <f>(OntMin!F47+OntMax!F47)/2</f>
        <v>11.43</v>
      </c>
      <c r="G47" s="2">
        <f>(OntMin!G47+OntMax!G47)/2</f>
        <v>18.265000000000001</v>
      </c>
      <c r="H47" s="2">
        <f>(OntMin!H47+OntMax!H47)/2</f>
        <v>20.494999999999997</v>
      </c>
      <c r="I47" s="2">
        <f>(OntMin!I47+OntMax!I47)/2</f>
        <v>19.98</v>
      </c>
      <c r="J47" s="2">
        <f>(OntMin!J47+OntMax!J47)/2</f>
        <v>14.82</v>
      </c>
      <c r="K47" s="2">
        <f>(OntMin!K47+OntMax!K47)/2</f>
        <v>9.7050000000000001</v>
      </c>
      <c r="L47" s="2">
        <f>(OntMin!L47+OntMax!L47)/2</f>
        <v>4.2750000000000004</v>
      </c>
      <c r="M47" s="2">
        <f>(OntMin!M47+OntMax!M47)/2</f>
        <v>-1.0449999999999999</v>
      </c>
      <c r="N47" s="2">
        <f t="shared" si="0"/>
        <v>8.4683333333333337</v>
      </c>
    </row>
    <row r="48" spans="1:14" x14ac:dyDescent="0.2">
      <c r="A48">
        <v>1991</v>
      </c>
      <c r="B48" s="2">
        <f>(OntMin!B48+OntMax!B48)/2</f>
        <v>-6.335</v>
      </c>
      <c r="C48" s="2">
        <f>(OntMin!C48+OntMax!C48)/2</f>
        <v>-2.7249999999999996</v>
      </c>
      <c r="D48" s="2">
        <f>(OntMin!D48+OntMax!D48)/2</f>
        <v>1.3049999999999997</v>
      </c>
      <c r="E48" s="2">
        <f>(OntMin!E48+OntMax!E48)/2</f>
        <v>8.6650000000000009</v>
      </c>
      <c r="F48" s="2">
        <f>(OntMin!F48+OntMax!F48)/2</f>
        <v>15.91</v>
      </c>
      <c r="G48" s="2">
        <f>(OntMin!G48+OntMax!G48)/2</f>
        <v>19.175000000000001</v>
      </c>
      <c r="H48" s="2">
        <f>(OntMin!H48+OntMax!H48)/2</f>
        <v>21.155000000000001</v>
      </c>
      <c r="I48" s="2">
        <f>(OntMin!I48+OntMax!I48)/2</f>
        <v>20.795000000000002</v>
      </c>
      <c r="J48" s="2">
        <f>(OntMin!J48+OntMax!J48)/2</f>
        <v>14.879999999999999</v>
      </c>
      <c r="K48" s="2">
        <f>(OntMin!K48+OntMax!K48)/2</f>
        <v>10.595000000000001</v>
      </c>
      <c r="L48" s="2">
        <f>(OntMin!L48+OntMax!L48)/2</f>
        <v>2.7149999999999999</v>
      </c>
      <c r="M48" s="2">
        <f>(OntMin!M48+OntMax!M48)/2</f>
        <v>-2.835</v>
      </c>
      <c r="N48" s="2">
        <f t="shared" si="0"/>
        <v>8.6083333333333343</v>
      </c>
    </row>
    <row r="49" spans="1:14" x14ac:dyDescent="0.2">
      <c r="A49">
        <v>1992</v>
      </c>
      <c r="B49" s="2">
        <f>(OntMin!B49+OntMax!B49)/2</f>
        <v>-5.6150000000000002</v>
      </c>
      <c r="C49" s="2">
        <f>(OntMin!C49+OntMax!C49)/2</f>
        <v>-4.6549999999999994</v>
      </c>
      <c r="D49" s="2">
        <f>(OntMin!D49+OntMax!D49)/2</f>
        <v>-2.84</v>
      </c>
      <c r="E49" s="2">
        <f>(OntMin!E49+OntMax!E49)/2</f>
        <v>5.5650000000000004</v>
      </c>
      <c r="F49" s="2">
        <f>(OntMin!F49+OntMax!F49)/2</f>
        <v>12.795</v>
      </c>
      <c r="G49" s="2">
        <f>(OntMin!G49+OntMax!G49)/2</f>
        <v>16.55</v>
      </c>
      <c r="H49" s="2">
        <f>(OntMin!H49+OntMax!H49)/2</f>
        <v>18.094999999999999</v>
      </c>
      <c r="I49" s="2">
        <f>(OntMin!I49+OntMax!I49)/2</f>
        <v>18.130000000000003</v>
      </c>
      <c r="J49" s="2">
        <f>(OntMin!J49+OntMax!J49)/2</f>
        <v>15.18</v>
      </c>
      <c r="K49" s="2">
        <f>(OntMin!K49+OntMax!K49)/2</f>
        <v>7.1899999999999995</v>
      </c>
      <c r="L49" s="2">
        <f>(OntMin!L49+OntMax!L49)/2</f>
        <v>2.73</v>
      </c>
      <c r="M49" s="2">
        <f>(OntMin!M49+OntMax!M49)/2</f>
        <v>-2.5</v>
      </c>
      <c r="N49" s="2">
        <f t="shared" si="0"/>
        <v>6.71875</v>
      </c>
    </row>
    <row r="50" spans="1:14" x14ac:dyDescent="0.2">
      <c r="A50">
        <v>1993</v>
      </c>
      <c r="B50" s="2">
        <f>(OntMin!B50+OntMax!B50)/2</f>
        <v>-4.5650000000000004</v>
      </c>
      <c r="C50" s="2">
        <f>(OntMin!C50+OntMax!C50)/2</f>
        <v>-9.84</v>
      </c>
      <c r="D50" s="2">
        <f>(OntMin!D50+OntMax!D50)/2</f>
        <v>-2.5099999999999998</v>
      </c>
      <c r="E50" s="2">
        <f>(OntMin!E50+OntMax!E50)/2</f>
        <v>6.82</v>
      </c>
      <c r="F50" s="2">
        <f>(OntMin!F50+OntMax!F50)/2</f>
        <v>12.829999999999998</v>
      </c>
      <c r="G50" s="2">
        <f>(OntMin!G50+OntMax!G50)/2</f>
        <v>17.25</v>
      </c>
      <c r="H50" s="2">
        <f>(OntMin!H50+OntMax!H50)/2</f>
        <v>21.324999999999999</v>
      </c>
      <c r="I50" s="2">
        <f>(OntMin!I50+OntMax!I50)/2</f>
        <v>20.594999999999999</v>
      </c>
      <c r="J50" s="2">
        <f>(OntMin!J50+OntMax!J50)/2</f>
        <v>14.175000000000001</v>
      </c>
      <c r="K50" s="2">
        <f>(OntMin!K50+OntMax!K50)/2</f>
        <v>7.8849999999999998</v>
      </c>
      <c r="L50" s="2">
        <f>(OntMin!L50+OntMax!L50)/2</f>
        <v>2.48</v>
      </c>
      <c r="M50" s="2">
        <f>(OntMin!M50+OntMax!M50)/2</f>
        <v>-3.9050000000000002</v>
      </c>
      <c r="N50" s="2">
        <f t="shared" si="0"/>
        <v>6.8783333333333339</v>
      </c>
    </row>
    <row r="51" spans="1:14" x14ac:dyDescent="0.2">
      <c r="A51">
        <v>1994</v>
      </c>
      <c r="B51" s="2">
        <f>(OntMin!B51+OntMax!B51)/2</f>
        <v>-12.975</v>
      </c>
      <c r="C51" s="2">
        <f>(OntMin!C51+OntMax!C51)/2</f>
        <v>-8.9849999999999994</v>
      </c>
      <c r="D51" s="2">
        <f>(OntMin!D51+OntMax!D51)/2</f>
        <v>-1.64</v>
      </c>
      <c r="E51" s="2">
        <f>(OntMin!E51+OntMax!E51)/2</f>
        <v>7.1</v>
      </c>
      <c r="F51" s="2">
        <f>(OntMin!F51+OntMax!F51)/2</f>
        <v>11.305</v>
      </c>
      <c r="G51" s="2">
        <f>(OntMin!G51+OntMax!G51)/2</f>
        <v>18.96</v>
      </c>
      <c r="H51" s="2">
        <f>(OntMin!H51+OntMax!H51)/2</f>
        <v>21.585000000000001</v>
      </c>
      <c r="I51" s="2">
        <f>(OntMin!I51+OntMax!I51)/2</f>
        <v>18.675000000000001</v>
      </c>
      <c r="J51" s="2">
        <f>(OntMin!J51+OntMax!J51)/2</f>
        <v>15.329999999999998</v>
      </c>
      <c r="K51" s="2">
        <f>(OntMin!K51+OntMax!K51)/2</f>
        <v>9.41</v>
      </c>
      <c r="L51" s="2">
        <f>(OntMin!L51+OntMax!L51)/2</f>
        <v>5.08</v>
      </c>
      <c r="M51" s="2">
        <f>(OntMin!M51+OntMax!M51)/2</f>
        <v>-1.2249999999999999</v>
      </c>
      <c r="N51" s="2">
        <f t="shared" si="0"/>
        <v>6.8850000000000007</v>
      </c>
    </row>
    <row r="52" spans="1:14" x14ac:dyDescent="0.2">
      <c r="A52">
        <v>1995</v>
      </c>
      <c r="B52" s="2">
        <f>(OntMin!B52+OntMax!B52)/2</f>
        <v>-3.1849999999999996</v>
      </c>
      <c r="C52" s="2">
        <f>(OntMin!C52+OntMax!C52)/2</f>
        <v>-7.9300000000000006</v>
      </c>
      <c r="D52" s="2">
        <f>(OntMin!D52+OntMax!D52)/2</f>
        <v>1.5750000000000002</v>
      </c>
      <c r="E52" s="2">
        <f>(OntMin!E52+OntMax!E52)/2</f>
        <v>4.2</v>
      </c>
      <c r="F52" s="2">
        <f>(OntMin!F52+OntMax!F52)/2</f>
        <v>12.805</v>
      </c>
      <c r="G52" s="2">
        <f>(OntMin!G52+OntMax!G52)/2</f>
        <v>19.715</v>
      </c>
      <c r="H52" s="2">
        <f>(OntMin!H52+OntMax!H52)/2</f>
        <v>21.625</v>
      </c>
      <c r="I52" s="2">
        <f>(OntMin!I52+OntMax!I52)/2</f>
        <v>21.115000000000002</v>
      </c>
      <c r="J52" s="2">
        <f>(OntMin!J52+OntMax!J52)/2</f>
        <v>13.935</v>
      </c>
      <c r="K52" s="2">
        <f>(OntMin!K52+OntMax!K52)/2</f>
        <v>11.115</v>
      </c>
      <c r="L52" s="2">
        <f>(OntMin!L52+OntMax!L52)/2</f>
        <v>0.34499999999999997</v>
      </c>
      <c r="M52" s="2">
        <f>(OntMin!M52+OntMax!M52)/2</f>
        <v>-6.1150000000000002</v>
      </c>
      <c r="N52" s="2">
        <f t="shared" si="0"/>
        <v>7.4333333333333336</v>
      </c>
    </row>
    <row r="53" spans="1:14" x14ac:dyDescent="0.2">
      <c r="A53">
        <v>1996</v>
      </c>
      <c r="B53" s="2">
        <f>(OntMin!B53+OntMax!B53)/2</f>
        <v>-7.55</v>
      </c>
      <c r="C53" s="2">
        <f>(OntMin!C53+OntMax!C53)/2</f>
        <v>-6.09</v>
      </c>
      <c r="D53" s="2">
        <f>(OntMin!D53+OntMax!D53)/2</f>
        <v>-2.59</v>
      </c>
      <c r="E53" s="2">
        <f>(OntMin!E53+OntMax!E53)/2</f>
        <v>4.9049999999999994</v>
      </c>
      <c r="F53" s="2">
        <f>(OntMin!F53+OntMax!F53)/2</f>
        <v>11.685</v>
      </c>
      <c r="G53" s="2">
        <f>(OntMin!G53+OntMax!G53)/2</f>
        <v>18.829999999999998</v>
      </c>
      <c r="H53" s="2">
        <f>(OntMin!H53+OntMax!H53)/2</f>
        <v>19.635000000000002</v>
      </c>
      <c r="I53" s="2">
        <f>(OntMin!I53+OntMax!I53)/2</f>
        <v>20.21</v>
      </c>
      <c r="J53" s="2">
        <f>(OntMin!J53+OntMax!J53)/2</f>
        <v>16.21</v>
      </c>
      <c r="K53" s="2">
        <f>(OntMin!K53+OntMax!K53)/2</f>
        <v>9.1850000000000005</v>
      </c>
      <c r="L53" s="2">
        <f>(OntMin!L53+OntMax!L53)/2</f>
        <v>0.24500000000000011</v>
      </c>
      <c r="M53" s="2">
        <f>(OntMin!M53+OntMax!M53)/2</f>
        <v>-0.29000000000000004</v>
      </c>
      <c r="N53" s="2">
        <f t="shared" si="0"/>
        <v>7.0320833333333335</v>
      </c>
    </row>
    <row r="54" spans="1:14" x14ac:dyDescent="0.2">
      <c r="A54">
        <v>1997</v>
      </c>
      <c r="B54" s="2">
        <f>(OntMin!B54+OntMax!B54)/2</f>
        <v>-7.24</v>
      </c>
      <c r="C54" s="2">
        <f>(OntMin!C54+OntMax!C54)/2</f>
        <v>-3.4449999999999998</v>
      </c>
      <c r="D54" s="2">
        <f>(OntMin!D54+OntMax!D54)/2</f>
        <v>-1.7050000000000001</v>
      </c>
      <c r="E54" s="2">
        <f>(OntMin!E54+OntMax!E54)/2</f>
        <v>5.25</v>
      </c>
      <c r="F54" s="2">
        <f>(OntMin!F54+OntMax!F54)/2</f>
        <v>9.8099999999999987</v>
      </c>
      <c r="G54" s="2">
        <f>(OntMin!G54+OntMax!G54)/2</f>
        <v>19.085000000000001</v>
      </c>
      <c r="H54" s="2">
        <f>(OntMin!H54+OntMax!H54)/2</f>
        <v>19.914999999999999</v>
      </c>
      <c r="I54" s="2">
        <f>(OntMin!I54+OntMax!I54)/2</f>
        <v>18.52</v>
      </c>
      <c r="J54" s="2">
        <f>(OntMin!J54+OntMax!J54)/2</f>
        <v>14.824999999999999</v>
      </c>
      <c r="K54" s="2">
        <f>(OntMin!K54+OntMax!K54)/2</f>
        <v>8.6</v>
      </c>
      <c r="L54" s="2">
        <f>(OntMin!L54+OntMax!L54)/2</f>
        <v>1.7250000000000001</v>
      </c>
      <c r="M54" s="2">
        <f>(OntMin!M54+OntMax!M54)/2</f>
        <v>-2.1799999999999997</v>
      </c>
      <c r="N54" s="2">
        <f t="shared" si="0"/>
        <v>6.93</v>
      </c>
    </row>
    <row r="55" spans="1:14" x14ac:dyDescent="0.2">
      <c r="A55">
        <v>1998</v>
      </c>
      <c r="B55" s="2">
        <f>(OntMin!B55+OntMax!B55)/2</f>
        <v>-3.5449999999999999</v>
      </c>
      <c r="C55" s="2">
        <f>(OntMin!C55+OntMax!C55)/2</f>
        <v>-1.3849999999999998</v>
      </c>
      <c r="D55" s="2">
        <f>(OntMin!D55+OntMax!D55)/2</f>
        <v>1.2549999999999999</v>
      </c>
      <c r="E55" s="2">
        <f>(OntMin!E55+OntMax!E55)/2</f>
        <v>7.92</v>
      </c>
      <c r="F55" s="2">
        <f>(OntMin!F55+OntMax!F55)/2</f>
        <v>16.445</v>
      </c>
      <c r="G55" s="2">
        <f>(OntMin!G55+OntMax!G55)/2</f>
        <v>18.355</v>
      </c>
      <c r="H55" s="2">
        <f>(OntMin!H55+OntMax!H55)/2</f>
        <v>20.314999999999998</v>
      </c>
      <c r="I55" s="2">
        <f>(OntMin!I55+OntMax!I55)/2</f>
        <v>20.47</v>
      </c>
      <c r="J55" s="2">
        <f>(OntMin!J55+OntMax!J55)/2</f>
        <v>16.61</v>
      </c>
      <c r="K55" s="2">
        <f>(OntMin!K55+OntMax!K55)/2</f>
        <v>10.015000000000001</v>
      </c>
      <c r="L55" s="2">
        <f>(OntMin!L55+OntMax!L55)/2</f>
        <v>3.915</v>
      </c>
      <c r="M55" s="2">
        <f>(OntMin!M55+OntMax!M55)/2</f>
        <v>0.13000000000000034</v>
      </c>
      <c r="N55" s="2">
        <f t="shared" si="0"/>
        <v>9.2083333333333339</v>
      </c>
    </row>
    <row r="56" spans="1:14" x14ac:dyDescent="0.2">
      <c r="A56">
        <v>1999</v>
      </c>
      <c r="B56" s="2">
        <f>(OntMin!B56+OntMax!B56)/2</f>
        <v>-7.1999999999999993</v>
      </c>
      <c r="C56" s="2">
        <f>(OntMin!C56+OntMax!C56)/2</f>
        <v>-2.76</v>
      </c>
      <c r="D56" s="2">
        <f>(OntMin!D56+OntMax!D56)/2</f>
        <v>-1.47</v>
      </c>
      <c r="E56" s="2">
        <f>(OntMin!E56+OntMax!E56)/2</f>
        <v>7.0149999999999997</v>
      </c>
      <c r="F56" s="2">
        <f>(OntMin!F56+OntMax!F56)/2</f>
        <v>14.765000000000001</v>
      </c>
      <c r="G56" s="2">
        <f>(OntMin!G56+OntMax!G56)/2</f>
        <v>19.72</v>
      </c>
      <c r="H56" s="2">
        <f>(OntMin!H56+OntMax!H56)/2</f>
        <v>22.39</v>
      </c>
      <c r="I56" s="2">
        <f>(OntMin!I56+OntMax!I56)/2</f>
        <v>18.98</v>
      </c>
      <c r="J56" s="2">
        <f>(OntMin!J56+OntMax!J56)/2</f>
        <v>17.18</v>
      </c>
      <c r="K56" s="2">
        <f>(OntMin!K56+OntMax!K56)/2</f>
        <v>8.8449999999999989</v>
      </c>
      <c r="L56" s="2">
        <f>(OntMin!L56+OntMax!L56)/2</f>
        <v>5.5949999999999998</v>
      </c>
      <c r="M56" s="2">
        <f>(OntMin!M56+OntMax!M56)/2</f>
        <v>-1.8800000000000001</v>
      </c>
      <c r="N56" s="2">
        <f t="shared" si="0"/>
        <v>8.4316666666666666</v>
      </c>
    </row>
    <row r="57" spans="1:14" x14ac:dyDescent="0.2">
      <c r="A57">
        <v>2000</v>
      </c>
      <c r="B57" s="2">
        <f>(OntMin!B57+OntMax!B57)/2</f>
        <v>-6.9349999999999996</v>
      </c>
      <c r="C57" s="2">
        <f>(OntMin!C57+OntMax!C57)/2</f>
        <v>-3.7350000000000003</v>
      </c>
      <c r="D57" s="2">
        <f>(OntMin!D57+OntMax!D57)/2</f>
        <v>3.29</v>
      </c>
      <c r="E57" s="2">
        <f>(OntMin!E57+OntMax!E57)/2</f>
        <v>5.8149999999999995</v>
      </c>
      <c r="F57" s="2">
        <f>(OntMin!F57+OntMax!F57)/2</f>
        <v>13.8</v>
      </c>
      <c r="G57" s="2">
        <f>(OntMin!G57+OntMax!G57)/2</f>
        <v>17.399999999999999</v>
      </c>
      <c r="H57" s="2">
        <f>(OntMin!H57+OntMax!H57)/2</f>
        <v>18.84</v>
      </c>
      <c r="I57" s="2">
        <f>(OntMin!I57+OntMax!I57)/2</f>
        <v>19.16</v>
      </c>
      <c r="J57" s="2">
        <f>(OntMin!J57+OntMax!J57)/2</f>
        <v>14.95</v>
      </c>
      <c r="K57" s="2">
        <f>(OntMin!K57+OntMax!K57)/2</f>
        <v>9.84</v>
      </c>
      <c r="L57" s="2">
        <f>(OntMin!L57+OntMax!L57)/2</f>
        <v>2.5299999999999998</v>
      </c>
      <c r="M57" s="2">
        <f>(OntMin!M57+OntMax!M57)/2</f>
        <v>-7.625</v>
      </c>
      <c r="N57" s="2">
        <f t="shared" ref="N57:N62" si="1">AVERAGE(B57:M57)</f>
        <v>7.2774999999999999</v>
      </c>
    </row>
    <row r="58" spans="1:14" x14ac:dyDescent="0.2">
      <c r="A58">
        <v>2001</v>
      </c>
      <c r="B58" s="2">
        <f>(OntMin!B58+OntMax!B58)/2</f>
        <v>-5.2249999999999996</v>
      </c>
      <c r="C58" s="2">
        <f>(OntMin!C58+OntMax!C58)/2</f>
        <v>-4.33</v>
      </c>
      <c r="D58" s="2">
        <f>(OntMin!D58+OntMax!D58)/2</f>
        <v>-1.9849999999999999</v>
      </c>
      <c r="E58" s="2">
        <f>(OntMin!E58+OntMax!E58)/2</f>
        <v>7.31</v>
      </c>
      <c r="F58" s="2">
        <f>(OntMin!F58+OntMax!F58)/2</f>
        <v>14.185</v>
      </c>
      <c r="G58" s="2">
        <f>(OntMin!G58+OntMax!G58)/2</f>
        <v>18.564999999999998</v>
      </c>
      <c r="H58" s="2">
        <f>(OntMin!H58+OntMax!H58)/2</f>
        <v>19.685000000000002</v>
      </c>
      <c r="I58" s="2">
        <f>(OntMin!I58+OntMax!I58)/2</f>
        <v>21.77</v>
      </c>
      <c r="J58" s="2">
        <f>(OntMin!J58+OntMax!J58)/2</f>
        <v>15.754999999999999</v>
      </c>
      <c r="K58" s="2">
        <f>(OntMin!K58+OntMax!K58)/2</f>
        <v>10.234999999999999</v>
      </c>
      <c r="L58" s="2">
        <f>(OntMin!L58+OntMax!L58)/2</f>
        <v>6.66</v>
      </c>
      <c r="M58" s="2">
        <f>(OntMin!M58+OntMax!M58)/2</f>
        <v>0.78500000000000014</v>
      </c>
      <c r="N58" s="2">
        <f t="shared" si="1"/>
        <v>8.6174999999999979</v>
      </c>
    </row>
    <row r="59" spans="1:14" x14ac:dyDescent="0.2">
      <c r="A59">
        <v>2002</v>
      </c>
      <c r="B59" s="2">
        <f>(OntMin!B59+OntMax!B59)/2</f>
        <v>-1.7349999999999999</v>
      </c>
      <c r="C59" s="2">
        <f>(OntMin!C59+OntMax!C59)/2</f>
        <v>-2.4399999999999995</v>
      </c>
      <c r="D59" s="2">
        <f>(OntMin!D59+OntMax!D59)/2</f>
        <v>-6.4999999999999947E-2</v>
      </c>
      <c r="E59" s="2">
        <f>(OntMin!E59+OntMax!E59)/2</f>
        <v>7.1150000000000002</v>
      </c>
      <c r="F59" s="2">
        <f>(OntMin!F59+OntMax!F59)/2</f>
        <v>10.68</v>
      </c>
      <c r="G59" s="2">
        <f>(OntMin!G59+OntMax!G59)/2</f>
        <v>18.234999999999999</v>
      </c>
      <c r="H59" s="2">
        <f>(OntMin!H59+OntMax!H59)/2</f>
        <v>21.805</v>
      </c>
      <c r="I59" s="2">
        <f>(OntMin!I59+OntMax!I59)/2</f>
        <v>20.875</v>
      </c>
      <c r="J59" s="2">
        <f>(OntMin!J59+OntMax!J59)/2</f>
        <v>18.155000000000001</v>
      </c>
      <c r="K59" s="2">
        <f>(OntMin!K59+OntMax!K59)/2</f>
        <v>8.1050000000000004</v>
      </c>
      <c r="L59" s="2">
        <f>(OntMin!L59+OntMax!L59)/2</f>
        <v>2.2400000000000002</v>
      </c>
      <c r="M59" s="2">
        <f>(OntMin!M59+OntMax!M59)/2</f>
        <v>-3.75</v>
      </c>
      <c r="N59" s="2">
        <f t="shared" si="1"/>
        <v>8.2683333333333326</v>
      </c>
    </row>
    <row r="60" spans="1:14" x14ac:dyDescent="0.2">
      <c r="A60">
        <v>2003</v>
      </c>
      <c r="B60" s="2">
        <f>(OntMin!B60+OntMax!B60)/2</f>
        <v>-10.29</v>
      </c>
      <c r="C60" s="2">
        <f>(OntMin!C60+OntMax!C60)/2</f>
        <v>-8.7650000000000006</v>
      </c>
      <c r="D60" s="2">
        <f>(OntMin!D60+OntMax!D60)/2</f>
        <v>-1.0350000000000001</v>
      </c>
      <c r="E60" s="2">
        <f>(OntMin!E60+OntMax!E60)/2</f>
        <v>4.7</v>
      </c>
      <c r="F60" s="2">
        <f>(OntMin!F60+OntMax!F60)/2</f>
        <v>12.275</v>
      </c>
      <c r="G60" s="2">
        <f>(OntMin!G60+OntMax!G60)/2</f>
        <v>17.369999999999997</v>
      </c>
      <c r="H60" s="2">
        <f>(OntMin!H60+OntMax!H60)/2</f>
        <v>20.324999999999999</v>
      </c>
      <c r="I60" s="2">
        <f>(OntMin!I60+OntMax!I60)/2</f>
        <v>20.85</v>
      </c>
      <c r="J60" s="2">
        <f>(OntMin!J60+OntMax!J60)/2</f>
        <v>16.189999999999998</v>
      </c>
      <c r="K60" s="2">
        <f>(OntMin!K60+OntMax!K60)/2</f>
        <v>8.17</v>
      </c>
      <c r="L60" s="2">
        <f>(OntMin!L60+OntMax!L60)/2</f>
        <v>4.375</v>
      </c>
      <c r="M60" s="2">
        <f>(OntMin!M60+OntMax!M60)/2</f>
        <v>-1.915</v>
      </c>
      <c r="N60" s="2">
        <f t="shared" si="1"/>
        <v>6.854166666666667</v>
      </c>
    </row>
    <row r="61" spans="1:14" x14ac:dyDescent="0.2">
      <c r="A61">
        <v>2004</v>
      </c>
      <c r="B61" s="2">
        <f>(OntMin!B61+OntMax!B61)/2</f>
        <v>-11.25</v>
      </c>
      <c r="C61" s="2">
        <f>(OntMin!C61+OntMax!C61)/2</f>
        <v>-5.5200000000000005</v>
      </c>
      <c r="D61" s="2">
        <f>(OntMin!D61+OntMax!D61)/2</f>
        <v>1.45</v>
      </c>
      <c r="E61" s="2">
        <f>(OntMin!E61+OntMax!E61)/2</f>
        <v>6.4750000000000005</v>
      </c>
      <c r="F61" s="2">
        <f>(OntMin!F61+OntMax!F61)/2</f>
        <v>13.92</v>
      </c>
      <c r="G61" s="2">
        <f>(OntMin!G61+OntMax!G61)/2</f>
        <v>16.71</v>
      </c>
      <c r="H61" s="2">
        <f>(OntMin!H61+OntMax!H61)/2</f>
        <v>19.965</v>
      </c>
      <c r="I61" s="2">
        <f>(OntMin!I61+OntMax!I61)/2</f>
        <v>18.759999999999998</v>
      </c>
      <c r="J61" s="2">
        <f>(OntMin!J61+OntMax!J61)/2</f>
        <v>16.93</v>
      </c>
      <c r="K61" s="2">
        <f>(OntMin!K61+OntMax!K61)/2</f>
        <v>9.2850000000000001</v>
      </c>
      <c r="L61" s="2">
        <f>(OntMin!L61+OntMax!L61)/2</f>
        <v>3.8150000000000004</v>
      </c>
      <c r="M61" s="2">
        <f>(OntMin!M61+OntMax!M61)/2</f>
        <v>-3.84</v>
      </c>
      <c r="N61" s="2">
        <f t="shared" si="1"/>
        <v>7.2249999999999988</v>
      </c>
    </row>
    <row r="62" spans="1:14" x14ac:dyDescent="0.2">
      <c r="A62">
        <v>2005</v>
      </c>
      <c r="B62" s="2">
        <f>(OntMin!B62+OntMax!B62)/2</f>
        <v>-7.88</v>
      </c>
      <c r="C62" s="2">
        <f>(OntMin!C62+OntMax!C62)/2</f>
        <v>-4.92</v>
      </c>
      <c r="D62" s="2">
        <f>(OntMin!D62+OntMax!D62)/2</f>
        <v>-2.38</v>
      </c>
      <c r="E62" s="2">
        <f>(OntMin!E62+OntMax!E62)/2</f>
        <v>7.28</v>
      </c>
      <c r="F62" s="2">
        <f>(OntMin!F62+OntMax!F62)/2</f>
        <v>11.015000000000001</v>
      </c>
      <c r="G62" s="2">
        <f>(OntMin!G62+OntMax!G62)/2</f>
        <v>21.045000000000002</v>
      </c>
      <c r="H62" s="2">
        <f>(OntMin!H62+OntMax!H62)/2</f>
        <v>22.484999999999999</v>
      </c>
      <c r="I62" s="2">
        <f>(OntMin!I62+OntMax!I62)/2</f>
        <v>21.495000000000001</v>
      </c>
      <c r="J62" s="2">
        <f>(OntMin!J62+OntMax!J62)/2</f>
        <v>17.614999999999998</v>
      </c>
      <c r="K62" s="2">
        <f>(OntMin!K62+OntMax!K62)/2</f>
        <v>10.199999999999999</v>
      </c>
      <c r="L62" s="2">
        <f>(OntMin!L62+OntMax!L62)/2</f>
        <v>4.7649999999999997</v>
      </c>
      <c r="M62" s="2">
        <f>(OntMin!M62+OntMax!M62)/2</f>
        <v>-4.47</v>
      </c>
      <c r="N62" s="2">
        <f t="shared" si="1"/>
        <v>8.0208333333333339</v>
      </c>
    </row>
    <row r="63" spans="1:14" x14ac:dyDescent="0.2">
      <c r="A63">
        <v>2006</v>
      </c>
      <c r="B63" s="2">
        <f>(OntMin!B63+OntMax!B63)/2</f>
        <v>-1.1549999999999998</v>
      </c>
      <c r="C63" s="2">
        <f>(OntMin!C63+OntMax!C63)/2</f>
        <v>-4.83</v>
      </c>
      <c r="D63" s="2">
        <f>(OntMin!D63+OntMax!D63)/2</f>
        <v>-0.21499999999999986</v>
      </c>
      <c r="E63" s="2">
        <f>(OntMin!E63+OntMax!E63)/2</f>
        <v>7.6750000000000007</v>
      </c>
      <c r="F63" s="2">
        <f>(OntMin!F63+OntMax!F63)/2</f>
        <v>13.654999999999999</v>
      </c>
      <c r="G63" s="2">
        <f>(OntMin!G63+OntMax!G63)/2</f>
        <v>18.445</v>
      </c>
      <c r="H63" s="2">
        <f>(OntMin!H63+OntMax!H63)/2</f>
        <v>21.965</v>
      </c>
      <c r="I63" s="2">
        <f>(OntMin!I63+OntMax!I63)/2</f>
        <v>19.774999999999999</v>
      </c>
      <c r="J63" s="2">
        <f>(OntMin!J63+OntMax!J63)/2</f>
        <v>14.734999999999999</v>
      </c>
      <c r="K63" s="2">
        <f>(OntMin!K63+OntMax!K63)/2</f>
        <v>8.26</v>
      </c>
      <c r="L63" s="2">
        <f>(OntMin!L63+OntMax!L63)/2</f>
        <v>5.4</v>
      </c>
      <c r="M63" s="2">
        <f>(OntMin!M63+OntMax!M63)/2</f>
        <v>1.2599999999999998</v>
      </c>
      <c r="N63" s="2">
        <f>AVERAGE(B63:M63)</f>
        <v>8.7475000000000005</v>
      </c>
    </row>
    <row r="64" spans="1:14" x14ac:dyDescent="0.2">
      <c r="A64">
        <v>2007</v>
      </c>
      <c r="B64" s="2">
        <f>(OntMin!B64+OntMax!B64)/2</f>
        <v>-4.37</v>
      </c>
      <c r="C64" s="2">
        <f>(OntMin!C64+OntMax!C64)/2</f>
        <v>-9.0150000000000006</v>
      </c>
      <c r="D64" s="2">
        <f>(OntMin!D64+OntMax!D64)/2</f>
        <v>-0.75999999999999979</v>
      </c>
      <c r="E64" s="2">
        <f>(OntMin!E64+OntMax!E64)/2</f>
        <v>5.4450000000000003</v>
      </c>
      <c r="F64" s="2">
        <f>(OntMin!F64+OntMax!F64)/2</f>
        <v>13.379999999999999</v>
      </c>
      <c r="G64" s="2">
        <f>(OntMin!G64+OntMax!G64)/2</f>
        <v>19.254999999999999</v>
      </c>
      <c r="H64" s="2">
        <f>(OntMin!H64+OntMax!H64)/2</f>
        <v>19.625</v>
      </c>
      <c r="I64" s="2">
        <f>(OntMin!I64+OntMax!I64)/2</f>
        <v>20.59</v>
      </c>
      <c r="J64" s="2">
        <f>(OntMin!J64+OntMax!J64)/2</f>
        <v>17.170000000000002</v>
      </c>
      <c r="K64" s="2">
        <f>(OntMin!K64+OntMax!K64)/2</f>
        <v>13.045</v>
      </c>
      <c r="L64" s="2">
        <f>(OntMin!L64+OntMax!L64)/2</f>
        <v>2.37</v>
      </c>
      <c r="M64" s="2">
        <f>(OntMin!M64+OntMax!M64)/2</f>
        <v>-3.5249999999999999</v>
      </c>
      <c r="N64" s="2">
        <f>AVERAGE(B64:M64)</f>
        <v>7.7674999999999992</v>
      </c>
    </row>
    <row r="65" spans="1:14" x14ac:dyDescent="0.2">
      <c r="A65">
        <v>2008</v>
      </c>
      <c r="B65" s="2">
        <f>(OntMin!B65+OntMax!B65)/2</f>
        <v>-3.1050000000000004</v>
      </c>
      <c r="C65" s="2">
        <f>(OntMin!C65+OntMax!C65)/2</f>
        <v>-5.59</v>
      </c>
      <c r="D65" s="2">
        <f>(OntMin!D65+OntMax!D65)/2</f>
        <v>-2.2850000000000001</v>
      </c>
      <c r="E65" s="2">
        <f>(OntMin!E65+OntMax!E65)/2</f>
        <v>9.1650000000000009</v>
      </c>
      <c r="F65" s="2">
        <f>(OntMin!F65+OntMax!F65)/2</f>
        <v>11.3</v>
      </c>
      <c r="G65" s="2">
        <f>(OntMin!G65+OntMax!G65)/2</f>
        <v>19.384999999999998</v>
      </c>
      <c r="H65" s="2">
        <f>(OntMin!H65+OntMax!H65)/2</f>
        <v>20.704999999999998</v>
      </c>
      <c r="I65" s="2">
        <f>(OntMin!I65+OntMax!I65)/2</f>
        <v>18.875</v>
      </c>
      <c r="J65" s="2">
        <f>(OntMin!J65+OntMax!J65)/2</f>
        <v>16.059999999999999</v>
      </c>
      <c r="K65" s="2">
        <f>(OntMin!K65+OntMax!K65)/2</f>
        <v>8.33</v>
      </c>
      <c r="L65" s="2">
        <f>(OntMin!L65+OntMax!L65)/2</f>
        <v>2.6300000000000003</v>
      </c>
      <c r="M65" s="2">
        <f>(OntMin!M65+OntMax!M65)/2</f>
        <v>-3.48</v>
      </c>
      <c r="N65" s="2">
        <f>AVERAGE(B65:M65)</f>
        <v>7.6658333333333317</v>
      </c>
    </row>
    <row r="66" spans="1:14" x14ac:dyDescent="0.2">
      <c r="A66">
        <v>2009</v>
      </c>
      <c r="B66" s="2">
        <f>(OntMin!B66+OntMax!B66)/2</f>
        <v>-9.6050000000000004</v>
      </c>
      <c r="C66" s="2">
        <f>(OntMin!C66+OntMax!C66)/2</f>
        <v>-4.3049999999999997</v>
      </c>
      <c r="D66" s="2">
        <f>(OntMin!D66+OntMax!D66)/2</f>
        <v>0.39500000000000002</v>
      </c>
      <c r="E66" s="2">
        <f>(OntMin!E66+OntMax!E66)/2</f>
        <v>7.32</v>
      </c>
      <c r="F66" s="2">
        <f>(OntMin!F66+OntMax!F66)/2</f>
        <v>12.85</v>
      </c>
      <c r="G66" s="2">
        <f>(OntMin!G66+OntMax!G66)/2</f>
        <v>16.885000000000002</v>
      </c>
      <c r="H66" s="2">
        <f>(OntMin!H66+OntMax!H66)/2</f>
        <v>18.565000000000001</v>
      </c>
      <c r="I66" s="2">
        <f>(OntMin!I66+OntMax!I66)/2</f>
        <v>20.04</v>
      </c>
      <c r="J66" s="2">
        <f>(OntMin!J66+OntMax!J66)/2</f>
        <v>15.31</v>
      </c>
      <c r="K66" s="2">
        <f>(OntMin!K66+OntMax!K66)/2</f>
        <v>7.92</v>
      </c>
      <c r="L66" s="2">
        <f>(OntMin!L66+OntMax!L66)/2</f>
        <v>5.43</v>
      </c>
      <c r="M66" s="2">
        <f>(OntMin!M66+OntMax!M66)/2</f>
        <v>-3.6</v>
      </c>
      <c r="N66" s="2">
        <f>AVERAGE(B66:M66)</f>
        <v>7.2670833333333347</v>
      </c>
    </row>
    <row r="67" spans="1:14" x14ac:dyDescent="0.2">
      <c r="A67">
        <v>2010</v>
      </c>
      <c r="B67" s="2">
        <f>(OntMin!B67+OntMax!B67)/2</f>
        <v>-5.88</v>
      </c>
      <c r="C67" s="2">
        <f>(OntMin!C67+OntMax!C67)/2</f>
        <v>-4.585</v>
      </c>
      <c r="D67" s="2">
        <f>(OntMin!D67+OntMax!D67)/2</f>
        <v>3.4</v>
      </c>
      <c r="E67" s="2">
        <f>(OntMin!E67+OntMax!E67)/2</f>
        <v>9.91</v>
      </c>
      <c r="F67" s="2">
        <f>(OntMin!F67+OntMax!F67)/2</f>
        <v>15.17</v>
      </c>
      <c r="G67" s="2">
        <f>(OntMin!G67+OntMax!G67)/2</f>
        <v>18.484999999999999</v>
      </c>
      <c r="H67" s="2">
        <f>(OntMin!H67+OntMax!H67)/2</f>
        <v>22.164999999999999</v>
      </c>
      <c r="I67" s="2">
        <f>(OntMin!I67+OntMax!I67)/2</f>
        <v>20.65</v>
      </c>
      <c r="J67" s="2">
        <f>(OntMin!J67+OntMax!J67)/2</f>
        <v>15.9</v>
      </c>
      <c r="K67" s="2">
        <f>(OntMin!K67+OntMax!K67)/2</f>
        <v>9.4649999999999999</v>
      </c>
      <c r="L67" s="2">
        <f>(OntMin!L67+OntMax!L67)/2</f>
        <v>3.4749999999999996</v>
      </c>
      <c r="M67" s="2">
        <f>(OntMin!M67+OntMax!M67)/2</f>
        <v>-4.7149999999999999</v>
      </c>
      <c r="N67" s="2">
        <f t="shared" ref="N67:N71" si="2">AVERAGE(B67:M67)</f>
        <v>8.6199999999999992</v>
      </c>
    </row>
    <row r="68" spans="1:14" x14ac:dyDescent="0.2">
      <c r="A68">
        <v>2011</v>
      </c>
      <c r="B68" s="2">
        <f>(OntMin!B68+OntMax!B68)/2</f>
        <v>-8.120000000000001</v>
      </c>
      <c r="C68" s="2">
        <f>(OntMin!C68+OntMax!C68)/2</f>
        <v>-6.2149999999999999</v>
      </c>
      <c r="D68" s="2">
        <f>(OntMin!D68+OntMax!D68)/2</f>
        <v>-1.1800000000000002</v>
      </c>
      <c r="E68" s="2">
        <f>(OntMin!E68+OntMax!E68)/2</f>
        <v>6.61</v>
      </c>
      <c r="F68" s="2">
        <f>(OntMin!F68+OntMax!F68)/2</f>
        <v>14.06</v>
      </c>
      <c r="G68" s="2">
        <f>(OntMin!G68+OntMax!G68)/2</f>
        <v>18.475000000000001</v>
      </c>
      <c r="H68" s="2">
        <f>(OntMin!H68+OntMax!H68)/2</f>
        <v>22.21</v>
      </c>
      <c r="I68" s="2">
        <f>(OntMin!I68+OntMax!I68)/2</f>
        <v>20.044999999999998</v>
      </c>
      <c r="J68" s="2">
        <f>(OntMin!J68+OntMax!J68)/2</f>
        <v>16.945</v>
      </c>
      <c r="K68" s="2">
        <f>(OntMin!K68+OntMax!K68)/2</f>
        <v>9.8349999999999991</v>
      </c>
      <c r="L68" s="2">
        <f>(OntMin!L68+OntMax!L68)/2</f>
        <v>6.0250000000000004</v>
      </c>
      <c r="M68" s="2">
        <f>(OntMin!M68+OntMax!M68)/2</f>
        <v>-0.46499999999999986</v>
      </c>
      <c r="N68" s="2">
        <f t="shared" si="2"/>
        <v>8.1854166666666668</v>
      </c>
    </row>
    <row r="69" spans="1:14" x14ac:dyDescent="0.2">
      <c r="A69">
        <v>2012</v>
      </c>
      <c r="B69" s="2">
        <f>(OntMin!B69+OntMax!B69)/2</f>
        <v>-3.585</v>
      </c>
      <c r="C69" s="2">
        <f>(OntMin!C69+OntMax!C69)/2</f>
        <v>-1.825</v>
      </c>
      <c r="D69" s="2">
        <f>(OntMin!D69+OntMax!D69)/2</f>
        <v>5.835</v>
      </c>
      <c r="E69" s="2">
        <f>(OntMin!E69+OntMax!E69)/2</f>
        <v>6.1499999999999995</v>
      </c>
      <c r="F69" s="2">
        <f>(OntMin!F69+OntMax!F69)/2</f>
        <v>15.805</v>
      </c>
      <c r="G69" s="2">
        <f>(OntMin!G69+OntMax!G69)/2</f>
        <v>18.78</v>
      </c>
      <c r="H69" s="2">
        <f>(OntMin!H69+OntMax!H69)/2</f>
        <v>22.204999999999998</v>
      </c>
      <c r="I69" s="2">
        <f>(OntMin!I69+OntMax!I69)/2</f>
        <v>20.37</v>
      </c>
      <c r="J69" s="2">
        <f>(OntMin!J69+OntMax!J69)/2</f>
        <v>15.455</v>
      </c>
      <c r="K69" s="2">
        <f>(OntMin!K69+OntMax!K69)/2</f>
        <v>10.23</v>
      </c>
      <c r="L69" s="2">
        <f>(OntMin!L69+OntMax!L69)/2</f>
        <v>2.145</v>
      </c>
      <c r="M69" s="2">
        <f>(OntMin!M69+OntMax!M69)/2</f>
        <v>-0.78499999999999992</v>
      </c>
      <c r="N69" s="2">
        <f t="shared" si="2"/>
        <v>9.2316666666666674</v>
      </c>
    </row>
    <row r="70" spans="1:14" x14ac:dyDescent="0.2">
      <c r="A70">
        <v>2013</v>
      </c>
      <c r="B70" s="2">
        <f>(OntMin!B70+OntMax!B70)/2</f>
        <v>-4.5500000000000007</v>
      </c>
      <c r="C70" s="2">
        <f>(OntMin!C70+OntMax!C70)/2</f>
        <v>-5.7949999999999999</v>
      </c>
      <c r="D70" s="2">
        <f>(OntMin!D70+OntMax!D70)/2</f>
        <v>-0.87999999999999989</v>
      </c>
      <c r="E70" s="2">
        <f>(OntMin!E70+OntMax!E70)/2</f>
        <v>5.7</v>
      </c>
      <c r="F70" s="2">
        <f>(OntMin!F70+OntMax!F70)/2</f>
        <v>14.115</v>
      </c>
      <c r="G70" s="2">
        <f>(OntMin!G70+OntMax!G70)/2</f>
        <v>17.614999999999998</v>
      </c>
      <c r="H70" s="2">
        <f>(OntMin!H70+OntMax!H70)/2</f>
        <v>21.365000000000002</v>
      </c>
      <c r="I70" s="2">
        <f>(OntMin!I70+OntMax!I70)/2</f>
        <v>19.134999999999998</v>
      </c>
      <c r="J70" s="2">
        <f>(OntMin!J70+OntMax!J70)/2</f>
        <v>14.68</v>
      </c>
      <c r="K70" s="2">
        <f>(OntMin!K70+OntMax!K70)/2</f>
        <v>10.335000000000001</v>
      </c>
      <c r="L70" s="2">
        <f>(OntMin!L70+OntMax!L70)/2</f>
        <v>1.3350000000000002</v>
      </c>
      <c r="M70" s="2">
        <f>(OntMin!M70+OntMax!M70)/2</f>
        <v>-4.8450000000000006</v>
      </c>
      <c r="N70" s="2">
        <f t="shared" si="2"/>
        <v>7.3508333333333331</v>
      </c>
    </row>
    <row r="71" spans="1:14" x14ac:dyDescent="0.2">
      <c r="A71">
        <v>2014</v>
      </c>
      <c r="B71" s="2">
        <f>(OntMin!B71+OntMax!B71)/2</f>
        <v>-9.07</v>
      </c>
      <c r="C71" s="2">
        <f>(OntMin!C71+OntMax!C71)/2</f>
        <v>-8.4600000000000009</v>
      </c>
      <c r="D71" s="2">
        <f>(OntMin!D71+OntMax!D71)/2</f>
        <v>-5.1549999999999994</v>
      </c>
      <c r="E71" s="2">
        <f>(OntMin!E71+OntMax!E71)/2</f>
        <v>5.9050000000000002</v>
      </c>
      <c r="F71" s="2">
        <f>(OntMin!F71+OntMax!F71)/2</f>
        <v>13.755000000000001</v>
      </c>
      <c r="G71" s="2">
        <f>(OntMin!G71+OntMax!G71)/2</f>
        <v>18.605</v>
      </c>
      <c r="H71" s="2">
        <f>(OntMin!H71+OntMax!H71)/2</f>
        <v>19.204999999999998</v>
      </c>
      <c r="I71" s="2">
        <f>(OntMin!I71+OntMax!I71)/2</f>
        <v>18.655000000000001</v>
      </c>
      <c r="J71" s="2">
        <f>(OntMin!J71+OntMax!J71)/2</f>
        <v>15.469999999999999</v>
      </c>
      <c r="K71" s="2">
        <f>(OntMin!K71+OntMax!K71)/2</f>
        <v>10.46</v>
      </c>
      <c r="L71" s="2">
        <f>(OntMin!L71+OntMax!L71)/2</f>
        <v>1.59</v>
      </c>
      <c r="M71" s="2">
        <f>(OntMin!M71+OntMax!M71)/2</f>
        <v>-1.44</v>
      </c>
      <c r="N71" s="2">
        <f t="shared" si="2"/>
        <v>6.6266666666666678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-6.5982835820895538</v>
      </c>
      <c r="C76" s="2">
        <f t="shared" ref="C76:N76" si="3">AVERAGE(C5:C73)</f>
        <v>-5.6756716417910429</v>
      </c>
      <c r="D76" s="2">
        <f t="shared" si="3"/>
        <v>-0.66141791044776088</v>
      </c>
      <c r="E76" s="2">
        <f t="shared" si="3"/>
        <v>6.5978358208955221</v>
      </c>
      <c r="F76" s="2">
        <f t="shared" si="3"/>
        <v>12.907089552238798</v>
      </c>
      <c r="G76" s="2">
        <f t="shared" si="3"/>
        <v>18.081716417910446</v>
      </c>
      <c r="H76" s="2">
        <f t="shared" si="3"/>
        <v>20.669850746268651</v>
      </c>
      <c r="I76" s="2">
        <f t="shared" si="3"/>
        <v>19.73567164179104</v>
      </c>
      <c r="J76" s="2">
        <f t="shared" si="3"/>
        <v>15.548805970149253</v>
      </c>
      <c r="K76" s="2">
        <f t="shared" si="3"/>
        <v>9.4650000000000034</v>
      </c>
      <c r="L76" s="2">
        <f t="shared" si="3"/>
        <v>3.3594776119402985</v>
      </c>
      <c r="M76" s="2">
        <f t="shared" si="3"/>
        <v>-3.3088805970149253</v>
      </c>
      <c r="N76" s="2">
        <f t="shared" si="3"/>
        <v>7.510099502487563</v>
      </c>
    </row>
    <row r="77" spans="1:14" x14ac:dyDescent="0.2">
      <c r="A77" t="s">
        <v>67</v>
      </c>
      <c r="B77" s="2">
        <f>MAX(B5:B73)</f>
        <v>-1.1549999999999998</v>
      </c>
      <c r="C77" s="2">
        <f t="shared" ref="C77:N77" si="4">MAX(C5:C73)</f>
        <v>-1.2449999999999999</v>
      </c>
      <c r="D77" s="2">
        <f t="shared" si="4"/>
        <v>5.835</v>
      </c>
      <c r="E77" s="2">
        <f t="shared" si="4"/>
        <v>9.91</v>
      </c>
      <c r="F77" s="2">
        <f t="shared" si="4"/>
        <v>16.445</v>
      </c>
      <c r="G77" s="2">
        <f t="shared" si="4"/>
        <v>21.23</v>
      </c>
      <c r="H77" s="2">
        <f t="shared" si="4"/>
        <v>23.33</v>
      </c>
      <c r="I77" s="2">
        <f t="shared" si="4"/>
        <v>22.41</v>
      </c>
      <c r="J77" s="2">
        <f t="shared" si="4"/>
        <v>19.365000000000002</v>
      </c>
      <c r="K77" s="2">
        <f t="shared" si="4"/>
        <v>13.045</v>
      </c>
      <c r="L77" s="2">
        <f t="shared" si="4"/>
        <v>6.7100000000000009</v>
      </c>
      <c r="M77" s="2">
        <f t="shared" si="4"/>
        <v>1.2599999999999998</v>
      </c>
      <c r="N77" s="2">
        <f t="shared" si="4"/>
        <v>9.2316666666666674</v>
      </c>
    </row>
    <row r="78" spans="1:14" x14ac:dyDescent="0.2">
      <c r="A78" t="s">
        <v>68</v>
      </c>
      <c r="B78" s="2">
        <f>MIN(B5:B73)</f>
        <v>-12.975</v>
      </c>
      <c r="C78" s="2">
        <f t="shared" ref="C78:N78" si="5">MIN(C5:C73)</f>
        <v>-11.86</v>
      </c>
      <c r="D78" s="2">
        <f t="shared" si="5"/>
        <v>-5.9949999999999992</v>
      </c>
      <c r="E78" s="2">
        <f t="shared" si="5"/>
        <v>2.9700000000000006</v>
      </c>
      <c r="F78" s="2">
        <f t="shared" si="5"/>
        <v>8.9349999999999987</v>
      </c>
      <c r="G78" s="2">
        <f t="shared" si="5"/>
        <v>15.355</v>
      </c>
      <c r="H78" s="2">
        <f t="shared" si="5"/>
        <v>18.094999999999999</v>
      </c>
      <c r="I78" s="2">
        <f t="shared" si="5"/>
        <v>17.580000000000002</v>
      </c>
      <c r="J78" s="2">
        <f t="shared" si="5"/>
        <v>12.975000000000001</v>
      </c>
      <c r="K78" s="2">
        <f t="shared" si="5"/>
        <v>6.59</v>
      </c>
      <c r="L78" s="2">
        <f t="shared" si="5"/>
        <v>0.2350000000000001</v>
      </c>
      <c r="M78" s="2">
        <f t="shared" si="5"/>
        <v>-11.654999999999999</v>
      </c>
      <c r="N78" s="2">
        <f t="shared" si="5"/>
        <v>6.2737499999999997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opLeftCell="A46" workbookViewId="0">
      <selection activeCell="A72" sqref="A72"/>
    </sheetView>
  </sheetViews>
  <sheetFormatPr defaultRowHeight="12.75" x14ac:dyDescent="0.2"/>
  <sheetData>
    <row r="1" spans="1:24" x14ac:dyDescent="0.2">
      <c r="A1" t="s">
        <v>42</v>
      </c>
    </row>
    <row r="2" spans="1:24" x14ac:dyDescent="0.2">
      <c r="A2" t="s">
        <v>19</v>
      </c>
      <c r="Q2" s="3"/>
      <c r="R2" s="3"/>
      <c r="S2" s="3"/>
      <c r="T2" s="3"/>
      <c r="U2" s="3"/>
      <c r="V2" s="3"/>
      <c r="W2" s="3"/>
      <c r="X2" s="3"/>
    </row>
    <row r="3" spans="1:24" x14ac:dyDescent="0.2">
      <c r="N3" s="1" t="s">
        <v>35</v>
      </c>
    </row>
    <row r="4" spans="1:2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24" x14ac:dyDescent="0.2">
      <c r="A5">
        <v>1948</v>
      </c>
      <c r="B5" s="2">
        <f>((SupMin!B5*Area!$B$6)+(MicMin!B5*Area!$B$7)+(HurMin!B5*Area!$B$8)+(GeoMin!B5*Area!$B$9)+(StcMin!B5*Area!$B$10)+(EriMin!B5*Area!$B$11)+(OntMin!B5*Area!$B$12))/Area!$B$18</f>
        <v>-17.748199739930016</v>
      </c>
      <c r="C5" s="2">
        <f>((SupMin!C5*Area!$B$6)+(MicMin!C5*Area!$B$7)+(HurMin!C5*Area!$B$8)+(GeoMin!C5*Area!$B$9)+(StcMin!C5*Area!$B$10)+(EriMin!C5*Area!$B$11)+(OntMin!C5*Area!$B$12))/Area!$B$18</f>
        <v>-15.60147067063663</v>
      </c>
      <c r="D5" s="2">
        <f>((SupMin!D5*Area!$B$6)+(MicMin!D5*Area!$B$7)+(HurMin!D5*Area!$B$8)+(GeoMin!D5*Area!$B$9)+(StcMin!D5*Area!$B$10)+(EriMin!D5*Area!$B$11)+(OntMin!D5*Area!$B$12))/Area!$B$18</f>
        <v>-9.7938947508757561</v>
      </c>
      <c r="E5" s="2">
        <f>((SupMin!E5*Area!$B$6)+(MicMin!E5*Area!$B$7)+(HurMin!E5*Area!$B$8)+(GeoMin!E5*Area!$B$9)+(StcMin!E5*Area!$B$10)+(EriMin!E5*Area!$B$11)+(OntMin!E5*Area!$B$12))/Area!$B$18</f>
        <v>0.86599428464331185</v>
      </c>
      <c r="F5" s="2">
        <f>((SupMin!F5*Area!$B$6)+(MicMin!F5*Area!$B$7)+(HurMin!F5*Area!$B$8)+(GeoMin!F5*Area!$B$9)+(StcMin!F5*Area!$B$10)+(EriMin!F5*Area!$B$11)+(OntMin!F5*Area!$B$12))/Area!$B$18</f>
        <v>3.7926306870987125</v>
      </c>
      <c r="G5" s="2">
        <f>((SupMin!G5*Area!$B$6)+(MicMin!G5*Area!$B$7)+(HurMin!G5*Area!$B$8)+(GeoMin!G5*Area!$B$9)+(StcMin!G5*Area!$B$10)+(EriMin!G5*Area!$B$11)+(OntMin!G5*Area!$B$12))/Area!$B$18</f>
        <v>9.6899729882736647</v>
      </c>
      <c r="H5" s="2">
        <f>((SupMin!H5*Area!$B$6)+(MicMin!H5*Area!$B$7)+(HurMin!H5*Area!$B$8)+(GeoMin!H5*Area!$B$9)+(StcMin!H5*Area!$B$10)+(EriMin!H5*Area!$B$11)+(OntMin!H5*Area!$B$12))/Area!$B$18</f>
        <v>13.348372765687765</v>
      </c>
      <c r="I5" s="2">
        <f>((SupMin!I5*Area!$B$6)+(MicMin!I5*Area!$B$7)+(HurMin!I5*Area!$B$8)+(GeoMin!I5*Area!$B$9)+(StcMin!I5*Area!$B$10)+(EriMin!I5*Area!$B$11)+(OntMin!I5*Area!$B$12))/Area!$B$18</f>
        <v>12.746724432087149</v>
      </c>
      <c r="J5" s="2">
        <f>((SupMin!J5*Area!$B$6)+(MicMin!J5*Area!$B$7)+(HurMin!J5*Area!$B$8)+(GeoMin!J5*Area!$B$9)+(StcMin!J5*Area!$B$10)+(EriMin!J5*Area!$B$11)+(OntMin!J5*Area!$B$12))/Area!$B$18</f>
        <v>9.2485468541386098</v>
      </c>
      <c r="K5" s="2">
        <f>((SupMin!K5*Area!$B$6)+(MicMin!K5*Area!$B$7)+(HurMin!K5*Area!$B$8)+(GeoMin!K5*Area!$B$9)+(StcMin!K5*Area!$B$10)+(EriMin!K5*Area!$B$11)+(OntMin!K5*Area!$B$12))/Area!$B$18</f>
        <v>2.239621333467297</v>
      </c>
      <c r="L5" s="2">
        <f>((SupMin!L5*Area!$B$6)+(MicMin!L5*Area!$B$7)+(HurMin!L5*Area!$B$8)+(GeoMin!L5*Area!$B$9)+(StcMin!L5*Area!$B$10)+(EriMin!L5*Area!$B$11)+(OntMin!L5*Area!$B$12))/Area!$B$18</f>
        <v>0.46025127861301163</v>
      </c>
      <c r="M5" s="2">
        <f>((SupMin!M5*Area!$B$6)+(MicMin!M5*Area!$B$7)+(HurMin!M5*Area!$B$8)+(GeoMin!M5*Area!$B$9)+(StcMin!M5*Area!$B$10)+(EriMin!M5*Area!$B$11)+(OntMin!M5*Area!$B$12))/Area!$B$18</f>
        <v>-8.6329778785940761</v>
      </c>
      <c r="N5" s="2">
        <f>((SupMin!N5*Area!$B$6)+(MicMin!N5*Area!$B$7)+(HurMin!N5*Area!$B$8)+(GeoMin!N5*Area!$B$9)+(StcMin!N5*Area!$B$10)+(EriMin!N5*Area!$B$11)+(OntMin!N5*Area!$B$12))/Area!$B$18</f>
        <v>5.1809843629541323E-2</v>
      </c>
    </row>
    <row r="6" spans="1:24" x14ac:dyDescent="0.2">
      <c r="A6">
        <v>1949</v>
      </c>
      <c r="B6" s="2">
        <f>((SupMin!B6*Area!$B$6)+(MicMin!B6*Area!$B$7)+(HurMin!B6*Area!$B$8)+(GeoMin!B6*Area!$B$9)+(StcMin!B6*Area!$B$10)+(EriMin!B6*Area!$B$11)+(OntMin!B6*Area!$B$12))/Area!$B$18</f>
        <v>-11.156012273139176</v>
      </c>
      <c r="C6" s="2">
        <f>((SupMin!C6*Area!$B$6)+(MicMin!C6*Area!$B$7)+(HurMin!C6*Area!$B$8)+(GeoMin!C6*Area!$B$9)+(StcMin!C6*Area!$B$10)+(EriMin!C6*Area!$B$11)+(OntMin!C6*Area!$B$12))/Area!$B$18</f>
        <v>-12.394469629197395</v>
      </c>
      <c r="D6" s="2">
        <f>((SupMin!D6*Area!$B$6)+(MicMin!D6*Area!$B$7)+(HurMin!D6*Area!$B$8)+(GeoMin!D6*Area!$B$9)+(StcMin!D6*Area!$B$10)+(EriMin!D6*Area!$B$11)+(OntMin!D6*Area!$B$12))/Area!$B$18</f>
        <v>-8.5164123481073428</v>
      </c>
      <c r="E6" s="2">
        <f>((SupMin!E6*Area!$B$6)+(MicMin!E6*Area!$B$7)+(HurMin!E6*Area!$B$8)+(GeoMin!E6*Area!$B$9)+(StcMin!E6*Area!$B$10)+(EriMin!E6*Area!$B$11)+(OntMin!E6*Area!$B$12))/Area!$B$18</f>
        <v>-0.85956228637453558</v>
      </c>
      <c r="F6" s="2">
        <f>((SupMin!F6*Area!$B$6)+(MicMin!F6*Area!$B$7)+(HurMin!F6*Area!$B$8)+(GeoMin!F6*Area!$B$9)+(StcMin!F6*Area!$B$10)+(EriMin!F6*Area!$B$11)+(OntMin!F6*Area!$B$12))/Area!$B$18</f>
        <v>5.1549741765577632</v>
      </c>
      <c r="G6" s="2">
        <f>((SupMin!G6*Area!$B$6)+(MicMin!G6*Area!$B$7)+(HurMin!G6*Area!$B$8)+(GeoMin!G6*Area!$B$9)+(StcMin!G6*Area!$B$10)+(EriMin!G6*Area!$B$11)+(OntMin!G6*Area!$B$12))/Area!$B$18</f>
        <v>12.614250366629118</v>
      </c>
      <c r="H6" s="2">
        <f>((SupMin!H6*Area!$B$6)+(MicMin!H6*Area!$B$7)+(HurMin!H6*Area!$B$8)+(GeoMin!H6*Area!$B$9)+(StcMin!H6*Area!$B$10)+(EriMin!H6*Area!$B$11)+(OntMin!H6*Area!$B$12))/Area!$B$18</f>
        <v>14.606502097369738</v>
      </c>
      <c r="I6" s="2">
        <f>((SupMin!I6*Area!$B$6)+(MicMin!I6*Area!$B$7)+(HurMin!I6*Area!$B$8)+(GeoMin!I6*Area!$B$9)+(StcMin!I6*Area!$B$10)+(EriMin!I6*Area!$B$11)+(OntMin!I6*Area!$B$12))/Area!$B$18</f>
        <v>13.243439377223202</v>
      </c>
      <c r="J6" s="2">
        <f>((SupMin!J6*Area!$B$6)+(MicMin!J6*Area!$B$7)+(HurMin!J6*Area!$B$8)+(GeoMin!J6*Area!$B$9)+(StcMin!J6*Area!$B$10)+(EriMin!J6*Area!$B$11)+(OntMin!J6*Area!$B$12))/Area!$B$18</f>
        <v>7.1102296769606204</v>
      </c>
      <c r="K6" s="2">
        <f>((SupMin!K6*Area!$B$6)+(MicMin!K6*Area!$B$7)+(HurMin!K6*Area!$B$8)+(GeoMin!K6*Area!$B$9)+(StcMin!K6*Area!$B$10)+(EriMin!K6*Area!$B$11)+(OntMin!K6*Area!$B$12))/Area!$B$18</f>
        <v>4.4424271523882579</v>
      </c>
      <c r="L6" s="2">
        <f>((SupMin!L6*Area!$B$6)+(MicMin!L6*Area!$B$7)+(HurMin!L6*Area!$B$8)+(GeoMin!L6*Area!$B$9)+(StcMin!L6*Area!$B$10)+(EriMin!L6*Area!$B$11)+(OntMin!L6*Area!$B$12))/Area!$B$18</f>
        <v>-4.0151078247058756</v>
      </c>
      <c r="M6" s="2">
        <f>((SupMin!M6*Area!$B$6)+(MicMin!M6*Area!$B$7)+(HurMin!M6*Area!$B$8)+(GeoMin!M6*Area!$B$9)+(StcMin!M6*Area!$B$10)+(EriMin!M6*Area!$B$11)+(OntMin!M6*Area!$B$12))/Area!$B$18</f>
        <v>-9.1711663539772736</v>
      </c>
      <c r="N6" s="2">
        <f>((SupMin!N6*Area!$B$6)+(MicMin!N6*Area!$B$7)+(HurMin!N6*Area!$B$8)+(GeoMin!N6*Area!$B$9)+(StcMin!N6*Area!$B$10)+(EriMin!N6*Area!$B$11)+(OntMin!N6*Area!$B$12))/Area!$B$18</f>
        <v>0.92259009222243904</v>
      </c>
    </row>
    <row r="7" spans="1:24" x14ac:dyDescent="0.2">
      <c r="A7">
        <v>1950</v>
      </c>
      <c r="B7" s="2">
        <f>((SupMin!B7*Area!$B$6)+(MicMin!B7*Area!$B$7)+(HurMin!B7*Area!$B$8)+(GeoMin!B7*Area!$B$9)+(StcMin!B7*Area!$B$10)+(EriMin!B7*Area!$B$11)+(OntMin!B7*Area!$B$12))/Area!$B$18</f>
        <v>-13.090735808699785</v>
      </c>
      <c r="C7" s="2">
        <f>((SupMin!C7*Area!$B$6)+(MicMin!C7*Area!$B$7)+(HurMin!C7*Area!$B$8)+(GeoMin!C7*Area!$B$9)+(StcMin!C7*Area!$B$10)+(EriMin!C7*Area!$B$11)+(OntMin!C7*Area!$B$12))/Area!$B$18</f>
        <v>-13.65538951566313</v>
      </c>
      <c r="D7" s="2">
        <f>((SupMin!D7*Area!$B$6)+(MicMin!D7*Area!$B$7)+(HurMin!D7*Area!$B$8)+(GeoMin!D7*Area!$B$9)+(StcMin!D7*Area!$B$10)+(EriMin!D7*Area!$B$11)+(OntMin!D7*Area!$B$12))/Area!$B$18</f>
        <v>-11.391725291902471</v>
      </c>
      <c r="E7" s="2">
        <f>((SupMin!E7*Area!$B$6)+(MicMin!E7*Area!$B$7)+(HurMin!E7*Area!$B$8)+(GeoMin!E7*Area!$B$9)+(StcMin!E7*Area!$B$10)+(EriMin!E7*Area!$B$11)+(OntMin!E7*Area!$B$12))/Area!$B$18</f>
        <v>-3.8157034158820449</v>
      </c>
      <c r="F7" s="2">
        <f>((SupMin!F7*Area!$B$6)+(MicMin!F7*Area!$B$7)+(HurMin!F7*Area!$B$8)+(GeoMin!F7*Area!$B$9)+(StcMin!F7*Area!$B$10)+(EriMin!F7*Area!$B$11)+(OntMin!F7*Area!$B$12))/Area!$B$18</f>
        <v>4.3855658647520155</v>
      </c>
      <c r="G7" s="2">
        <f>((SupMin!G7*Area!$B$6)+(MicMin!G7*Area!$B$7)+(HurMin!G7*Area!$B$8)+(GeoMin!G7*Area!$B$9)+(StcMin!G7*Area!$B$10)+(EriMin!G7*Area!$B$11)+(OntMin!G7*Area!$B$12))/Area!$B$18</f>
        <v>9.6910018104426019</v>
      </c>
      <c r="H7" s="2">
        <f>((SupMin!H7*Area!$B$6)+(MicMin!H7*Area!$B$7)+(HurMin!H7*Area!$B$8)+(GeoMin!H7*Area!$B$9)+(StcMin!H7*Area!$B$10)+(EriMin!H7*Area!$B$11)+(OntMin!H7*Area!$B$12))/Area!$B$18</f>
        <v>11.783140316064248</v>
      </c>
      <c r="I7" s="2">
        <f>((SupMin!I7*Area!$B$6)+(MicMin!I7*Area!$B$7)+(HurMin!I7*Area!$B$8)+(GeoMin!I7*Area!$B$9)+(StcMin!I7*Area!$B$10)+(EriMin!I7*Area!$B$11)+(OntMin!I7*Area!$B$12))/Area!$B$18</f>
        <v>10.346160045444622</v>
      </c>
      <c r="J7" s="2">
        <f>((SupMin!J7*Area!$B$6)+(MicMin!J7*Area!$B$7)+(HurMin!J7*Area!$B$8)+(GeoMin!J7*Area!$B$9)+(StcMin!J7*Area!$B$10)+(EriMin!J7*Area!$B$11)+(OntMin!J7*Area!$B$12))/Area!$B$18</f>
        <v>7.7857219260636112</v>
      </c>
      <c r="K7" s="2">
        <f>((SupMin!K7*Area!$B$6)+(MicMin!K7*Area!$B$7)+(HurMin!K7*Area!$B$8)+(GeoMin!K7*Area!$B$9)+(StcMin!K7*Area!$B$10)+(EriMin!K7*Area!$B$11)+(OntMin!K7*Area!$B$12))/Area!$B$18</f>
        <v>4.5502018923665792</v>
      </c>
      <c r="L7" s="2">
        <f>((SupMin!L7*Area!$B$6)+(MicMin!L7*Area!$B$7)+(HurMin!L7*Area!$B$8)+(GeoMin!L7*Area!$B$9)+(StcMin!L7*Area!$B$10)+(EriMin!L7*Area!$B$11)+(OntMin!L7*Area!$B$12))/Area!$B$18</f>
        <v>-4.4113712798496003</v>
      </c>
      <c r="M7" s="2">
        <f>((SupMin!M7*Area!$B$6)+(MicMin!M7*Area!$B$7)+(HurMin!M7*Area!$B$8)+(GeoMin!M7*Area!$B$9)+(StcMin!M7*Area!$B$10)+(EriMin!M7*Area!$B$11)+(OntMin!M7*Area!$B$12))/Area!$B$18</f>
        <v>-12.573734670652088</v>
      </c>
      <c r="N7" s="2">
        <f>((SupMin!N7*Area!$B$6)+(MicMin!N7*Area!$B$7)+(HurMin!N7*Area!$B$8)+(GeoMin!N7*Area!$B$9)+(StcMin!N7*Area!$B$10)+(EriMin!N7*Area!$B$11)+(OntMin!N7*Area!$B$12))/Area!$B$18</f>
        <v>-0.86742868846282406</v>
      </c>
    </row>
    <row r="8" spans="1:24" x14ac:dyDescent="0.2">
      <c r="A8">
        <v>1951</v>
      </c>
      <c r="B8" s="2">
        <f>((SupMin!B8*Area!$B$6)+(MicMin!B8*Area!$B$7)+(HurMin!B8*Area!$B$8)+(GeoMin!B8*Area!$B$9)+(StcMin!B8*Area!$B$10)+(EriMin!B8*Area!$B$11)+(OntMin!B8*Area!$B$12))/Area!$B$18</f>
        <v>-13.622402246726422</v>
      </c>
      <c r="C8" s="2">
        <f>((SupMin!C8*Area!$B$6)+(MicMin!C8*Area!$B$7)+(HurMin!C8*Area!$B$8)+(GeoMin!C8*Area!$B$9)+(StcMin!C8*Area!$B$10)+(EriMin!C8*Area!$B$11)+(OntMin!C8*Area!$B$12))/Area!$B$18</f>
        <v>-12.244236223150093</v>
      </c>
      <c r="D8" s="2">
        <f>((SupMin!D8*Area!$B$6)+(MicMin!D8*Area!$B$7)+(HurMin!D8*Area!$B$8)+(GeoMin!D8*Area!$B$9)+(StcMin!D8*Area!$B$10)+(EriMin!D8*Area!$B$11)+(OntMin!D8*Area!$B$12))/Area!$B$18</f>
        <v>-7.1599375909327163</v>
      </c>
      <c r="E8" s="2">
        <f>((SupMin!E8*Area!$B$6)+(MicMin!E8*Area!$B$7)+(HurMin!E8*Area!$B$8)+(GeoMin!E8*Area!$B$9)+(StcMin!E8*Area!$B$10)+(EriMin!E8*Area!$B$11)+(OntMin!E8*Area!$B$12))/Area!$B$18</f>
        <v>0.17353546400078831</v>
      </c>
      <c r="F8" s="2">
        <f>((SupMin!F8*Area!$B$6)+(MicMin!F8*Area!$B$7)+(HurMin!F8*Area!$B$8)+(GeoMin!F8*Area!$B$9)+(StcMin!F8*Area!$B$10)+(EriMin!F8*Area!$B$11)+(OntMin!F8*Area!$B$12))/Area!$B$18</f>
        <v>6.1458218192146505</v>
      </c>
      <c r="G8" s="2">
        <f>((SupMin!G8*Area!$B$6)+(MicMin!G8*Area!$B$7)+(HurMin!G8*Area!$B$8)+(GeoMin!G8*Area!$B$9)+(StcMin!G8*Area!$B$10)+(EriMin!G8*Area!$B$11)+(OntMin!G8*Area!$B$12))/Area!$B$18</f>
        <v>10.003436363039148</v>
      </c>
      <c r="H8" s="2">
        <f>((SupMin!H8*Area!$B$6)+(MicMin!H8*Area!$B$7)+(HurMin!H8*Area!$B$8)+(GeoMin!H8*Area!$B$9)+(StcMin!H8*Area!$B$10)+(EriMin!H8*Area!$B$11)+(OntMin!H8*Area!$B$12))/Area!$B$18</f>
        <v>12.675216934304313</v>
      </c>
      <c r="I8" s="2">
        <f>((SupMin!I8*Area!$B$6)+(MicMin!I8*Area!$B$7)+(HurMin!I8*Area!$B$8)+(GeoMin!I8*Area!$B$9)+(StcMin!I8*Area!$B$10)+(EriMin!I8*Area!$B$11)+(OntMin!I8*Area!$B$12))/Area!$B$18</f>
        <v>11.0412612814533</v>
      </c>
      <c r="J8" s="2">
        <f>((SupMin!J8*Area!$B$6)+(MicMin!J8*Area!$B$7)+(HurMin!J8*Area!$B$8)+(GeoMin!J8*Area!$B$9)+(StcMin!J8*Area!$B$10)+(EriMin!J8*Area!$B$11)+(OntMin!J8*Area!$B$12))/Area!$B$18</f>
        <v>7.473023323215207</v>
      </c>
      <c r="K8" s="2">
        <f>((SupMin!K8*Area!$B$6)+(MicMin!K8*Area!$B$7)+(HurMin!K8*Area!$B$8)+(GeoMin!K8*Area!$B$9)+(StcMin!K8*Area!$B$10)+(EriMin!K8*Area!$B$11)+(OntMin!K8*Area!$B$12))/Area!$B$18</f>
        <v>3.4519625236449212</v>
      </c>
      <c r="L8" s="2">
        <f>((SupMin!L8*Area!$B$6)+(MicMin!L8*Area!$B$7)+(HurMin!L8*Area!$B$8)+(GeoMin!L8*Area!$B$9)+(StcMin!L8*Area!$B$10)+(EriMin!L8*Area!$B$11)+(OntMin!L8*Area!$B$12))/Area!$B$18</f>
        <v>-6.8358106705979873</v>
      </c>
      <c r="M8" s="2">
        <f>((SupMin!M8*Area!$B$6)+(MicMin!M8*Area!$B$7)+(HurMin!M8*Area!$B$8)+(GeoMin!M8*Area!$B$9)+(StcMin!M8*Area!$B$10)+(EriMin!M8*Area!$B$11)+(OntMin!M8*Area!$B$12))/Area!$B$18</f>
        <v>-11.088904962390325</v>
      </c>
      <c r="N8" s="2">
        <f>((SupMin!N8*Area!$B$6)+(MicMin!N8*Area!$B$7)+(HurMin!N8*Area!$B$8)+(GeoMin!N8*Area!$B$9)+(StcMin!N8*Area!$B$10)+(EriMin!N8*Area!$B$11)+(OntMin!N8*Area!$B$12))/Area!$B$18</f>
        <v>3.1494745465681776E-3</v>
      </c>
    </row>
    <row r="9" spans="1:24" x14ac:dyDescent="0.2">
      <c r="A9">
        <v>1952</v>
      </c>
      <c r="B9" s="2">
        <f>((SupMin!B9*Area!$B$6)+(MicMin!B9*Area!$B$7)+(HurMin!B9*Area!$B$8)+(GeoMin!B9*Area!$B$9)+(StcMin!B9*Area!$B$10)+(EriMin!B9*Area!$B$11)+(OntMin!B9*Area!$B$12))/Area!$B$18</f>
        <v>-12.664022853698075</v>
      </c>
      <c r="C9" s="2">
        <f>((SupMin!C9*Area!$B$6)+(MicMin!C9*Area!$B$7)+(HurMin!C9*Area!$B$8)+(GeoMin!C9*Area!$B$9)+(StcMin!C9*Area!$B$10)+(EriMin!C9*Area!$B$11)+(OntMin!C9*Area!$B$12))/Area!$B$18</f>
        <v>-11.081878783428943</v>
      </c>
      <c r="D9" s="2">
        <f>((SupMin!D9*Area!$B$6)+(MicMin!D9*Area!$B$7)+(HurMin!D9*Area!$B$8)+(GeoMin!D9*Area!$B$9)+(StcMin!D9*Area!$B$10)+(EriMin!D9*Area!$B$11)+(OntMin!D9*Area!$B$12))/Area!$B$18</f>
        <v>-8.1275982749592792</v>
      </c>
      <c r="E9" s="2">
        <f>((SupMin!E9*Area!$B$6)+(MicMin!E9*Area!$B$7)+(HurMin!E9*Area!$B$8)+(GeoMin!E9*Area!$B$9)+(StcMin!E9*Area!$B$10)+(EriMin!E9*Area!$B$11)+(OntMin!E9*Area!$B$12))/Area!$B$18</f>
        <v>0.21854011086787248</v>
      </c>
      <c r="F9" s="2">
        <f>((SupMin!F9*Area!$B$6)+(MicMin!F9*Area!$B$7)+(HurMin!F9*Area!$B$8)+(GeoMin!F9*Area!$B$9)+(StcMin!F9*Area!$B$10)+(EriMin!F9*Area!$B$11)+(OntMin!F9*Area!$B$12))/Area!$B$18</f>
        <v>4.7771286418975452</v>
      </c>
      <c r="G9" s="2">
        <f>((SupMin!G9*Area!$B$6)+(MicMin!G9*Area!$B$7)+(HurMin!G9*Area!$B$8)+(GeoMin!G9*Area!$B$9)+(StcMin!G9*Area!$B$10)+(EriMin!G9*Area!$B$11)+(OntMin!G9*Area!$B$12))/Area!$B$18</f>
        <v>11.253423089036293</v>
      </c>
      <c r="H9" s="2">
        <f>((SupMin!H9*Area!$B$6)+(MicMin!H9*Area!$B$7)+(HurMin!H9*Area!$B$8)+(GeoMin!H9*Area!$B$9)+(StcMin!H9*Area!$B$10)+(EriMin!H9*Area!$B$11)+(OntMin!H9*Area!$B$12))/Area!$B$18</f>
        <v>14.41548788240045</v>
      </c>
      <c r="I9" s="2">
        <f>((SupMin!I9*Area!$B$6)+(MicMin!I9*Area!$B$7)+(HurMin!I9*Area!$B$8)+(GeoMin!I9*Area!$B$9)+(StcMin!I9*Area!$B$10)+(EriMin!I9*Area!$B$11)+(OntMin!I9*Area!$B$12))/Area!$B$18</f>
        <v>12.023991127478732</v>
      </c>
      <c r="J9" s="2">
        <f>((SupMin!J9*Area!$B$6)+(MicMin!J9*Area!$B$7)+(HurMin!J9*Area!$B$8)+(GeoMin!J9*Area!$B$9)+(StcMin!J9*Area!$B$10)+(EriMin!J9*Area!$B$11)+(OntMin!J9*Area!$B$12))/Area!$B$18</f>
        <v>8.7126457773406774</v>
      </c>
      <c r="K9" s="2">
        <f>((SupMin!K9*Area!$B$6)+(MicMin!K9*Area!$B$7)+(HurMin!K9*Area!$B$8)+(GeoMin!K9*Area!$B$9)+(StcMin!K9*Area!$B$10)+(EriMin!K9*Area!$B$11)+(OntMin!K9*Area!$B$12))/Area!$B$18</f>
        <v>-9.730955090589756E-2</v>
      </c>
      <c r="L9" s="2">
        <f>((SupMin!L9*Area!$B$6)+(MicMin!L9*Area!$B$7)+(HurMin!L9*Area!$B$8)+(GeoMin!L9*Area!$B$9)+(StcMin!L9*Area!$B$10)+(EriMin!L9*Area!$B$11)+(OntMin!L9*Area!$B$12))/Area!$B$18</f>
        <v>-1.8708429088421863</v>
      </c>
      <c r="M9" s="2">
        <f>((SupMin!M9*Area!$B$6)+(MicMin!M9*Area!$B$7)+(HurMin!M9*Area!$B$8)+(GeoMin!M9*Area!$B$9)+(StcMin!M9*Area!$B$10)+(EriMin!M9*Area!$B$11)+(OntMin!M9*Area!$B$12))/Area!$B$18</f>
        <v>-6.145809337401194</v>
      </c>
      <c r="N9" s="2">
        <f>((SupMin!N9*Area!$B$6)+(MicMin!N9*Area!$B$7)+(HurMin!N9*Area!$B$8)+(GeoMin!N9*Area!$B$9)+(StcMin!N9*Area!$B$10)+(EriMin!N9*Area!$B$11)+(OntMin!N9*Area!$B$12))/Area!$B$18</f>
        <v>0.95095159336338486</v>
      </c>
    </row>
    <row r="10" spans="1:24" x14ac:dyDescent="0.2">
      <c r="A10">
        <v>1953</v>
      </c>
      <c r="B10" s="2">
        <f>((SupMin!B10*Area!$B$6)+(MicMin!B10*Area!$B$7)+(HurMin!B10*Area!$B$8)+(GeoMin!B10*Area!$B$9)+(StcMin!B10*Area!$B$10)+(EriMin!B10*Area!$B$11)+(OntMin!B10*Area!$B$12))/Area!$B$18</f>
        <v>-10.91179289850508</v>
      </c>
      <c r="C10" s="2">
        <f>((SupMin!C10*Area!$B$6)+(MicMin!C10*Area!$B$7)+(HurMin!C10*Area!$B$8)+(GeoMin!C10*Area!$B$9)+(StcMin!C10*Area!$B$10)+(EriMin!C10*Area!$B$11)+(OntMin!C10*Area!$B$12))/Area!$B$18</f>
        <v>-10.534556538170969</v>
      </c>
      <c r="D10" s="2">
        <f>((SupMin!D10*Area!$B$6)+(MicMin!D10*Area!$B$7)+(HurMin!D10*Area!$B$8)+(GeoMin!D10*Area!$B$9)+(StcMin!D10*Area!$B$10)+(EriMin!D10*Area!$B$11)+(OntMin!D10*Area!$B$12))/Area!$B$18</f>
        <v>-5.5814185793532261</v>
      </c>
      <c r="E10" s="2">
        <f>((SupMin!E10*Area!$B$6)+(MicMin!E10*Area!$B$7)+(HurMin!E10*Area!$B$8)+(GeoMin!E10*Area!$B$9)+(StcMin!E10*Area!$B$10)+(EriMin!E10*Area!$B$11)+(OntMin!E10*Area!$B$12))/Area!$B$18</f>
        <v>-0.80052694120215706</v>
      </c>
      <c r="F10" s="2">
        <f>((SupMin!F10*Area!$B$6)+(MicMin!F10*Area!$B$7)+(HurMin!F10*Area!$B$8)+(GeoMin!F10*Area!$B$9)+(StcMin!F10*Area!$B$10)+(EriMin!F10*Area!$B$11)+(OntMin!F10*Area!$B$12))/Area!$B$18</f>
        <v>5.4008033766590087</v>
      </c>
      <c r="G10" s="2">
        <f>((SupMin!G10*Area!$B$6)+(MicMin!G10*Area!$B$7)+(HurMin!G10*Area!$B$8)+(GeoMin!G10*Area!$B$9)+(StcMin!G10*Area!$B$10)+(EriMin!G10*Area!$B$11)+(OntMin!G10*Area!$B$12))/Area!$B$18</f>
        <v>11.09861024861222</v>
      </c>
      <c r="H10" s="2">
        <f>((SupMin!H10*Area!$B$6)+(MicMin!H10*Area!$B$7)+(HurMin!H10*Area!$B$8)+(GeoMin!H10*Area!$B$9)+(StcMin!H10*Area!$B$10)+(EriMin!H10*Area!$B$11)+(OntMin!H10*Area!$B$12))/Area!$B$18</f>
        <v>13.31017194374296</v>
      </c>
      <c r="I10" s="2">
        <f>((SupMin!I10*Area!$B$6)+(MicMin!I10*Area!$B$7)+(HurMin!I10*Area!$B$8)+(GeoMin!I10*Area!$B$9)+(StcMin!I10*Area!$B$10)+(EriMin!I10*Area!$B$11)+(OntMin!I10*Area!$B$12))/Area!$B$18</f>
        <v>13.11029169959405</v>
      </c>
      <c r="J10" s="2">
        <f>((SupMin!J10*Area!$B$6)+(MicMin!J10*Area!$B$7)+(HurMin!J10*Area!$B$8)+(GeoMin!J10*Area!$B$9)+(StcMin!J10*Area!$B$10)+(EriMin!J10*Area!$B$11)+(OntMin!J10*Area!$B$12))/Area!$B$18</f>
        <v>8.1112006499817415</v>
      </c>
      <c r="K10" s="2">
        <f>((SupMin!K10*Area!$B$6)+(MicMin!K10*Area!$B$7)+(HurMin!K10*Area!$B$8)+(GeoMin!K10*Area!$B$9)+(StcMin!K10*Area!$B$10)+(EriMin!K10*Area!$B$11)+(OntMin!K10*Area!$B$12))/Area!$B$18</f>
        <v>3.3601197365293989</v>
      </c>
      <c r="L10" s="2">
        <f>((SupMin!L10*Area!$B$6)+(MicMin!L10*Area!$B$7)+(HurMin!L10*Area!$B$8)+(GeoMin!L10*Area!$B$9)+(StcMin!L10*Area!$B$10)+(EriMin!L10*Area!$B$11)+(OntMin!L10*Area!$B$12))/Area!$B$18</f>
        <v>-0.69657942278375351</v>
      </c>
      <c r="M10" s="2">
        <f>((SupMin!M10*Area!$B$6)+(MicMin!M10*Area!$B$7)+(HurMin!M10*Area!$B$8)+(GeoMin!M10*Area!$B$9)+(StcMin!M10*Area!$B$10)+(EriMin!M10*Area!$B$11)+(OntMin!M10*Area!$B$12))/Area!$B$18</f>
        <v>-7.971805148458226</v>
      </c>
      <c r="N10" s="2">
        <f>((SupMin!N10*Area!$B$6)+(MicMin!N10*Area!$B$7)+(HurMin!N10*Area!$B$8)+(GeoMin!N10*Area!$B$9)+(StcMin!N10*Area!$B$10)+(EriMin!N10*Area!$B$11)+(OntMin!N10*Area!$B$12))/Area!$B$18</f>
        <v>1.4901465357171149</v>
      </c>
    </row>
    <row r="11" spans="1:24" x14ac:dyDescent="0.2">
      <c r="A11">
        <v>1954</v>
      </c>
      <c r="B11" s="2">
        <f>((SupMin!B11*Area!$B$6)+(MicMin!B11*Area!$B$7)+(HurMin!B11*Area!$B$8)+(GeoMin!B11*Area!$B$9)+(StcMin!B11*Area!$B$10)+(EriMin!B11*Area!$B$11)+(OntMin!B11*Area!$B$12))/Area!$B$18</f>
        <v>-15.500547093727599</v>
      </c>
      <c r="C11" s="2">
        <f>((SupMin!C11*Area!$B$6)+(MicMin!C11*Area!$B$7)+(HurMin!C11*Area!$B$8)+(GeoMin!C11*Area!$B$9)+(StcMin!C11*Area!$B$10)+(EriMin!C11*Area!$B$11)+(OntMin!C11*Area!$B$12))/Area!$B$18</f>
        <v>-8.0659017144137888</v>
      </c>
      <c r="D11" s="2">
        <f>((SupMin!D11*Area!$B$6)+(MicMin!D11*Area!$B$7)+(HurMin!D11*Area!$B$8)+(GeoMin!D11*Area!$B$9)+(StcMin!D11*Area!$B$10)+(EriMin!D11*Area!$B$11)+(OntMin!D11*Area!$B$12))/Area!$B$18</f>
        <v>-9.1416475027678317</v>
      </c>
      <c r="E11" s="2">
        <f>((SupMin!E11*Area!$B$6)+(MicMin!E11*Area!$B$7)+(HurMin!E11*Area!$B$8)+(GeoMin!E11*Area!$B$9)+(StcMin!E11*Area!$B$10)+(EriMin!E11*Area!$B$11)+(OntMin!E11*Area!$B$12))/Area!$B$18</f>
        <v>-0.5191477587802602</v>
      </c>
      <c r="F11" s="2">
        <f>((SupMin!F11*Area!$B$6)+(MicMin!F11*Area!$B$7)+(HurMin!F11*Area!$B$8)+(GeoMin!F11*Area!$B$9)+(StcMin!F11*Area!$B$10)+(EriMin!F11*Area!$B$11)+(OntMin!F11*Area!$B$12))/Area!$B$18</f>
        <v>3.1680629423460012</v>
      </c>
      <c r="G11" s="2">
        <f>((SupMin!G11*Area!$B$6)+(MicMin!G11*Area!$B$7)+(HurMin!G11*Area!$B$8)+(GeoMin!G11*Area!$B$9)+(StcMin!G11*Area!$B$10)+(EriMin!G11*Area!$B$11)+(OntMin!G11*Area!$B$12))/Area!$B$18</f>
        <v>12.053986355020646</v>
      </c>
      <c r="H11" s="2">
        <f>((SupMin!H11*Area!$B$6)+(MicMin!H11*Area!$B$7)+(HurMin!H11*Area!$B$8)+(GeoMin!H11*Area!$B$9)+(StcMin!H11*Area!$B$10)+(EriMin!H11*Area!$B$11)+(OntMin!H11*Area!$B$12))/Area!$B$18</f>
        <v>12.226045641702395</v>
      </c>
      <c r="I11" s="2">
        <f>((SupMin!I11*Area!$B$6)+(MicMin!I11*Area!$B$7)+(HurMin!I11*Area!$B$8)+(GeoMin!I11*Area!$B$9)+(StcMin!I11*Area!$B$10)+(EriMin!I11*Area!$B$11)+(OntMin!I11*Area!$B$12))/Area!$B$18</f>
        <v>11.721458072893018</v>
      </c>
      <c r="J11" s="2">
        <f>((SupMin!J11*Area!$B$6)+(MicMin!J11*Area!$B$7)+(HurMin!J11*Area!$B$8)+(GeoMin!J11*Area!$B$9)+(StcMin!J11*Area!$B$10)+(EriMin!J11*Area!$B$11)+(OntMin!J11*Area!$B$12))/Area!$B$18</f>
        <v>8.7511697159517965</v>
      </c>
      <c r="K11" s="2">
        <f>((SupMin!K11*Area!$B$6)+(MicMin!K11*Area!$B$7)+(HurMin!K11*Area!$B$8)+(GeoMin!K11*Area!$B$9)+(StcMin!K11*Area!$B$10)+(EriMin!K11*Area!$B$11)+(OntMin!K11*Area!$B$12))/Area!$B$18</f>
        <v>3.9275645586055923</v>
      </c>
      <c r="L11" s="2">
        <f>((SupMin!L11*Area!$B$6)+(MicMin!L11*Area!$B$7)+(HurMin!L11*Area!$B$8)+(GeoMin!L11*Area!$B$9)+(StcMin!L11*Area!$B$10)+(EriMin!L11*Area!$B$11)+(OntMin!L11*Area!$B$12))/Area!$B$18</f>
        <v>-1.5053451530567883</v>
      </c>
      <c r="M11" s="2">
        <f>((SupMin!M11*Area!$B$6)+(MicMin!M11*Area!$B$7)+(HurMin!M11*Area!$B$8)+(GeoMin!M11*Area!$B$9)+(StcMin!M11*Area!$B$10)+(EriMin!M11*Area!$B$11)+(OntMin!M11*Area!$B$12))/Area!$B$18</f>
        <v>-9.556259088441184</v>
      </c>
      <c r="N11" s="2">
        <f>((SupMin!N11*Area!$B$6)+(MicMin!N11*Area!$B$7)+(HurMin!N11*Area!$B$8)+(GeoMin!N11*Area!$B$9)+(StcMin!N11*Area!$B$10)+(EriMin!N11*Area!$B$11)+(OntMin!N11*Area!$B$12))/Area!$B$18</f>
        <v>0.62717201909756104</v>
      </c>
    </row>
    <row r="12" spans="1:24" x14ac:dyDescent="0.2">
      <c r="A12">
        <v>1955</v>
      </c>
      <c r="B12" s="2">
        <f>((SupMin!B12*Area!$B$6)+(MicMin!B12*Area!$B$7)+(HurMin!B12*Area!$B$8)+(GeoMin!B12*Area!$B$9)+(StcMin!B12*Area!$B$10)+(EriMin!B12*Area!$B$11)+(OntMin!B12*Area!$B$12))/Area!$B$18</f>
        <v>-13.554427932984641</v>
      </c>
      <c r="C12" s="2">
        <f>((SupMin!C12*Area!$B$6)+(MicMin!C12*Area!$B$7)+(HurMin!C12*Area!$B$8)+(GeoMin!C12*Area!$B$9)+(StcMin!C12*Area!$B$10)+(EriMin!C12*Area!$B$11)+(OntMin!C12*Area!$B$12))/Area!$B$18</f>
        <v>-13.151285684751127</v>
      </c>
      <c r="D12" s="2">
        <f>((SupMin!D12*Area!$B$6)+(MicMin!D12*Area!$B$7)+(HurMin!D12*Area!$B$8)+(GeoMin!D12*Area!$B$9)+(StcMin!D12*Area!$B$10)+(EriMin!D12*Area!$B$11)+(OntMin!D12*Area!$B$12))/Area!$B$18</f>
        <v>-9.5315704865008986</v>
      </c>
      <c r="E12" s="2">
        <f>((SupMin!E12*Area!$B$6)+(MicMin!E12*Area!$B$7)+(HurMin!E12*Area!$B$8)+(GeoMin!E12*Area!$B$9)+(StcMin!E12*Area!$B$10)+(EriMin!E12*Area!$B$11)+(OntMin!E12*Area!$B$12))/Area!$B$18</f>
        <v>2.4096465869196004</v>
      </c>
      <c r="F12" s="2">
        <f>((SupMin!F12*Area!$B$6)+(MicMin!F12*Area!$B$7)+(HurMin!F12*Area!$B$8)+(GeoMin!F12*Area!$B$9)+(StcMin!F12*Area!$B$10)+(EriMin!F12*Area!$B$11)+(OntMin!F12*Area!$B$12))/Area!$B$18</f>
        <v>6.310481515902719</v>
      </c>
      <c r="G12" s="2">
        <f>((SupMin!G12*Area!$B$6)+(MicMin!G12*Area!$B$7)+(HurMin!G12*Area!$B$8)+(GeoMin!G12*Area!$B$9)+(StcMin!G12*Area!$B$10)+(EriMin!G12*Area!$B$11)+(OntMin!G12*Area!$B$12))/Area!$B$18</f>
        <v>11.07438451714124</v>
      </c>
      <c r="H12" s="2">
        <f>((SupMin!H12*Area!$B$6)+(MicMin!H12*Area!$B$7)+(HurMin!H12*Area!$B$8)+(GeoMin!H12*Area!$B$9)+(StcMin!H12*Area!$B$10)+(EriMin!H12*Area!$B$11)+(OntMin!H12*Area!$B$12))/Area!$B$18</f>
        <v>15.559028582579948</v>
      </c>
      <c r="I12" s="2">
        <f>((SupMin!I12*Area!$B$6)+(MicMin!I12*Area!$B$7)+(HurMin!I12*Area!$B$8)+(GeoMin!I12*Area!$B$9)+(StcMin!I12*Area!$B$10)+(EriMin!I12*Area!$B$11)+(OntMin!I12*Area!$B$12))/Area!$B$18</f>
        <v>15.056668070709666</v>
      </c>
      <c r="J12" s="2">
        <f>((SupMin!J12*Area!$B$6)+(MicMin!J12*Area!$B$7)+(HurMin!J12*Area!$B$8)+(GeoMin!J12*Area!$B$9)+(StcMin!J12*Area!$B$10)+(EriMin!J12*Area!$B$11)+(OntMin!J12*Area!$B$12))/Area!$B$18</f>
        <v>7.9234839523681631</v>
      </c>
      <c r="K12" s="2">
        <f>((SupMin!K12*Area!$B$6)+(MicMin!K12*Area!$B$7)+(HurMin!K12*Area!$B$8)+(GeoMin!K12*Area!$B$9)+(StcMin!K12*Area!$B$10)+(EriMin!K12*Area!$B$11)+(OntMin!K12*Area!$B$12))/Area!$B$18</f>
        <v>4.3494257592942169</v>
      </c>
      <c r="L12" s="2">
        <f>((SupMin!L12*Area!$B$6)+(MicMin!L12*Area!$B$7)+(HurMin!L12*Area!$B$8)+(GeoMin!L12*Area!$B$9)+(StcMin!L12*Area!$B$10)+(EriMin!L12*Area!$B$11)+(OntMin!L12*Area!$B$12))/Area!$B$18</f>
        <v>-4.4509544722955914</v>
      </c>
      <c r="M12" s="2">
        <f>((SupMin!M12*Area!$B$6)+(MicMin!M12*Area!$B$7)+(HurMin!M12*Area!$B$8)+(GeoMin!M12*Area!$B$9)+(StcMin!M12*Area!$B$10)+(EriMin!M12*Area!$B$11)+(OntMin!M12*Area!$B$12))/Area!$B$18</f>
        <v>-12.59280566434742</v>
      </c>
      <c r="N12" s="2">
        <f>((SupMin!N12*Area!$B$6)+(MicMin!N12*Area!$B$7)+(HurMin!N12*Area!$B$8)+(GeoMin!N12*Area!$B$9)+(StcMin!N12*Area!$B$10)+(EriMin!N12*Area!$B$11)+(OntMin!N12*Area!$B$12))/Area!$B$18</f>
        <v>0.78160157510438544</v>
      </c>
    </row>
    <row r="13" spans="1:24" x14ac:dyDescent="0.2">
      <c r="A13">
        <v>1956</v>
      </c>
      <c r="B13" s="2">
        <f>((SupMin!B13*Area!$B$6)+(MicMin!B13*Area!$B$7)+(HurMin!B13*Area!$B$8)+(GeoMin!B13*Area!$B$9)+(StcMin!B13*Area!$B$10)+(EriMin!B13*Area!$B$11)+(OntMin!B13*Area!$B$12))/Area!$B$18</f>
        <v>-12.623901088390948</v>
      </c>
      <c r="C13" s="2">
        <f>((SupMin!C13*Area!$B$6)+(MicMin!C13*Area!$B$7)+(HurMin!C13*Area!$B$8)+(GeoMin!C13*Area!$B$9)+(StcMin!C13*Area!$B$10)+(EriMin!C13*Area!$B$11)+(OntMin!C13*Area!$B$12))/Area!$B$18</f>
        <v>-12.445291361464429</v>
      </c>
      <c r="D13" s="2">
        <f>((SupMin!D13*Area!$B$6)+(MicMin!D13*Area!$B$7)+(HurMin!D13*Area!$B$8)+(GeoMin!D13*Area!$B$9)+(StcMin!D13*Area!$B$10)+(EriMin!D13*Area!$B$11)+(OntMin!D13*Area!$B$12))/Area!$B$18</f>
        <v>-10.753934167128778</v>
      </c>
      <c r="E13" s="2">
        <f>((SupMin!E13*Area!$B$6)+(MicMin!E13*Area!$B$7)+(HurMin!E13*Area!$B$8)+(GeoMin!E13*Area!$B$9)+(StcMin!E13*Area!$B$10)+(EriMin!E13*Area!$B$11)+(OntMin!E13*Area!$B$12))/Area!$B$18</f>
        <v>-2.0359488013787961</v>
      </c>
      <c r="F13" s="2">
        <f>((SupMin!F13*Area!$B$6)+(MicMin!F13*Area!$B$7)+(HurMin!F13*Area!$B$8)+(GeoMin!F13*Area!$B$9)+(StcMin!F13*Area!$B$10)+(EriMin!F13*Area!$B$11)+(OntMin!F13*Area!$B$12))/Area!$B$18</f>
        <v>3.4039955907897355</v>
      </c>
      <c r="G13" s="2">
        <f>((SupMin!G13*Area!$B$6)+(MicMin!G13*Area!$B$7)+(HurMin!G13*Area!$B$8)+(GeoMin!G13*Area!$B$9)+(StcMin!G13*Area!$B$10)+(EriMin!G13*Area!$B$11)+(OntMin!G13*Area!$B$12))/Area!$B$18</f>
        <v>11.203946069291455</v>
      </c>
      <c r="H13" s="2">
        <f>((SupMin!H13*Area!$B$6)+(MicMin!H13*Area!$B$7)+(HurMin!H13*Area!$B$8)+(GeoMin!H13*Area!$B$9)+(StcMin!H13*Area!$B$10)+(EriMin!H13*Area!$B$11)+(OntMin!H13*Area!$B$12))/Area!$B$18</f>
        <v>12.411861587122479</v>
      </c>
      <c r="I13" s="2">
        <f>((SupMin!I13*Area!$B$6)+(MicMin!I13*Area!$B$7)+(HurMin!I13*Area!$B$8)+(GeoMin!I13*Area!$B$9)+(StcMin!I13*Area!$B$10)+(EriMin!I13*Area!$B$11)+(OntMin!I13*Area!$B$12))/Area!$B$18</f>
        <v>12.380887368056991</v>
      </c>
      <c r="J13" s="2">
        <f>((SupMin!J13*Area!$B$6)+(MicMin!J13*Area!$B$7)+(HurMin!J13*Area!$B$8)+(GeoMin!J13*Area!$B$9)+(StcMin!J13*Area!$B$10)+(EriMin!J13*Area!$B$11)+(OntMin!J13*Area!$B$12))/Area!$B$18</f>
        <v>6.432418438304869</v>
      </c>
      <c r="K13" s="2">
        <f>((SupMin!K13*Area!$B$6)+(MicMin!K13*Area!$B$7)+(HurMin!K13*Area!$B$8)+(GeoMin!K13*Area!$B$9)+(StcMin!K13*Area!$B$10)+(EriMin!K13*Area!$B$11)+(OntMin!K13*Area!$B$12))/Area!$B$18</f>
        <v>4.0952682913633964</v>
      </c>
      <c r="L13" s="2">
        <f>((SupMin!L13*Area!$B$6)+(MicMin!L13*Area!$B$7)+(HurMin!L13*Area!$B$8)+(GeoMin!L13*Area!$B$9)+(StcMin!L13*Area!$B$10)+(EriMin!L13*Area!$B$11)+(OntMin!L13*Area!$B$12))/Area!$B$18</f>
        <v>-2.7564289647630291</v>
      </c>
      <c r="M13" s="2">
        <f>((SupMin!M13*Area!$B$6)+(MicMin!M13*Area!$B$7)+(HurMin!M13*Area!$B$8)+(GeoMin!M13*Area!$B$9)+(StcMin!M13*Area!$B$10)+(EriMin!M13*Area!$B$11)+(OntMin!M13*Area!$B$12))/Area!$B$18</f>
        <v>-9.2949285000763204</v>
      </c>
      <c r="N13" s="2">
        <f>((SupMin!N13*Area!$B$6)+(MicMin!N13*Area!$B$7)+(HurMin!N13*Area!$B$8)+(GeoMin!N13*Area!$B$9)+(StcMin!N13*Area!$B$10)+(EriMin!N13*Area!$B$11)+(OntMin!N13*Area!$B$12))/Area!$B$18</f>
        <v>3.238663479875491E-3</v>
      </c>
    </row>
    <row r="14" spans="1:24" x14ac:dyDescent="0.2">
      <c r="A14">
        <v>1957</v>
      </c>
      <c r="B14" s="2">
        <f>((SupMin!B14*Area!$B$6)+(MicMin!B14*Area!$B$7)+(HurMin!B14*Area!$B$8)+(GeoMin!B14*Area!$B$9)+(StcMin!B14*Area!$B$10)+(EriMin!B14*Area!$B$11)+(OntMin!B14*Area!$B$12))/Area!$B$18</f>
        <v>-17.683301748806404</v>
      </c>
      <c r="C14" s="2">
        <f>((SupMin!C14*Area!$B$6)+(MicMin!C14*Area!$B$7)+(HurMin!C14*Area!$B$8)+(GeoMin!C14*Area!$B$9)+(StcMin!C14*Area!$B$10)+(EriMin!C14*Area!$B$11)+(OntMin!C14*Area!$B$12))/Area!$B$18</f>
        <v>-11.684687017561487</v>
      </c>
      <c r="D14" s="2">
        <f>((SupMin!D14*Area!$B$6)+(MicMin!D14*Area!$B$7)+(HurMin!D14*Area!$B$8)+(GeoMin!D14*Area!$B$9)+(StcMin!D14*Area!$B$10)+(EriMin!D14*Area!$B$11)+(OntMin!D14*Area!$B$12))/Area!$B$18</f>
        <v>-7.7041239061506746</v>
      </c>
      <c r="E14" s="2">
        <f>((SupMin!E14*Area!$B$6)+(MicMin!E14*Area!$B$7)+(HurMin!E14*Area!$B$8)+(GeoMin!E14*Area!$B$9)+(StcMin!E14*Area!$B$10)+(EriMin!E14*Area!$B$11)+(OntMin!E14*Area!$B$12))/Area!$B$18</f>
        <v>0.19548850069461479</v>
      </c>
      <c r="F14" s="2">
        <f>((SupMin!F14*Area!$B$6)+(MicMin!F14*Area!$B$7)+(HurMin!F14*Area!$B$8)+(GeoMin!F14*Area!$B$9)+(StcMin!F14*Area!$B$10)+(EriMin!F14*Area!$B$11)+(OntMin!F14*Area!$B$12))/Area!$B$18</f>
        <v>4.8732192451787544</v>
      </c>
      <c r="G14" s="2">
        <f>((SupMin!G14*Area!$B$6)+(MicMin!G14*Area!$B$7)+(HurMin!G14*Area!$B$8)+(GeoMin!G14*Area!$B$9)+(StcMin!G14*Area!$B$10)+(EriMin!G14*Area!$B$11)+(OntMin!G14*Area!$B$12))/Area!$B$18</f>
        <v>11.260650947825633</v>
      </c>
      <c r="H14" s="2">
        <f>((SupMin!H14*Area!$B$6)+(MicMin!H14*Area!$B$7)+(HurMin!H14*Area!$B$8)+(GeoMin!H14*Area!$B$9)+(StcMin!H14*Area!$B$10)+(EriMin!H14*Area!$B$11)+(OntMin!H14*Area!$B$12))/Area!$B$18</f>
        <v>13.147400285574617</v>
      </c>
      <c r="I14" s="2">
        <f>((SupMin!I14*Area!$B$6)+(MicMin!I14*Area!$B$7)+(HurMin!I14*Area!$B$8)+(GeoMin!I14*Area!$B$9)+(StcMin!I14*Area!$B$10)+(EriMin!I14*Area!$B$11)+(OntMin!I14*Area!$B$12))/Area!$B$18</f>
        <v>11.371924730414083</v>
      </c>
      <c r="J14" s="2">
        <f>((SupMin!J14*Area!$B$6)+(MicMin!J14*Area!$B$7)+(HurMin!J14*Area!$B$8)+(GeoMin!J14*Area!$B$9)+(StcMin!J14*Area!$B$10)+(EriMin!J14*Area!$B$11)+(OntMin!J14*Area!$B$12))/Area!$B$18</f>
        <v>7.8482493000716831</v>
      </c>
      <c r="K14" s="2">
        <f>((SupMin!K14*Area!$B$6)+(MicMin!K14*Area!$B$7)+(HurMin!K14*Area!$B$8)+(GeoMin!K14*Area!$B$9)+(StcMin!K14*Area!$B$10)+(EriMin!K14*Area!$B$11)+(OntMin!K14*Area!$B$12))/Area!$B$18</f>
        <v>2.1666200176600272</v>
      </c>
      <c r="L14" s="2">
        <f>((SupMin!L14*Area!$B$6)+(MicMin!L14*Area!$B$7)+(HurMin!L14*Area!$B$8)+(GeoMin!L14*Area!$B$9)+(StcMin!L14*Area!$B$10)+(EriMin!L14*Area!$B$11)+(OntMin!L14*Area!$B$12))/Area!$B$18</f>
        <v>-2.3411850187323808</v>
      </c>
      <c r="M14" s="2">
        <f>((SupMin!M14*Area!$B$6)+(MicMin!M14*Area!$B$7)+(HurMin!M14*Area!$B$8)+(GeoMin!M14*Area!$B$9)+(StcMin!M14*Area!$B$10)+(EriMin!M14*Area!$B$11)+(OntMin!M14*Area!$B$12))/Area!$B$18</f>
        <v>-8.3616826489267773</v>
      </c>
      <c r="N14" s="2">
        <f>((SupMin!N14*Area!$B$6)+(MicMin!N14*Area!$B$7)+(HurMin!N14*Area!$B$8)+(GeoMin!N14*Area!$B$9)+(StcMin!N14*Area!$B$10)+(EriMin!N14*Area!$B$11)+(OntMin!N14*Area!$B$12))/Area!$B$18</f>
        <v>0.25635944531284721</v>
      </c>
    </row>
    <row r="15" spans="1:24" x14ac:dyDescent="0.2">
      <c r="A15">
        <v>1958</v>
      </c>
      <c r="B15" s="2">
        <f>((SupMin!B15*Area!$B$6)+(MicMin!B15*Area!$B$7)+(HurMin!B15*Area!$B$8)+(GeoMin!B15*Area!$B$9)+(StcMin!B15*Area!$B$10)+(EriMin!B15*Area!$B$11)+(OntMin!B15*Area!$B$12))/Area!$B$18</f>
        <v>-11.858707456047979</v>
      </c>
      <c r="C15" s="2">
        <f>((SupMin!C15*Area!$B$6)+(MicMin!C15*Area!$B$7)+(HurMin!C15*Area!$B$8)+(GeoMin!C15*Area!$B$9)+(StcMin!C15*Area!$B$10)+(EriMin!C15*Area!$B$11)+(OntMin!C15*Area!$B$12))/Area!$B$18</f>
        <v>-15.02441635929074</v>
      </c>
      <c r="D15" s="2">
        <f>((SupMin!D15*Area!$B$6)+(MicMin!D15*Area!$B$7)+(HurMin!D15*Area!$B$8)+(GeoMin!D15*Area!$B$9)+(StcMin!D15*Area!$B$10)+(EriMin!D15*Area!$B$11)+(OntMin!D15*Area!$B$12))/Area!$B$18</f>
        <v>-5.3278455346602183</v>
      </c>
      <c r="E15" s="2">
        <f>((SupMin!E15*Area!$B$6)+(MicMin!E15*Area!$B$7)+(HurMin!E15*Area!$B$8)+(GeoMin!E15*Area!$B$9)+(StcMin!E15*Area!$B$10)+(EriMin!E15*Area!$B$11)+(OntMin!E15*Area!$B$12))/Area!$B$18</f>
        <v>-0.23884705527743053</v>
      </c>
      <c r="F15" s="2">
        <f>((SupMin!F15*Area!$B$6)+(MicMin!F15*Area!$B$7)+(HurMin!F15*Area!$B$8)+(GeoMin!F15*Area!$B$9)+(StcMin!F15*Area!$B$10)+(EriMin!F15*Area!$B$11)+(OntMin!F15*Area!$B$12))/Area!$B$18</f>
        <v>3.519718676154906</v>
      </c>
      <c r="G15" s="2">
        <f>((SupMin!G15*Area!$B$6)+(MicMin!G15*Area!$B$7)+(HurMin!G15*Area!$B$8)+(GeoMin!G15*Area!$B$9)+(StcMin!G15*Area!$B$10)+(EriMin!G15*Area!$B$11)+(OntMin!G15*Area!$B$12))/Area!$B$18</f>
        <v>7.8624964592998206</v>
      </c>
      <c r="H15" s="2">
        <f>((SupMin!H15*Area!$B$6)+(MicMin!H15*Area!$B$7)+(HurMin!H15*Area!$B$8)+(GeoMin!H15*Area!$B$9)+(StcMin!H15*Area!$B$10)+(EriMin!H15*Area!$B$11)+(OntMin!H15*Area!$B$12))/Area!$B$18</f>
        <v>13.010532988891958</v>
      </c>
      <c r="I15" s="2">
        <f>((SupMin!I15*Area!$B$6)+(MicMin!I15*Area!$B$7)+(HurMin!I15*Area!$B$8)+(GeoMin!I15*Area!$B$9)+(StcMin!I15*Area!$B$10)+(EriMin!I15*Area!$B$11)+(OntMin!I15*Area!$B$12))/Area!$B$18</f>
        <v>11.813493091528791</v>
      </c>
      <c r="J15" s="2">
        <f>((SupMin!J15*Area!$B$6)+(MicMin!J15*Area!$B$7)+(HurMin!J15*Area!$B$8)+(GeoMin!J15*Area!$B$9)+(StcMin!J15*Area!$B$10)+(EriMin!J15*Area!$B$11)+(OntMin!J15*Area!$B$12))/Area!$B$18</f>
        <v>8.9833111198273414</v>
      </c>
      <c r="K15" s="2">
        <f>((SupMin!K15*Area!$B$6)+(MicMin!K15*Area!$B$7)+(HurMin!K15*Area!$B$8)+(GeoMin!K15*Area!$B$9)+(StcMin!K15*Area!$B$10)+(EriMin!K15*Area!$B$11)+(OntMin!K15*Area!$B$12))/Area!$B$18</f>
        <v>3.7642080907655835</v>
      </c>
      <c r="L15" s="2">
        <f>((SupMin!L15*Area!$B$6)+(MicMin!L15*Area!$B$7)+(HurMin!L15*Area!$B$8)+(GeoMin!L15*Area!$B$9)+(StcMin!L15*Area!$B$10)+(EriMin!L15*Area!$B$11)+(OntMin!L15*Area!$B$12))/Area!$B$18</f>
        <v>-2.267345354002392</v>
      </c>
      <c r="M15" s="2">
        <f>((SupMin!M15*Area!$B$6)+(MicMin!M15*Area!$B$7)+(HurMin!M15*Area!$B$8)+(GeoMin!M15*Area!$B$9)+(StcMin!M15*Area!$B$10)+(EriMin!M15*Area!$B$11)+(OntMin!M15*Area!$B$12))/Area!$B$18</f>
        <v>-15.954264915863689</v>
      </c>
      <c r="N15" s="2">
        <f>((SupMin!N15*Area!$B$6)+(MicMin!N15*Area!$B$7)+(HurMin!N15*Area!$B$8)+(GeoMin!N15*Area!$B$9)+(StcMin!N15*Area!$B$10)+(EriMin!N15*Area!$B$11)+(OntMin!N15*Area!$B$12))/Area!$B$18</f>
        <v>-0.14283474349486913</v>
      </c>
    </row>
    <row r="16" spans="1:24" x14ac:dyDescent="0.2">
      <c r="A16">
        <v>1959</v>
      </c>
      <c r="B16" s="2">
        <f>((SupMin!B16*Area!$B$6)+(MicMin!B16*Area!$B$7)+(HurMin!B16*Area!$B$8)+(GeoMin!B16*Area!$B$9)+(StcMin!B16*Area!$B$10)+(EriMin!B16*Area!$B$11)+(OntMin!B16*Area!$B$12))/Area!$B$18</f>
        <v>-16.525425801801941</v>
      </c>
      <c r="C16" s="2">
        <f>((SupMin!C16*Area!$B$6)+(MicMin!C16*Area!$B$7)+(HurMin!C16*Area!$B$8)+(GeoMin!C16*Area!$B$9)+(StcMin!C16*Area!$B$10)+(EriMin!C16*Area!$B$11)+(OntMin!C16*Area!$B$12))/Area!$B$18</f>
        <v>-16.268183992750501</v>
      </c>
      <c r="D16" s="2">
        <f>((SupMin!D16*Area!$B$6)+(MicMin!D16*Area!$B$7)+(HurMin!D16*Area!$B$8)+(GeoMin!D16*Area!$B$9)+(StcMin!D16*Area!$B$10)+(EriMin!D16*Area!$B$11)+(OntMin!D16*Area!$B$12))/Area!$B$18</f>
        <v>-9.2432587580402394</v>
      </c>
      <c r="E16" s="2">
        <f>((SupMin!E16*Area!$B$6)+(MicMin!E16*Area!$B$7)+(HurMin!E16*Area!$B$8)+(GeoMin!E16*Area!$B$9)+(StcMin!E16*Area!$B$10)+(EriMin!E16*Area!$B$11)+(OntMin!E16*Area!$B$12))/Area!$B$18</f>
        <v>-0.70896082140379824</v>
      </c>
      <c r="F16" s="2">
        <f>((SupMin!F16*Area!$B$6)+(MicMin!F16*Area!$B$7)+(HurMin!F16*Area!$B$8)+(GeoMin!F16*Area!$B$9)+(StcMin!F16*Area!$B$10)+(EriMin!F16*Area!$B$11)+(OntMin!F16*Area!$B$12))/Area!$B$18</f>
        <v>7.0120846753859025</v>
      </c>
      <c r="G16" s="2">
        <f>((SupMin!G16*Area!$B$6)+(MicMin!G16*Area!$B$7)+(HurMin!G16*Area!$B$8)+(GeoMin!G16*Area!$B$9)+(StcMin!G16*Area!$B$10)+(EriMin!G16*Area!$B$11)+(OntMin!G16*Area!$B$12))/Area!$B$18</f>
        <v>11.412844810096743</v>
      </c>
      <c r="H16" s="2">
        <f>((SupMin!H16*Area!$B$6)+(MicMin!H16*Area!$B$7)+(HurMin!H16*Area!$B$8)+(GeoMin!H16*Area!$B$9)+(StcMin!H16*Area!$B$10)+(EriMin!H16*Area!$B$11)+(OntMin!H16*Area!$B$12))/Area!$B$18</f>
        <v>13.489408369770825</v>
      </c>
      <c r="I16" s="2">
        <f>((SupMin!I16*Area!$B$6)+(MicMin!I16*Area!$B$7)+(HurMin!I16*Area!$B$8)+(GeoMin!I16*Area!$B$9)+(StcMin!I16*Area!$B$10)+(EriMin!I16*Area!$B$11)+(OntMin!I16*Area!$B$12))/Area!$B$18</f>
        <v>15.479817854403317</v>
      </c>
      <c r="J16" s="2">
        <f>((SupMin!J16*Area!$B$6)+(MicMin!J16*Area!$B$7)+(HurMin!J16*Area!$B$8)+(GeoMin!J16*Area!$B$9)+(StcMin!J16*Area!$B$10)+(EriMin!J16*Area!$B$11)+(OntMin!J16*Area!$B$12))/Area!$B$18</f>
        <v>10.233996402300827</v>
      </c>
      <c r="K16" s="2">
        <f>((SupMin!K16*Area!$B$6)+(MicMin!K16*Area!$B$7)+(HurMin!K16*Area!$B$8)+(GeoMin!K16*Area!$B$9)+(StcMin!K16*Area!$B$10)+(EriMin!K16*Area!$B$11)+(OntMin!K16*Area!$B$12))/Area!$B$18</f>
        <v>3.100469633061735</v>
      </c>
      <c r="L16" s="2">
        <f>((SupMin!L16*Area!$B$6)+(MicMin!L16*Area!$B$7)+(HurMin!L16*Area!$B$8)+(GeoMin!L16*Area!$B$9)+(StcMin!L16*Area!$B$10)+(EriMin!L16*Area!$B$11)+(OntMin!L16*Area!$B$12))/Area!$B$18</f>
        <v>-6.3880919828500655</v>
      </c>
      <c r="M16" s="2">
        <f>((SupMin!M16*Area!$B$6)+(MicMin!M16*Area!$B$7)+(HurMin!M16*Area!$B$8)+(GeoMin!M16*Area!$B$9)+(StcMin!M16*Area!$B$10)+(EriMin!M16*Area!$B$11)+(OntMin!M16*Area!$B$12))/Area!$B$18</f>
        <v>-7.0558358081201344</v>
      </c>
      <c r="N16" s="2">
        <f>((SupMin!N16*Area!$B$6)+(MicMin!N16*Area!$B$7)+(HurMin!N16*Area!$B$8)+(GeoMin!N16*Area!$B$9)+(StcMin!N16*Area!$B$10)+(EriMin!N16*Area!$B$11)+(OntMin!N16*Area!$B$12))/Area!$B$18</f>
        <v>0.37656920160833768</v>
      </c>
    </row>
    <row r="17" spans="1:14" x14ac:dyDescent="0.2">
      <c r="A17">
        <v>1960</v>
      </c>
      <c r="B17" s="2">
        <f>((SupMin!B17*Area!$B$6)+(MicMin!B17*Area!$B$7)+(HurMin!B17*Area!$B$8)+(GeoMin!B17*Area!$B$9)+(StcMin!B17*Area!$B$10)+(EriMin!B17*Area!$B$11)+(OntMin!B17*Area!$B$12))/Area!$B$18</f>
        <v>-11.576157688198117</v>
      </c>
      <c r="C17" s="2">
        <f>((SupMin!C17*Area!$B$6)+(MicMin!C17*Area!$B$7)+(HurMin!C17*Area!$B$8)+(GeoMin!C17*Area!$B$9)+(StcMin!C17*Area!$B$10)+(EriMin!C17*Area!$B$11)+(OntMin!C17*Area!$B$12))/Area!$B$18</f>
        <v>-11.941476525109506</v>
      </c>
      <c r="D17" s="2">
        <f>((SupMin!D17*Area!$B$6)+(MicMin!D17*Area!$B$7)+(HurMin!D17*Area!$B$8)+(GeoMin!D17*Area!$B$9)+(StcMin!D17*Area!$B$10)+(EriMin!D17*Area!$B$11)+(OntMin!D17*Area!$B$12))/Area!$B$18</f>
        <v>-13.990130344138668</v>
      </c>
      <c r="E17" s="2">
        <f>((SupMin!E17*Area!$B$6)+(MicMin!E17*Area!$B$7)+(HurMin!E17*Area!$B$8)+(GeoMin!E17*Area!$B$9)+(StcMin!E17*Area!$B$10)+(EriMin!E17*Area!$B$11)+(OntMin!E17*Area!$B$12))/Area!$B$18</f>
        <v>0.44909823728197884</v>
      </c>
      <c r="F17" s="2">
        <f>((SupMin!F17*Area!$B$6)+(MicMin!F17*Area!$B$7)+(HurMin!F17*Area!$B$8)+(GeoMin!F17*Area!$B$9)+(StcMin!F17*Area!$B$10)+(EriMin!F17*Area!$B$11)+(OntMin!F17*Area!$B$12))/Area!$B$18</f>
        <v>6.4587084607759975</v>
      </c>
      <c r="G17" s="2">
        <f>((SupMin!G17*Area!$B$6)+(MicMin!G17*Area!$B$7)+(HurMin!G17*Area!$B$8)+(GeoMin!G17*Area!$B$9)+(StcMin!G17*Area!$B$10)+(EriMin!G17*Area!$B$11)+(OntMin!G17*Area!$B$12))/Area!$B$18</f>
        <v>9.7876908258671094</v>
      </c>
      <c r="H17" s="2">
        <f>((SupMin!H17*Area!$B$6)+(MicMin!H17*Area!$B$7)+(HurMin!H17*Area!$B$8)+(GeoMin!H17*Area!$B$9)+(StcMin!H17*Area!$B$10)+(EriMin!H17*Area!$B$11)+(OntMin!H17*Area!$B$12))/Area!$B$18</f>
        <v>11.945215562464135</v>
      </c>
      <c r="I17" s="2">
        <f>((SupMin!I17*Area!$B$6)+(MicMin!I17*Area!$B$7)+(HurMin!I17*Area!$B$8)+(GeoMin!I17*Area!$B$9)+(StcMin!I17*Area!$B$10)+(EriMin!I17*Area!$B$11)+(OntMin!I17*Area!$B$12))/Area!$B$18</f>
        <v>12.77058927298267</v>
      </c>
      <c r="J17" s="2">
        <f>((SupMin!J17*Area!$B$6)+(MicMin!J17*Area!$B$7)+(HurMin!J17*Area!$B$8)+(GeoMin!J17*Area!$B$9)+(StcMin!J17*Area!$B$10)+(EriMin!J17*Area!$B$11)+(OntMin!J17*Area!$B$12))/Area!$B$18</f>
        <v>9.5020966934787356</v>
      </c>
      <c r="K17" s="2">
        <f>((SupMin!K17*Area!$B$6)+(MicMin!K17*Area!$B$7)+(HurMin!K17*Area!$B$8)+(GeoMin!K17*Area!$B$9)+(StcMin!K17*Area!$B$10)+(EriMin!K17*Area!$B$11)+(OntMin!K17*Area!$B$12))/Area!$B$18</f>
        <v>2.7697840027977811</v>
      </c>
      <c r="L17" s="2">
        <f>((SupMin!L17*Area!$B$6)+(MicMin!L17*Area!$B$7)+(HurMin!L17*Area!$B$8)+(GeoMin!L17*Area!$B$9)+(StcMin!L17*Area!$B$10)+(EriMin!L17*Area!$B$11)+(OntMin!L17*Area!$B$12))/Area!$B$18</f>
        <v>-0.98294273243513219</v>
      </c>
      <c r="M17" s="2">
        <f>((SupMin!M17*Area!$B$6)+(MicMin!M17*Area!$B$7)+(HurMin!M17*Area!$B$8)+(GeoMin!M17*Area!$B$9)+(StcMin!M17*Area!$B$10)+(EriMin!M17*Area!$B$11)+(OntMin!M17*Area!$B$12))/Area!$B$18</f>
        <v>-13.031962407714765</v>
      </c>
      <c r="N17" s="2">
        <f>((SupMin!N17*Area!$B$6)+(MicMin!N17*Area!$B$7)+(HurMin!N17*Area!$B$8)+(GeoMin!N17*Area!$B$9)+(StcMin!N17*Area!$B$10)+(EriMin!N17*Area!$B$11)+(OntMin!N17*Area!$B$12))/Area!$B$18</f>
        <v>0.18038633724468797</v>
      </c>
    </row>
    <row r="18" spans="1:14" x14ac:dyDescent="0.2">
      <c r="A18">
        <v>1961</v>
      </c>
      <c r="B18" s="2">
        <f>((SupMin!B18*Area!$B$6)+(MicMin!B18*Area!$B$7)+(HurMin!B18*Area!$B$8)+(GeoMin!B18*Area!$B$9)+(StcMin!B18*Area!$B$10)+(EriMin!B18*Area!$B$11)+(OntMin!B18*Area!$B$12))/Area!$B$18</f>
        <v>-15.917198509138194</v>
      </c>
      <c r="C18" s="2">
        <f>((SupMin!C18*Area!$B$6)+(MicMin!C18*Area!$B$7)+(HurMin!C18*Area!$B$8)+(GeoMin!C18*Area!$B$9)+(StcMin!C18*Area!$B$10)+(EriMin!C18*Area!$B$11)+(OntMin!C18*Area!$B$12))/Area!$B$18</f>
        <v>-11.066736546788444</v>
      </c>
      <c r="D18" s="2">
        <f>((SupMin!D18*Area!$B$6)+(MicMin!D18*Area!$B$7)+(HurMin!D18*Area!$B$8)+(GeoMin!D18*Area!$B$9)+(StcMin!D18*Area!$B$10)+(EriMin!D18*Area!$B$11)+(OntMin!D18*Area!$B$12))/Area!$B$18</f>
        <v>-5.8101084333391944</v>
      </c>
      <c r="E18" s="2">
        <f>((SupMin!E18*Area!$B$6)+(MicMin!E18*Area!$B$7)+(HurMin!E18*Area!$B$8)+(GeoMin!E18*Area!$B$9)+(StcMin!E18*Area!$B$10)+(EriMin!E18*Area!$B$11)+(OntMin!E18*Area!$B$12))/Area!$B$18</f>
        <v>-1.1584819912163584</v>
      </c>
      <c r="F18" s="2">
        <f>((SupMin!F18*Area!$B$6)+(MicMin!F18*Area!$B$7)+(HurMin!F18*Area!$B$8)+(GeoMin!F18*Area!$B$9)+(StcMin!F18*Area!$B$10)+(EriMin!F18*Area!$B$11)+(OntMin!F18*Area!$B$12))/Area!$B$18</f>
        <v>3.5785507184771417</v>
      </c>
      <c r="G18" s="2">
        <f>((SupMin!G18*Area!$B$6)+(MicMin!G18*Area!$B$7)+(HurMin!G18*Area!$B$8)+(GeoMin!G18*Area!$B$9)+(StcMin!G18*Area!$B$10)+(EriMin!G18*Area!$B$11)+(OntMin!G18*Area!$B$12))/Area!$B$18</f>
        <v>9.7852908204570355</v>
      </c>
      <c r="H18" s="2">
        <f>((SupMin!H18*Area!$B$6)+(MicMin!H18*Area!$B$7)+(HurMin!H18*Area!$B$8)+(GeoMin!H18*Area!$B$9)+(StcMin!H18*Area!$B$10)+(EriMin!H18*Area!$B$11)+(OntMin!H18*Area!$B$12))/Area!$B$18</f>
        <v>13.685173769642915</v>
      </c>
      <c r="I18" s="2">
        <f>((SupMin!I18*Area!$B$6)+(MicMin!I18*Area!$B$7)+(HurMin!I18*Area!$B$8)+(GeoMin!I18*Area!$B$9)+(StcMin!I18*Area!$B$10)+(EriMin!I18*Area!$B$11)+(OntMin!I18*Area!$B$12))/Area!$B$18</f>
        <v>12.934121896694638</v>
      </c>
      <c r="J18" s="2">
        <f>((SupMin!J18*Area!$B$6)+(MicMin!J18*Area!$B$7)+(HurMin!J18*Area!$B$8)+(GeoMin!J18*Area!$B$9)+(StcMin!J18*Area!$B$10)+(EriMin!J18*Area!$B$11)+(OntMin!J18*Area!$B$12))/Area!$B$18</f>
        <v>10.924969635959989</v>
      </c>
      <c r="K18" s="2">
        <f>((SupMin!K18*Area!$B$6)+(MicMin!K18*Area!$B$7)+(HurMin!K18*Area!$B$8)+(GeoMin!K18*Area!$B$9)+(StcMin!K18*Area!$B$10)+(EriMin!K18*Area!$B$11)+(OntMin!K18*Area!$B$12))/Area!$B$18</f>
        <v>4.2942727218275234</v>
      </c>
      <c r="L18" s="2">
        <f>((SupMin!L18*Area!$B$6)+(MicMin!L18*Area!$B$7)+(HurMin!L18*Area!$B$8)+(GeoMin!L18*Area!$B$9)+(StcMin!L18*Area!$B$10)+(EriMin!L18*Area!$B$11)+(OntMin!L18*Area!$B$12))/Area!$B$18</f>
        <v>-2.4817290596325399</v>
      </c>
      <c r="M18" s="2">
        <f>((SupMin!M18*Area!$B$6)+(MicMin!M18*Area!$B$7)+(HurMin!M18*Area!$B$8)+(GeoMin!M18*Area!$B$9)+(StcMin!M18*Area!$B$10)+(EriMin!M18*Area!$B$11)+(OntMin!M18*Area!$B$12))/Area!$B$18</f>
        <v>-9.9028189576719683</v>
      </c>
      <c r="N18" s="2">
        <f>((SupMin!N18*Area!$B$6)+(MicMin!N18*Area!$B$7)+(HurMin!N18*Area!$B$8)+(GeoMin!N18*Area!$B$9)+(StcMin!N18*Area!$B$10)+(EriMin!N18*Area!$B$11)+(OntMin!N18*Area!$B$12))/Area!$B$18</f>
        <v>0.73792506274719694</v>
      </c>
    </row>
    <row r="19" spans="1:14" x14ac:dyDescent="0.2">
      <c r="A19">
        <v>1962</v>
      </c>
      <c r="B19" s="2">
        <f>((SupMin!B19*Area!$B$6)+(MicMin!B19*Area!$B$7)+(HurMin!B19*Area!$B$8)+(GeoMin!B19*Area!$B$9)+(StcMin!B19*Area!$B$10)+(EriMin!B19*Area!$B$11)+(OntMin!B19*Area!$B$12))/Area!$B$18</f>
        <v>-15.856012176530713</v>
      </c>
      <c r="C19" s="2">
        <f>((SupMin!C19*Area!$B$6)+(MicMin!C19*Area!$B$7)+(HurMin!C19*Area!$B$8)+(GeoMin!C19*Area!$B$9)+(StcMin!C19*Area!$B$10)+(EriMin!C19*Area!$B$11)+(OntMin!C19*Area!$B$12))/Area!$B$18</f>
        <v>-16.062120362552243</v>
      </c>
      <c r="D19" s="2">
        <f>((SupMin!D19*Area!$B$6)+(MicMin!D19*Area!$B$7)+(HurMin!D19*Area!$B$8)+(GeoMin!D19*Area!$B$9)+(StcMin!D19*Area!$B$10)+(EriMin!D19*Area!$B$11)+(OntMin!D19*Area!$B$12))/Area!$B$18</f>
        <v>-7.3035499939136672</v>
      </c>
      <c r="E19" s="2">
        <f>((SupMin!E19*Area!$B$6)+(MicMin!E19*Area!$B$7)+(HurMin!E19*Area!$B$8)+(GeoMin!E19*Area!$B$9)+(StcMin!E19*Area!$B$10)+(EriMin!E19*Area!$B$11)+(OntMin!E19*Area!$B$12))/Area!$B$18</f>
        <v>-1.1595393901687363</v>
      </c>
      <c r="F19" s="2">
        <f>((SupMin!F19*Area!$B$6)+(MicMin!F19*Area!$B$7)+(HurMin!F19*Area!$B$8)+(GeoMin!F19*Area!$B$9)+(StcMin!F19*Area!$B$10)+(EriMin!F19*Area!$B$11)+(OntMin!F19*Area!$B$12))/Area!$B$18</f>
        <v>7.7617668528633779</v>
      </c>
      <c r="G19" s="2">
        <f>((SupMin!G19*Area!$B$6)+(MicMin!G19*Area!$B$7)+(HurMin!G19*Area!$B$8)+(GeoMin!G19*Area!$B$9)+(StcMin!G19*Area!$B$10)+(EriMin!G19*Area!$B$11)+(OntMin!G19*Area!$B$12))/Area!$B$18</f>
        <v>10.155947313608461</v>
      </c>
      <c r="H19" s="2">
        <f>((SupMin!H19*Area!$B$6)+(MicMin!H19*Area!$B$7)+(HurMin!H19*Area!$B$8)+(GeoMin!H19*Area!$B$9)+(StcMin!H19*Area!$B$10)+(EriMin!H19*Area!$B$11)+(OntMin!H19*Area!$B$12))/Area!$B$18</f>
        <v>11.76319354732752</v>
      </c>
      <c r="I19" s="2">
        <f>((SupMin!I19*Area!$B$6)+(MicMin!I19*Area!$B$7)+(HurMin!I19*Area!$B$8)+(GeoMin!I19*Area!$B$9)+(StcMin!I19*Area!$B$10)+(EriMin!I19*Area!$B$11)+(OntMin!I19*Area!$B$12))/Area!$B$18</f>
        <v>11.944666188776802</v>
      </c>
      <c r="J19" s="2">
        <f>((SupMin!J19*Area!$B$6)+(MicMin!J19*Area!$B$7)+(HurMin!J19*Area!$B$8)+(GeoMin!J19*Area!$B$9)+(StcMin!J19*Area!$B$10)+(EriMin!J19*Area!$B$11)+(OntMin!J19*Area!$B$12))/Area!$B$18</f>
        <v>7.5538369983364024</v>
      </c>
      <c r="K19" s="2">
        <f>((SupMin!K19*Area!$B$6)+(MicMin!K19*Area!$B$7)+(HurMin!K19*Area!$B$8)+(GeoMin!K19*Area!$B$9)+(StcMin!K19*Area!$B$10)+(EriMin!K19*Area!$B$11)+(OntMin!K19*Area!$B$12))/Area!$B$18</f>
        <v>4.3649615594924578</v>
      </c>
      <c r="L19" s="2">
        <f>((SupMin!L19*Area!$B$6)+(MicMin!L19*Area!$B$7)+(HurMin!L19*Area!$B$8)+(GeoMin!L19*Area!$B$9)+(StcMin!L19*Area!$B$10)+(EriMin!L19*Area!$B$11)+(OntMin!L19*Area!$B$12))/Area!$B$18</f>
        <v>-2.7835730253713145</v>
      </c>
      <c r="M19" s="2">
        <f>((SupMin!M19*Area!$B$6)+(MicMin!M19*Area!$B$7)+(HurMin!M19*Area!$B$8)+(GeoMin!M19*Area!$B$9)+(StcMin!M19*Area!$B$10)+(EriMin!M19*Area!$B$11)+(OntMin!M19*Area!$B$12))/Area!$B$18</f>
        <v>-12.032274298477644</v>
      </c>
      <c r="N19" s="2">
        <f>((SupMin!N19*Area!$B$6)+(MicMin!N19*Area!$B$7)+(HurMin!N19*Area!$B$8)+(GeoMin!N19*Area!$B$9)+(StcMin!N19*Area!$B$10)+(EriMin!N19*Area!$B$11)+(OntMin!N19*Area!$B$12))/Area!$B$18</f>
        <v>-0.13759072017745042</v>
      </c>
    </row>
    <row r="20" spans="1:14" x14ac:dyDescent="0.2">
      <c r="A20">
        <v>1963</v>
      </c>
      <c r="B20" s="2">
        <f>((SupMin!B20*Area!$B$6)+(MicMin!B20*Area!$B$7)+(HurMin!B20*Area!$B$8)+(GeoMin!B20*Area!$B$9)+(StcMin!B20*Area!$B$10)+(EriMin!B20*Area!$B$11)+(OntMin!B20*Area!$B$12))/Area!$B$18</f>
        <v>-17.692029280093053</v>
      </c>
      <c r="C20" s="2">
        <f>((SupMin!C20*Area!$B$6)+(MicMin!C20*Area!$B$7)+(HurMin!C20*Area!$B$8)+(GeoMin!C20*Area!$B$9)+(StcMin!C20*Area!$B$10)+(EriMin!C20*Area!$B$11)+(OntMin!C20*Area!$B$12))/Area!$B$18</f>
        <v>-18.257513240189894</v>
      </c>
      <c r="D20" s="2">
        <f>((SupMin!D20*Area!$B$6)+(MicMin!D20*Area!$B$7)+(HurMin!D20*Area!$B$8)+(GeoMin!D20*Area!$B$9)+(StcMin!D20*Area!$B$10)+(EriMin!D20*Area!$B$11)+(OntMin!D20*Area!$B$12))/Area!$B$18</f>
        <v>-8.4772617876816483</v>
      </c>
      <c r="E20" s="2">
        <f>((SupMin!E20*Area!$B$6)+(MicMin!E20*Area!$B$7)+(HurMin!E20*Area!$B$8)+(GeoMin!E20*Area!$B$9)+(StcMin!E20*Area!$B$10)+(EriMin!E20*Area!$B$11)+(OntMin!E20*Area!$B$12))/Area!$B$18</f>
        <v>-0.7101952457043047</v>
      </c>
      <c r="F20" s="2">
        <f>((SupMin!F20*Area!$B$6)+(MicMin!F20*Area!$B$7)+(HurMin!F20*Area!$B$8)+(GeoMin!F20*Area!$B$9)+(StcMin!F20*Area!$B$10)+(EriMin!F20*Area!$B$11)+(OntMin!F20*Area!$B$12))/Area!$B$18</f>
        <v>3.7766140665786887</v>
      </c>
      <c r="G20" s="2">
        <f>((SupMin!G20*Area!$B$6)+(MicMin!G20*Area!$B$7)+(HurMin!G20*Area!$B$8)+(GeoMin!G20*Area!$B$9)+(StcMin!G20*Area!$B$10)+(EriMin!G20*Area!$B$11)+(OntMin!G20*Area!$B$12))/Area!$B$18</f>
        <v>10.571616356199268</v>
      </c>
      <c r="H20" s="2">
        <f>((SupMin!H20*Area!$B$6)+(MicMin!H20*Area!$B$7)+(HurMin!H20*Area!$B$8)+(GeoMin!H20*Area!$B$9)+(StcMin!H20*Area!$B$10)+(EriMin!H20*Area!$B$11)+(OntMin!H20*Area!$B$12))/Area!$B$18</f>
        <v>13.469915274377696</v>
      </c>
      <c r="I20" s="2">
        <f>((SupMin!I20*Area!$B$6)+(MicMin!I20*Area!$B$7)+(HurMin!I20*Area!$B$8)+(GeoMin!I20*Area!$B$9)+(StcMin!I20*Area!$B$10)+(EriMin!I20*Area!$B$11)+(OntMin!I20*Area!$B$12))/Area!$B$18</f>
        <v>11.111005326990666</v>
      </c>
      <c r="J20" s="2">
        <f>((SupMin!J20*Area!$B$6)+(MicMin!J20*Area!$B$7)+(HurMin!J20*Area!$B$8)+(GeoMin!J20*Area!$B$9)+(StcMin!J20*Area!$B$10)+(EriMin!J20*Area!$B$11)+(OntMin!J20*Area!$B$12))/Area!$B$18</f>
        <v>6.9706181202698083</v>
      </c>
      <c r="K20" s="2">
        <f>((SupMin!K20*Area!$B$6)+(MicMin!K20*Area!$B$7)+(HurMin!K20*Area!$B$8)+(GeoMin!K20*Area!$B$9)+(StcMin!K20*Area!$B$10)+(EriMin!K20*Area!$B$11)+(OntMin!K20*Area!$B$12))/Area!$B$18</f>
        <v>5.708338972047307</v>
      </c>
      <c r="L20" s="2">
        <f>((SupMin!L20*Area!$B$6)+(MicMin!L20*Area!$B$7)+(HurMin!L20*Area!$B$8)+(GeoMin!L20*Area!$B$9)+(StcMin!L20*Area!$B$10)+(EriMin!L20*Area!$B$11)+(OntMin!L20*Area!$B$12))/Area!$B$18</f>
        <v>-4.007811760341453E-2</v>
      </c>
      <c r="M20" s="2">
        <f>((SupMin!M20*Area!$B$6)+(MicMin!M20*Area!$B$7)+(HurMin!M20*Area!$B$8)+(GeoMin!M20*Area!$B$9)+(StcMin!M20*Area!$B$10)+(EriMin!M20*Area!$B$11)+(OntMin!M20*Area!$B$12))/Area!$B$18</f>
        <v>-14.339096749511643</v>
      </c>
      <c r="N20" s="2">
        <f>((SupMin!N20*Area!$B$6)+(MicMin!N20*Area!$B$7)+(HurMin!N20*Area!$B$8)+(GeoMin!N20*Area!$B$9)+(StcMin!N20*Area!$B$10)+(EriMin!N20*Area!$B$11)+(OntMin!N20*Area!$B$12))/Area!$B$18</f>
        <v>-0.65824031548459772</v>
      </c>
    </row>
    <row r="21" spans="1:14" x14ac:dyDescent="0.2">
      <c r="A21">
        <v>1964</v>
      </c>
      <c r="B21" s="2">
        <f>((SupMin!B21*Area!$B$6)+(MicMin!B21*Area!$B$7)+(HurMin!B21*Area!$B$8)+(GeoMin!B21*Area!$B$9)+(StcMin!B21*Area!$B$10)+(EriMin!B21*Area!$B$11)+(OntMin!B21*Area!$B$12))/Area!$B$18</f>
        <v>-10.90251543320201</v>
      </c>
      <c r="C21" s="2">
        <f>((SupMin!C21*Area!$B$6)+(MicMin!C21*Area!$B$7)+(HurMin!C21*Area!$B$8)+(GeoMin!C21*Area!$B$9)+(StcMin!C21*Area!$B$10)+(EriMin!C21*Area!$B$11)+(OntMin!C21*Area!$B$12))/Area!$B$18</f>
        <v>-13.017963493593893</v>
      </c>
      <c r="D21" s="2">
        <f>((SupMin!D21*Area!$B$6)+(MicMin!D21*Area!$B$7)+(HurMin!D21*Area!$B$8)+(GeoMin!D21*Area!$B$9)+(StcMin!D21*Area!$B$10)+(EriMin!D21*Area!$B$11)+(OntMin!D21*Area!$B$12))/Area!$B$18</f>
        <v>-8.9169601180941847</v>
      </c>
      <c r="E21" s="2">
        <f>((SupMin!E21*Area!$B$6)+(MicMin!E21*Area!$B$7)+(HurMin!E21*Area!$B$8)+(GeoMin!E21*Area!$B$9)+(StcMin!E21*Area!$B$10)+(EriMin!E21*Area!$B$11)+(OntMin!E21*Area!$B$12))/Area!$B$18</f>
        <v>-0.51433433870540768</v>
      </c>
      <c r="F21" s="2">
        <f>((SupMin!F21*Area!$B$6)+(MicMin!F21*Area!$B$7)+(HurMin!F21*Area!$B$8)+(GeoMin!F21*Area!$B$9)+(StcMin!F21*Area!$B$10)+(EriMin!F21*Area!$B$11)+(OntMin!F21*Area!$B$12))/Area!$B$18</f>
        <v>7.1091488021516636</v>
      </c>
      <c r="G21" s="2">
        <f>((SupMin!G21*Area!$B$6)+(MicMin!G21*Area!$B$7)+(HurMin!G21*Area!$B$8)+(GeoMin!G21*Area!$B$9)+(StcMin!G21*Area!$B$10)+(EriMin!G21*Area!$B$11)+(OntMin!G21*Area!$B$12))/Area!$B$18</f>
        <v>9.7280785735953614</v>
      </c>
      <c r="H21" s="2">
        <f>((SupMin!H21*Area!$B$6)+(MicMin!H21*Area!$B$7)+(HurMin!H21*Area!$B$8)+(GeoMin!H21*Area!$B$9)+(StcMin!H21*Area!$B$10)+(EriMin!H21*Area!$B$11)+(OntMin!H21*Area!$B$12))/Area!$B$18</f>
        <v>14.17558138007122</v>
      </c>
      <c r="I21" s="2">
        <f>((SupMin!I21*Area!$B$6)+(MicMin!I21*Area!$B$7)+(HurMin!I21*Area!$B$8)+(GeoMin!I21*Area!$B$9)+(StcMin!I21*Area!$B$10)+(EriMin!I21*Area!$B$11)+(OntMin!I21*Area!$B$12))/Area!$B$18</f>
        <v>10.93336025489177</v>
      </c>
      <c r="J21" s="2">
        <f>((SupMin!J21*Area!$B$6)+(MicMin!J21*Area!$B$7)+(HurMin!J21*Area!$B$8)+(GeoMin!J21*Area!$B$9)+(StcMin!J21*Area!$B$10)+(EriMin!J21*Area!$B$11)+(OntMin!J21*Area!$B$12))/Area!$B$18</f>
        <v>7.9364512619963561</v>
      </c>
      <c r="K21" s="2">
        <f>((SupMin!K21*Area!$B$6)+(MicMin!K21*Area!$B$7)+(HurMin!K21*Area!$B$8)+(GeoMin!K21*Area!$B$9)+(StcMin!K21*Area!$B$10)+(EriMin!K21*Area!$B$11)+(OntMin!K21*Area!$B$12))/Area!$B$18</f>
        <v>1.1201058055889928</v>
      </c>
      <c r="L21" s="2">
        <f>((SupMin!L21*Area!$B$6)+(MicMin!L21*Area!$B$7)+(HurMin!L21*Area!$B$8)+(GeoMin!L21*Area!$B$9)+(StcMin!L21*Area!$B$10)+(EriMin!L21*Area!$B$11)+(OntMin!L21*Area!$B$12))/Area!$B$18</f>
        <v>-2.2914752885211755</v>
      </c>
      <c r="M21" s="2">
        <f>((SupMin!M21*Area!$B$6)+(MicMin!M21*Area!$B$7)+(HurMin!M21*Area!$B$8)+(GeoMin!M21*Area!$B$9)+(StcMin!M21*Area!$B$10)+(EriMin!M21*Area!$B$11)+(OntMin!M21*Area!$B$12))/Area!$B$18</f>
        <v>-11.497908059657659</v>
      </c>
      <c r="N21" s="2">
        <f>((SupMin!N21*Area!$B$6)+(MicMin!N21*Area!$B$7)+(HurMin!N21*Area!$B$8)+(GeoMin!N21*Area!$B$9)+(StcMin!N21*Area!$B$10)+(EriMin!N21*Area!$B$11)+(OntMin!N21*Area!$B$12))/Area!$B$18</f>
        <v>0.32064988513253717</v>
      </c>
    </row>
    <row r="22" spans="1:14" x14ac:dyDescent="0.2">
      <c r="A22">
        <v>1965</v>
      </c>
      <c r="B22" s="2">
        <f>((SupMin!B22*Area!$B$6)+(MicMin!B22*Area!$B$7)+(HurMin!B22*Area!$B$8)+(GeoMin!B22*Area!$B$9)+(StcMin!B22*Area!$B$10)+(EriMin!B22*Area!$B$11)+(OntMin!B22*Area!$B$12))/Area!$B$18</f>
        <v>-15.490583418509795</v>
      </c>
      <c r="C22" s="2">
        <f>((SupMin!C22*Area!$B$6)+(MicMin!C22*Area!$B$7)+(HurMin!C22*Area!$B$8)+(GeoMin!C22*Area!$B$9)+(StcMin!C22*Area!$B$10)+(EriMin!C22*Area!$B$11)+(OntMin!C22*Area!$B$12))/Area!$B$18</f>
        <v>-14.943242972217337</v>
      </c>
      <c r="D22" s="2">
        <f>((SupMin!D22*Area!$B$6)+(MicMin!D22*Area!$B$7)+(HurMin!D22*Area!$B$8)+(GeoMin!D22*Area!$B$9)+(StcMin!D22*Area!$B$10)+(EriMin!D22*Area!$B$11)+(OntMin!D22*Area!$B$12))/Area!$B$18</f>
        <v>-10.79462474374605</v>
      </c>
      <c r="E22" s="2">
        <f>((SupMin!E22*Area!$B$6)+(MicMin!E22*Area!$B$7)+(HurMin!E22*Area!$B$8)+(GeoMin!E22*Area!$B$9)+(StcMin!E22*Area!$B$10)+(EriMin!E22*Area!$B$11)+(OntMin!E22*Area!$B$12))/Area!$B$18</f>
        <v>-2.1011666051592783</v>
      </c>
      <c r="F22" s="2">
        <f>((SupMin!F22*Area!$B$6)+(MicMin!F22*Area!$B$7)+(HurMin!F22*Area!$B$8)+(GeoMin!F22*Area!$B$9)+(StcMin!F22*Area!$B$10)+(EriMin!F22*Area!$B$11)+(OntMin!F22*Area!$B$12))/Area!$B$18</f>
        <v>6.4484480816457443</v>
      </c>
      <c r="G22" s="2">
        <f>((SupMin!G22*Area!$B$6)+(MicMin!G22*Area!$B$7)+(HurMin!G22*Area!$B$8)+(GeoMin!G22*Area!$B$9)+(StcMin!G22*Area!$B$10)+(EriMin!G22*Area!$B$11)+(OntMin!G22*Area!$B$12))/Area!$B$18</f>
        <v>9.1605854086441383</v>
      </c>
      <c r="H22" s="2">
        <f>((SupMin!H22*Area!$B$6)+(MicMin!H22*Area!$B$7)+(HurMin!H22*Area!$B$8)+(GeoMin!H22*Area!$B$9)+(StcMin!H22*Area!$B$10)+(EriMin!H22*Area!$B$11)+(OntMin!H22*Area!$B$12))/Area!$B$18</f>
        <v>10.76085631809689</v>
      </c>
      <c r="I22" s="2">
        <f>((SupMin!I22*Area!$B$6)+(MicMin!I22*Area!$B$7)+(HurMin!I22*Area!$B$8)+(GeoMin!I22*Area!$B$9)+(StcMin!I22*Area!$B$10)+(EriMin!I22*Area!$B$11)+(OntMin!I22*Area!$B$12))/Area!$B$18</f>
        <v>11.523972385436855</v>
      </c>
      <c r="J22" s="2">
        <f>((SupMin!J22*Area!$B$6)+(MicMin!J22*Area!$B$7)+(HurMin!J22*Area!$B$8)+(GeoMin!J22*Area!$B$9)+(StcMin!J22*Area!$B$10)+(EriMin!J22*Area!$B$11)+(OntMin!J22*Area!$B$12))/Area!$B$18</f>
        <v>8.5226708762194399</v>
      </c>
      <c r="K22" s="2">
        <f>((SupMin!K22*Area!$B$6)+(MicMin!K22*Area!$B$7)+(HurMin!K22*Area!$B$8)+(GeoMin!K22*Area!$B$9)+(StcMin!K22*Area!$B$10)+(EriMin!K22*Area!$B$11)+(OntMin!K22*Area!$B$12))/Area!$B$18</f>
        <v>2.7888981031894318</v>
      </c>
      <c r="L22" s="2">
        <f>((SupMin!L22*Area!$B$6)+(MicMin!L22*Area!$B$7)+(HurMin!L22*Area!$B$8)+(GeoMin!L22*Area!$B$9)+(StcMin!L22*Area!$B$10)+(EriMin!L22*Area!$B$11)+(OntMin!L22*Area!$B$12))/Area!$B$18</f>
        <v>-3.1933601196399208</v>
      </c>
      <c r="M22" s="2">
        <f>((SupMin!M22*Area!$B$6)+(MicMin!M22*Area!$B$7)+(HurMin!M22*Area!$B$8)+(GeoMin!M22*Area!$B$9)+(StcMin!M22*Area!$B$10)+(EriMin!M22*Area!$B$11)+(OntMin!M22*Area!$B$12))/Area!$B$18</f>
        <v>-6.099776679876264</v>
      </c>
      <c r="N22" s="2">
        <f>((SupMin!N22*Area!$B$6)+(MicMin!N22*Area!$B$7)+(HurMin!N22*Area!$B$8)+(GeoMin!N22*Area!$B$9)+(StcMin!N22*Area!$B$10)+(EriMin!N22*Area!$B$11)+(OntMin!N22*Area!$B$12))/Area!$B$18</f>
        <v>-0.28566224135499169</v>
      </c>
    </row>
    <row r="23" spans="1:14" x14ac:dyDescent="0.2">
      <c r="A23">
        <v>1966</v>
      </c>
      <c r="B23" s="2">
        <f>((SupMin!B23*Area!$B$6)+(MicMin!B23*Area!$B$7)+(HurMin!B23*Area!$B$8)+(GeoMin!B23*Area!$B$9)+(StcMin!B23*Area!$B$10)+(EriMin!B23*Area!$B$11)+(OntMin!B23*Area!$B$12))/Area!$B$18</f>
        <v>-16.738129660150747</v>
      </c>
      <c r="C23" s="2">
        <f>((SupMin!C23*Area!$B$6)+(MicMin!C23*Area!$B$7)+(HurMin!C23*Area!$B$8)+(GeoMin!C23*Area!$B$9)+(StcMin!C23*Area!$B$10)+(EriMin!C23*Area!$B$11)+(OntMin!C23*Area!$B$12))/Area!$B$18</f>
        <v>-12.07831362198654</v>
      </c>
      <c r="D23" s="2">
        <f>((SupMin!D23*Area!$B$6)+(MicMin!D23*Area!$B$7)+(HurMin!D23*Area!$B$8)+(GeoMin!D23*Area!$B$9)+(StcMin!D23*Area!$B$10)+(EriMin!D23*Area!$B$11)+(OntMin!D23*Area!$B$12))/Area!$B$18</f>
        <v>-5.8326772330563248</v>
      </c>
      <c r="E23" s="2">
        <f>((SupMin!E23*Area!$B$6)+(MicMin!E23*Area!$B$7)+(HurMin!E23*Area!$B$8)+(GeoMin!E23*Area!$B$9)+(StcMin!E23*Area!$B$10)+(EriMin!E23*Area!$B$11)+(OntMin!E23*Area!$B$12))/Area!$B$18</f>
        <v>-1.2349323644148522</v>
      </c>
      <c r="F23" s="2">
        <f>((SupMin!F23*Area!$B$6)+(MicMin!F23*Area!$B$7)+(HurMin!F23*Area!$B$8)+(GeoMin!F23*Area!$B$9)+(StcMin!F23*Area!$B$10)+(EriMin!F23*Area!$B$11)+(OntMin!F23*Area!$B$12))/Area!$B$18</f>
        <v>2.4378247638406116</v>
      </c>
      <c r="G23" s="2">
        <f>((SupMin!G23*Area!$B$6)+(MicMin!G23*Area!$B$7)+(HurMin!G23*Area!$B$8)+(GeoMin!G23*Area!$B$9)+(StcMin!G23*Area!$B$10)+(EriMin!G23*Area!$B$11)+(OntMin!G23*Area!$B$12))/Area!$B$18</f>
        <v>10.750814409345516</v>
      </c>
      <c r="H23" s="2">
        <f>((SupMin!H23*Area!$B$6)+(MicMin!H23*Area!$B$7)+(HurMin!H23*Area!$B$8)+(GeoMin!H23*Area!$B$9)+(StcMin!H23*Area!$B$10)+(EriMin!H23*Area!$B$11)+(OntMin!H23*Area!$B$12))/Area!$B$18</f>
        <v>13.813410298075752</v>
      </c>
      <c r="I23" s="2">
        <f>((SupMin!I23*Area!$B$6)+(MicMin!I23*Area!$B$7)+(HurMin!I23*Area!$B$8)+(GeoMin!I23*Area!$B$9)+(StcMin!I23*Area!$B$10)+(EriMin!I23*Area!$B$11)+(OntMin!I23*Area!$B$12))/Area!$B$18</f>
        <v>12.286188255115901</v>
      </c>
      <c r="J23" s="2">
        <f>((SupMin!J23*Area!$B$6)+(MicMin!J23*Area!$B$7)+(HurMin!J23*Area!$B$8)+(GeoMin!J23*Area!$B$9)+(StcMin!J23*Area!$B$10)+(EriMin!J23*Area!$B$11)+(OntMin!J23*Area!$B$12))/Area!$B$18</f>
        <v>7.3682542657466961</v>
      </c>
      <c r="K23" s="2">
        <f>((SupMin!K23*Area!$B$6)+(MicMin!K23*Area!$B$7)+(HurMin!K23*Area!$B$8)+(GeoMin!K23*Area!$B$9)+(StcMin!K23*Area!$B$10)+(EriMin!K23*Area!$B$11)+(OntMin!K23*Area!$B$12))/Area!$B$18</f>
        <v>2.1360130653285752</v>
      </c>
      <c r="L23" s="2">
        <f>((SupMin!L23*Area!$B$6)+(MicMin!L23*Area!$B$7)+(HurMin!L23*Area!$B$8)+(GeoMin!L23*Area!$B$9)+(StcMin!L23*Area!$B$10)+(EriMin!L23*Area!$B$11)+(OntMin!L23*Area!$B$12))/Area!$B$18</f>
        <v>-3.2527738994846906</v>
      </c>
      <c r="M23" s="2">
        <f>((SupMin!M23*Area!$B$6)+(MicMin!M23*Area!$B$7)+(HurMin!M23*Area!$B$8)+(GeoMin!M23*Area!$B$9)+(StcMin!M23*Area!$B$10)+(EriMin!M23*Area!$B$11)+(OntMin!M23*Area!$B$12))/Area!$B$18</f>
        <v>-10.534794368885892</v>
      </c>
      <c r="N23" s="2">
        <f>((SupMin!N23*Area!$B$6)+(MicMin!N23*Area!$B$7)+(HurMin!N23*Area!$B$8)+(GeoMin!N23*Area!$B$9)+(StcMin!N23*Area!$B$10)+(EriMin!N23*Area!$B$11)+(OntMin!N23*Area!$B$12))/Area!$B$18</f>
        <v>-7.2644192961880238E-2</v>
      </c>
    </row>
    <row r="24" spans="1:14" x14ac:dyDescent="0.2">
      <c r="A24">
        <v>1967</v>
      </c>
      <c r="B24" s="2">
        <f>((SupMin!B24*Area!$B$6)+(MicMin!B24*Area!$B$7)+(HurMin!B24*Area!$B$8)+(GeoMin!B24*Area!$B$9)+(StcMin!B24*Area!$B$10)+(EriMin!B24*Area!$B$11)+(OntMin!B24*Area!$B$12))/Area!$B$18</f>
        <v>-11.988182988022483</v>
      </c>
      <c r="C24" s="2">
        <f>((SupMin!C24*Area!$B$6)+(MicMin!C24*Area!$B$7)+(HurMin!C24*Area!$B$8)+(GeoMin!C24*Area!$B$9)+(StcMin!C24*Area!$B$10)+(EriMin!C24*Area!$B$11)+(OntMin!C24*Area!$B$12))/Area!$B$18</f>
        <v>-17.772937534899807</v>
      </c>
      <c r="D24" s="2">
        <f>((SupMin!D24*Area!$B$6)+(MicMin!D24*Area!$B$7)+(HurMin!D24*Area!$B$8)+(GeoMin!D24*Area!$B$9)+(StcMin!D24*Area!$B$10)+(EriMin!D24*Area!$B$11)+(OntMin!D24*Area!$B$12))/Area!$B$18</f>
        <v>-9.0951211759955015</v>
      </c>
      <c r="E24" s="2">
        <f>((SupMin!E24*Area!$B$6)+(MicMin!E24*Area!$B$7)+(HurMin!E24*Area!$B$8)+(GeoMin!E24*Area!$B$9)+(StcMin!E24*Area!$B$10)+(EriMin!E24*Area!$B$11)+(OntMin!E24*Area!$B$12))/Area!$B$18</f>
        <v>-0.79601217653071277</v>
      </c>
      <c r="F24" s="2">
        <f>((SupMin!F24*Area!$B$6)+(MicMin!F24*Area!$B$7)+(HurMin!F24*Area!$B$8)+(GeoMin!F24*Area!$B$9)+(StcMin!F24*Area!$B$10)+(EriMin!F24*Area!$B$11)+(OntMin!F24*Area!$B$12))/Area!$B$18</f>
        <v>2.2448827656298</v>
      </c>
      <c r="G24" s="2">
        <f>((SupMin!G24*Area!$B$6)+(MicMin!G24*Area!$B$7)+(HurMin!G24*Area!$B$8)+(GeoMin!G24*Area!$B$9)+(StcMin!G24*Area!$B$10)+(EriMin!G24*Area!$B$11)+(OntMin!G24*Area!$B$12))/Area!$B$18</f>
        <v>11.775198018367201</v>
      </c>
      <c r="H24" s="2">
        <f>((SupMin!H24*Area!$B$6)+(MicMin!H24*Area!$B$7)+(HurMin!H24*Area!$B$8)+(GeoMin!H24*Area!$B$9)+(StcMin!H24*Area!$B$10)+(EriMin!H24*Area!$B$11)+(OntMin!H24*Area!$B$12))/Area!$B$18</f>
        <v>12.389279552045878</v>
      </c>
      <c r="I24" s="2">
        <f>((SupMin!I24*Area!$B$6)+(MicMin!I24*Area!$B$7)+(HurMin!I24*Area!$B$8)+(GeoMin!I24*Area!$B$9)+(StcMin!I24*Area!$B$10)+(EriMin!I24*Area!$B$11)+(OntMin!I24*Area!$B$12))/Area!$B$18</f>
        <v>10.816940255394133</v>
      </c>
      <c r="J24" s="2">
        <f>((SupMin!J24*Area!$B$6)+(MicMin!J24*Area!$B$7)+(HurMin!J24*Area!$B$8)+(GeoMin!J24*Area!$B$9)+(StcMin!J24*Area!$B$10)+(EriMin!J24*Area!$B$11)+(OntMin!J24*Area!$B$12))/Area!$B$18</f>
        <v>6.9807846346171312</v>
      </c>
      <c r="K24" s="2">
        <f>((SupMin!K24*Area!$B$6)+(MicMin!K24*Area!$B$7)+(HurMin!K24*Area!$B$8)+(GeoMin!K24*Area!$B$9)+(StcMin!K24*Area!$B$10)+(EriMin!K24*Area!$B$11)+(OntMin!K24*Area!$B$12))/Area!$B$18</f>
        <v>3.1148217284026951</v>
      </c>
      <c r="L24" s="2">
        <f>((SupMin!L24*Area!$B$6)+(MicMin!L24*Area!$B$7)+(HurMin!L24*Area!$B$8)+(GeoMin!L24*Area!$B$9)+(StcMin!L24*Area!$B$10)+(EriMin!L24*Area!$B$11)+(OntMin!L24*Area!$B$12))/Area!$B$18</f>
        <v>-4.3050814505953978</v>
      </c>
      <c r="M24" s="2">
        <f>((SupMin!M24*Area!$B$6)+(MicMin!M24*Area!$B$7)+(HurMin!M24*Area!$B$8)+(GeoMin!M24*Area!$B$9)+(StcMin!M24*Area!$B$10)+(EriMin!M24*Area!$B$11)+(OntMin!M24*Area!$B$12))/Area!$B$18</f>
        <v>-8.6991492079072099</v>
      </c>
      <c r="N24" s="2">
        <f>((SupMin!N24*Area!$B$6)+(MicMin!N24*Area!$B$7)+(HurMin!N24*Area!$B$8)+(GeoMin!N24*Area!$B$9)+(StcMin!N24*Area!$B$10)+(EriMin!N24*Area!$B$11)+(OntMin!N24*Area!$B$12))/Area!$B$18</f>
        <v>-0.44348385575969995</v>
      </c>
    </row>
    <row r="25" spans="1:14" x14ac:dyDescent="0.2">
      <c r="A25">
        <v>1968</v>
      </c>
      <c r="B25" s="2">
        <f>((SupMin!B25*Area!$B$6)+(MicMin!B25*Area!$B$7)+(HurMin!B25*Area!$B$8)+(GeoMin!B25*Area!$B$9)+(StcMin!B25*Area!$B$10)+(EriMin!B25*Area!$B$11)+(OntMin!B25*Area!$B$12))/Area!$B$18</f>
        <v>-15.347099137672856</v>
      </c>
      <c r="C25" s="2">
        <f>((SupMin!C25*Area!$B$6)+(MicMin!C25*Area!$B$7)+(HurMin!C25*Area!$B$8)+(GeoMin!C25*Area!$B$9)+(StcMin!C25*Area!$B$10)+(EriMin!C25*Area!$B$11)+(OntMin!C25*Area!$B$12))/Area!$B$18</f>
        <v>-15.760048767952268</v>
      </c>
      <c r="D25" s="2">
        <f>((SupMin!D25*Area!$B$6)+(MicMin!D25*Area!$B$7)+(HurMin!D25*Area!$B$8)+(GeoMin!D25*Area!$B$9)+(StcMin!D25*Area!$B$10)+(EriMin!D25*Area!$B$11)+(OntMin!D25*Area!$B$12))/Area!$B$18</f>
        <v>-6.3852333190996866</v>
      </c>
      <c r="E25" s="2">
        <f>((SupMin!E25*Area!$B$6)+(MicMin!E25*Area!$B$7)+(HurMin!E25*Area!$B$8)+(GeoMin!E25*Area!$B$9)+(StcMin!E25*Area!$B$10)+(EriMin!E25*Area!$B$11)+(OntMin!E25*Area!$B$12))/Area!$B$18</f>
        <v>0.45564962428968625</v>
      </c>
      <c r="F25" s="2">
        <f>((SupMin!F25*Area!$B$6)+(MicMin!F25*Area!$B$7)+(HurMin!F25*Area!$B$8)+(GeoMin!F25*Area!$B$9)+(StcMin!F25*Area!$B$10)+(EriMin!F25*Area!$B$11)+(OntMin!F25*Area!$B$12))/Area!$B$18</f>
        <v>4.2820708990190379</v>
      </c>
      <c r="G25" s="2">
        <f>((SupMin!G25*Area!$B$6)+(MicMin!G25*Area!$B$7)+(HurMin!G25*Area!$B$8)+(GeoMin!G25*Area!$B$9)+(StcMin!G25*Area!$B$10)+(EriMin!G25*Area!$B$11)+(OntMin!G25*Area!$B$12))/Area!$B$18</f>
        <v>10.394498360554378</v>
      </c>
      <c r="H25" s="2">
        <f>((SupMin!H25*Area!$B$6)+(MicMin!H25*Area!$B$7)+(HurMin!H25*Area!$B$8)+(GeoMin!H25*Area!$B$9)+(StcMin!H25*Area!$B$10)+(EriMin!H25*Area!$B$11)+(OntMin!H25*Area!$B$12))/Area!$B$18</f>
        <v>12.780332410400481</v>
      </c>
      <c r="I25" s="2">
        <f>((SupMin!I25*Area!$B$6)+(MicMin!I25*Area!$B$7)+(HurMin!I25*Area!$B$8)+(GeoMin!I25*Area!$B$9)+(StcMin!I25*Area!$B$10)+(EriMin!I25*Area!$B$11)+(OntMin!I25*Area!$B$12))/Area!$B$18</f>
        <v>12.073797949195541</v>
      </c>
      <c r="J25" s="2">
        <f>((SupMin!J25*Area!$B$6)+(MicMin!J25*Area!$B$7)+(HurMin!J25*Area!$B$8)+(GeoMin!J25*Area!$B$9)+(StcMin!J25*Area!$B$10)+(EriMin!J25*Area!$B$11)+(OntMin!J25*Area!$B$12))/Area!$B$18</f>
        <v>10.254523729936837</v>
      </c>
      <c r="K25" s="2">
        <f>((SupMin!K25*Area!$B$6)+(MicMin!K25*Area!$B$7)+(HurMin!K25*Area!$B$8)+(GeoMin!K25*Area!$B$9)+(StcMin!K25*Area!$B$10)+(EriMin!K25*Area!$B$11)+(OntMin!K25*Area!$B$12))/Area!$B$18</f>
        <v>4.6749796445967853</v>
      </c>
      <c r="L25" s="2">
        <f>((SupMin!L25*Area!$B$6)+(MicMin!L25*Area!$B$7)+(HurMin!L25*Area!$B$8)+(GeoMin!L25*Area!$B$9)+(StcMin!L25*Area!$B$10)+(EriMin!L25*Area!$B$11)+(OntMin!L25*Area!$B$12))/Area!$B$18</f>
        <v>-2.689709633602742</v>
      </c>
      <c r="M25" s="2">
        <f>((SupMin!M25*Area!$B$6)+(MicMin!M25*Area!$B$7)+(HurMin!M25*Area!$B$8)+(GeoMin!M25*Area!$B$9)+(StcMin!M25*Area!$B$10)+(EriMin!M25*Area!$B$11)+(OntMin!M25*Area!$B$12))/Area!$B$18</f>
        <v>-10.858841877063798</v>
      </c>
      <c r="N25" s="2">
        <f>((SupMin!N25*Area!$B$6)+(MicMin!N25*Area!$B$7)+(HurMin!N25*Area!$B$8)+(GeoMin!N25*Area!$B$9)+(StcMin!N25*Area!$B$10)+(EriMin!N25*Area!$B$11)+(OntMin!N25*Area!$B$12))/Area!$B$18</f>
        <v>0.32176627321259854</v>
      </c>
    </row>
    <row r="26" spans="1:14" x14ac:dyDescent="0.2">
      <c r="A26">
        <v>1969</v>
      </c>
      <c r="B26" s="2">
        <f>((SupMin!B26*Area!$B$6)+(MicMin!B26*Area!$B$7)+(HurMin!B26*Area!$B$8)+(GeoMin!B26*Area!$B$9)+(StcMin!B26*Area!$B$10)+(EriMin!B26*Area!$B$11)+(OntMin!B26*Area!$B$12))/Area!$B$18</f>
        <v>-12.950197293803726</v>
      </c>
      <c r="C26" s="2">
        <f>((SupMin!C26*Area!$B$6)+(MicMin!C26*Area!$B$7)+(HurMin!C26*Area!$B$8)+(GeoMin!C26*Area!$B$9)+(StcMin!C26*Area!$B$10)+(EriMin!C26*Area!$B$11)+(OntMin!C26*Area!$B$12))/Area!$B$18</f>
        <v>-12.576247978467906</v>
      </c>
      <c r="D26" s="2">
        <f>((SupMin!D26*Area!$B$6)+(MicMin!D26*Area!$B$7)+(HurMin!D26*Area!$B$8)+(GeoMin!D26*Area!$B$9)+(StcMin!D26*Area!$B$10)+(EriMin!D26*Area!$B$11)+(OntMin!D26*Area!$B$12))/Area!$B$18</f>
        <v>-10.212473292590325</v>
      </c>
      <c r="E26" s="2">
        <f>((SupMin!E26*Area!$B$6)+(MicMin!E26*Area!$B$7)+(HurMin!E26*Area!$B$8)+(GeoMin!E26*Area!$B$9)+(StcMin!E26*Area!$B$10)+(EriMin!E26*Area!$B$11)+(OntMin!E26*Area!$B$12))/Area!$B$18</f>
        <v>-0.33080432342194904</v>
      </c>
      <c r="F26" s="2">
        <f>((SupMin!F26*Area!$B$6)+(MicMin!F26*Area!$B$7)+(HurMin!F26*Area!$B$8)+(GeoMin!F26*Area!$B$9)+(StcMin!F26*Area!$B$10)+(EriMin!F26*Area!$B$11)+(OntMin!F26*Area!$B$12))/Area!$B$18</f>
        <v>4.3653143349569996</v>
      </c>
      <c r="G26" s="2">
        <f>((SupMin!G26*Area!$B$6)+(MicMin!G26*Area!$B$7)+(HurMin!G26*Area!$B$8)+(GeoMin!G26*Area!$B$9)+(StcMin!G26*Area!$B$10)+(EriMin!G26*Area!$B$11)+(OntMin!G26*Area!$B$12))/Area!$B$18</f>
        <v>8.684369581472815</v>
      </c>
      <c r="H26" s="2">
        <f>((SupMin!H26*Area!$B$6)+(MicMin!H26*Area!$B$7)+(HurMin!H26*Area!$B$8)+(GeoMin!H26*Area!$B$9)+(StcMin!H26*Area!$B$10)+(EriMin!H26*Area!$B$11)+(OntMin!H26*Area!$B$12))/Area!$B$18</f>
        <v>12.989183001547667</v>
      </c>
      <c r="I26" s="2">
        <f>((SupMin!I26*Area!$B$6)+(MicMin!I26*Area!$B$7)+(HurMin!I26*Area!$B$8)+(GeoMin!I26*Area!$B$9)+(StcMin!I26*Area!$B$10)+(EriMin!I26*Area!$B$11)+(OntMin!I26*Area!$B$12))/Area!$B$18</f>
        <v>13.433502307976187</v>
      </c>
      <c r="J26" s="2">
        <f>((SupMin!J26*Area!$B$6)+(MicMin!J26*Area!$B$7)+(HurMin!J26*Area!$B$8)+(GeoMin!J26*Area!$B$9)+(StcMin!J26*Area!$B$10)+(EriMin!J26*Area!$B$11)+(OntMin!J26*Area!$B$12))/Area!$B$18</f>
        <v>8.7303097653766866</v>
      </c>
      <c r="K26" s="2">
        <f>((SupMin!K26*Area!$B$6)+(MicMin!K26*Area!$B$7)+(HurMin!K26*Area!$B$8)+(GeoMin!K26*Area!$B$9)+(StcMin!K26*Area!$B$10)+(EriMin!K26*Area!$B$11)+(OntMin!K26*Area!$B$12))/Area!$B$18</f>
        <v>2.4748898180476204</v>
      </c>
      <c r="L26" s="2">
        <f>((SupMin!L26*Area!$B$6)+(MicMin!L26*Area!$B$7)+(HurMin!L26*Area!$B$8)+(GeoMin!L26*Area!$B$9)+(StcMin!L26*Area!$B$10)+(EriMin!L26*Area!$B$11)+(OntMin!L26*Area!$B$12))/Area!$B$18</f>
        <v>-3.3158722295107941</v>
      </c>
      <c r="M26" s="2">
        <f>((SupMin!M26*Area!$B$6)+(MicMin!M26*Area!$B$7)+(HurMin!M26*Area!$B$8)+(GeoMin!M26*Area!$B$9)+(StcMin!M26*Area!$B$10)+(EriMin!M26*Area!$B$11)+(OntMin!M26*Area!$B$12))/Area!$B$18</f>
        <v>-10.608137987800283</v>
      </c>
      <c r="N26" s="2">
        <f>((SupMin!N26*Area!$B$6)+(MicMin!N26*Area!$B$7)+(HurMin!N26*Area!$B$8)+(GeoMin!N26*Area!$B$9)+(StcMin!N26*Area!$B$10)+(EriMin!N26*Area!$B$11)+(OntMin!N26*Area!$B$12))/Area!$B$18</f>
        <v>5.629322987210969E-2</v>
      </c>
    </row>
    <row r="27" spans="1:14" x14ac:dyDescent="0.2">
      <c r="A27">
        <v>1970</v>
      </c>
      <c r="B27" s="2">
        <f>((SupMin!B27*Area!$B$6)+(MicMin!B27*Area!$B$7)+(HurMin!B27*Area!$B$8)+(GeoMin!B27*Area!$B$9)+(StcMin!B27*Area!$B$10)+(EriMin!B27*Area!$B$11)+(OntMin!B27*Area!$B$12))/Area!$B$18</f>
        <v>-17.851273454119674</v>
      </c>
      <c r="C27" s="2">
        <f>((SupMin!C27*Area!$B$6)+(MicMin!C27*Area!$B$7)+(HurMin!C27*Area!$B$8)+(GeoMin!C27*Area!$B$9)+(StcMin!C27*Area!$B$10)+(EriMin!C27*Area!$B$11)+(OntMin!C27*Area!$B$12))/Area!$B$18</f>
        <v>-15.982074589462336</v>
      </c>
      <c r="D27" s="2">
        <f>((SupMin!D27*Area!$B$6)+(MicMin!D27*Area!$B$7)+(HurMin!D27*Area!$B$8)+(GeoMin!D27*Area!$B$9)+(StcMin!D27*Area!$B$10)+(EriMin!D27*Area!$B$11)+(OntMin!D27*Area!$B$12))/Area!$B$18</f>
        <v>-10.113220462445392</v>
      </c>
      <c r="E27" s="2">
        <f>((SupMin!E27*Area!$B$6)+(MicMin!E27*Area!$B$7)+(HurMin!E27*Area!$B$8)+(GeoMin!E27*Area!$B$9)+(StcMin!E27*Area!$B$10)+(EriMin!E27*Area!$B$11)+(OntMin!E27*Area!$B$12))/Area!$B$18</f>
        <v>-0.54493023902865989</v>
      </c>
      <c r="F27" s="2">
        <f>((SupMin!F27*Area!$B$6)+(MicMin!F27*Area!$B$7)+(HurMin!F27*Area!$B$8)+(GeoMin!F27*Area!$B$9)+(StcMin!F27*Area!$B$10)+(EriMin!F27*Area!$B$11)+(OntMin!F27*Area!$B$12))/Area!$B$18</f>
        <v>5.7485734214660145</v>
      </c>
      <c r="G27" s="2">
        <f>((SupMin!G27*Area!$B$6)+(MicMin!G27*Area!$B$7)+(HurMin!G27*Area!$B$8)+(GeoMin!G27*Area!$B$9)+(StcMin!G27*Area!$B$10)+(EriMin!G27*Area!$B$11)+(OntMin!G27*Area!$B$12))/Area!$B$18</f>
        <v>10.319849580622661</v>
      </c>
      <c r="H27" s="2">
        <f>((SupMin!H27*Area!$B$6)+(MicMin!H27*Area!$B$7)+(HurMin!H27*Area!$B$8)+(GeoMin!H27*Area!$B$9)+(StcMin!H27*Area!$B$10)+(EriMin!H27*Area!$B$11)+(OntMin!H27*Area!$B$12))/Area!$B$18</f>
        <v>14.108328557654964</v>
      </c>
      <c r="I27" s="2">
        <f>((SupMin!I27*Area!$B$6)+(MicMin!I27*Area!$B$7)+(HurMin!I27*Area!$B$8)+(GeoMin!I27*Area!$B$9)+(StcMin!I27*Area!$B$10)+(EriMin!I27*Area!$B$11)+(OntMin!I27*Area!$B$12))/Area!$B$18</f>
        <v>12.585645122335297</v>
      </c>
      <c r="J27" s="2">
        <f>((SupMin!J27*Area!$B$6)+(MicMin!J27*Area!$B$7)+(HurMin!J27*Area!$B$8)+(GeoMin!J27*Area!$B$9)+(StcMin!J27*Area!$B$10)+(EriMin!J27*Area!$B$11)+(OntMin!J27*Area!$B$12))/Area!$B$18</f>
        <v>9.3583344700929185</v>
      </c>
      <c r="K27" s="2">
        <f>((SupMin!K27*Area!$B$6)+(MicMin!K27*Area!$B$7)+(HurMin!K27*Area!$B$8)+(GeoMin!K27*Area!$B$9)+(StcMin!K27*Area!$B$10)+(EriMin!K27*Area!$B$11)+(OntMin!K27*Area!$B$12))/Area!$B$18</f>
        <v>4.860342863436208</v>
      </c>
      <c r="L27" s="2">
        <f>((SupMin!L27*Area!$B$6)+(MicMin!L27*Area!$B$7)+(HurMin!L27*Area!$B$8)+(GeoMin!L27*Area!$B$9)+(StcMin!L27*Area!$B$10)+(EriMin!L27*Area!$B$11)+(OntMin!L27*Area!$B$12))/Area!$B$18</f>
        <v>-2.2242530137010124</v>
      </c>
      <c r="M27" s="2">
        <f>((SupMin!M27*Area!$B$6)+(MicMin!M27*Area!$B$7)+(HurMin!M27*Area!$B$8)+(GeoMin!M27*Area!$B$9)+(StcMin!M27*Area!$B$10)+(EriMin!M27*Area!$B$11)+(OntMin!M27*Area!$B$12))/Area!$B$18</f>
        <v>-11.45315552223637</v>
      </c>
      <c r="N27" s="2">
        <f>((SupMin!N27*Area!$B$6)+(MicMin!N27*Area!$B$7)+(HurMin!N27*Area!$B$8)+(GeoMin!N27*Area!$B$9)+(StcMin!N27*Area!$B$10)+(EriMin!N27*Area!$B$11)+(OntMin!N27*Area!$B$12))/Area!$B$18</f>
        <v>-0.10138548129370313</v>
      </c>
    </row>
    <row r="28" spans="1:14" x14ac:dyDescent="0.2">
      <c r="A28">
        <v>1971</v>
      </c>
      <c r="B28" s="2">
        <f>((SupMin!B28*Area!$B$6)+(MicMin!B28*Area!$B$7)+(HurMin!B28*Area!$B$8)+(GeoMin!B28*Area!$B$9)+(StcMin!B28*Area!$B$10)+(EriMin!B28*Area!$B$11)+(OntMin!B28*Area!$B$12))/Area!$B$18</f>
        <v>-16.95238311825069</v>
      </c>
      <c r="C28" s="2">
        <f>((SupMin!C28*Area!$B$6)+(MicMin!C28*Area!$B$7)+(HurMin!C28*Area!$B$8)+(GeoMin!C28*Area!$B$9)+(StcMin!C28*Area!$B$10)+(EriMin!C28*Area!$B$11)+(OntMin!C28*Area!$B$12))/Area!$B$18</f>
        <v>-13.128963429832307</v>
      </c>
      <c r="D28" s="2">
        <f>((SupMin!D28*Area!$B$6)+(MicMin!D28*Area!$B$7)+(HurMin!D28*Area!$B$8)+(GeoMin!D28*Area!$B$9)+(StcMin!D28*Area!$B$10)+(EriMin!D28*Area!$B$11)+(OntMin!D28*Area!$B$12))/Area!$B$18</f>
        <v>-10.125921383896914</v>
      </c>
      <c r="E28" s="2">
        <f>((SupMin!E28*Area!$B$6)+(MicMin!E28*Area!$B$7)+(HurMin!E28*Area!$B$8)+(GeoMin!E28*Area!$B$9)+(StcMin!E28*Area!$B$10)+(EriMin!E28*Area!$B$11)+(OntMin!E28*Area!$B$12))/Area!$B$18</f>
        <v>-2.0866130038855926</v>
      </c>
      <c r="F28" s="2">
        <f>((SupMin!F28*Area!$B$6)+(MicMin!F28*Area!$B$7)+(HurMin!F28*Area!$B$8)+(GeoMin!F28*Area!$B$9)+(StcMin!F28*Area!$B$10)+(EriMin!F28*Area!$B$11)+(OntMin!F28*Area!$B$12))/Area!$B$18</f>
        <v>3.4608234132542948</v>
      </c>
      <c r="G28" s="2">
        <f>((SupMin!G28*Area!$B$6)+(MicMin!G28*Area!$B$7)+(HurMin!G28*Area!$B$8)+(GeoMin!G28*Area!$B$9)+(StcMin!G28*Area!$B$10)+(EriMin!G28*Area!$B$11)+(OntMin!G28*Area!$B$12))/Area!$B$18</f>
        <v>11.429331044356809</v>
      </c>
      <c r="H28" s="2">
        <f>((SupMin!H28*Area!$B$6)+(MicMin!H28*Area!$B$7)+(HurMin!H28*Area!$B$8)+(GeoMin!H28*Area!$B$9)+(StcMin!H28*Area!$B$10)+(EriMin!H28*Area!$B$11)+(OntMin!H28*Area!$B$12))/Area!$B$18</f>
        <v>11.678160285033609</v>
      </c>
      <c r="I28" s="2">
        <f>((SupMin!I28*Area!$B$6)+(MicMin!I28*Area!$B$7)+(HurMin!I28*Area!$B$8)+(GeoMin!I28*Area!$B$9)+(StcMin!I28*Area!$B$10)+(EriMin!I28*Area!$B$11)+(OntMin!I28*Area!$B$12))/Area!$B$18</f>
        <v>10.941929638124018</v>
      </c>
      <c r="J28" s="2">
        <f>((SupMin!J28*Area!$B$6)+(MicMin!J28*Area!$B$7)+(HurMin!J28*Area!$B$8)+(GeoMin!J28*Area!$B$9)+(StcMin!J28*Area!$B$10)+(EriMin!J28*Area!$B$11)+(OntMin!J28*Area!$B$12))/Area!$B$18</f>
        <v>10.473450429231402</v>
      </c>
      <c r="K28" s="2">
        <f>((SupMin!K28*Area!$B$6)+(MicMin!K28*Area!$B$7)+(HurMin!K28*Area!$B$8)+(GeoMin!K28*Area!$B$9)+(StcMin!K28*Area!$B$10)+(EriMin!K28*Area!$B$11)+(OntMin!K28*Area!$B$12))/Area!$B$18</f>
        <v>7.0486199287802407</v>
      </c>
      <c r="L28" s="2">
        <f>((SupMin!L28*Area!$B$6)+(MicMin!L28*Area!$B$7)+(HurMin!L28*Area!$B$8)+(GeoMin!L28*Area!$B$9)+(StcMin!L28*Area!$B$10)+(EriMin!L28*Area!$B$11)+(OntMin!L28*Area!$B$12))/Area!$B$18</f>
        <v>-3.0033942417491541</v>
      </c>
      <c r="M28" s="2">
        <f>((SupMin!M28*Area!$B$6)+(MicMin!M28*Area!$B$7)+(HurMin!M28*Area!$B$8)+(GeoMin!M28*Area!$B$9)+(StcMin!M28*Area!$B$10)+(EriMin!M28*Area!$B$11)+(OntMin!M28*Area!$B$12))/Area!$B$18</f>
        <v>-8.8369151178719854</v>
      </c>
      <c r="N28" s="2">
        <f>((SupMin!N28*Area!$B$6)+(MicMin!N28*Area!$B$7)+(HurMin!N28*Area!$B$8)+(GeoMin!N28*Area!$B$9)+(StcMin!N28*Area!$B$10)+(EriMin!N28*Area!$B$11)+(OntMin!N28*Area!$B$12))/Area!$B$18</f>
        <v>7.4280933546902447E-2</v>
      </c>
    </row>
    <row r="29" spans="1:14" x14ac:dyDescent="0.2">
      <c r="A29">
        <v>1972</v>
      </c>
      <c r="B29" s="2">
        <f>((SupMin!B29*Area!$B$6)+(MicMin!B29*Area!$B$7)+(HurMin!B29*Area!$B$8)+(GeoMin!B29*Area!$B$9)+(StcMin!B29*Area!$B$10)+(EriMin!B29*Area!$B$11)+(OntMin!B29*Area!$B$12))/Area!$B$18</f>
        <v>-15.754585868500424</v>
      </c>
      <c r="C29" s="2">
        <f>((SupMin!C29*Area!$B$6)+(MicMin!C29*Area!$B$7)+(HurMin!C29*Area!$B$8)+(GeoMin!C29*Area!$B$9)+(StcMin!C29*Area!$B$10)+(EriMin!C29*Area!$B$11)+(OntMin!C29*Area!$B$12))/Area!$B$18</f>
        <v>-15.999388835539548</v>
      </c>
      <c r="D29" s="2">
        <f>((SupMin!D29*Area!$B$6)+(MicMin!D29*Area!$B$7)+(HurMin!D29*Area!$B$8)+(GeoMin!D29*Area!$B$9)+(StcMin!D29*Area!$B$10)+(EriMin!D29*Area!$B$11)+(OntMin!D29*Area!$B$12))/Area!$B$18</f>
        <v>-11.03148761576109</v>
      </c>
      <c r="E29" s="2">
        <f>((SupMin!E29*Area!$B$6)+(MicMin!E29*Area!$B$7)+(HurMin!E29*Area!$B$8)+(GeoMin!E29*Area!$B$9)+(StcMin!E29*Area!$B$10)+(EriMin!E29*Area!$B$11)+(OntMin!E29*Area!$B$12))/Area!$B$18</f>
        <v>-3.3270786760003324</v>
      </c>
      <c r="F29" s="2">
        <f>((SupMin!F29*Area!$B$6)+(MicMin!F29*Area!$B$7)+(HurMin!F29*Area!$B$8)+(GeoMin!F29*Area!$B$9)+(StcMin!F29*Area!$B$10)+(EriMin!F29*Area!$B$11)+(OntMin!F29*Area!$B$12))/Area!$B$18</f>
        <v>5.8146068905020352</v>
      </c>
      <c r="G29" s="2">
        <f>((SupMin!G29*Area!$B$6)+(MicMin!G29*Area!$B$7)+(HurMin!G29*Area!$B$8)+(GeoMin!G29*Area!$B$9)+(StcMin!G29*Area!$B$10)+(EriMin!G29*Area!$B$11)+(OntMin!G29*Area!$B$12))/Area!$B$18</f>
        <v>8.7970066447301054</v>
      </c>
      <c r="H29" s="2">
        <f>((SupMin!H29*Area!$B$6)+(MicMin!H29*Area!$B$7)+(HurMin!H29*Area!$B$8)+(GeoMin!H29*Area!$B$9)+(StcMin!H29*Area!$B$10)+(EriMin!H29*Area!$B$11)+(OntMin!H29*Area!$B$12))/Area!$B$18</f>
        <v>12.592101214754818</v>
      </c>
      <c r="I29" s="2">
        <f>((SupMin!I29*Area!$B$6)+(MicMin!I29*Area!$B$7)+(HurMin!I29*Area!$B$8)+(GeoMin!I29*Area!$B$9)+(StcMin!I29*Area!$B$10)+(EriMin!I29*Area!$B$11)+(OntMin!I29*Area!$B$12))/Area!$B$18</f>
        <v>12.087524311519786</v>
      </c>
      <c r="J29" s="2">
        <f>((SupMin!J29*Area!$B$6)+(MicMin!J29*Area!$B$7)+(HurMin!J29*Area!$B$8)+(GeoMin!J29*Area!$B$9)+(StcMin!J29*Area!$B$10)+(EriMin!J29*Area!$B$11)+(OntMin!J29*Area!$B$12))/Area!$B$18</f>
        <v>7.9510214606040348</v>
      </c>
      <c r="K29" s="2">
        <f>((SupMin!K29*Area!$B$6)+(MicMin!K29*Area!$B$7)+(HurMin!K29*Area!$B$8)+(GeoMin!K29*Area!$B$9)+(StcMin!K29*Area!$B$10)+(EriMin!K29*Area!$B$11)+(OntMin!K29*Area!$B$12))/Area!$B$18</f>
        <v>1.1309206206900548</v>
      </c>
      <c r="L29" s="2">
        <f>((SupMin!L29*Area!$B$6)+(MicMin!L29*Area!$B$7)+(HurMin!L29*Area!$B$8)+(GeoMin!L29*Area!$B$9)+(StcMin!L29*Area!$B$10)+(EriMin!L29*Area!$B$11)+(OntMin!L29*Area!$B$12))/Area!$B$18</f>
        <v>-3.1391581924942953</v>
      </c>
      <c r="M29" s="2">
        <f>((SupMin!M29*Area!$B$6)+(MicMin!M29*Area!$B$7)+(HurMin!M29*Area!$B$8)+(GeoMin!M29*Area!$B$9)+(StcMin!M29*Area!$B$10)+(EriMin!M29*Area!$B$11)+(OntMin!M29*Area!$B$12))/Area!$B$18</f>
        <v>-11.37095373807127</v>
      </c>
      <c r="N29" s="2">
        <f>((SupMin!N29*Area!$B$6)+(MicMin!N29*Area!$B$7)+(HurMin!N29*Area!$B$8)+(GeoMin!N29*Area!$B$9)+(StcMin!N29*Area!$B$10)+(EriMin!N29*Area!$B$11)+(OntMin!N29*Area!$B$12))/Area!$B$18</f>
        <v>-1.0220600595494567</v>
      </c>
    </row>
    <row r="30" spans="1:14" x14ac:dyDescent="0.2">
      <c r="A30">
        <v>1973</v>
      </c>
      <c r="B30" s="2">
        <f>((SupMin!B30*Area!$B$6)+(MicMin!B30*Area!$B$7)+(HurMin!B30*Area!$B$8)+(GeoMin!B30*Area!$B$9)+(StcMin!B30*Area!$B$10)+(EriMin!B30*Area!$B$11)+(OntMin!B30*Area!$B$12))/Area!$B$18</f>
        <v>-11.571392224564441</v>
      </c>
      <c r="C30" s="2">
        <f>((SupMin!C30*Area!$B$6)+(MicMin!C30*Area!$B$7)+(HurMin!C30*Area!$B$8)+(GeoMin!C30*Area!$B$9)+(StcMin!C30*Area!$B$10)+(EriMin!C30*Area!$B$11)+(OntMin!C30*Area!$B$12))/Area!$B$18</f>
        <v>-14.134690843256633</v>
      </c>
      <c r="D30" s="2">
        <f>((SupMin!D30*Area!$B$6)+(MicMin!D30*Area!$B$7)+(HurMin!D30*Area!$B$8)+(GeoMin!D30*Area!$B$9)+(StcMin!D30*Area!$B$10)+(EriMin!D30*Area!$B$11)+(OntMin!D30*Area!$B$12))/Area!$B$18</f>
        <v>-2.2146257871174546</v>
      </c>
      <c r="E30" s="2">
        <f>((SupMin!E30*Area!$B$6)+(MicMin!E30*Area!$B$7)+(HurMin!E30*Area!$B$8)+(GeoMin!E30*Area!$B$9)+(StcMin!E30*Area!$B$10)+(EriMin!E30*Area!$B$11)+(OntMin!E30*Area!$B$12))/Area!$B$18</f>
        <v>0.17147965522371619</v>
      </c>
      <c r="F30" s="2">
        <f>((SupMin!F30*Area!$B$6)+(MicMin!F30*Area!$B$7)+(HurMin!F30*Area!$B$8)+(GeoMin!F30*Area!$B$9)+(StcMin!F30*Area!$B$10)+(EriMin!F30*Area!$B$11)+(OntMin!F30*Area!$B$12))/Area!$B$18</f>
        <v>4.6941045071712466</v>
      </c>
      <c r="G30" s="2">
        <f>((SupMin!G30*Area!$B$6)+(MicMin!G30*Area!$B$7)+(HurMin!G30*Area!$B$8)+(GeoMin!G30*Area!$B$9)+(StcMin!G30*Area!$B$10)+(EriMin!G30*Area!$B$11)+(OntMin!G30*Area!$B$12))/Area!$B$18</f>
        <v>12.024513586048192</v>
      </c>
      <c r="H30" s="2">
        <f>((SupMin!H30*Area!$B$6)+(MicMin!H30*Area!$B$7)+(HurMin!H30*Area!$B$8)+(GeoMin!H30*Area!$B$9)+(StcMin!H30*Area!$B$10)+(EriMin!H30*Area!$B$11)+(OntMin!H30*Area!$B$12))/Area!$B$18</f>
        <v>13.630134768806286</v>
      </c>
      <c r="I30" s="2">
        <f>((SupMin!I30*Area!$B$6)+(MicMin!I30*Area!$B$7)+(HurMin!I30*Area!$B$8)+(GeoMin!I30*Area!$B$9)+(StcMin!I30*Area!$B$10)+(EriMin!I30*Area!$B$11)+(OntMin!I30*Area!$B$12))/Area!$B$18</f>
        <v>14.550720254737197</v>
      </c>
      <c r="J30" s="2">
        <f>((SupMin!J30*Area!$B$6)+(MicMin!J30*Area!$B$7)+(HurMin!J30*Area!$B$8)+(GeoMin!J30*Area!$B$9)+(StcMin!J30*Area!$B$10)+(EriMin!J30*Area!$B$11)+(OntMin!J30*Area!$B$12))/Area!$B$18</f>
        <v>8.5446916547677247</v>
      </c>
      <c r="K30" s="2">
        <f>((SupMin!K30*Area!$B$6)+(MicMin!K30*Area!$B$7)+(HurMin!K30*Area!$B$8)+(GeoMin!K30*Area!$B$9)+(StcMin!K30*Area!$B$10)+(EriMin!K30*Area!$B$11)+(OntMin!K30*Area!$B$12))/Area!$B$18</f>
        <v>5.4128959546172082</v>
      </c>
      <c r="L30" s="2">
        <f>((SupMin!L30*Area!$B$6)+(MicMin!L30*Area!$B$7)+(HurMin!L30*Area!$B$8)+(GeoMin!L30*Area!$B$9)+(StcMin!L30*Area!$B$10)+(EriMin!L30*Area!$B$11)+(OntMin!L30*Area!$B$12))/Area!$B$18</f>
        <v>-2.0116967344407239</v>
      </c>
      <c r="M30" s="2">
        <f>((SupMin!M30*Area!$B$6)+(MicMin!M30*Area!$B$7)+(HurMin!M30*Area!$B$8)+(GeoMin!M30*Area!$B$9)+(StcMin!M30*Area!$B$10)+(EriMin!M30*Area!$B$11)+(OntMin!M30*Area!$B$12))/Area!$B$18</f>
        <v>-10.538872192799579</v>
      </c>
      <c r="N30" s="2">
        <f>((SupMin!N30*Area!$B$6)+(MicMin!N30*Area!$B$7)+(HurMin!N30*Area!$B$8)+(GeoMin!N30*Area!$B$9)+(StcMin!N30*Area!$B$10)+(EriMin!N30*Area!$B$11)+(OntMin!N30*Area!$B$12))/Area!$B$18</f>
        <v>1.5478235079305886</v>
      </c>
    </row>
    <row r="31" spans="1:14" x14ac:dyDescent="0.2">
      <c r="A31">
        <v>1974</v>
      </c>
      <c r="B31" s="2">
        <f>((SupMin!B31*Area!$B$6)+(MicMin!B31*Area!$B$7)+(HurMin!B31*Area!$B$8)+(GeoMin!B31*Area!$B$9)+(StcMin!B31*Area!$B$10)+(EriMin!B31*Area!$B$11)+(OntMin!B31*Area!$B$12))/Area!$B$18</f>
        <v>-13.772559583269732</v>
      </c>
      <c r="C31" s="2">
        <f>((SupMin!C31*Area!$B$6)+(MicMin!C31*Area!$B$7)+(HurMin!C31*Area!$B$8)+(GeoMin!C31*Area!$B$9)+(StcMin!C31*Area!$B$10)+(EriMin!C31*Area!$B$11)+(OntMin!C31*Area!$B$12))/Area!$B$18</f>
        <v>-16.289351448064256</v>
      </c>
      <c r="D31" s="2">
        <f>((SupMin!D31*Area!$B$6)+(MicMin!D31*Area!$B$7)+(HurMin!D31*Area!$B$8)+(GeoMin!D31*Area!$B$9)+(StcMin!D31*Area!$B$10)+(EriMin!D31*Area!$B$11)+(OntMin!D31*Area!$B$12))/Area!$B$18</f>
        <v>-8.5414599470972057</v>
      </c>
      <c r="E31" s="2">
        <f>((SupMin!E31*Area!$B$6)+(MicMin!E31*Area!$B$7)+(HurMin!E31*Area!$B$8)+(GeoMin!E31*Area!$B$9)+(StcMin!E31*Area!$B$10)+(EriMin!E31*Area!$B$11)+(OntMin!E31*Area!$B$12))/Area!$B$18</f>
        <v>-0.70160590316354077</v>
      </c>
      <c r="F31" s="2">
        <f>((SupMin!F31*Area!$B$6)+(MicMin!F31*Area!$B$7)+(HurMin!F31*Area!$B$8)+(GeoMin!F31*Area!$B$9)+(StcMin!F31*Area!$B$10)+(EriMin!F31*Area!$B$11)+(OntMin!F31*Area!$B$12))/Area!$B$18</f>
        <v>3.8832704863076826</v>
      </c>
      <c r="G31" s="2">
        <f>((SupMin!G31*Area!$B$6)+(MicMin!G31*Area!$B$7)+(HurMin!G31*Area!$B$8)+(GeoMin!G31*Area!$B$9)+(StcMin!G31*Area!$B$10)+(EriMin!G31*Area!$B$11)+(OntMin!G31*Area!$B$12))/Area!$B$18</f>
        <v>10.019668806866157</v>
      </c>
      <c r="H31" s="2">
        <f>((SupMin!H31*Area!$B$6)+(MicMin!H31*Area!$B$7)+(HurMin!H31*Area!$B$8)+(GeoMin!H31*Area!$B$9)+(StcMin!H31*Area!$B$10)+(EriMin!H31*Area!$B$11)+(OntMin!H31*Area!$B$12))/Area!$B$18</f>
        <v>13.471250905704343</v>
      </c>
      <c r="I31" s="2">
        <f>((SupMin!I31*Area!$B$6)+(MicMin!I31*Area!$B$7)+(HurMin!I31*Area!$B$8)+(GeoMin!I31*Area!$B$9)+(StcMin!I31*Area!$B$10)+(EriMin!I31*Area!$B$11)+(OntMin!I31*Area!$B$12))/Area!$B$18</f>
        <v>12.44300523811088</v>
      </c>
      <c r="J31" s="2">
        <f>((SupMin!J31*Area!$B$6)+(MicMin!J31*Area!$B$7)+(HurMin!J31*Area!$B$8)+(GeoMin!J31*Area!$B$9)+(StcMin!J31*Area!$B$10)+(EriMin!J31*Area!$B$11)+(OntMin!J31*Area!$B$12))/Area!$B$18</f>
        <v>6.182021609381068</v>
      </c>
      <c r="K31" s="2">
        <f>((SupMin!K31*Area!$B$6)+(MicMin!K31*Area!$B$7)+(HurMin!K31*Area!$B$8)+(GeoMin!K31*Area!$B$9)+(StcMin!K31*Area!$B$10)+(EriMin!K31*Area!$B$11)+(OntMin!K31*Area!$B$12))/Area!$B$18</f>
        <v>1.3757056571983932</v>
      </c>
      <c r="L31" s="2">
        <f>((SupMin!L31*Area!$B$6)+(MicMin!L31*Area!$B$7)+(HurMin!L31*Area!$B$8)+(GeoMin!L31*Area!$B$9)+(StcMin!L31*Area!$B$10)+(EriMin!L31*Area!$B$11)+(OntMin!L31*Area!$B$12))/Area!$B$18</f>
        <v>-2.1658552457429479</v>
      </c>
      <c r="M31" s="2">
        <f>((SupMin!M31*Area!$B$6)+(MicMin!M31*Area!$B$7)+(HurMin!M31*Area!$B$8)+(GeoMin!M31*Area!$B$9)+(StcMin!M31*Area!$B$10)+(EriMin!M31*Area!$B$11)+(OntMin!M31*Area!$B$12))/Area!$B$18</f>
        <v>-7.3788551124232686</v>
      </c>
      <c r="N31" s="2">
        <f>((SupMin!N31*Area!$B$6)+(MicMin!N31*Area!$B$7)+(HurMin!N31*Area!$B$8)+(GeoMin!N31*Area!$B$9)+(StcMin!N31*Area!$B$10)+(EriMin!N31*Area!$B$11)+(OntMin!N31*Area!$B$12))/Area!$B$18</f>
        <v>-0.12394448491265629</v>
      </c>
    </row>
    <row r="32" spans="1:14" x14ac:dyDescent="0.2">
      <c r="A32">
        <v>1975</v>
      </c>
      <c r="B32" s="2">
        <f>((SupMin!B32*Area!$B$6)+(MicMin!B32*Area!$B$7)+(HurMin!B32*Area!$B$8)+(GeoMin!B32*Area!$B$9)+(StcMin!B32*Area!$B$10)+(EriMin!B32*Area!$B$11)+(OntMin!B32*Area!$B$12))/Area!$B$18</f>
        <v>-11.916269039112903</v>
      </c>
      <c r="C32" s="2">
        <f>((SupMin!C32*Area!$B$6)+(MicMin!C32*Area!$B$7)+(HurMin!C32*Area!$B$8)+(GeoMin!C32*Area!$B$9)+(StcMin!C32*Area!$B$10)+(EriMin!C32*Area!$B$11)+(OntMin!C32*Area!$B$12))/Area!$B$18</f>
        <v>-11.632475939662218</v>
      </c>
      <c r="D32" s="2">
        <f>((SupMin!D32*Area!$B$6)+(MicMin!D32*Area!$B$7)+(HurMin!D32*Area!$B$8)+(GeoMin!D32*Area!$B$9)+(StcMin!D32*Area!$B$10)+(EriMin!D32*Area!$B$11)+(OntMin!D32*Area!$B$12))/Area!$B$18</f>
        <v>-9.6198632217376776</v>
      </c>
      <c r="E32" s="2">
        <f>((SupMin!E32*Area!$B$6)+(MicMin!E32*Area!$B$7)+(HurMin!E32*Area!$B$8)+(GeoMin!E32*Area!$B$9)+(StcMin!E32*Area!$B$10)+(EriMin!E32*Area!$B$11)+(OntMin!E32*Area!$B$12))/Area!$B$18</f>
        <v>-3.8657214043779091</v>
      </c>
      <c r="F32" s="2">
        <f>((SupMin!F32*Area!$B$6)+(MicMin!F32*Area!$B$7)+(HurMin!F32*Area!$B$8)+(GeoMin!F32*Area!$B$9)+(StcMin!F32*Area!$B$10)+(EriMin!F32*Area!$B$11)+(OntMin!F32*Area!$B$12))/Area!$B$18</f>
        <v>7.760122190384366</v>
      </c>
      <c r="G32" s="2">
        <f>((SupMin!G32*Area!$B$6)+(MicMin!G32*Area!$B$7)+(HurMin!G32*Area!$B$8)+(GeoMin!G32*Area!$B$9)+(StcMin!G32*Area!$B$10)+(EriMin!G32*Area!$B$11)+(OntMin!G32*Area!$B$12))/Area!$B$18</f>
        <v>11.778326412947079</v>
      </c>
      <c r="H32" s="2">
        <f>((SupMin!H32*Area!$B$6)+(MicMin!H32*Area!$B$7)+(HurMin!H32*Area!$B$8)+(GeoMin!H32*Area!$B$9)+(StcMin!H32*Area!$B$10)+(EriMin!H32*Area!$B$11)+(OntMin!H32*Area!$B$12))/Area!$B$18</f>
        <v>13.993647124062656</v>
      </c>
      <c r="I32" s="2">
        <f>((SupMin!I32*Area!$B$6)+(MicMin!I32*Area!$B$7)+(HurMin!I32*Area!$B$8)+(GeoMin!I32*Area!$B$9)+(StcMin!I32*Area!$B$10)+(EriMin!I32*Area!$B$11)+(OntMin!I32*Area!$B$12))/Area!$B$18</f>
        <v>12.932409511682861</v>
      </c>
      <c r="J32" s="2">
        <f>((SupMin!J32*Area!$B$6)+(MicMin!J32*Area!$B$7)+(HurMin!J32*Area!$B$8)+(GeoMin!J32*Area!$B$9)+(StcMin!J32*Area!$B$10)+(EriMin!J32*Area!$B$11)+(OntMin!J32*Area!$B$12))/Area!$B$18</f>
        <v>6.8705237144794831</v>
      </c>
      <c r="K32" s="2">
        <f>((SupMin!K32*Area!$B$6)+(MicMin!K32*Area!$B$7)+(HurMin!K32*Area!$B$8)+(GeoMin!K32*Area!$B$9)+(StcMin!K32*Area!$B$10)+(EriMin!K32*Area!$B$11)+(OntMin!K32*Area!$B$12))/Area!$B$18</f>
        <v>3.7215065896632811</v>
      </c>
      <c r="L32" s="2">
        <f>((SupMin!L32*Area!$B$6)+(MicMin!L32*Area!$B$7)+(HurMin!L32*Area!$B$8)+(GeoMin!L32*Area!$B$9)+(StcMin!L32*Area!$B$10)+(EriMin!L32*Area!$B$11)+(OntMin!L32*Area!$B$12))/Area!$B$18</f>
        <v>-1.075775524439043</v>
      </c>
      <c r="M32" s="2">
        <f>((SupMin!M32*Area!$B$6)+(MicMin!M32*Area!$B$7)+(HurMin!M32*Area!$B$8)+(GeoMin!M32*Area!$B$9)+(StcMin!M32*Area!$B$10)+(EriMin!M32*Area!$B$11)+(OntMin!M32*Area!$B$12))/Area!$B$18</f>
        <v>-11.43065303456844</v>
      </c>
      <c r="N32" s="2">
        <f>((SupMin!N32*Area!$B$6)+(MicMin!N32*Area!$B$7)+(HurMin!N32*Area!$B$8)+(GeoMin!N32*Area!$B$9)+(StcMin!N32*Area!$B$10)+(EriMin!N32*Area!$B$11)+(OntMin!N32*Area!$B$12))/Area!$B$18</f>
        <v>0.62656439050686596</v>
      </c>
    </row>
    <row r="33" spans="1:14" x14ac:dyDescent="0.2">
      <c r="A33">
        <v>1976</v>
      </c>
      <c r="B33" s="2">
        <f>((SupMin!B33*Area!$B$6)+(MicMin!B33*Area!$B$7)+(HurMin!B33*Area!$B$8)+(GeoMin!B33*Area!$B$9)+(StcMin!B33*Area!$B$10)+(EriMin!B33*Area!$B$11)+(OntMin!B33*Area!$B$12))/Area!$B$18</f>
        <v>-17.192619944237595</v>
      </c>
      <c r="C33" s="2">
        <f>((SupMin!C33*Area!$B$6)+(MicMin!C33*Area!$B$7)+(HurMin!C33*Area!$B$8)+(GeoMin!C33*Area!$B$9)+(StcMin!C33*Area!$B$10)+(EriMin!C33*Area!$B$11)+(OntMin!C33*Area!$B$12))/Area!$B$18</f>
        <v>-10.468189267572596</v>
      </c>
      <c r="D33" s="2">
        <f>((SupMin!D33*Area!$B$6)+(MicMin!D33*Area!$B$7)+(HurMin!D33*Area!$B$8)+(GeoMin!D33*Area!$B$9)+(StcMin!D33*Area!$B$10)+(EriMin!D33*Area!$B$11)+(OntMin!D33*Area!$B$12))/Area!$B$18</f>
        <v>-7.3557260802275319</v>
      </c>
      <c r="E33" s="2">
        <f>((SupMin!E33*Area!$B$6)+(MicMin!E33*Area!$B$7)+(HurMin!E33*Area!$B$8)+(GeoMin!E33*Area!$B$9)+(StcMin!E33*Area!$B$10)+(EriMin!E33*Area!$B$11)+(OntMin!E33*Area!$B$12))/Area!$B$18</f>
        <v>0.46585342950383823</v>
      </c>
      <c r="F33" s="2">
        <f>((SupMin!F33*Area!$B$6)+(MicMin!F33*Area!$B$7)+(HurMin!F33*Area!$B$8)+(GeoMin!F33*Area!$B$9)+(StcMin!F33*Area!$B$10)+(EriMin!F33*Area!$B$11)+(OntMin!F33*Area!$B$12))/Area!$B$18</f>
        <v>4.1308586173783164</v>
      </c>
      <c r="G33" s="2">
        <f>((SupMin!G33*Area!$B$6)+(MicMin!G33*Area!$B$7)+(HurMin!G33*Area!$B$8)+(GeoMin!G33*Area!$B$9)+(StcMin!G33*Area!$B$10)+(EriMin!G33*Area!$B$11)+(OntMin!G33*Area!$B$12))/Area!$B$18</f>
        <v>11.84583192445991</v>
      </c>
      <c r="H33" s="2">
        <f>((SupMin!H33*Area!$B$6)+(MicMin!H33*Area!$B$7)+(HurMin!H33*Area!$B$8)+(GeoMin!H33*Area!$B$9)+(StcMin!H33*Area!$B$10)+(EriMin!H33*Area!$B$11)+(OntMin!H33*Area!$B$12))/Area!$B$18</f>
        <v>12.85969653349512</v>
      </c>
      <c r="I33" s="2">
        <f>((SupMin!I33*Area!$B$6)+(MicMin!I33*Area!$B$7)+(HurMin!I33*Area!$B$8)+(GeoMin!I33*Area!$B$9)+(StcMin!I33*Area!$B$10)+(EriMin!I33*Area!$B$11)+(OntMin!I33*Area!$B$12))/Area!$B$18</f>
        <v>11.294450964442289</v>
      </c>
      <c r="J33" s="2">
        <f>((SupMin!J33*Area!$B$6)+(MicMin!J33*Area!$B$7)+(HurMin!J33*Area!$B$8)+(GeoMin!J33*Area!$B$9)+(StcMin!J33*Area!$B$10)+(EriMin!J33*Area!$B$11)+(OntMin!J33*Area!$B$12))/Area!$B$18</f>
        <v>6.7144590602315128</v>
      </c>
      <c r="K33" s="2">
        <f>((SupMin!K33*Area!$B$6)+(MicMin!K33*Area!$B$7)+(HurMin!K33*Area!$B$8)+(GeoMin!K33*Area!$B$9)+(StcMin!K33*Area!$B$10)+(EriMin!K33*Area!$B$11)+(OntMin!K33*Area!$B$12))/Area!$B$18</f>
        <v>0.50372027599105795</v>
      </c>
      <c r="L33" s="2">
        <f>((SupMin!L33*Area!$B$6)+(MicMin!L33*Area!$B$7)+(HurMin!L33*Area!$B$8)+(GeoMin!L33*Area!$B$9)+(StcMin!L33*Area!$B$10)+(EriMin!L33*Area!$B$11)+(OntMin!L33*Area!$B$12))/Area!$B$18</f>
        <v>-6.2846522771580879</v>
      </c>
      <c r="M33" s="2">
        <f>((SupMin!M33*Area!$B$6)+(MicMin!M33*Area!$B$7)+(HurMin!M33*Area!$B$8)+(GeoMin!M33*Area!$B$9)+(StcMin!M33*Area!$B$10)+(EriMin!M33*Area!$B$11)+(OntMin!M33*Area!$B$12))/Area!$B$18</f>
        <v>-16.932288229418049</v>
      </c>
      <c r="N33" s="2">
        <f>((SupMin!N33*Area!$B$6)+(MicMin!N33*Area!$B$7)+(HurMin!N33*Area!$B$8)+(GeoMin!N33*Area!$B$9)+(StcMin!N33*Area!$B$10)+(EriMin!N33*Area!$B$11)+(OntMin!N33*Area!$B$12))/Area!$B$18</f>
        <v>-0.86911823523387943</v>
      </c>
    </row>
    <row r="34" spans="1:14" x14ac:dyDescent="0.2">
      <c r="A34">
        <v>1977</v>
      </c>
      <c r="B34" s="2">
        <f>((SupMin!B34*Area!$B$6)+(MicMin!B34*Area!$B$7)+(HurMin!B34*Area!$B$8)+(GeoMin!B34*Area!$B$9)+(StcMin!B34*Area!$B$10)+(EriMin!B34*Area!$B$11)+(OntMin!B34*Area!$B$12))/Area!$B$18</f>
        <v>-19.195305930020695</v>
      </c>
      <c r="C34" s="2">
        <f>((SupMin!C34*Area!$B$6)+(MicMin!C34*Area!$B$7)+(HurMin!C34*Area!$B$8)+(GeoMin!C34*Area!$B$9)+(StcMin!C34*Area!$B$10)+(EriMin!C34*Area!$B$11)+(OntMin!C34*Area!$B$12))/Area!$B$18</f>
        <v>-12.328282301522743</v>
      </c>
      <c r="D34" s="2">
        <f>((SupMin!D34*Area!$B$6)+(MicMin!D34*Area!$B$7)+(HurMin!D34*Area!$B$8)+(GeoMin!D34*Area!$B$9)+(StcMin!D34*Area!$B$10)+(EriMin!D34*Area!$B$11)+(OntMin!D34*Area!$B$12))/Area!$B$18</f>
        <v>-4.0812363564697725</v>
      </c>
      <c r="E34" s="2">
        <f>((SupMin!E34*Area!$B$6)+(MicMin!E34*Area!$B$7)+(HurMin!E34*Area!$B$8)+(GeoMin!E34*Area!$B$9)+(StcMin!E34*Area!$B$10)+(EriMin!E34*Area!$B$11)+(OntMin!E34*Area!$B$12))/Area!$B$18</f>
        <v>0.25571850612401054</v>
      </c>
      <c r="F34" s="2">
        <f>((SupMin!F34*Area!$B$6)+(MicMin!F34*Area!$B$7)+(HurMin!F34*Area!$B$8)+(GeoMin!F34*Area!$B$9)+(StcMin!F34*Area!$B$10)+(EriMin!F34*Area!$B$11)+(OntMin!F34*Area!$B$12))/Area!$B$18</f>
        <v>7.3602748124346684</v>
      </c>
      <c r="G34" s="2">
        <f>((SupMin!G34*Area!$B$6)+(MicMin!G34*Area!$B$7)+(HurMin!G34*Area!$B$8)+(GeoMin!G34*Area!$B$9)+(StcMin!G34*Area!$B$10)+(EriMin!G34*Area!$B$11)+(OntMin!G34*Area!$B$12))/Area!$B$18</f>
        <v>9.270190009525594</v>
      </c>
      <c r="H34" s="2">
        <f>((SupMin!H34*Area!$B$6)+(MicMin!H34*Area!$B$7)+(HurMin!H34*Area!$B$8)+(GeoMin!H34*Area!$B$9)+(StcMin!H34*Area!$B$10)+(EriMin!H34*Area!$B$11)+(OntMin!H34*Area!$B$12))/Area!$B$18</f>
        <v>13.996273753605911</v>
      </c>
      <c r="I34" s="2">
        <f>((SupMin!I34*Area!$B$6)+(MicMin!I34*Area!$B$7)+(HurMin!I34*Area!$B$8)+(GeoMin!I34*Area!$B$9)+(StcMin!I34*Area!$B$10)+(EriMin!I34*Area!$B$11)+(OntMin!I34*Area!$B$12))/Area!$B$18</f>
        <v>11.263597988998228</v>
      </c>
      <c r="J34" s="2">
        <f>((SupMin!J34*Area!$B$6)+(MicMin!J34*Area!$B$7)+(HurMin!J34*Area!$B$8)+(GeoMin!J34*Area!$B$9)+(StcMin!J34*Area!$B$10)+(EriMin!J34*Area!$B$11)+(OntMin!J34*Area!$B$12))/Area!$B$18</f>
        <v>9.7699606030686716</v>
      </c>
      <c r="K34" s="2">
        <f>((SupMin!K34*Area!$B$6)+(MicMin!K34*Area!$B$7)+(HurMin!K34*Area!$B$8)+(GeoMin!K34*Area!$B$9)+(StcMin!K34*Area!$B$10)+(EriMin!K34*Area!$B$11)+(OntMin!K34*Area!$B$12))/Area!$B$18</f>
        <v>2.1653506210958104</v>
      </c>
      <c r="L34" s="2">
        <f>((SupMin!L34*Area!$B$6)+(MicMin!L34*Area!$B$7)+(HurMin!L34*Area!$B$8)+(GeoMin!L34*Area!$B$9)+(StcMin!L34*Area!$B$10)+(EriMin!L34*Area!$B$11)+(OntMin!L34*Area!$B$12))/Area!$B$18</f>
        <v>-1.9474170761255369</v>
      </c>
      <c r="M34" s="2">
        <f>((SupMin!M34*Area!$B$6)+(MicMin!M34*Area!$B$7)+(HurMin!M34*Area!$B$8)+(GeoMin!M34*Area!$B$9)+(StcMin!M34*Area!$B$10)+(EriMin!M34*Area!$B$11)+(OntMin!M34*Area!$B$12))/Area!$B$18</f>
        <v>-10.951069417045211</v>
      </c>
      <c r="N34" s="2">
        <f>((SupMin!N34*Area!$B$6)+(MicMin!N34*Area!$B$7)+(HurMin!N34*Area!$B$8)+(GeoMin!N34*Area!$B$9)+(StcMin!N34*Area!$B$10)+(EriMin!N34*Area!$B$11)+(OntMin!N34*Area!$B$12))/Area!$B$18</f>
        <v>0.46502489600098929</v>
      </c>
    </row>
    <row r="35" spans="1:14" x14ac:dyDescent="0.2">
      <c r="A35">
        <v>1978</v>
      </c>
      <c r="B35" s="2">
        <f>((SupMin!B35*Area!$B$6)+(MicMin!B35*Area!$B$7)+(HurMin!B35*Area!$B$8)+(GeoMin!B35*Area!$B$9)+(StcMin!B35*Area!$B$10)+(EriMin!B35*Area!$B$11)+(OntMin!B35*Area!$B$12))/Area!$B$18</f>
        <v>-16.296908277992785</v>
      </c>
      <c r="C35" s="2">
        <f>((SupMin!C35*Area!$B$6)+(MicMin!C35*Area!$B$7)+(HurMin!C35*Area!$B$8)+(GeoMin!C35*Area!$B$9)+(StcMin!C35*Area!$B$10)+(EriMin!C35*Area!$B$11)+(OntMin!C35*Area!$B$12))/Area!$B$18</f>
        <v>-18.012484653745606</v>
      </c>
      <c r="D35" s="2">
        <f>((SupMin!D35*Area!$B$6)+(MicMin!D35*Area!$B$7)+(HurMin!D35*Area!$B$8)+(GeoMin!D35*Area!$B$9)+(StcMin!D35*Area!$B$10)+(EriMin!D35*Area!$B$11)+(OntMin!D35*Area!$B$12))/Area!$B$18</f>
        <v>-10.954176982840405</v>
      </c>
      <c r="E35" s="2">
        <f>((SupMin!E35*Area!$B$6)+(MicMin!E35*Area!$B$7)+(HurMin!E35*Area!$B$8)+(GeoMin!E35*Area!$B$9)+(StcMin!E35*Area!$B$10)+(EriMin!E35*Area!$B$11)+(OntMin!E35*Area!$B$12))/Area!$B$18</f>
        <v>-1.9715734233981834</v>
      </c>
      <c r="F35" s="2">
        <f>((SupMin!F35*Area!$B$6)+(MicMin!F35*Area!$B$7)+(HurMin!F35*Area!$B$8)+(GeoMin!F35*Area!$B$9)+(StcMin!F35*Area!$B$10)+(EriMin!F35*Area!$B$11)+(OntMin!F35*Area!$B$12))/Area!$B$18</f>
        <v>6.4355862298160771</v>
      </c>
      <c r="G35" s="2">
        <f>((SupMin!G35*Area!$B$6)+(MicMin!G35*Area!$B$7)+(HurMin!G35*Area!$B$8)+(GeoMin!G35*Area!$B$9)+(StcMin!G35*Area!$B$10)+(EriMin!G35*Area!$B$11)+(OntMin!G35*Area!$B$12))/Area!$B$18</f>
        <v>9.6087160542012118</v>
      </c>
      <c r="H35" s="2">
        <f>((SupMin!H35*Area!$B$6)+(MicMin!H35*Area!$B$7)+(HurMin!H35*Area!$B$8)+(GeoMin!H35*Area!$B$9)+(StcMin!H35*Area!$B$10)+(EriMin!H35*Area!$B$11)+(OntMin!H35*Area!$B$12))/Area!$B$18</f>
        <v>12.652556414512137</v>
      </c>
      <c r="I35" s="2">
        <f>((SupMin!I35*Area!$B$6)+(MicMin!I35*Area!$B$7)+(HurMin!I35*Area!$B$8)+(GeoMin!I35*Area!$B$9)+(StcMin!I35*Area!$B$10)+(EriMin!I35*Area!$B$11)+(OntMin!I35*Area!$B$12))/Area!$B$18</f>
        <v>12.662725981686899</v>
      </c>
      <c r="J35" s="2">
        <f>((SupMin!J35*Area!$B$6)+(MicMin!J35*Area!$B$7)+(HurMin!J35*Area!$B$8)+(GeoMin!J35*Area!$B$9)+(StcMin!J35*Area!$B$10)+(EriMin!J35*Area!$B$11)+(OntMin!J35*Area!$B$12))/Area!$B$18</f>
        <v>9.0292102644560082</v>
      </c>
      <c r="K35" s="2">
        <f>((SupMin!K35*Area!$B$6)+(MicMin!K35*Area!$B$7)+(HurMin!K35*Area!$B$8)+(GeoMin!K35*Area!$B$9)+(StcMin!K35*Area!$B$10)+(EriMin!K35*Area!$B$11)+(OntMin!K35*Area!$B$12))/Area!$B$18</f>
        <v>2.3834102980757526</v>
      </c>
      <c r="L35" s="2">
        <f>((SupMin!L35*Area!$B$6)+(MicMin!L35*Area!$B$7)+(HurMin!L35*Area!$B$8)+(GeoMin!L35*Area!$B$9)+(StcMin!L35*Area!$B$10)+(EriMin!L35*Area!$B$11)+(OntMin!L35*Area!$B$12))/Area!$B$18</f>
        <v>-4.1463331678108331</v>
      </c>
      <c r="M35" s="2">
        <f>((SupMin!M35*Area!$B$6)+(MicMin!M35*Area!$B$7)+(HurMin!M35*Area!$B$8)+(GeoMin!M35*Area!$B$9)+(StcMin!M35*Area!$B$10)+(EriMin!M35*Area!$B$11)+(OntMin!M35*Area!$B$12))/Area!$B$18</f>
        <v>-11.588961111229189</v>
      </c>
      <c r="N35" s="2">
        <f>((SupMin!N35*Area!$B$6)+(MicMin!N35*Area!$B$7)+(HurMin!N35*Area!$B$8)+(GeoMin!N35*Area!$B$9)+(StcMin!N35*Area!$B$10)+(EriMin!N35*Area!$B$11)+(OntMin!N35*Area!$B$12))/Area!$B$18</f>
        <v>-0.85021877952596159</v>
      </c>
    </row>
    <row r="36" spans="1:14" x14ac:dyDescent="0.2">
      <c r="A36">
        <v>1979</v>
      </c>
      <c r="B36" s="2">
        <f>((SupMin!B36*Area!$B$6)+(MicMin!B36*Area!$B$7)+(HurMin!B36*Area!$B$8)+(GeoMin!B36*Area!$B$9)+(StcMin!B36*Area!$B$10)+(EriMin!B36*Area!$B$11)+(OntMin!B36*Area!$B$12))/Area!$B$18</f>
        <v>-16.769270722032331</v>
      </c>
      <c r="C36" s="2">
        <f>((SupMin!C36*Area!$B$6)+(MicMin!C36*Area!$B$7)+(HurMin!C36*Area!$B$8)+(GeoMin!C36*Area!$B$9)+(StcMin!C36*Area!$B$10)+(EriMin!C36*Area!$B$11)+(OntMin!C36*Area!$B$12))/Area!$B$18</f>
        <v>-19.275784509026128</v>
      </c>
      <c r="D36" s="2">
        <f>((SupMin!D36*Area!$B$6)+(MicMin!D36*Area!$B$7)+(HurMin!D36*Area!$B$8)+(GeoMin!D36*Area!$B$9)+(StcMin!D36*Area!$B$10)+(EriMin!D36*Area!$B$11)+(OntMin!D36*Area!$B$12))/Area!$B$18</f>
        <v>-6.2304858826052598</v>
      </c>
      <c r="E36" s="2">
        <f>((SupMin!E36*Area!$B$6)+(MicMin!E36*Area!$B$7)+(HurMin!E36*Area!$B$8)+(GeoMin!E36*Area!$B$9)+(StcMin!E36*Area!$B$10)+(EriMin!E36*Area!$B$11)+(OntMin!E36*Area!$B$12))/Area!$B$18</f>
        <v>-1.4021533833249928</v>
      </c>
      <c r="F36" s="2">
        <f>((SupMin!F36*Area!$B$6)+(MicMin!F36*Area!$B$7)+(HurMin!F36*Area!$B$8)+(GeoMin!F36*Area!$B$9)+(StcMin!F36*Area!$B$10)+(EriMin!F36*Area!$B$11)+(OntMin!F36*Area!$B$12))/Area!$B$18</f>
        <v>4.7617490382627476</v>
      </c>
      <c r="G36" s="2">
        <f>((SupMin!G36*Area!$B$6)+(MicMin!G36*Area!$B$7)+(HurMin!G36*Area!$B$8)+(GeoMin!G36*Area!$B$9)+(StcMin!G36*Area!$B$10)+(EriMin!G36*Area!$B$11)+(OntMin!G36*Area!$B$12))/Area!$B$18</f>
        <v>9.9146580543441925</v>
      </c>
      <c r="H36" s="2">
        <f>((SupMin!H36*Area!$B$6)+(MicMin!H36*Area!$B$7)+(HurMin!H36*Area!$B$8)+(GeoMin!H36*Area!$B$9)+(StcMin!H36*Area!$B$10)+(EriMin!H36*Area!$B$11)+(OntMin!H36*Area!$B$12))/Area!$B$18</f>
        <v>12.910447007359632</v>
      </c>
      <c r="I36" s="2">
        <f>((SupMin!I36*Area!$B$6)+(MicMin!I36*Area!$B$7)+(HurMin!I36*Area!$B$8)+(GeoMin!I36*Area!$B$9)+(StcMin!I36*Area!$B$10)+(EriMin!I36*Area!$B$11)+(OntMin!I36*Area!$B$12))/Area!$B$18</f>
        <v>11.849032620813714</v>
      </c>
      <c r="J36" s="2">
        <f>((SupMin!J36*Area!$B$6)+(MicMin!J36*Area!$B$7)+(HurMin!J36*Area!$B$8)+(GeoMin!J36*Area!$B$9)+(StcMin!J36*Area!$B$10)+(EriMin!J36*Area!$B$11)+(OntMin!J36*Area!$B$12))/Area!$B$18</f>
        <v>8.0671398871226714</v>
      </c>
      <c r="K36" s="2">
        <f>((SupMin!K36*Area!$B$6)+(MicMin!K36*Area!$B$7)+(HurMin!K36*Area!$B$8)+(GeoMin!K36*Area!$B$9)+(StcMin!K36*Area!$B$10)+(EriMin!K36*Area!$B$11)+(OntMin!K36*Area!$B$12))/Area!$B$18</f>
        <v>2.8442175004299077</v>
      </c>
      <c r="L36" s="2">
        <f>((SupMin!L36*Area!$B$6)+(MicMin!L36*Area!$B$7)+(HurMin!L36*Area!$B$8)+(GeoMin!L36*Area!$B$9)+(StcMin!L36*Area!$B$10)+(EriMin!L36*Area!$B$11)+(OntMin!L36*Area!$B$12))/Area!$B$18</f>
        <v>-2.5153836805119476</v>
      </c>
      <c r="M36" s="2">
        <f>((SupMin!M36*Area!$B$6)+(MicMin!M36*Area!$B$7)+(HurMin!M36*Area!$B$8)+(GeoMin!M36*Area!$B$9)+(StcMin!M36*Area!$B$10)+(EriMin!M36*Area!$B$11)+(OntMin!M36*Area!$B$12))/Area!$B$18</f>
        <v>-7.9453523407264566</v>
      </c>
      <c r="N36" s="2">
        <f>((SupMin!N36*Area!$B$6)+(MicMin!N36*Area!$B$7)+(HurMin!N36*Area!$B$8)+(GeoMin!N36*Area!$B$9)+(StcMin!N36*Area!$B$10)+(EriMin!N36*Area!$B$11)+(OntMin!N36*Area!$B$12))/Area!$B$18</f>
        <v>-0.31455590055511223</v>
      </c>
    </row>
    <row r="37" spans="1:14" x14ac:dyDescent="0.2">
      <c r="A37">
        <v>1980</v>
      </c>
      <c r="B37" s="2">
        <f>((SupMin!B37*Area!$B$6)+(MicMin!B37*Area!$B$7)+(HurMin!B37*Area!$B$8)+(GeoMin!B37*Area!$B$9)+(StcMin!B37*Area!$B$10)+(EriMin!B37*Area!$B$11)+(OntMin!B37*Area!$B$12))/Area!$B$18</f>
        <v>-13.156252113310135</v>
      </c>
      <c r="C37" s="2">
        <f>((SupMin!C37*Area!$B$6)+(MicMin!C37*Area!$B$7)+(HurMin!C37*Area!$B$8)+(GeoMin!C37*Area!$B$9)+(StcMin!C37*Area!$B$10)+(EriMin!C37*Area!$B$11)+(OntMin!C37*Area!$B$12))/Area!$B$18</f>
        <v>-15.374912830183575</v>
      </c>
      <c r="D37" s="2">
        <f>((SupMin!D37*Area!$B$6)+(MicMin!D37*Area!$B$7)+(HurMin!D37*Area!$B$8)+(GeoMin!D37*Area!$B$9)+(StcMin!D37*Area!$B$10)+(EriMin!D37*Area!$B$11)+(OntMin!D37*Area!$B$12))/Area!$B$18</f>
        <v>-9.6525648774135213</v>
      </c>
      <c r="E37" s="2">
        <f>((SupMin!E37*Area!$B$6)+(MicMin!E37*Area!$B$7)+(HurMin!E37*Area!$B$8)+(GeoMin!E37*Area!$B$9)+(StcMin!E37*Area!$B$10)+(EriMin!E37*Area!$B$11)+(OntMin!E37*Area!$B$12))/Area!$B$18</f>
        <v>2.6486562728841298E-2</v>
      </c>
      <c r="F37" s="2">
        <f>((SupMin!F37*Area!$B$6)+(MicMin!F37*Area!$B$7)+(HurMin!F37*Area!$B$8)+(GeoMin!F37*Area!$B$9)+(StcMin!F37*Area!$B$10)+(EriMin!F37*Area!$B$11)+(OntMin!F37*Area!$B$12))/Area!$B$18</f>
        <v>6.1820260533703797</v>
      </c>
      <c r="G37" s="2">
        <f>((SupMin!G37*Area!$B$6)+(MicMin!G37*Area!$B$7)+(HurMin!G37*Area!$B$8)+(GeoMin!G37*Area!$B$9)+(StcMin!G37*Area!$B$10)+(EriMin!G37*Area!$B$11)+(OntMin!G37*Area!$B$12))/Area!$B$18</f>
        <v>8.7944385212722178</v>
      </c>
      <c r="H37" s="2">
        <f>((SupMin!H37*Area!$B$6)+(MicMin!H37*Area!$B$7)+(HurMin!H37*Area!$B$8)+(GeoMin!H37*Area!$B$9)+(StcMin!H37*Area!$B$10)+(EriMin!H37*Area!$B$11)+(OntMin!H37*Area!$B$12))/Area!$B$18</f>
        <v>13.57276145631462</v>
      </c>
      <c r="I37" s="2">
        <f>((SupMin!I37*Area!$B$6)+(MicMin!I37*Area!$B$7)+(HurMin!I37*Area!$B$8)+(GeoMin!I37*Area!$B$9)+(StcMin!I37*Area!$B$10)+(EriMin!I37*Area!$B$11)+(OntMin!I37*Area!$B$12))/Area!$B$18</f>
        <v>14.420209331218253</v>
      </c>
      <c r="J37" s="2">
        <f>((SupMin!J37*Area!$B$6)+(MicMin!J37*Area!$B$7)+(HurMin!J37*Area!$B$8)+(GeoMin!J37*Area!$B$9)+(StcMin!J37*Area!$B$10)+(EriMin!J37*Area!$B$11)+(OntMin!J37*Area!$B$12))/Area!$B$18</f>
        <v>8.2588860850965986</v>
      </c>
      <c r="K37" s="2">
        <f>((SupMin!K37*Area!$B$6)+(MicMin!K37*Area!$B$7)+(HurMin!K37*Area!$B$8)+(GeoMin!K37*Area!$B$9)+(StcMin!K37*Area!$B$10)+(EriMin!K37*Area!$B$11)+(OntMin!K37*Area!$B$12))/Area!$B$18</f>
        <v>0.93164456587054856</v>
      </c>
      <c r="L37" s="2">
        <f>((SupMin!L37*Area!$B$6)+(MicMin!L37*Area!$B$7)+(HurMin!L37*Area!$B$8)+(GeoMin!L37*Area!$B$9)+(StcMin!L37*Area!$B$10)+(EriMin!L37*Area!$B$11)+(OntMin!L37*Area!$B$12))/Area!$B$18</f>
        <v>-3.9268209439419732</v>
      </c>
      <c r="M37" s="2">
        <f>((SupMin!M37*Area!$B$6)+(MicMin!M37*Area!$B$7)+(HurMin!M37*Area!$B$8)+(GeoMin!M37*Area!$B$9)+(StcMin!M37*Area!$B$10)+(EriMin!M37*Area!$B$11)+(OntMin!M37*Area!$B$12))/Area!$B$18</f>
        <v>-13.691841763065812</v>
      </c>
      <c r="N37" s="2">
        <f>((SupMin!N37*Area!$B$6)+(MicMin!N37*Area!$B$7)+(HurMin!N37*Area!$B$8)+(GeoMin!N37*Area!$B$9)+(StcMin!N37*Area!$B$10)+(EriMin!N37*Area!$B$11)+(OntMin!N37*Area!$B$12))/Area!$B$18</f>
        <v>-0.30048184437149433</v>
      </c>
    </row>
    <row r="38" spans="1:14" x14ac:dyDescent="0.2">
      <c r="A38">
        <v>1981</v>
      </c>
      <c r="B38" s="2">
        <f>((SupMin!B38*Area!$B$6)+(MicMin!B38*Area!$B$7)+(HurMin!B38*Area!$B$8)+(GeoMin!B38*Area!$B$9)+(StcMin!B38*Area!$B$10)+(EriMin!B38*Area!$B$11)+(OntMin!B38*Area!$B$12))/Area!$B$18</f>
        <v>-16.301654767724273</v>
      </c>
      <c r="C38" s="2">
        <f>((SupMin!C38*Area!$B$6)+(MicMin!C38*Area!$B$7)+(HurMin!C38*Area!$B$8)+(GeoMin!C38*Area!$B$9)+(StcMin!C38*Area!$B$10)+(EriMin!C38*Area!$B$11)+(OntMin!C38*Area!$B$12))/Area!$B$18</f>
        <v>-9.7286462835690255</v>
      </c>
      <c r="D38" s="2">
        <f>((SupMin!D38*Area!$B$6)+(MicMin!D38*Area!$B$7)+(HurMin!D38*Area!$B$8)+(GeoMin!D38*Area!$B$9)+(StcMin!D38*Area!$B$10)+(EriMin!D38*Area!$B$11)+(OntMin!D38*Area!$B$12))/Area!$B$18</f>
        <v>-5.8568005209128344</v>
      </c>
      <c r="E38" s="2">
        <f>((SupMin!E38*Area!$B$6)+(MicMin!E38*Area!$B$7)+(HurMin!E38*Area!$B$8)+(GeoMin!E38*Area!$B$9)+(StcMin!E38*Area!$B$10)+(EriMin!E38*Area!$B$11)+(OntMin!E38*Area!$B$12))/Area!$B$18</f>
        <v>0.42664260471874377</v>
      </c>
      <c r="F38" s="2">
        <f>((SupMin!F38*Area!$B$6)+(MicMin!F38*Area!$B$7)+(HurMin!F38*Area!$B$8)+(GeoMin!F38*Area!$B$9)+(StcMin!F38*Area!$B$10)+(EriMin!F38*Area!$B$11)+(OntMin!F38*Area!$B$12))/Area!$B$18</f>
        <v>4.2633648534546218</v>
      </c>
      <c r="G38" s="2">
        <f>((SupMin!G38*Area!$B$6)+(MicMin!G38*Area!$B$7)+(HurMin!G38*Area!$B$8)+(GeoMin!G38*Area!$B$9)+(StcMin!G38*Area!$B$10)+(EriMin!G38*Area!$B$11)+(OntMin!G38*Area!$B$12))/Area!$B$18</f>
        <v>10.783835336670833</v>
      </c>
      <c r="H38" s="2">
        <f>((SupMin!H38*Area!$B$6)+(MicMin!H38*Area!$B$7)+(HurMin!H38*Area!$B$8)+(GeoMin!H38*Area!$B$9)+(StcMin!H38*Area!$B$10)+(EriMin!H38*Area!$B$11)+(OntMin!H38*Area!$B$12))/Area!$B$18</f>
        <v>13.29979963404714</v>
      </c>
      <c r="I38" s="2">
        <f>((SupMin!I38*Area!$B$6)+(MicMin!I38*Area!$B$7)+(HurMin!I38*Area!$B$8)+(GeoMin!I38*Area!$B$9)+(StcMin!I38*Area!$B$10)+(EriMin!I38*Area!$B$11)+(OntMin!I38*Area!$B$12))/Area!$B$18</f>
        <v>12.816111161562198</v>
      </c>
      <c r="J38" s="2">
        <f>((SupMin!J38*Area!$B$6)+(MicMin!J38*Area!$B$7)+(HurMin!J38*Area!$B$8)+(GeoMin!J38*Area!$B$9)+(StcMin!J38*Area!$B$10)+(EriMin!J38*Area!$B$11)+(OntMin!J38*Area!$B$12))/Area!$B$18</f>
        <v>7.9227620359653983</v>
      </c>
      <c r="K38" s="2">
        <f>((SupMin!K38*Area!$B$6)+(MicMin!K38*Area!$B$7)+(HurMin!K38*Area!$B$8)+(GeoMin!K38*Area!$B$9)+(StcMin!K38*Area!$B$10)+(EriMin!K38*Area!$B$11)+(OntMin!K38*Area!$B$12))/Area!$B$18</f>
        <v>1.1052682140766259</v>
      </c>
      <c r="L38" s="2">
        <f>((SupMin!L38*Area!$B$6)+(MicMin!L38*Area!$B$7)+(HurMin!L38*Area!$B$8)+(GeoMin!L38*Area!$B$9)+(StcMin!L38*Area!$B$10)+(EriMin!L38*Area!$B$11)+(OntMin!L38*Area!$B$12))/Area!$B$18</f>
        <v>-2.3852730444997903</v>
      </c>
      <c r="M38" s="2">
        <f>((SupMin!M38*Area!$B$6)+(MicMin!M38*Area!$B$7)+(HurMin!M38*Area!$B$8)+(GeoMin!M38*Area!$B$9)+(StcMin!M38*Area!$B$10)+(EriMin!M38*Area!$B$11)+(OntMin!M38*Area!$B$12))/Area!$B$18</f>
        <v>-9.0836724548017305</v>
      </c>
      <c r="N38" s="2">
        <f>((SupMin!N38*Area!$B$6)+(MicMin!N38*Area!$B$7)+(HurMin!N38*Area!$B$8)+(GeoMin!N38*Area!$B$9)+(StcMin!N38*Area!$B$10)+(EriMin!N38*Area!$B$11)+(OntMin!N38*Area!$B$12))/Area!$B$18</f>
        <v>0.60708080138652465</v>
      </c>
    </row>
    <row r="39" spans="1:14" x14ac:dyDescent="0.2">
      <c r="A39">
        <v>1982</v>
      </c>
      <c r="B39" s="2">
        <f>((SupMin!B39*Area!$B$6)+(MicMin!B39*Area!$B$7)+(HurMin!B39*Area!$B$8)+(GeoMin!B39*Area!$B$9)+(StcMin!B39*Area!$B$10)+(EriMin!B39*Area!$B$11)+(OntMin!B39*Area!$B$12))/Area!$B$18</f>
        <v>-19.949706909244078</v>
      </c>
      <c r="C39" s="2">
        <f>((SupMin!C39*Area!$B$6)+(MicMin!C39*Area!$B$7)+(HurMin!C39*Area!$B$8)+(GeoMin!C39*Area!$B$9)+(StcMin!C39*Area!$B$10)+(EriMin!C39*Area!$B$11)+(OntMin!C39*Area!$B$12))/Area!$B$18</f>
        <v>-14.945722718253009</v>
      </c>
      <c r="D39" s="2">
        <f>((SupMin!D39*Area!$B$6)+(MicMin!D39*Area!$B$7)+(HurMin!D39*Area!$B$8)+(GeoMin!D39*Area!$B$9)+(StcMin!D39*Area!$B$10)+(EriMin!D39*Area!$B$11)+(OntMin!D39*Area!$B$12))/Area!$B$18</f>
        <v>-8.5195663632516858</v>
      </c>
      <c r="E39" s="2">
        <f>((SupMin!E39*Area!$B$6)+(MicMin!E39*Area!$B$7)+(HurMin!E39*Area!$B$8)+(GeoMin!E39*Area!$B$9)+(StcMin!E39*Area!$B$10)+(EriMin!E39*Area!$B$11)+(OntMin!E39*Area!$B$12))/Area!$B$18</f>
        <v>-3.3162916841366972</v>
      </c>
      <c r="F39" s="2">
        <f>((SupMin!F39*Area!$B$6)+(MicMin!F39*Area!$B$7)+(HurMin!F39*Area!$B$8)+(GeoMin!F39*Area!$B$9)+(StcMin!F39*Area!$B$10)+(EriMin!F39*Area!$B$11)+(OntMin!F39*Area!$B$12))/Area!$B$18</f>
        <v>8.0008007295871142</v>
      </c>
      <c r="G39" s="2">
        <f>((SupMin!G39*Area!$B$6)+(MicMin!G39*Area!$B$7)+(HurMin!G39*Area!$B$8)+(GeoMin!G39*Area!$B$9)+(StcMin!G39*Area!$B$10)+(EriMin!G39*Area!$B$11)+(OntMin!G39*Area!$B$12))/Area!$B$18</f>
        <v>8.4412907277129108</v>
      </c>
      <c r="H39" s="2">
        <f>((SupMin!H39*Area!$B$6)+(MicMin!H39*Area!$B$7)+(HurMin!H39*Area!$B$8)+(GeoMin!H39*Area!$B$9)+(StcMin!H39*Area!$B$10)+(EriMin!H39*Area!$B$11)+(OntMin!H39*Area!$B$12))/Area!$B$18</f>
        <v>13.429569358114048</v>
      </c>
      <c r="I39" s="2">
        <f>((SupMin!I39*Area!$B$6)+(MicMin!I39*Area!$B$7)+(HurMin!I39*Area!$B$8)+(GeoMin!I39*Area!$B$9)+(StcMin!I39*Area!$B$10)+(EriMin!I39*Area!$B$11)+(OntMin!I39*Area!$B$12))/Area!$B$18</f>
        <v>10.843380755207679</v>
      </c>
      <c r="J39" s="2">
        <f>((SupMin!J39*Area!$B$6)+(MicMin!J39*Area!$B$7)+(HurMin!J39*Area!$B$8)+(GeoMin!J39*Area!$B$9)+(StcMin!J39*Area!$B$10)+(EriMin!J39*Area!$B$11)+(OntMin!J39*Area!$B$12))/Area!$B$18</f>
        <v>8.5858163898190138</v>
      </c>
      <c r="K39" s="2">
        <f>((SupMin!K39*Area!$B$6)+(MicMin!K39*Area!$B$7)+(HurMin!K39*Area!$B$8)+(GeoMin!K39*Area!$B$9)+(StcMin!K39*Area!$B$10)+(EriMin!K39*Area!$B$11)+(OntMin!K39*Area!$B$12))/Area!$B$18</f>
        <v>3.9456926150558496</v>
      </c>
      <c r="L39" s="2">
        <f>((SupMin!L39*Area!$B$6)+(MicMin!L39*Area!$B$7)+(HurMin!L39*Area!$B$8)+(GeoMin!L39*Area!$B$9)+(StcMin!L39*Area!$B$10)+(EriMin!L39*Area!$B$11)+(OntMin!L39*Area!$B$12))/Area!$B$18</f>
        <v>-2.5115826591672739</v>
      </c>
      <c r="M39" s="2">
        <f>((SupMin!M39*Area!$B$6)+(MicMin!M39*Area!$B$7)+(HurMin!M39*Area!$B$8)+(GeoMin!M39*Area!$B$9)+(StcMin!M39*Area!$B$10)+(EriMin!M39*Area!$B$11)+(OntMin!M39*Area!$B$12))/Area!$B$18</f>
        <v>-6.1624346105616237</v>
      </c>
      <c r="N39" s="2">
        <f>((SupMin!N39*Area!$B$6)+(MicMin!N39*Area!$B$7)+(HurMin!N39*Area!$B$8)+(GeoMin!N39*Area!$B$9)+(StcMin!N39*Area!$B$10)+(EriMin!N39*Area!$B$11)+(OntMin!N39*Area!$B$12))/Area!$B$18</f>
        <v>-0.18147758780260187</v>
      </c>
    </row>
    <row r="40" spans="1:14" x14ac:dyDescent="0.2">
      <c r="A40">
        <v>1983</v>
      </c>
      <c r="B40" s="2">
        <f>((SupMin!B40*Area!$B$6)+(MicMin!B40*Area!$B$7)+(HurMin!B40*Area!$B$8)+(GeoMin!B40*Area!$B$9)+(StcMin!B40*Area!$B$10)+(EriMin!B40*Area!$B$11)+(OntMin!B40*Area!$B$12))/Area!$B$18</f>
        <v>-11.334113627010181</v>
      </c>
      <c r="C40" s="2">
        <f>((SupMin!C40*Area!$B$6)+(MicMin!C40*Area!$B$7)+(HurMin!C40*Area!$B$8)+(GeoMin!C40*Area!$B$9)+(StcMin!C40*Area!$B$10)+(EriMin!C40*Area!$B$11)+(OntMin!C40*Area!$B$12))/Area!$B$18</f>
        <v>-9.1811419700011392</v>
      </c>
      <c r="D40" s="2">
        <f>((SupMin!D40*Area!$B$6)+(MicMin!D40*Area!$B$7)+(HurMin!D40*Area!$B$8)+(GeoMin!D40*Area!$B$9)+(StcMin!D40*Area!$B$10)+(EriMin!D40*Area!$B$11)+(OntMin!D40*Area!$B$12))/Area!$B$18</f>
        <v>-5.524684215916051</v>
      </c>
      <c r="E40" s="2">
        <f>((SupMin!E40*Area!$B$6)+(MicMin!E40*Area!$B$7)+(HurMin!E40*Area!$B$8)+(GeoMin!E40*Area!$B$9)+(StcMin!E40*Area!$B$10)+(EriMin!E40*Area!$B$11)+(OntMin!E40*Area!$B$12))/Area!$B$18</f>
        <v>-1.158543009121771</v>
      </c>
      <c r="F40" s="2">
        <f>((SupMin!F40*Area!$B$6)+(MicMin!F40*Area!$B$7)+(HurMin!F40*Area!$B$8)+(GeoMin!F40*Area!$B$9)+(StcMin!F40*Area!$B$10)+(EriMin!F40*Area!$B$11)+(OntMin!F40*Area!$B$12))/Area!$B$18</f>
        <v>3.3040781523824614</v>
      </c>
      <c r="G40" s="2">
        <f>((SupMin!G40*Area!$B$6)+(MicMin!G40*Area!$B$7)+(HurMin!G40*Area!$B$8)+(GeoMin!G40*Area!$B$9)+(StcMin!G40*Area!$B$10)+(EriMin!G40*Area!$B$11)+(OntMin!G40*Area!$B$12))/Area!$B$18</f>
        <v>10.348116907833594</v>
      </c>
      <c r="H40" s="2">
        <f>((SupMin!H40*Area!$B$6)+(MicMin!H40*Area!$B$7)+(HurMin!H40*Area!$B$8)+(GeoMin!H40*Area!$B$9)+(StcMin!H40*Area!$B$10)+(EriMin!H40*Area!$B$11)+(OntMin!H40*Area!$B$12))/Area!$B$18</f>
        <v>14.992405492770789</v>
      </c>
      <c r="I40" s="2">
        <f>((SupMin!I40*Area!$B$6)+(MicMin!I40*Area!$B$7)+(HurMin!I40*Area!$B$8)+(GeoMin!I40*Area!$B$9)+(StcMin!I40*Area!$B$10)+(EriMin!I40*Area!$B$11)+(OntMin!I40*Area!$B$12))/Area!$B$18</f>
        <v>14.573917531151398</v>
      </c>
      <c r="J40" s="2">
        <f>((SupMin!J40*Area!$B$6)+(MicMin!J40*Area!$B$7)+(HurMin!J40*Area!$B$8)+(GeoMin!J40*Area!$B$9)+(StcMin!J40*Area!$B$10)+(EriMin!J40*Area!$B$11)+(OntMin!J40*Area!$B$12))/Area!$B$18</f>
        <v>9.5546885053318213</v>
      </c>
      <c r="K40" s="2">
        <f>((SupMin!K40*Area!$B$6)+(MicMin!K40*Area!$B$7)+(HurMin!K40*Area!$B$8)+(GeoMin!K40*Area!$B$9)+(StcMin!K40*Area!$B$10)+(EriMin!K40*Area!$B$11)+(OntMin!K40*Area!$B$12))/Area!$B$18</f>
        <v>3.2905938329021374</v>
      </c>
      <c r="L40" s="2">
        <f>((SupMin!L40*Area!$B$6)+(MicMin!L40*Area!$B$7)+(HurMin!L40*Area!$B$8)+(GeoMin!L40*Area!$B$9)+(StcMin!L40*Area!$B$10)+(EriMin!L40*Area!$B$11)+(OntMin!L40*Area!$B$12))/Area!$B$18</f>
        <v>-2.0547195939353071</v>
      </c>
      <c r="M40" s="2">
        <f>((SupMin!M40*Area!$B$6)+(MicMin!M40*Area!$B$7)+(HurMin!M40*Area!$B$8)+(GeoMin!M40*Area!$B$9)+(StcMin!M40*Area!$B$10)+(EriMin!M40*Area!$B$11)+(OntMin!M40*Area!$B$12))/Area!$B$18</f>
        <v>-14.697275583370205</v>
      </c>
      <c r="N40" s="2">
        <f>((SupMin!N40*Area!$B$6)+(MicMin!N40*Area!$B$7)+(HurMin!N40*Area!$B$8)+(GeoMin!N40*Area!$B$9)+(StcMin!N40*Area!$B$10)+(EriMin!N40*Area!$B$11)+(OntMin!N40*Area!$B$12))/Area!$B$18</f>
        <v>1.0091365521985187</v>
      </c>
    </row>
    <row r="41" spans="1:14" x14ac:dyDescent="0.2">
      <c r="A41">
        <v>1984</v>
      </c>
      <c r="B41" s="2">
        <f>((SupMin!B41*Area!$B$6)+(MicMin!B41*Area!$B$7)+(HurMin!B41*Area!$B$8)+(GeoMin!B41*Area!$B$9)+(StcMin!B41*Area!$B$10)+(EriMin!B41*Area!$B$11)+(OntMin!B41*Area!$B$12))/Area!$B$18</f>
        <v>-17.046772098702935</v>
      </c>
      <c r="C41" s="2">
        <f>((SupMin!C41*Area!$B$6)+(MicMin!C41*Area!$B$7)+(HurMin!C41*Area!$B$8)+(GeoMin!C41*Area!$B$9)+(StcMin!C41*Area!$B$10)+(EriMin!C41*Area!$B$11)+(OntMin!C41*Area!$B$12))/Area!$B$18</f>
        <v>-7.1576175193651661</v>
      </c>
      <c r="D41" s="2">
        <f>((SupMin!D41*Area!$B$6)+(MicMin!D41*Area!$B$7)+(HurMin!D41*Area!$B$8)+(GeoMin!D41*Area!$B$9)+(StcMin!D41*Area!$B$10)+(EriMin!D41*Area!$B$11)+(OntMin!D41*Area!$B$12))/Area!$B$18</f>
        <v>-11.135653063550979</v>
      </c>
      <c r="E41" s="2">
        <f>((SupMin!E41*Area!$B$6)+(MicMin!E41*Area!$B$7)+(HurMin!E41*Area!$B$8)+(GeoMin!E41*Area!$B$9)+(StcMin!E41*Area!$B$10)+(EriMin!E41*Area!$B$11)+(OntMin!E41*Area!$B$12))/Area!$B$18</f>
        <v>0.71310945932107439</v>
      </c>
      <c r="F41" s="2">
        <f>((SupMin!F41*Area!$B$6)+(MicMin!F41*Area!$B$7)+(HurMin!F41*Area!$B$8)+(GeoMin!F41*Area!$B$9)+(StcMin!F41*Area!$B$10)+(EriMin!F41*Area!$B$11)+(OntMin!F41*Area!$B$12))/Area!$B$18</f>
        <v>3.9430968229340762</v>
      </c>
      <c r="G41" s="2">
        <f>((SupMin!G41*Area!$B$6)+(MicMin!G41*Area!$B$7)+(HurMin!G41*Area!$B$8)+(GeoMin!G41*Area!$B$9)+(StcMin!G41*Area!$B$10)+(EriMin!G41*Area!$B$11)+(OntMin!G41*Area!$B$12))/Area!$B$18</f>
        <v>11.479127026604038</v>
      </c>
      <c r="H41" s="2">
        <f>((SupMin!H41*Area!$B$6)+(MicMin!H41*Area!$B$7)+(HurMin!H41*Area!$B$8)+(GeoMin!H41*Area!$B$9)+(StcMin!H41*Area!$B$10)+(EriMin!H41*Area!$B$11)+(OntMin!H41*Area!$B$12))/Area!$B$18</f>
        <v>12.625499919814976</v>
      </c>
      <c r="I41" s="2">
        <f>((SupMin!I41*Area!$B$6)+(MicMin!I41*Area!$B$7)+(HurMin!I41*Area!$B$8)+(GeoMin!I41*Area!$B$9)+(StcMin!I41*Area!$B$10)+(EriMin!I41*Area!$B$11)+(OntMin!I41*Area!$B$12))/Area!$B$18</f>
        <v>13.936359329382691</v>
      </c>
      <c r="J41" s="2">
        <f>((SupMin!J41*Area!$B$6)+(MicMin!J41*Area!$B$7)+(HurMin!J41*Area!$B$8)+(GeoMin!J41*Area!$B$9)+(StcMin!J41*Area!$B$10)+(EriMin!J41*Area!$B$11)+(OntMin!J41*Area!$B$12))/Area!$B$18</f>
        <v>7.5855454803662621</v>
      </c>
      <c r="K41" s="2">
        <f>((SupMin!K41*Area!$B$6)+(MicMin!K41*Area!$B$7)+(HurMin!K41*Area!$B$8)+(GeoMin!K41*Area!$B$9)+(StcMin!K41*Area!$B$10)+(EriMin!K41*Area!$B$11)+(OntMin!K41*Area!$B$12))/Area!$B$18</f>
        <v>4.8503601563511367</v>
      </c>
      <c r="L41" s="2">
        <f>((SupMin!L41*Area!$B$6)+(MicMin!L41*Area!$B$7)+(HurMin!L41*Area!$B$8)+(GeoMin!L41*Area!$B$9)+(StcMin!L41*Area!$B$10)+(EriMin!L41*Area!$B$11)+(OntMin!L41*Area!$B$12))/Area!$B$18</f>
        <v>-3.0001350972750616</v>
      </c>
      <c r="M41" s="2">
        <f>((SupMin!M41*Area!$B$6)+(MicMin!M41*Area!$B$7)+(HurMin!M41*Area!$B$8)+(GeoMin!M41*Area!$B$9)+(StcMin!M41*Area!$B$10)+(EriMin!M41*Area!$B$11)+(OntMin!M41*Area!$B$12))/Area!$B$18</f>
        <v>-8.5783352043172396</v>
      </c>
      <c r="N41" s="2">
        <f>((SupMin!N41*Area!$B$6)+(MicMin!N41*Area!$B$7)+(HurMin!N41*Area!$B$8)+(GeoMin!N41*Area!$B$9)+(StcMin!N41*Area!$B$10)+(EriMin!N41*Area!$B$11)+(OntMin!N41*Area!$B$12))/Area!$B$18</f>
        <v>0.68473230760907577</v>
      </c>
    </row>
    <row r="42" spans="1:14" x14ac:dyDescent="0.2">
      <c r="A42">
        <v>1985</v>
      </c>
      <c r="B42" s="2">
        <f>((SupMin!B42*Area!$B$6)+(MicMin!B42*Area!$B$7)+(HurMin!B42*Area!$B$8)+(GeoMin!B42*Area!$B$9)+(StcMin!B42*Area!$B$10)+(EriMin!B42*Area!$B$11)+(OntMin!B42*Area!$B$12))/Area!$B$18</f>
        <v>-15.358535608913483</v>
      </c>
      <c r="C42" s="2">
        <f>((SupMin!C42*Area!$B$6)+(MicMin!C42*Area!$B$7)+(HurMin!C42*Area!$B$8)+(GeoMin!C42*Area!$B$9)+(StcMin!C42*Area!$B$10)+(EriMin!C42*Area!$B$11)+(OntMin!C42*Area!$B$12))/Area!$B$18</f>
        <v>-13.655334893237987</v>
      </c>
      <c r="D42" s="2">
        <f>((SupMin!D42*Area!$B$6)+(MicMin!D42*Area!$B$7)+(HurMin!D42*Area!$B$8)+(GeoMin!D42*Area!$B$9)+(StcMin!D42*Area!$B$10)+(EriMin!D42*Area!$B$11)+(OntMin!D42*Area!$B$12))/Area!$B$18</f>
        <v>-6.0525483960096844</v>
      </c>
      <c r="E42" s="2">
        <f>((SupMin!E42*Area!$B$6)+(MicMin!E42*Area!$B$7)+(HurMin!E42*Area!$B$8)+(GeoMin!E42*Area!$B$9)+(StcMin!E42*Area!$B$10)+(EriMin!E42*Area!$B$11)+(OntMin!E42*Area!$B$12))/Area!$B$18</f>
        <v>0.99874909429565673</v>
      </c>
      <c r="F42" s="2">
        <f>((SupMin!F42*Area!$B$6)+(MicMin!F42*Area!$B$7)+(HurMin!F42*Area!$B$8)+(GeoMin!F42*Area!$B$9)+(StcMin!F42*Area!$B$10)+(EriMin!F42*Area!$B$11)+(OntMin!F42*Area!$B$12))/Area!$B$18</f>
        <v>6.2535102491918702</v>
      </c>
      <c r="G42" s="2">
        <f>((SupMin!G42*Area!$B$6)+(MicMin!G42*Area!$B$7)+(HurMin!G42*Area!$B$8)+(GeoMin!G42*Area!$B$9)+(StcMin!G42*Area!$B$10)+(EriMin!G42*Area!$B$11)+(OntMin!G42*Area!$B$12))/Area!$B$18</f>
        <v>8.6406837367380724</v>
      </c>
      <c r="H42" s="2">
        <f>((SupMin!H42*Area!$B$6)+(MicMin!H42*Area!$B$7)+(HurMin!H42*Area!$B$8)+(GeoMin!H42*Area!$B$9)+(StcMin!H42*Area!$B$10)+(EriMin!H42*Area!$B$11)+(OntMin!H42*Area!$B$12))/Area!$B$18</f>
        <v>12.354498302589301</v>
      </c>
      <c r="I42" s="2">
        <f>((SupMin!I42*Area!$B$6)+(MicMin!I42*Area!$B$7)+(HurMin!I42*Area!$B$8)+(GeoMin!I42*Area!$B$9)+(StcMin!I42*Area!$B$10)+(EriMin!I42*Area!$B$11)+(OntMin!I42*Area!$B$12))/Area!$B$18</f>
        <v>12.113936408445126</v>
      </c>
      <c r="J42" s="2">
        <f>((SupMin!J42*Area!$B$6)+(MicMin!J42*Area!$B$7)+(HurMin!J42*Area!$B$8)+(GeoMin!J42*Area!$B$9)+(StcMin!J42*Area!$B$10)+(EriMin!J42*Area!$B$11)+(OntMin!J42*Area!$B$12))/Area!$B$18</f>
        <v>9.4740310654174547</v>
      </c>
      <c r="K42" s="2">
        <f>((SupMin!K42*Area!$B$6)+(MicMin!K42*Area!$B$7)+(HurMin!K42*Area!$B$8)+(GeoMin!K42*Area!$B$9)+(StcMin!K42*Area!$B$10)+(EriMin!K42*Area!$B$11)+(OntMin!K42*Area!$B$12))/Area!$B$18</f>
        <v>3.4063129766420057</v>
      </c>
      <c r="L42" s="2">
        <f>((SupMin!L42*Area!$B$6)+(MicMin!L42*Area!$B$7)+(HurMin!L42*Area!$B$8)+(GeoMin!L42*Area!$B$9)+(StcMin!L42*Area!$B$10)+(EriMin!L42*Area!$B$11)+(OntMin!L42*Area!$B$12))/Area!$B$18</f>
        <v>-3.2519142387349702</v>
      </c>
      <c r="M42" s="2">
        <f>((SupMin!M42*Area!$B$6)+(MicMin!M42*Area!$B$7)+(HurMin!M42*Area!$B$8)+(GeoMin!M42*Area!$B$9)+(StcMin!M42*Area!$B$10)+(EriMin!M42*Area!$B$11)+(OntMin!M42*Area!$B$12))/Area!$B$18</f>
        <v>-13.648727009600949</v>
      </c>
      <c r="N42" s="2">
        <f>((SupMin!N42*Area!$B$6)+(MicMin!N42*Area!$B$7)+(HurMin!N42*Area!$B$8)+(GeoMin!N42*Area!$B$9)+(StcMin!N42*Area!$B$10)+(EriMin!N42*Area!$B$11)+(OntMin!N42*Area!$B$12))/Area!$B$18</f>
        <v>0.10698289836982876</v>
      </c>
    </row>
    <row r="43" spans="1:14" x14ac:dyDescent="0.2">
      <c r="A43">
        <v>1986</v>
      </c>
      <c r="B43" s="2">
        <f>((SupMin!B43*Area!$B$6)+(MicMin!B43*Area!$B$7)+(HurMin!B43*Area!$B$8)+(GeoMin!B43*Area!$B$9)+(StcMin!B43*Area!$B$10)+(EriMin!B43*Area!$B$11)+(OntMin!B43*Area!$B$12))/Area!$B$18</f>
        <v>-13.748719899218051</v>
      </c>
      <c r="C43" s="2">
        <f>((SupMin!C43*Area!$B$6)+(MicMin!C43*Area!$B$7)+(HurMin!C43*Area!$B$8)+(GeoMin!C43*Area!$B$9)+(StcMin!C43*Area!$B$10)+(EriMin!C43*Area!$B$11)+(OntMin!C43*Area!$B$12))/Area!$B$18</f>
        <v>-12.898838302550656</v>
      </c>
      <c r="D43" s="2">
        <f>((SupMin!D43*Area!$B$6)+(MicMin!D43*Area!$B$7)+(HurMin!D43*Area!$B$8)+(GeoMin!D43*Area!$B$9)+(StcMin!D43*Area!$B$10)+(EriMin!D43*Area!$B$11)+(OntMin!D43*Area!$B$12))/Area!$B$18</f>
        <v>-6.3080248979331586</v>
      </c>
      <c r="E43" s="2">
        <f>((SupMin!E43*Area!$B$6)+(MicMin!E43*Area!$B$7)+(HurMin!E43*Area!$B$8)+(GeoMin!E43*Area!$B$9)+(StcMin!E43*Area!$B$10)+(EriMin!E43*Area!$B$11)+(OntMin!E43*Area!$B$12))/Area!$B$18</f>
        <v>1.5953535386714017</v>
      </c>
      <c r="F43" s="2">
        <f>((SupMin!F43*Area!$B$6)+(MicMin!F43*Area!$B$7)+(HurMin!F43*Area!$B$8)+(GeoMin!F43*Area!$B$9)+(StcMin!F43*Area!$B$10)+(EriMin!F43*Area!$B$11)+(OntMin!F43*Area!$B$12))/Area!$B$18</f>
        <v>7.2858640757564928</v>
      </c>
      <c r="G43" s="2">
        <f>((SupMin!G43*Area!$B$6)+(MicMin!G43*Area!$B$7)+(HurMin!G43*Area!$B$8)+(GeoMin!G43*Area!$B$9)+(StcMin!G43*Area!$B$10)+(EriMin!G43*Area!$B$11)+(OntMin!G43*Area!$B$12))/Area!$B$18</f>
        <v>9.4025281275540866</v>
      </c>
      <c r="H43" s="2">
        <f>((SupMin!H43*Area!$B$6)+(MicMin!H43*Area!$B$7)+(HurMin!H43*Area!$B$8)+(GeoMin!H43*Area!$B$9)+(StcMin!H43*Area!$B$10)+(EriMin!H43*Area!$B$11)+(OntMin!H43*Area!$B$12))/Area!$B$18</f>
        <v>14.273413775980432</v>
      </c>
      <c r="I43" s="2">
        <f>((SupMin!I43*Area!$B$6)+(MicMin!I43*Area!$B$7)+(HurMin!I43*Area!$B$8)+(GeoMin!I43*Area!$B$9)+(StcMin!I43*Area!$B$10)+(EriMin!I43*Area!$B$11)+(OntMin!I43*Area!$B$12))/Area!$B$18</f>
        <v>11.435466647860219</v>
      </c>
      <c r="J43" s="2">
        <f>((SupMin!J43*Area!$B$6)+(MicMin!J43*Area!$B$7)+(HurMin!J43*Area!$B$8)+(GeoMin!J43*Area!$B$9)+(StcMin!J43*Area!$B$10)+(EriMin!J43*Area!$B$11)+(OntMin!J43*Area!$B$12))/Area!$B$18</f>
        <v>8.9875480965234473</v>
      </c>
      <c r="K43" s="2">
        <f>((SupMin!K43*Area!$B$6)+(MicMin!K43*Area!$B$7)+(HurMin!K43*Area!$B$8)+(GeoMin!K43*Area!$B$9)+(StcMin!K43*Area!$B$10)+(EriMin!K43*Area!$B$11)+(OntMin!K43*Area!$B$12))/Area!$B$18</f>
        <v>2.9742862856557686</v>
      </c>
      <c r="L43" s="2">
        <f>((SupMin!L43*Area!$B$6)+(MicMin!L43*Area!$B$7)+(HurMin!L43*Area!$B$8)+(GeoMin!L43*Area!$B$9)+(StcMin!L43*Area!$B$10)+(EriMin!L43*Area!$B$11)+(OntMin!L43*Area!$B$12))/Area!$B$18</f>
        <v>-4.7905078320481191</v>
      </c>
      <c r="M43" s="2">
        <f>((SupMin!M43*Area!$B$6)+(MicMin!M43*Area!$B$7)+(HurMin!M43*Area!$B$8)+(GeoMin!M43*Area!$B$9)+(StcMin!M43*Area!$B$10)+(EriMin!M43*Area!$B$11)+(OntMin!M43*Area!$B$12))/Area!$B$18</f>
        <v>-7.1152996504705799</v>
      </c>
      <c r="N43" s="2">
        <f>((SupMin!N43*Area!$B$6)+(MicMin!N43*Area!$B$7)+(HurMin!N43*Area!$B$8)+(GeoMin!N43*Area!$B$9)+(StcMin!N43*Area!$B$10)+(EriMin!N43*Area!$B$11)+(OntMin!N43*Area!$B$12))/Area!$B$18</f>
        <v>0.92483270312412447</v>
      </c>
    </row>
    <row r="44" spans="1:14" x14ac:dyDescent="0.2">
      <c r="A44">
        <v>1987</v>
      </c>
      <c r="B44" s="2">
        <f>((SupMin!B44*Area!$B$6)+(MicMin!B44*Area!$B$7)+(HurMin!B44*Area!$B$8)+(GeoMin!B44*Area!$B$9)+(StcMin!B44*Area!$B$10)+(EriMin!B44*Area!$B$11)+(OntMin!B44*Area!$B$12))/Area!$B$18</f>
        <v>-10.840983068400725</v>
      </c>
      <c r="C44" s="2">
        <f>((SupMin!C44*Area!$B$6)+(MicMin!C44*Area!$B$7)+(HurMin!C44*Area!$B$8)+(GeoMin!C44*Area!$B$9)+(StcMin!C44*Area!$B$10)+(EriMin!C44*Area!$B$11)+(OntMin!C44*Area!$B$12))/Area!$B$18</f>
        <v>-10.905936068383335</v>
      </c>
      <c r="D44" s="2">
        <f>((SupMin!D44*Area!$B$6)+(MicMin!D44*Area!$B$7)+(HurMin!D44*Area!$B$8)+(GeoMin!D44*Area!$B$9)+(StcMin!D44*Area!$B$10)+(EriMin!D44*Area!$B$11)+(OntMin!D44*Area!$B$12))/Area!$B$18</f>
        <v>-5.6052552298991598</v>
      </c>
      <c r="E44" s="2">
        <f>((SupMin!E44*Area!$B$6)+(MicMin!E44*Area!$B$7)+(HurMin!E44*Area!$B$8)+(GeoMin!E44*Area!$B$9)+(StcMin!E44*Area!$B$10)+(EriMin!E44*Area!$B$11)+(OntMin!E44*Area!$B$12))/Area!$B$18</f>
        <v>1.5456786068286725</v>
      </c>
      <c r="F44" s="2">
        <f>((SupMin!F44*Area!$B$6)+(MicMin!F44*Area!$B$7)+(HurMin!F44*Area!$B$8)+(GeoMin!F44*Area!$B$9)+(StcMin!F44*Area!$B$10)+(EriMin!F44*Area!$B$11)+(OntMin!F44*Area!$B$12))/Area!$B$18</f>
        <v>6.7571298011991043</v>
      </c>
      <c r="G44" s="2">
        <f>((SupMin!G44*Area!$B$6)+(MicMin!G44*Area!$B$7)+(HurMin!G44*Area!$B$8)+(GeoMin!G44*Area!$B$9)+(StcMin!G44*Area!$B$10)+(EriMin!G44*Area!$B$11)+(OntMin!G44*Area!$B$12))/Area!$B$18</f>
        <v>12.182198055078418</v>
      </c>
      <c r="H44" s="2">
        <f>((SupMin!H44*Area!$B$6)+(MicMin!H44*Area!$B$7)+(HurMin!H44*Area!$B$8)+(GeoMin!H44*Area!$B$9)+(StcMin!H44*Area!$B$10)+(EriMin!H44*Area!$B$11)+(OntMin!H44*Area!$B$12))/Area!$B$18</f>
        <v>15.157534783877207</v>
      </c>
      <c r="I44" s="2">
        <f>((SupMin!I44*Area!$B$6)+(MicMin!I44*Area!$B$7)+(HurMin!I44*Area!$B$8)+(GeoMin!I44*Area!$B$9)+(StcMin!I44*Area!$B$10)+(EriMin!I44*Area!$B$11)+(OntMin!I44*Area!$B$12))/Area!$B$18</f>
        <v>12.982267574528599</v>
      </c>
      <c r="J44" s="2">
        <f>((SupMin!J44*Area!$B$6)+(MicMin!J44*Area!$B$7)+(HurMin!J44*Area!$B$8)+(GeoMin!J44*Area!$B$9)+(StcMin!J44*Area!$B$10)+(EriMin!J44*Area!$B$11)+(OntMin!J44*Area!$B$12))/Area!$B$18</f>
        <v>9.5870056979671645</v>
      </c>
      <c r="K44" s="2">
        <f>((SupMin!K44*Area!$B$6)+(MicMin!K44*Area!$B$7)+(HurMin!K44*Area!$B$8)+(GeoMin!K44*Area!$B$9)+(StcMin!K44*Area!$B$10)+(EriMin!K44*Area!$B$11)+(OntMin!K44*Area!$B$12))/Area!$B$18</f>
        <v>0.99942195292076363</v>
      </c>
      <c r="L44" s="2">
        <f>((SupMin!L44*Area!$B$6)+(MicMin!L44*Area!$B$7)+(HurMin!L44*Area!$B$8)+(GeoMin!L44*Area!$B$9)+(StcMin!L44*Area!$B$10)+(EriMin!L44*Area!$B$11)+(OntMin!L44*Area!$B$12))/Area!$B$18</f>
        <v>-1.9718357540193951</v>
      </c>
      <c r="M44" s="2">
        <f>((SupMin!M44*Area!$B$6)+(MicMin!M44*Area!$B$7)+(HurMin!M44*Area!$B$8)+(GeoMin!M44*Area!$B$9)+(StcMin!M44*Area!$B$10)+(EriMin!M44*Area!$B$11)+(OntMin!M44*Area!$B$12))/Area!$B$18</f>
        <v>-6.1131958466089467</v>
      </c>
      <c r="N44" s="2">
        <f>((SupMin!N44*Area!$B$6)+(MicMin!N44*Area!$B$7)+(HurMin!N44*Area!$B$8)+(GeoMin!N44*Area!$B$9)+(StcMin!N44*Area!$B$10)+(EriMin!N44*Area!$B$11)+(OntMin!N44*Area!$B$12))/Area!$B$18</f>
        <v>1.9830350321609573</v>
      </c>
    </row>
    <row r="45" spans="1:14" x14ac:dyDescent="0.2">
      <c r="A45">
        <v>1988</v>
      </c>
      <c r="B45" s="2">
        <f>((SupMin!B45*Area!$B$6)+(MicMin!B45*Area!$B$7)+(HurMin!B45*Area!$B$8)+(GeoMin!B45*Area!$B$9)+(StcMin!B45*Area!$B$10)+(EriMin!B45*Area!$B$11)+(OntMin!B45*Area!$B$12))/Area!$B$18</f>
        <v>-14.493129515238053</v>
      </c>
      <c r="C45" s="2">
        <f>((SupMin!C45*Area!$B$6)+(MicMin!C45*Area!$B$7)+(HurMin!C45*Area!$B$8)+(GeoMin!C45*Area!$B$9)+(StcMin!C45*Area!$B$10)+(EriMin!C45*Area!$B$11)+(OntMin!C45*Area!$B$12))/Area!$B$18</f>
        <v>-15.392488865874606</v>
      </c>
      <c r="D45" s="2">
        <f>((SupMin!D45*Area!$B$6)+(MicMin!D45*Area!$B$7)+(HurMin!D45*Area!$B$8)+(GeoMin!D45*Area!$B$9)+(StcMin!D45*Area!$B$10)+(EriMin!D45*Area!$B$11)+(OntMin!D45*Area!$B$12))/Area!$B$18</f>
        <v>-7.9657195494954136</v>
      </c>
      <c r="E45" s="2">
        <f>((SupMin!E45*Area!$B$6)+(MicMin!E45*Area!$B$7)+(HurMin!E45*Area!$B$8)+(GeoMin!E45*Area!$B$9)+(StcMin!E45*Area!$B$10)+(EriMin!E45*Area!$B$11)+(OntMin!E45*Area!$B$12))/Area!$B$18</f>
        <v>-0.4289669463803707</v>
      </c>
      <c r="F45" s="2">
        <f>((SupMin!F45*Area!$B$6)+(MicMin!F45*Area!$B$7)+(HurMin!F45*Area!$B$8)+(GeoMin!F45*Area!$B$9)+(StcMin!F45*Area!$B$10)+(EriMin!F45*Area!$B$11)+(OntMin!F45*Area!$B$12))/Area!$B$18</f>
        <v>6.2536550073132604</v>
      </c>
      <c r="G45" s="2">
        <f>((SupMin!G45*Area!$B$6)+(MicMin!G45*Area!$B$7)+(HurMin!G45*Area!$B$8)+(GeoMin!G45*Area!$B$9)+(StcMin!G45*Area!$B$10)+(EriMin!G45*Area!$B$11)+(OntMin!G45*Area!$B$12))/Area!$B$18</f>
        <v>10.243428769613933</v>
      </c>
      <c r="H45" s="2">
        <f>((SupMin!H45*Area!$B$6)+(MicMin!H45*Area!$B$7)+(HurMin!H45*Area!$B$8)+(GeoMin!H45*Area!$B$9)+(StcMin!H45*Area!$B$10)+(EriMin!H45*Area!$B$11)+(OntMin!H45*Area!$B$12))/Area!$B$18</f>
        <v>14.529363137688314</v>
      </c>
      <c r="I45" s="2">
        <f>((SupMin!I45*Area!$B$6)+(MicMin!I45*Area!$B$7)+(HurMin!I45*Area!$B$8)+(GeoMin!I45*Area!$B$9)+(StcMin!I45*Area!$B$10)+(EriMin!I45*Area!$B$11)+(OntMin!I45*Area!$B$12))/Area!$B$18</f>
        <v>14.604425227947669</v>
      </c>
      <c r="J45" s="2">
        <f>((SupMin!J45*Area!$B$6)+(MicMin!J45*Area!$B$7)+(HurMin!J45*Area!$B$8)+(GeoMin!J45*Area!$B$9)+(StcMin!J45*Area!$B$10)+(EriMin!J45*Area!$B$11)+(OntMin!J45*Area!$B$12))/Area!$B$18</f>
        <v>8.7533245677254303</v>
      </c>
      <c r="K45" s="2">
        <f>((SupMin!K45*Area!$B$6)+(MicMin!K45*Area!$B$7)+(HurMin!K45*Area!$B$8)+(GeoMin!K45*Area!$B$9)+(StcMin!K45*Area!$B$10)+(EriMin!K45*Area!$B$11)+(OntMin!K45*Area!$B$12))/Area!$B$18</f>
        <v>1.171676987670828</v>
      </c>
      <c r="L45" s="2">
        <f>((SupMin!L45*Area!$B$6)+(MicMin!L45*Area!$B$7)+(HurMin!L45*Area!$B$8)+(GeoMin!L45*Area!$B$9)+(StcMin!L45*Area!$B$10)+(EriMin!L45*Area!$B$11)+(OntMin!L45*Area!$B$12))/Area!$B$18</f>
        <v>-1.1177884777018006</v>
      </c>
      <c r="M45" s="2">
        <f>((SupMin!M45*Area!$B$6)+(MicMin!M45*Area!$B$7)+(HurMin!M45*Area!$B$8)+(GeoMin!M45*Area!$B$9)+(StcMin!M45*Area!$B$10)+(EriMin!M45*Area!$B$11)+(OntMin!M45*Area!$B$12))/Area!$B$18</f>
        <v>-11.15982434649205</v>
      </c>
      <c r="N45" s="2">
        <f>((SupMin!N45*Area!$B$6)+(MicMin!N45*Area!$B$7)+(HurMin!N45*Area!$B$8)+(GeoMin!N45*Area!$B$9)+(StcMin!N45*Area!$B$10)+(EriMin!N45*Area!$B$11)+(OntMin!N45*Area!$B$12))/Area!$B$18</f>
        <v>0.41631469627265227</v>
      </c>
    </row>
    <row r="46" spans="1:14" x14ac:dyDescent="0.2">
      <c r="A46">
        <v>1989</v>
      </c>
      <c r="B46" s="2">
        <f>((SupMin!B46*Area!$B$6)+(MicMin!B46*Area!$B$7)+(HurMin!B46*Area!$B$8)+(GeoMin!B46*Area!$B$9)+(StcMin!B46*Area!$B$10)+(EriMin!B46*Area!$B$11)+(OntMin!B46*Area!$B$12))/Area!$B$18</f>
        <v>-10.561485200549509</v>
      </c>
      <c r="C46" s="2">
        <f>((SupMin!C46*Area!$B$6)+(MicMin!C46*Area!$B$7)+(HurMin!C46*Area!$B$8)+(GeoMin!C46*Area!$B$9)+(StcMin!C46*Area!$B$10)+(EriMin!C46*Area!$B$11)+(OntMin!C46*Area!$B$12))/Area!$B$18</f>
        <v>-15.37834225673506</v>
      </c>
      <c r="D46" s="2">
        <f>((SupMin!D46*Area!$B$6)+(MicMin!D46*Area!$B$7)+(HurMin!D46*Area!$B$8)+(GeoMin!D46*Area!$B$9)+(StcMin!D46*Area!$B$10)+(EriMin!D46*Area!$B$11)+(OntMin!D46*Area!$B$12))/Area!$B$18</f>
        <v>-10.228627522205455</v>
      </c>
      <c r="E46" s="2">
        <f>((SupMin!E46*Area!$B$6)+(MicMin!E46*Area!$B$7)+(HurMin!E46*Area!$B$8)+(GeoMin!E46*Area!$B$9)+(StcMin!E46*Area!$B$10)+(EriMin!E46*Area!$B$11)+(OntMin!E46*Area!$B$12))/Area!$B$18</f>
        <v>-1.671091463096533</v>
      </c>
      <c r="F46" s="2">
        <f>((SupMin!F46*Area!$B$6)+(MicMin!F46*Area!$B$7)+(HurMin!F46*Area!$B$8)+(GeoMin!F46*Area!$B$9)+(StcMin!F46*Area!$B$10)+(EriMin!F46*Area!$B$11)+(OntMin!F46*Area!$B$12))/Area!$B$18</f>
        <v>5.5292865658203123</v>
      </c>
      <c r="G46" s="2">
        <f>((SupMin!G46*Area!$B$6)+(MicMin!G46*Area!$B$7)+(HurMin!G46*Area!$B$8)+(GeoMin!G46*Area!$B$9)+(StcMin!G46*Area!$B$10)+(EriMin!G46*Area!$B$11)+(OntMin!G46*Area!$B$12))/Area!$B$18</f>
        <v>10.915051115537926</v>
      </c>
      <c r="H46" s="2">
        <f>((SupMin!H46*Area!$B$6)+(MicMin!H46*Area!$B$7)+(HurMin!H46*Area!$B$8)+(GeoMin!H46*Area!$B$9)+(StcMin!H46*Area!$B$10)+(EriMin!H46*Area!$B$11)+(OntMin!H46*Area!$B$12))/Area!$B$18</f>
        <v>13.770027398160188</v>
      </c>
      <c r="I46" s="2">
        <f>((SupMin!I46*Area!$B$6)+(MicMin!I46*Area!$B$7)+(HurMin!I46*Area!$B$8)+(GeoMin!I46*Area!$B$9)+(StcMin!I46*Area!$B$10)+(EriMin!I46*Area!$B$11)+(OntMin!I46*Area!$B$12))/Area!$B$18</f>
        <v>12.524978813764001</v>
      </c>
      <c r="J46" s="2">
        <f>((SupMin!J46*Area!$B$6)+(MicMin!J46*Area!$B$7)+(HurMin!J46*Area!$B$8)+(GeoMin!J46*Area!$B$9)+(StcMin!J46*Area!$B$10)+(EriMin!J46*Area!$B$11)+(OntMin!J46*Area!$B$12))/Area!$B$18</f>
        <v>8.1500503136876805</v>
      </c>
      <c r="K46" s="2">
        <f>((SupMin!K46*Area!$B$6)+(MicMin!K46*Area!$B$7)+(HurMin!K46*Area!$B$8)+(GeoMin!K46*Area!$B$9)+(StcMin!K46*Area!$B$10)+(EriMin!K46*Area!$B$11)+(OntMin!K46*Area!$B$12))/Area!$B$18</f>
        <v>2.7806699603712084</v>
      </c>
      <c r="L46" s="2">
        <f>((SupMin!L46*Area!$B$6)+(MicMin!L46*Area!$B$7)+(HurMin!L46*Area!$B$8)+(GeoMin!L46*Area!$B$9)+(StcMin!L46*Area!$B$10)+(EriMin!L46*Area!$B$11)+(OntMin!L46*Area!$B$12))/Area!$B$18</f>
        <v>-5.4475292578731072</v>
      </c>
      <c r="M46" s="2">
        <f>((SupMin!M46*Area!$B$6)+(MicMin!M46*Area!$B$7)+(HurMin!M46*Area!$B$8)+(GeoMin!M46*Area!$B$9)+(StcMin!M46*Area!$B$10)+(EriMin!M46*Area!$B$11)+(OntMin!M46*Area!$B$12))/Area!$B$18</f>
        <v>-17.88896657926821</v>
      </c>
      <c r="N46" s="2">
        <f>((SupMin!N46*Area!$B$6)+(MicMin!N46*Area!$B$7)+(HurMin!N46*Area!$B$8)+(GeoMin!N46*Area!$B$9)+(StcMin!N46*Area!$B$10)+(EriMin!N46*Area!$B$11)+(OntMin!N46*Area!$B$12))/Area!$B$18</f>
        <v>-0.6272568606500204</v>
      </c>
    </row>
    <row r="47" spans="1:14" x14ac:dyDescent="0.2">
      <c r="A47">
        <v>1990</v>
      </c>
      <c r="B47" s="2">
        <f>((SupMin!B47*Area!$B$6)+(MicMin!B47*Area!$B$7)+(HurMin!B47*Area!$B$8)+(GeoMin!B47*Area!$B$9)+(StcMin!B47*Area!$B$10)+(EriMin!B47*Area!$B$11)+(OntMin!B47*Area!$B$12))/Area!$B$18</f>
        <v>-8.5610309861985154</v>
      </c>
      <c r="C47" s="2">
        <f>((SupMin!C47*Area!$B$6)+(MicMin!C47*Area!$B$7)+(HurMin!C47*Area!$B$8)+(GeoMin!C47*Area!$B$9)+(StcMin!C47*Area!$B$10)+(EriMin!C47*Area!$B$11)+(OntMin!C47*Area!$B$12))/Area!$B$18</f>
        <v>-11.78251267019996</v>
      </c>
      <c r="D47" s="2">
        <f>((SupMin!D47*Area!$B$6)+(MicMin!D47*Area!$B$7)+(HurMin!D47*Area!$B$8)+(GeoMin!D47*Area!$B$9)+(StcMin!D47*Area!$B$10)+(EriMin!D47*Area!$B$11)+(OntMin!D47*Area!$B$12))/Area!$B$18</f>
        <v>-5.996057196074605</v>
      </c>
      <c r="E47" s="2">
        <f>((SupMin!E47*Area!$B$6)+(MicMin!E47*Area!$B$7)+(HurMin!E47*Area!$B$8)+(GeoMin!E47*Area!$B$9)+(StcMin!E47*Area!$B$10)+(EriMin!E47*Area!$B$11)+(OntMin!E47*Area!$B$12))/Area!$B$18</f>
        <v>0.61784130320952635</v>
      </c>
      <c r="F47" s="2">
        <f>((SupMin!F47*Area!$B$6)+(MicMin!F47*Area!$B$7)+(HurMin!F47*Area!$B$8)+(GeoMin!F47*Area!$B$9)+(StcMin!F47*Area!$B$10)+(EriMin!F47*Area!$B$11)+(OntMin!F47*Area!$B$12))/Area!$B$18</f>
        <v>4.3951879324436334</v>
      </c>
      <c r="G47" s="2">
        <f>((SupMin!G47*Area!$B$6)+(MicMin!G47*Area!$B$7)+(HurMin!G47*Area!$B$8)+(GeoMin!G47*Area!$B$9)+(StcMin!G47*Area!$B$10)+(EriMin!G47*Area!$B$11)+(OntMin!G47*Area!$B$12))/Area!$B$18</f>
        <v>11.027839119858257</v>
      </c>
      <c r="H47" s="2">
        <f>((SupMin!H47*Area!$B$6)+(MicMin!H47*Area!$B$7)+(HurMin!H47*Area!$B$8)+(GeoMin!H47*Area!$B$9)+(StcMin!H47*Area!$B$10)+(EriMin!H47*Area!$B$11)+(OntMin!H47*Area!$B$12))/Area!$B$18</f>
        <v>13.318826091240897</v>
      </c>
      <c r="I47" s="2">
        <f>((SupMin!I47*Area!$B$6)+(MicMin!I47*Area!$B$7)+(HurMin!I47*Area!$B$8)+(GeoMin!I47*Area!$B$9)+(StcMin!I47*Area!$B$10)+(EriMin!I47*Area!$B$11)+(OntMin!I47*Area!$B$12))/Area!$B$18</f>
        <v>12.931654052821644</v>
      </c>
      <c r="J47" s="2">
        <f>((SupMin!J47*Area!$B$6)+(MicMin!J47*Area!$B$7)+(HurMin!J47*Area!$B$8)+(GeoMin!J47*Area!$B$9)+(StcMin!J47*Area!$B$10)+(EriMin!J47*Area!$B$11)+(OntMin!J47*Area!$B$12))/Area!$B$18</f>
        <v>8.7750666695005144</v>
      </c>
      <c r="K47" s="2">
        <f>((SupMin!K47*Area!$B$6)+(MicMin!K47*Area!$B$7)+(HurMin!K47*Area!$B$8)+(GeoMin!K47*Area!$B$9)+(StcMin!K47*Area!$B$10)+(EriMin!K47*Area!$B$11)+(OntMin!K47*Area!$B$12))/Area!$B$18</f>
        <v>2.346922576045352</v>
      </c>
      <c r="L47" s="2">
        <f>((SupMin!L47*Area!$B$6)+(MicMin!L47*Area!$B$7)+(HurMin!L47*Area!$B$8)+(GeoMin!L47*Area!$B$9)+(StcMin!L47*Area!$B$10)+(EriMin!L47*Area!$B$11)+(OntMin!L47*Area!$B$12))/Area!$B$18</f>
        <v>-1.6993786143641327</v>
      </c>
      <c r="M47" s="2">
        <f>((SupMin!M47*Area!$B$6)+(MicMin!M47*Area!$B$7)+(HurMin!M47*Area!$B$8)+(GeoMin!M47*Area!$B$9)+(StcMin!M47*Area!$B$10)+(EriMin!M47*Area!$B$11)+(OntMin!M47*Area!$B$12))/Area!$B$18</f>
        <v>-9.5246745550697227</v>
      </c>
      <c r="N47" s="2">
        <f>((SupMin!N47*Area!$B$6)+(MicMin!N47*Area!$B$7)+(HurMin!N47*Area!$B$8)+(GeoMin!N47*Area!$B$9)+(StcMin!N47*Area!$B$10)+(EriMin!N47*Area!$B$11)+(OntMin!N47*Area!$B$12))/Area!$B$18</f>
        <v>1.3204796610202241</v>
      </c>
    </row>
    <row r="48" spans="1:14" x14ac:dyDescent="0.2">
      <c r="A48">
        <v>1991</v>
      </c>
      <c r="B48" s="2">
        <f>((SupMin!B48*Area!$B$6)+(MicMin!B48*Area!$B$7)+(HurMin!B48*Area!$B$8)+(GeoMin!B48*Area!$B$9)+(StcMin!B48*Area!$B$10)+(EriMin!B48*Area!$B$11)+(OntMin!B48*Area!$B$12))/Area!$B$18</f>
        <v>-14.701643735037765</v>
      </c>
      <c r="C48" s="2">
        <f>((SupMin!C48*Area!$B$6)+(MicMin!C48*Area!$B$7)+(HurMin!C48*Area!$B$8)+(GeoMin!C48*Area!$B$9)+(StcMin!C48*Area!$B$10)+(EriMin!C48*Area!$B$11)+(OntMin!C48*Area!$B$12))/Area!$B$18</f>
        <v>-10.454164984069264</v>
      </c>
      <c r="D48" s="2">
        <f>((SupMin!D48*Area!$B$6)+(MicMin!D48*Area!$B$7)+(HurMin!D48*Area!$B$8)+(GeoMin!D48*Area!$B$9)+(StcMin!D48*Area!$B$10)+(EriMin!D48*Area!$B$11)+(OntMin!D48*Area!$B$12))/Area!$B$18</f>
        <v>-6.0039555175991639</v>
      </c>
      <c r="E48" s="2">
        <f>((SupMin!E48*Area!$B$6)+(MicMin!E48*Area!$B$7)+(HurMin!E48*Area!$B$8)+(GeoMin!E48*Area!$B$9)+(StcMin!E48*Area!$B$10)+(EriMin!E48*Area!$B$11)+(OntMin!E48*Area!$B$12))/Area!$B$18</f>
        <v>1.8150263064845533</v>
      </c>
      <c r="F48" s="2">
        <f>((SupMin!F48*Area!$B$6)+(MicMin!F48*Area!$B$7)+(HurMin!F48*Area!$B$8)+(GeoMin!F48*Area!$B$9)+(StcMin!F48*Area!$B$10)+(EriMin!F48*Area!$B$11)+(OntMin!F48*Area!$B$12))/Area!$B$18</f>
        <v>8.7244005734678378</v>
      </c>
      <c r="G48" s="2">
        <f>((SupMin!G48*Area!$B$6)+(MicMin!G48*Area!$B$7)+(HurMin!G48*Area!$B$8)+(GeoMin!G48*Area!$B$9)+(StcMin!G48*Area!$B$10)+(EriMin!G48*Area!$B$11)+(OntMin!G48*Area!$B$12))/Area!$B$18</f>
        <v>12.293144933948794</v>
      </c>
      <c r="H48" s="2">
        <f>((SupMin!H48*Area!$B$6)+(MicMin!H48*Area!$B$7)+(HurMin!H48*Area!$B$8)+(GeoMin!H48*Area!$B$9)+(StcMin!H48*Area!$B$10)+(EriMin!H48*Area!$B$11)+(OntMin!H48*Area!$B$12))/Area!$B$18</f>
        <v>13.970374010004772</v>
      </c>
      <c r="I48" s="2">
        <f>((SupMin!I48*Area!$B$6)+(MicMin!I48*Area!$B$7)+(HurMin!I48*Area!$B$8)+(GeoMin!I48*Area!$B$9)+(StcMin!I48*Area!$B$10)+(EriMin!I48*Area!$B$11)+(OntMin!I48*Area!$B$12))/Area!$B$18</f>
        <v>13.619561107751283</v>
      </c>
      <c r="J48" s="2">
        <f>((SupMin!J48*Area!$B$6)+(MicMin!J48*Area!$B$7)+(HurMin!J48*Area!$B$8)+(GeoMin!J48*Area!$B$9)+(StcMin!J48*Area!$B$10)+(EriMin!J48*Area!$B$11)+(OntMin!J48*Area!$B$12))/Area!$B$18</f>
        <v>7.7331679654064418</v>
      </c>
      <c r="K48" s="2">
        <f>((SupMin!K48*Area!$B$6)+(MicMin!K48*Area!$B$7)+(HurMin!K48*Area!$B$8)+(GeoMin!K48*Area!$B$9)+(StcMin!K48*Area!$B$10)+(EriMin!K48*Area!$B$11)+(OntMin!K48*Area!$B$12))/Area!$B$18</f>
        <v>3.3108499419383137</v>
      </c>
      <c r="L48" s="2">
        <f>((SupMin!L48*Area!$B$6)+(MicMin!L48*Area!$B$7)+(HurMin!L48*Area!$B$8)+(GeoMin!L48*Area!$B$9)+(StcMin!L48*Area!$B$10)+(EriMin!L48*Area!$B$11)+(OntMin!L48*Area!$B$12))/Area!$B$18</f>
        <v>-4.2271348828042727</v>
      </c>
      <c r="M48" s="2">
        <f>((SupMin!M48*Area!$B$6)+(MicMin!M48*Area!$B$7)+(HurMin!M48*Area!$B$8)+(GeoMin!M48*Area!$B$9)+(StcMin!M48*Area!$B$10)+(EriMin!M48*Area!$B$11)+(OntMin!M48*Area!$B$12))/Area!$B$18</f>
        <v>-9.6217726493711755</v>
      </c>
      <c r="N48" s="2">
        <f>((SupMin!N48*Area!$B$6)+(MicMin!N48*Area!$B$7)+(HurMin!N48*Area!$B$8)+(GeoMin!N48*Area!$B$9)+(StcMin!N48*Area!$B$10)+(EriMin!N48*Area!$B$11)+(OntMin!N48*Area!$B$12))/Area!$B$18</f>
        <v>1.371248606422917</v>
      </c>
    </row>
    <row r="49" spans="1:14" x14ac:dyDescent="0.2">
      <c r="A49">
        <v>1992</v>
      </c>
      <c r="B49" s="2">
        <f>((SupMin!B49*Area!$B$6)+(MicMin!B49*Area!$B$7)+(HurMin!B49*Area!$B$8)+(GeoMin!B49*Area!$B$9)+(StcMin!B49*Area!$B$10)+(EriMin!B49*Area!$B$11)+(OntMin!B49*Area!$B$12))/Area!$B$18</f>
        <v>-11.336270836030319</v>
      </c>
      <c r="C49" s="2">
        <f>((SupMin!C49*Area!$B$6)+(MicMin!C49*Area!$B$7)+(HurMin!C49*Area!$B$8)+(GeoMin!C49*Area!$B$9)+(StcMin!C49*Area!$B$10)+(EriMin!C49*Area!$B$11)+(OntMin!C49*Area!$B$12))/Area!$B$18</f>
        <v>-10.349806338674494</v>
      </c>
      <c r="D49" s="2">
        <f>((SupMin!D49*Area!$B$6)+(MicMin!D49*Area!$B$7)+(HurMin!D49*Area!$B$8)+(GeoMin!D49*Area!$B$9)+(StcMin!D49*Area!$B$10)+(EriMin!D49*Area!$B$11)+(OntMin!D49*Area!$B$12))/Area!$B$18</f>
        <v>-8.8591789053488235</v>
      </c>
      <c r="E49" s="2">
        <f>((SupMin!E49*Area!$B$6)+(MicMin!E49*Area!$B$7)+(HurMin!E49*Area!$B$8)+(GeoMin!E49*Area!$B$9)+(StcMin!E49*Area!$B$10)+(EriMin!E49*Area!$B$11)+(OntMin!E49*Area!$B$12))/Area!$B$18</f>
        <v>-1.0186559830587398</v>
      </c>
      <c r="F49" s="2">
        <f>((SupMin!F49*Area!$B$6)+(MicMin!F49*Area!$B$7)+(HurMin!F49*Area!$B$8)+(GeoMin!F49*Area!$B$9)+(StcMin!F49*Area!$B$10)+(EriMin!F49*Area!$B$11)+(OntMin!F49*Area!$B$12))/Area!$B$18</f>
        <v>5.0317567476181182</v>
      </c>
      <c r="G49" s="2">
        <f>((SupMin!G49*Area!$B$6)+(MicMin!G49*Area!$B$7)+(HurMin!G49*Area!$B$8)+(GeoMin!G49*Area!$B$9)+(StcMin!G49*Area!$B$10)+(EriMin!G49*Area!$B$11)+(OntMin!G49*Area!$B$12))/Area!$B$18</f>
        <v>8.6669652769861258</v>
      </c>
      <c r="H49" s="2">
        <f>((SupMin!H49*Area!$B$6)+(MicMin!H49*Area!$B$7)+(HurMin!H49*Area!$B$8)+(GeoMin!H49*Area!$B$9)+(StcMin!H49*Area!$B$10)+(EriMin!H49*Area!$B$11)+(OntMin!H49*Area!$B$12))/Area!$B$18</f>
        <v>11.429773511118668</v>
      </c>
      <c r="I49" s="2">
        <f>((SupMin!I49*Area!$B$6)+(MicMin!I49*Area!$B$7)+(HurMin!I49*Area!$B$8)+(GeoMin!I49*Area!$B$9)+(StcMin!I49*Area!$B$10)+(EriMin!I49*Area!$B$11)+(OntMin!I49*Area!$B$12))/Area!$B$18</f>
        <v>10.921485876808752</v>
      </c>
      <c r="J49" s="2">
        <f>((SupMin!J49*Area!$B$6)+(MicMin!J49*Area!$B$7)+(HurMin!J49*Area!$B$8)+(GeoMin!J49*Area!$B$9)+(StcMin!J49*Area!$B$10)+(EriMin!J49*Area!$B$11)+(OntMin!J49*Area!$B$12))/Area!$B$18</f>
        <v>8.3504350858752634</v>
      </c>
      <c r="K49" s="2">
        <f>((SupMin!K49*Area!$B$6)+(MicMin!K49*Area!$B$7)+(HurMin!K49*Area!$B$8)+(GeoMin!K49*Area!$B$9)+(StcMin!K49*Area!$B$10)+(EriMin!K49*Area!$B$11)+(OntMin!K49*Area!$B$12))/Area!$B$18</f>
        <v>1.6974243024385909</v>
      </c>
      <c r="L49" s="2">
        <f>((SupMin!L49*Area!$B$6)+(MicMin!L49*Area!$B$7)+(HurMin!L49*Area!$B$8)+(GeoMin!L49*Area!$B$9)+(StcMin!L49*Area!$B$10)+(EriMin!L49*Area!$B$11)+(OntMin!L49*Area!$B$12))/Area!$B$18</f>
        <v>-2.7901177463950551</v>
      </c>
      <c r="M49" s="2">
        <f>((SupMin!M49*Area!$B$6)+(MicMin!M49*Area!$B$7)+(HurMin!M49*Area!$B$8)+(GeoMin!M49*Area!$B$9)+(StcMin!M49*Area!$B$10)+(EriMin!M49*Area!$B$11)+(OntMin!M49*Area!$B$12))/Area!$B$18</f>
        <v>-8.2948994016071786</v>
      </c>
      <c r="N49" s="2">
        <f>((SupMin!N49*Area!$B$6)+(MicMin!N49*Area!$B$7)+(HurMin!N49*Area!$B$8)+(GeoMin!N49*Area!$B$9)+(StcMin!N49*Area!$B$10)+(EriMin!N49*Area!$B$11)+(OntMin!N49*Area!$B$12))/Area!$B$18</f>
        <v>0.28778778212086492</v>
      </c>
    </row>
    <row r="50" spans="1:14" x14ac:dyDescent="0.2">
      <c r="A50">
        <v>1993</v>
      </c>
      <c r="B50" s="2">
        <f>((SupMin!B50*Area!$B$6)+(MicMin!B50*Area!$B$7)+(HurMin!B50*Area!$B$8)+(GeoMin!B50*Area!$B$9)+(StcMin!B50*Area!$B$10)+(EriMin!B50*Area!$B$11)+(OntMin!B50*Area!$B$12))/Area!$B$18</f>
        <v>-12.211402870817095</v>
      </c>
      <c r="C50" s="2">
        <f>((SupMin!C50*Area!$B$6)+(MicMin!C50*Area!$B$7)+(HurMin!C50*Area!$B$8)+(GeoMin!C50*Area!$B$9)+(StcMin!C50*Area!$B$10)+(EriMin!C50*Area!$B$11)+(OntMin!C50*Area!$B$12))/Area!$B$18</f>
        <v>-15.830458561731842</v>
      </c>
      <c r="D50" s="2">
        <f>((SupMin!D50*Area!$B$6)+(MicMin!D50*Area!$B$7)+(HurMin!D50*Area!$B$8)+(GeoMin!D50*Area!$B$9)+(StcMin!D50*Area!$B$10)+(EriMin!D50*Area!$B$11)+(OntMin!D50*Area!$B$12))/Area!$B$18</f>
        <v>-8.2869264403838834</v>
      </c>
      <c r="E50" s="2">
        <f>((SupMin!E50*Area!$B$6)+(MicMin!E50*Area!$B$7)+(HurMin!E50*Area!$B$8)+(GeoMin!E50*Area!$B$9)+(StcMin!E50*Area!$B$10)+(EriMin!E50*Area!$B$11)+(OntMin!E50*Area!$B$12))/Area!$B$18</f>
        <v>-0.83618195624409486</v>
      </c>
      <c r="F50" s="2">
        <f>((SupMin!F50*Area!$B$6)+(MicMin!F50*Area!$B$7)+(HurMin!F50*Area!$B$8)+(GeoMin!F50*Area!$B$9)+(StcMin!F50*Area!$B$10)+(EriMin!F50*Area!$B$11)+(OntMin!F50*Area!$B$12))/Area!$B$18</f>
        <v>5.5743335078726233</v>
      </c>
      <c r="G50" s="2">
        <f>((SupMin!G50*Area!$B$6)+(MicMin!G50*Area!$B$7)+(HurMin!G50*Area!$B$8)+(GeoMin!G50*Area!$B$9)+(StcMin!G50*Area!$B$10)+(EriMin!G50*Area!$B$11)+(OntMin!G50*Area!$B$12))/Area!$B$18</f>
        <v>10.319155294240396</v>
      </c>
      <c r="H50" s="2">
        <f>((SupMin!H50*Area!$B$6)+(MicMin!H50*Area!$B$7)+(HurMin!H50*Area!$B$8)+(GeoMin!H50*Area!$B$9)+(StcMin!H50*Area!$B$10)+(EriMin!H50*Area!$B$11)+(OntMin!H50*Area!$B$12))/Area!$B$18</f>
        <v>14.46803523503873</v>
      </c>
      <c r="I50" s="2">
        <f>((SupMin!I50*Area!$B$6)+(MicMin!I50*Area!$B$7)+(HurMin!I50*Area!$B$8)+(GeoMin!I50*Area!$B$9)+(StcMin!I50*Area!$B$10)+(EriMin!I50*Area!$B$11)+(OntMin!I50*Area!$B$12))/Area!$B$18</f>
        <v>14.100680394085243</v>
      </c>
      <c r="J50" s="2">
        <f>((SupMin!J50*Area!$B$6)+(MicMin!J50*Area!$B$7)+(HurMin!J50*Area!$B$8)+(GeoMin!J50*Area!$B$9)+(StcMin!J50*Area!$B$10)+(EriMin!J50*Area!$B$11)+(OntMin!J50*Area!$B$12))/Area!$B$18</f>
        <v>6.9059254414523732</v>
      </c>
      <c r="K50" s="2">
        <f>((SupMin!K50*Area!$B$6)+(MicMin!K50*Area!$B$7)+(HurMin!K50*Area!$B$8)+(GeoMin!K50*Area!$B$9)+(StcMin!K50*Area!$B$10)+(EriMin!K50*Area!$B$11)+(OntMin!K50*Area!$B$12))/Area!$B$18</f>
        <v>1.4091374216746884</v>
      </c>
      <c r="L50" s="2">
        <f>((SupMin!L50*Area!$B$6)+(MicMin!L50*Area!$B$7)+(HurMin!L50*Area!$B$8)+(GeoMin!L50*Area!$B$9)+(StcMin!L50*Area!$B$10)+(EriMin!L50*Area!$B$11)+(OntMin!L50*Area!$B$12))/Area!$B$18</f>
        <v>-4.0264228591081492</v>
      </c>
      <c r="M50" s="2">
        <f>((SupMin!M50*Area!$B$6)+(MicMin!M50*Area!$B$7)+(HurMin!M50*Area!$B$8)+(GeoMin!M50*Area!$B$9)+(StcMin!M50*Area!$B$10)+(EriMin!M50*Area!$B$11)+(OntMin!M50*Area!$B$12))/Area!$B$18</f>
        <v>-9.2174724327750006</v>
      </c>
      <c r="N50" s="2">
        <f>((SupMin!N50*Area!$B$6)+(MicMin!N50*Area!$B$7)+(HurMin!N50*Area!$B$8)+(GeoMin!N50*Area!$B$9)+(StcMin!N50*Area!$B$10)+(EriMin!N50*Area!$B$11)+(OntMin!N50*Area!$B$12))/Area!$B$18</f>
        <v>0.1980084358510143</v>
      </c>
    </row>
    <row r="51" spans="1:14" x14ac:dyDescent="0.2">
      <c r="A51">
        <v>1994</v>
      </c>
      <c r="B51" s="2">
        <f>((SupMin!B51*Area!$B$6)+(MicMin!B51*Area!$B$7)+(HurMin!B51*Area!$B$8)+(GeoMin!B51*Area!$B$9)+(StcMin!B51*Area!$B$10)+(EriMin!B51*Area!$B$11)+(OntMin!B51*Area!$B$12))/Area!$B$18</f>
        <v>-20.618643172776508</v>
      </c>
      <c r="C51" s="2">
        <f>((SupMin!C51*Area!$B$6)+(MicMin!C51*Area!$B$7)+(HurMin!C51*Area!$B$8)+(GeoMin!C51*Area!$B$9)+(StcMin!C51*Area!$B$10)+(EriMin!C51*Area!$B$11)+(OntMin!C51*Area!$B$12))/Area!$B$18</f>
        <v>-16.852301677316138</v>
      </c>
      <c r="D51" s="2">
        <f>((SupMin!D51*Area!$B$6)+(MicMin!D51*Area!$B$7)+(HurMin!D51*Area!$B$8)+(GeoMin!D51*Area!$B$9)+(StcMin!D51*Area!$B$10)+(EriMin!D51*Area!$B$11)+(OntMin!D51*Area!$B$12))/Area!$B$18</f>
        <v>-7.1881025518159491</v>
      </c>
      <c r="E51" s="2">
        <f>((SupMin!E51*Area!$B$6)+(MicMin!E51*Area!$B$7)+(HurMin!E51*Area!$B$8)+(GeoMin!E51*Area!$B$9)+(StcMin!E51*Area!$B$10)+(EriMin!E51*Area!$B$11)+(OntMin!E51*Area!$B$12))/Area!$B$18</f>
        <v>-0.76787863271974077</v>
      </c>
      <c r="F51" s="2">
        <f>((SupMin!F51*Area!$B$6)+(MicMin!F51*Area!$B$7)+(HurMin!F51*Area!$B$8)+(GeoMin!F51*Area!$B$9)+(StcMin!F51*Area!$B$10)+(EriMin!F51*Area!$B$11)+(OntMin!F51*Area!$B$12))/Area!$B$18</f>
        <v>4.4363597544599296</v>
      </c>
      <c r="G51" s="2">
        <f>((SupMin!G51*Area!$B$6)+(MicMin!G51*Area!$B$7)+(HurMin!G51*Area!$B$8)+(GeoMin!G51*Area!$B$9)+(StcMin!G51*Area!$B$10)+(EriMin!G51*Area!$B$11)+(OntMin!G51*Area!$B$12))/Area!$B$18</f>
        <v>11.502233626314599</v>
      </c>
      <c r="H51" s="2">
        <f>((SupMin!H51*Area!$B$6)+(MicMin!H51*Area!$B$7)+(HurMin!H51*Area!$B$8)+(GeoMin!H51*Area!$B$9)+(StcMin!H51*Area!$B$10)+(EriMin!H51*Area!$B$11)+(OntMin!H51*Area!$B$12))/Area!$B$18</f>
        <v>13.884509760353046</v>
      </c>
      <c r="I51" s="2">
        <f>((SupMin!I51*Area!$B$6)+(MicMin!I51*Area!$B$7)+(HurMin!I51*Area!$B$8)+(GeoMin!I51*Area!$B$9)+(StcMin!I51*Area!$B$10)+(EriMin!I51*Area!$B$11)+(OntMin!I51*Area!$B$12))/Area!$B$18</f>
        <v>11.792714388671305</v>
      </c>
      <c r="J51" s="2">
        <f>((SupMin!J51*Area!$B$6)+(MicMin!J51*Area!$B$7)+(HurMin!J51*Area!$B$8)+(GeoMin!J51*Area!$B$9)+(StcMin!J51*Area!$B$10)+(EriMin!J51*Area!$B$11)+(OntMin!J51*Area!$B$12))/Area!$B$18</f>
        <v>9.635935411445784</v>
      </c>
      <c r="K51" s="2">
        <f>((SupMin!K51*Area!$B$6)+(MicMin!K51*Area!$B$7)+(HurMin!K51*Area!$B$8)+(GeoMin!K51*Area!$B$9)+(StcMin!K51*Area!$B$10)+(EriMin!K51*Area!$B$11)+(OntMin!K51*Area!$B$12))/Area!$B$18</f>
        <v>4.2596597836356853</v>
      </c>
      <c r="L51" s="2">
        <f>((SupMin!L51*Area!$B$6)+(MicMin!L51*Area!$B$7)+(HurMin!L51*Area!$B$8)+(GeoMin!L51*Area!$B$9)+(StcMin!L51*Area!$B$10)+(EriMin!L51*Area!$B$11)+(OntMin!L51*Area!$B$12))/Area!$B$18</f>
        <v>-1.1205488520016307</v>
      </c>
      <c r="M51" s="2">
        <f>((SupMin!M51*Area!$B$6)+(MicMin!M51*Area!$B$7)+(HurMin!M51*Area!$B$8)+(GeoMin!M51*Area!$B$9)+(StcMin!M51*Area!$B$10)+(EriMin!M51*Area!$B$11)+(OntMin!M51*Area!$B$12))/Area!$B$18</f>
        <v>-6.094408785187218</v>
      </c>
      <c r="N51" s="2">
        <f>((SupMin!N51*Area!$B$6)+(MicMin!N51*Area!$B$7)+(HurMin!N51*Area!$B$8)+(GeoMin!N51*Area!$B$9)+(StcMin!N51*Area!$B$10)+(EriMin!N51*Area!$B$11)+(OntMin!N51*Area!$B$12))/Area!$B$18</f>
        <v>0.23878570890324277</v>
      </c>
    </row>
    <row r="52" spans="1:14" x14ac:dyDescent="0.2">
      <c r="A52">
        <v>1995</v>
      </c>
      <c r="B52" s="2">
        <f>((SupMin!B52*Area!$B$6)+(MicMin!B52*Area!$B$7)+(HurMin!B52*Area!$B$8)+(GeoMin!B52*Area!$B$9)+(StcMin!B52*Area!$B$10)+(EriMin!B52*Area!$B$11)+(OntMin!B52*Area!$B$12))/Area!$B$18</f>
        <v>-10.268329040697282</v>
      </c>
      <c r="C52" s="2">
        <f>((SupMin!C52*Area!$B$6)+(MicMin!C52*Area!$B$7)+(HurMin!C52*Area!$B$8)+(GeoMin!C52*Area!$B$9)+(StcMin!C52*Area!$B$10)+(EriMin!C52*Area!$B$11)+(OntMin!C52*Area!$B$12))/Area!$B$18</f>
        <v>-14.306382921169426</v>
      </c>
      <c r="D52" s="2">
        <f>((SupMin!D52*Area!$B$6)+(MicMin!D52*Area!$B$7)+(HurMin!D52*Area!$B$8)+(GeoMin!D52*Area!$B$9)+(StcMin!D52*Area!$B$10)+(EriMin!D52*Area!$B$11)+(OntMin!D52*Area!$B$12))/Area!$B$18</f>
        <v>-5.9021427950374168</v>
      </c>
      <c r="E52" s="2">
        <f>((SupMin!E52*Area!$B$6)+(MicMin!E52*Area!$B$7)+(HurMin!E52*Area!$B$8)+(GeoMin!E52*Area!$B$9)+(StcMin!E52*Area!$B$10)+(EriMin!E52*Area!$B$11)+(OntMin!E52*Area!$B$12))/Area!$B$18</f>
        <v>-2.1119378691650903</v>
      </c>
      <c r="F52" s="2">
        <f>((SupMin!F52*Area!$B$6)+(MicMin!F52*Area!$B$7)+(HurMin!F52*Area!$B$8)+(GeoMin!F52*Area!$B$9)+(StcMin!F52*Area!$B$10)+(EriMin!F52*Area!$B$11)+(OntMin!F52*Area!$B$12))/Area!$B$18</f>
        <v>5.487023010203786</v>
      </c>
      <c r="G52" s="2">
        <f>((SupMin!G52*Area!$B$6)+(MicMin!G52*Area!$B$7)+(HurMin!G52*Area!$B$8)+(GeoMin!G52*Area!$B$9)+(StcMin!G52*Area!$B$10)+(EriMin!G52*Area!$B$11)+(OntMin!G52*Area!$B$12))/Area!$B$18</f>
        <v>12.55072071845782</v>
      </c>
      <c r="H52" s="2">
        <f>((SupMin!H52*Area!$B$6)+(MicMin!H52*Area!$B$7)+(HurMin!H52*Area!$B$8)+(GeoMin!H52*Area!$B$9)+(StcMin!H52*Area!$B$10)+(EriMin!H52*Area!$B$11)+(OntMin!H52*Area!$B$12))/Area!$B$18</f>
        <v>14.400701300156699</v>
      </c>
      <c r="I52" s="2">
        <f>((SupMin!I52*Area!$B$6)+(MicMin!I52*Area!$B$7)+(HurMin!I52*Area!$B$8)+(GeoMin!I52*Area!$B$9)+(StcMin!I52*Area!$B$10)+(EriMin!I52*Area!$B$11)+(OntMin!I52*Area!$B$12))/Area!$B$18</f>
        <v>15.416689054067893</v>
      </c>
      <c r="J52" s="2">
        <f>((SupMin!J52*Area!$B$6)+(MicMin!J52*Area!$B$7)+(HurMin!J52*Area!$B$8)+(GeoMin!J52*Area!$B$9)+(StcMin!J52*Area!$B$10)+(EriMin!J52*Area!$B$11)+(OntMin!J52*Area!$B$12))/Area!$B$18</f>
        <v>7.0054276373627431</v>
      </c>
      <c r="K52" s="2">
        <f>((SupMin!K52*Area!$B$6)+(MicMin!K52*Area!$B$7)+(HurMin!K52*Area!$B$8)+(GeoMin!K52*Area!$B$9)+(StcMin!K52*Area!$B$10)+(EriMin!K52*Area!$B$11)+(OntMin!K52*Area!$B$12))/Area!$B$18</f>
        <v>4.5988188262844583</v>
      </c>
      <c r="L52" s="2">
        <f>((SupMin!L52*Area!$B$6)+(MicMin!L52*Area!$B$7)+(HurMin!L52*Area!$B$8)+(GeoMin!L52*Area!$B$9)+(StcMin!L52*Area!$B$10)+(EriMin!L52*Area!$B$11)+(OntMin!L52*Area!$B$12))/Area!$B$18</f>
        <v>-6.9916495895106392</v>
      </c>
      <c r="M52" s="2">
        <f>((SupMin!M52*Area!$B$6)+(MicMin!M52*Area!$B$7)+(HurMin!M52*Area!$B$8)+(GeoMin!M52*Area!$B$9)+(StcMin!M52*Area!$B$10)+(EriMin!M52*Area!$B$11)+(OntMin!M52*Area!$B$12))/Area!$B$18</f>
        <v>-12.271056548797901</v>
      </c>
      <c r="N52" s="2">
        <f>((SupMin!N52*Area!$B$6)+(MicMin!N52*Area!$B$7)+(HurMin!N52*Area!$B$8)+(GeoMin!N52*Area!$B$9)+(StcMin!N52*Area!$B$10)+(EriMin!N52*Area!$B$11)+(OntMin!N52*Area!$B$12))/Area!$B$18</f>
        <v>0.63313645172571698</v>
      </c>
    </row>
    <row r="53" spans="1:14" x14ac:dyDescent="0.2">
      <c r="A53">
        <v>1996</v>
      </c>
      <c r="B53" s="2">
        <f>((SupMin!B53*Area!$B$6)+(MicMin!B53*Area!$B$7)+(HurMin!B53*Area!$B$8)+(GeoMin!B53*Area!$B$9)+(StcMin!B53*Area!$B$10)+(EriMin!B53*Area!$B$11)+(OntMin!B53*Area!$B$12))/Area!$B$18</f>
        <v>-16.275292172975522</v>
      </c>
      <c r="C53" s="2">
        <f>((SupMin!C53*Area!$B$6)+(MicMin!C53*Area!$B$7)+(HurMin!C53*Area!$B$8)+(GeoMin!C53*Area!$B$9)+(StcMin!C53*Area!$B$10)+(EriMin!C53*Area!$B$11)+(OntMin!C53*Area!$B$12))/Area!$B$18</f>
        <v>-14.224255235695669</v>
      </c>
      <c r="D53" s="2">
        <f>((SupMin!D53*Area!$B$6)+(MicMin!D53*Area!$B$7)+(HurMin!D53*Area!$B$8)+(GeoMin!D53*Area!$B$9)+(StcMin!D53*Area!$B$10)+(EriMin!D53*Area!$B$11)+(OntMin!D53*Area!$B$12))/Area!$B$18</f>
        <v>-10.680987087312797</v>
      </c>
      <c r="E53" s="2">
        <f>((SupMin!E53*Area!$B$6)+(MicMin!E53*Area!$B$7)+(HurMin!E53*Area!$B$8)+(GeoMin!E53*Area!$B$9)+(StcMin!E53*Area!$B$10)+(EriMin!E53*Area!$B$11)+(OntMin!E53*Area!$B$12))/Area!$B$18</f>
        <v>-2.4922446976444923</v>
      </c>
      <c r="F53" s="2">
        <f>((SupMin!F53*Area!$B$6)+(MicMin!F53*Area!$B$7)+(HurMin!F53*Area!$B$8)+(GeoMin!F53*Area!$B$9)+(StcMin!F53*Area!$B$10)+(EriMin!F53*Area!$B$11)+(OntMin!F53*Area!$B$12))/Area!$B$18</f>
        <v>3.9849703508626169</v>
      </c>
      <c r="G53" s="2">
        <f>((SupMin!G53*Area!$B$6)+(MicMin!G53*Area!$B$7)+(HurMin!G53*Area!$B$8)+(GeoMin!G53*Area!$B$9)+(StcMin!G53*Area!$B$10)+(EriMin!G53*Area!$B$11)+(OntMin!G53*Area!$B$12))/Area!$B$18</f>
        <v>12.089054492969803</v>
      </c>
      <c r="H53" s="2">
        <f>((SupMin!H53*Area!$B$6)+(MicMin!H53*Area!$B$7)+(HurMin!H53*Area!$B$8)+(GeoMin!H53*Area!$B$9)+(StcMin!H53*Area!$B$10)+(EriMin!H53*Area!$B$11)+(OntMin!H53*Area!$B$12))/Area!$B$18</f>
        <v>12.355675302819229</v>
      </c>
      <c r="I53" s="2">
        <f>((SupMin!I53*Area!$B$6)+(MicMin!I53*Area!$B$7)+(HurMin!I53*Area!$B$8)+(GeoMin!I53*Area!$B$9)+(StcMin!I53*Area!$B$10)+(EriMin!I53*Area!$B$11)+(OntMin!I53*Area!$B$12))/Area!$B$18</f>
        <v>13.139905864713372</v>
      </c>
      <c r="J53" s="2">
        <f>((SupMin!J53*Area!$B$6)+(MicMin!J53*Area!$B$7)+(HurMin!J53*Area!$B$8)+(GeoMin!J53*Area!$B$9)+(StcMin!J53*Area!$B$10)+(EriMin!J53*Area!$B$11)+(OntMin!J53*Area!$B$12))/Area!$B$18</f>
        <v>9.7934871790908371</v>
      </c>
      <c r="K53" s="2">
        <f>((SupMin!K53*Area!$B$6)+(MicMin!K53*Area!$B$7)+(HurMin!K53*Area!$B$8)+(GeoMin!K53*Area!$B$9)+(StcMin!K53*Area!$B$10)+(EriMin!K53*Area!$B$11)+(OntMin!K53*Area!$B$12))/Area!$B$18</f>
        <v>2.9386195423463879</v>
      </c>
      <c r="L53" s="2">
        <f>((SupMin!L53*Area!$B$6)+(MicMin!L53*Area!$B$7)+(HurMin!L53*Area!$B$8)+(GeoMin!L53*Area!$B$9)+(StcMin!L53*Area!$B$10)+(EriMin!L53*Area!$B$11)+(OntMin!L53*Area!$B$12))/Area!$B$18</f>
        <v>-5.1742819962399986</v>
      </c>
      <c r="M53" s="2">
        <f>((SupMin!M53*Area!$B$6)+(MicMin!M53*Area!$B$7)+(HurMin!M53*Area!$B$8)+(GeoMin!M53*Area!$B$9)+(StcMin!M53*Area!$B$10)+(EriMin!M53*Area!$B$11)+(OntMin!M53*Area!$B$12))/Area!$B$18</f>
        <v>-7.7602605916688727</v>
      </c>
      <c r="N53" s="2">
        <f>((SupMin!N53*Area!$B$6)+(MicMin!N53*Area!$B$7)+(HurMin!N53*Area!$B$8)+(GeoMin!N53*Area!$B$9)+(StcMin!N53*Area!$B$10)+(EriMin!N53*Area!$B$11)+(OntMin!N53*Area!$B$12))/Area!$B$18</f>
        <v>-0.19272592372182173</v>
      </c>
    </row>
    <row r="54" spans="1:14" x14ac:dyDescent="0.2">
      <c r="A54">
        <v>1997</v>
      </c>
      <c r="B54" s="2">
        <f>((SupMin!B54*Area!$B$6)+(MicMin!B54*Area!$B$7)+(HurMin!B54*Area!$B$8)+(GeoMin!B54*Area!$B$9)+(StcMin!B54*Area!$B$10)+(EriMin!B54*Area!$B$11)+(OntMin!B54*Area!$B$12))/Area!$B$18</f>
        <v>-15.061947587976498</v>
      </c>
      <c r="C54" s="2">
        <f>((SupMin!C54*Area!$B$6)+(MicMin!C54*Area!$B$7)+(HurMin!C54*Area!$B$8)+(GeoMin!C54*Area!$B$9)+(StcMin!C54*Area!$B$10)+(EriMin!C54*Area!$B$11)+(OntMin!C54*Area!$B$12))/Area!$B$18</f>
        <v>-11.778920323135988</v>
      </c>
      <c r="D54" s="2">
        <f>((SupMin!D54*Area!$B$6)+(MicMin!D54*Area!$B$7)+(HurMin!D54*Area!$B$8)+(GeoMin!D54*Area!$B$9)+(StcMin!D54*Area!$B$10)+(EriMin!D54*Area!$B$11)+(OntMin!D54*Area!$B$12))/Area!$B$18</f>
        <v>-8.411385404006932</v>
      </c>
      <c r="E54" s="2">
        <f>((SupMin!E54*Area!$B$6)+(MicMin!E54*Area!$B$7)+(HurMin!E54*Area!$B$8)+(GeoMin!E54*Area!$B$9)+(StcMin!E54*Area!$B$10)+(EriMin!E54*Area!$B$11)+(OntMin!E54*Area!$B$12))/Area!$B$18</f>
        <v>-2.122391600473768</v>
      </c>
      <c r="F54" s="2">
        <f>((SupMin!F54*Area!$B$6)+(MicMin!F54*Area!$B$7)+(HurMin!F54*Area!$B$8)+(GeoMin!F54*Area!$B$9)+(StcMin!F54*Area!$B$10)+(EriMin!F54*Area!$B$11)+(OntMin!F54*Area!$B$12))/Area!$B$18</f>
        <v>2.7741405034846673</v>
      </c>
      <c r="G54" s="2">
        <f>((SupMin!G54*Area!$B$6)+(MicMin!G54*Area!$B$7)+(HurMin!G54*Area!$B$8)+(GeoMin!G54*Area!$B$9)+(StcMin!G54*Area!$B$10)+(EriMin!G54*Area!$B$11)+(OntMin!G54*Area!$B$12))/Area!$B$18</f>
        <v>11.6350480240671</v>
      </c>
      <c r="H54" s="2">
        <f>((SupMin!H54*Area!$B$6)+(MicMin!H54*Area!$B$7)+(HurMin!H54*Area!$B$8)+(GeoMin!H54*Area!$B$9)+(StcMin!H54*Area!$B$10)+(EriMin!H54*Area!$B$11)+(OntMin!H54*Area!$B$12))/Area!$B$18</f>
        <v>13.112682720417039</v>
      </c>
      <c r="I54" s="2">
        <f>((SupMin!I54*Area!$B$6)+(MicMin!I54*Area!$B$7)+(HurMin!I54*Area!$B$8)+(GeoMin!I54*Area!$B$9)+(StcMin!I54*Area!$B$10)+(EriMin!I54*Area!$B$11)+(OntMin!I54*Area!$B$12))/Area!$B$18</f>
        <v>11.45590702787927</v>
      </c>
      <c r="J54" s="2">
        <f>((SupMin!J54*Area!$B$6)+(MicMin!J54*Area!$B$7)+(HurMin!J54*Area!$B$8)+(GeoMin!J54*Area!$B$9)+(StcMin!J54*Area!$B$10)+(EriMin!J54*Area!$B$11)+(OntMin!J54*Area!$B$12))/Area!$B$18</f>
        <v>8.9422065759448799</v>
      </c>
      <c r="K54" s="2">
        <f>((SupMin!K54*Area!$B$6)+(MicMin!K54*Area!$B$7)+(HurMin!K54*Area!$B$8)+(GeoMin!K54*Area!$B$9)+(StcMin!K54*Area!$B$10)+(EriMin!K54*Area!$B$11)+(OntMin!K54*Area!$B$12))/Area!$B$18</f>
        <v>2.6467328949885327</v>
      </c>
      <c r="L54" s="2">
        <f>((SupMin!L54*Area!$B$6)+(MicMin!L54*Area!$B$7)+(HurMin!L54*Area!$B$8)+(GeoMin!L54*Area!$B$9)+(StcMin!L54*Area!$B$10)+(EriMin!L54*Area!$B$11)+(OntMin!L54*Area!$B$12))/Area!$B$18</f>
        <v>-3.8281208881022812</v>
      </c>
      <c r="M54" s="2">
        <f>((SupMin!M54*Area!$B$6)+(MicMin!M54*Area!$B$7)+(HurMin!M54*Area!$B$8)+(GeoMin!M54*Area!$B$9)+(StcMin!M54*Area!$B$10)+(EriMin!M54*Area!$B$11)+(OntMin!M54*Area!$B$12))/Area!$B$18</f>
        <v>-6.6151863867082215</v>
      </c>
      <c r="N54" s="2">
        <f>((SupMin!N54*Area!$B$6)+(MicMin!N54*Area!$B$7)+(HurMin!N54*Area!$B$8)+(GeoMin!N54*Area!$B$9)+(StcMin!N54*Area!$B$10)+(EriMin!N54*Area!$B$11)+(OntMin!N54*Area!$B$12))/Area!$B$18</f>
        <v>0.22913651355513348</v>
      </c>
    </row>
    <row r="55" spans="1:14" x14ac:dyDescent="0.2">
      <c r="A55">
        <v>1998</v>
      </c>
      <c r="B55" s="2">
        <f>((SupMin!B55*Area!$B$6)+(MicMin!B55*Area!$B$7)+(HurMin!B55*Area!$B$8)+(GeoMin!B55*Area!$B$9)+(StcMin!B55*Area!$B$10)+(EriMin!B55*Area!$B$11)+(OntMin!B55*Area!$B$12))/Area!$B$18</f>
        <v>-9.7637190587244209</v>
      </c>
      <c r="C55" s="2">
        <f>((SupMin!C55*Area!$B$6)+(MicMin!C55*Area!$B$7)+(HurMin!C55*Area!$B$8)+(GeoMin!C55*Area!$B$9)+(StcMin!C55*Area!$B$10)+(EriMin!C55*Area!$B$11)+(OntMin!C55*Area!$B$12))/Area!$B$18</f>
        <v>-5.3276833097286653</v>
      </c>
      <c r="D55" s="2">
        <f>((SupMin!D55*Area!$B$6)+(MicMin!D55*Area!$B$7)+(HurMin!D55*Area!$B$8)+(GeoMin!D55*Area!$B$9)+(StcMin!D55*Area!$B$10)+(EriMin!D55*Area!$B$11)+(OntMin!D55*Area!$B$12))/Area!$B$18</f>
        <v>-5.4364995855496927</v>
      </c>
      <c r="E55" s="2">
        <f>((SupMin!E55*Area!$B$6)+(MicMin!E55*Area!$B$7)+(HurMin!E55*Area!$B$8)+(GeoMin!E55*Area!$B$9)+(StcMin!E55*Area!$B$10)+(EriMin!E55*Area!$B$11)+(OntMin!E55*Area!$B$12))/Area!$B$18</f>
        <v>0.64976852612196234</v>
      </c>
      <c r="F55" s="2">
        <f>((SupMin!F55*Area!$B$6)+(MicMin!F55*Area!$B$7)+(HurMin!F55*Area!$B$8)+(GeoMin!F55*Area!$B$9)+(StcMin!F55*Area!$B$10)+(EriMin!F55*Area!$B$11)+(OntMin!F55*Area!$B$12))/Area!$B$18</f>
        <v>8.46246264633767</v>
      </c>
      <c r="G55" s="2">
        <f>((SupMin!G55*Area!$B$6)+(MicMin!G55*Area!$B$7)+(HurMin!G55*Area!$B$8)+(GeoMin!G55*Area!$B$9)+(StcMin!G55*Area!$B$10)+(EriMin!G55*Area!$B$11)+(OntMin!G55*Area!$B$12))/Area!$B$18</f>
        <v>11.592346638894954</v>
      </c>
      <c r="H55" s="2">
        <f>((SupMin!H55*Area!$B$6)+(MicMin!H55*Area!$B$7)+(HurMin!H55*Area!$B$8)+(GeoMin!H55*Area!$B$9)+(StcMin!H55*Area!$B$10)+(EriMin!H55*Area!$B$11)+(OntMin!H55*Area!$B$12))/Area!$B$18</f>
        <v>13.525979426261658</v>
      </c>
      <c r="I55" s="2">
        <f>((SupMin!I55*Area!$B$6)+(MicMin!I55*Area!$B$7)+(HurMin!I55*Area!$B$8)+(GeoMin!I55*Area!$B$9)+(StcMin!I55*Area!$B$10)+(EriMin!I55*Area!$B$11)+(OntMin!I55*Area!$B$12))/Area!$B$18</f>
        <v>14.020472743854253</v>
      </c>
      <c r="J55" s="2">
        <f>((SupMin!J55*Area!$B$6)+(MicMin!J55*Area!$B$7)+(HurMin!J55*Area!$B$8)+(GeoMin!J55*Area!$B$9)+(StcMin!J55*Area!$B$10)+(EriMin!J55*Area!$B$11)+(OntMin!J55*Area!$B$12))/Area!$B$18</f>
        <v>9.8711571568515684</v>
      </c>
      <c r="K55" s="2">
        <f>((SupMin!K55*Area!$B$6)+(MicMin!K55*Area!$B$7)+(HurMin!K55*Area!$B$8)+(GeoMin!K55*Area!$B$9)+(StcMin!K55*Area!$B$10)+(EriMin!K55*Area!$B$11)+(OntMin!K55*Area!$B$12))/Area!$B$18</f>
        <v>3.9822565418420917</v>
      </c>
      <c r="L55" s="2">
        <f>((SupMin!L55*Area!$B$6)+(MicMin!L55*Area!$B$7)+(HurMin!L55*Area!$B$8)+(GeoMin!L55*Area!$B$9)+(StcMin!L55*Area!$B$10)+(EriMin!L55*Area!$B$11)+(OntMin!L55*Area!$B$12))/Area!$B$18</f>
        <v>-0.78165005323126324</v>
      </c>
      <c r="M55" s="2">
        <f>((SupMin!M55*Area!$B$6)+(MicMin!M55*Area!$B$7)+(HurMin!M55*Area!$B$8)+(GeoMin!M55*Area!$B$9)+(StcMin!M55*Area!$B$10)+(EriMin!M55*Area!$B$11)+(OntMin!M55*Area!$B$12))/Area!$B$18</f>
        <v>-7.471165812969879</v>
      </c>
      <c r="N55" s="2">
        <f>((SupMin!N55*Area!$B$6)+(MicMin!N55*Area!$B$7)+(HurMin!N55*Area!$B$8)+(GeoMin!N55*Area!$B$9)+(StcMin!N55*Area!$B$10)+(EriMin!N55*Area!$B$11)+(OntMin!N55*Area!$B$12))/Area!$B$18</f>
        <v>2.7773925375758619</v>
      </c>
    </row>
    <row r="56" spans="1:14" x14ac:dyDescent="0.2">
      <c r="A56">
        <v>1999</v>
      </c>
      <c r="B56" s="2">
        <f>((SupMin!B56*Area!$B$6)+(MicMin!B56*Area!$B$7)+(HurMin!B56*Area!$B$8)+(GeoMin!B56*Area!$B$9)+(StcMin!B56*Area!$B$10)+(EriMin!B56*Area!$B$11)+(OntMin!B56*Area!$B$12))/Area!$B$18</f>
        <v>-14.590722148263076</v>
      </c>
      <c r="C56" s="2">
        <f>((SupMin!C56*Area!$B$6)+(MicMin!C56*Area!$B$7)+(HurMin!C56*Area!$B$8)+(GeoMin!C56*Area!$B$9)+(StcMin!C56*Area!$B$10)+(EriMin!C56*Area!$B$11)+(OntMin!C56*Area!$B$12))/Area!$B$18</f>
        <v>-8.9499501693546364</v>
      </c>
      <c r="D56" s="2">
        <f>((SupMin!D56*Area!$B$6)+(MicMin!D56*Area!$B$7)+(HurMin!D56*Area!$B$8)+(GeoMin!D56*Area!$B$9)+(StcMin!D56*Area!$B$10)+(EriMin!D56*Area!$B$11)+(OntMin!D56*Area!$B$12))/Area!$B$18</f>
        <v>-7.5915460638813803</v>
      </c>
      <c r="E56" s="2">
        <f>((SupMin!E56*Area!$B$6)+(MicMin!E56*Area!$B$7)+(HurMin!E56*Area!$B$8)+(GeoMin!E56*Area!$B$9)+(StcMin!E56*Area!$B$10)+(EriMin!E56*Area!$B$11)+(OntMin!E56*Area!$B$12))/Area!$B$18</f>
        <v>0.84234090035223441</v>
      </c>
      <c r="F56" s="2">
        <f>((SupMin!F56*Area!$B$6)+(MicMin!F56*Area!$B$7)+(HurMin!F56*Area!$B$8)+(GeoMin!F56*Area!$B$9)+(StcMin!F56*Area!$B$10)+(EriMin!F56*Area!$B$11)+(OntMin!F56*Area!$B$12))/Area!$B$18</f>
        <v>7.2359465020973701</v>
      </c>
      <c r="G56" s="2">
        <f>((SupMin!G56*Area!$B$6)+(MicMin!G56*Area!$B$7)+(HurMin!G56*Area!$B$8)+(GeoMin!G56*Area!$B$9)+(StcMin!G56*Area!$B$10)+(EriMin!G56*Area!$B$11)+(OntMin!G56*Area!$B$12))/Area!$B$18</f>
        <v>12.302517094867579</v>
      </c>
      <c r="H56" s="2">
        <f>((SupMin!H56*Area!$B$6)+(MicMin!H56*Area!$B$7)+(HurMin!H56*Area!$B$8)+(GeoMin!H56*Area!$B$9)+(StcMin!H56*Area!$B$10)+(EriMin!H56*Area!$B$11)+(OntMin!H56*Area!$B$12))/Area!$B$18</f>
        <v>15.61766829677347</v>
      </c>
      <c r="I56" s="2">
        <f>((SupMin!I56*Area!$B$6)+(MicMin!I56*Area!$B$7)+(HurMin!I56*Area!$B$8)+(GeoMin!I56*Area!$B$9)+(StcMin!I56*Area!$B$10)+(EriMin!I56*Area!$B$11)+(OntMin!I56*Area!$B$12))/Area!$B$18</f>
        <v>12.251340577679967</v>
      </c>
      <c r="J56" s="2">
        <f>((SupMin!J56*Area!$B$6)+(MicMin!J56*Area!$B$7)+(HurMin!J56*Area!$B$8)+(GeoMin!J56*Area!$B$9)+(StcMin!J56*Area!$B$10)+(EriMin!J56*Area!$B$11)+(OntMin!J56*Area!$B$12))/Area!$B$18</f>
        <v>8.963052982013437</v>
      </c>
      <c r="K56" s="2">
        <f>((SupMin!K56*Area!$B$6)+(MicMin!K56*Area!$B$7)+(HurMin!K56*Area!$B$8)+(GeoMin!K56*Area!$B$9)+(StcMin!K56*Area!$B$10)+(EriMin!K56*Area!$B$11)+(OntMin!K56*Area!$B$12))/Area!$B$18</f>
        <v>2.2536589296168703</v>
      </c>
      <c r="L56" s="2">
        <f>((SupMin!L56*Area!$B$6)+(MicMin!L56*Area!$B$7)+(HurMin!L56*Area!$B$8)+(GeoMin!L56*Area!$B$9)+(StcMin!L56*Area!$B$10)+(EriMin!L56*Area!$B$11)+(OntMin!L56*Area!$B$12))/Area!$B$18</f>
        <v>-0.62633892567524485</v>
      </c>
      <c r="M56" s="2">
        <f>((SupMin!M56*Area!$B$6)+(MicMin!M56*Area!$B$7)+(HurMin!M56*Area!$B$8)+(GeoMin!M56*Area!$B$9)+(StcMin!M56*Area!$B$10)+(EriMin!M56*Area!$B$11)+(OntMin!M56*Area!$B$12))/Area!$B$18</f>
        <v>-8.1345150351751414</v>
      </c>
      <c r="N56" s="2">
        <f>((SupMin!N56*Area!$B$6)+(MicMin!N56*Area!$B$7)+(HurMin!N56*Area!$B$8)+(GeoMin!N56*Area!$B$9)+(StcMin!N56*Area!$B$10)+(EriMin!N56*Area!$B$11)+(OntMin!N56*Area!$B$12))/Area!$B$18</f>
        <v>1.6304403413756658</v>
      </c>
    </row>
    <row r="57" spans="1:14" x14ac:dyDescent="0.2">
      <c r="A57">
        <v>2000</v>
      </c>
      <c r="B57" s="2">
        <f>((SupMin!B57*Area!$B$6)+(MicMin!B57*Area!$B$7)+(HurMin!B57*Area!$B$8)+(GeoMin!B57*Area!$B$9)+(StcMin!B57*Area!$B$10)+(EriMin!B57*Area!$B$11)+(OntMin!B57*Area!$B$12))/Area!$B$18</f>
        <v>-14.311959857251335</v>
      </c>
      <c r="C57" s="2">
        <f>((SupMin!C57*Area!$B$6)+(MicMin!C57*Area!$B$7)+(HurMin!C57*Area!$B$8)+(GeoMin!C57*Area!$B$9)+(StcMin!C57*Area!$B$10)+(EriMin!C57*Area!$B$11)+(OntMin!C57*Area!$B$12))/Area!$B$18</f>
        <v>-9.9800239202555101</v>
      </c>
      <c r="D57" s="2">
        <f>((SupMin!D57*Area!$B$6)+(MicMin!D57*Area!$B$7)+(HurMin!D57*Area!$B$8)+(GeoMin!D57*Area!$B$9)+(StcMin!D57*Area!$B$10)+(EriMin!D57*Area!$B$11)+(OntMin!D57*Area!$B$12))/Area!$B$18</f>
        <v>-3.124306863258449</v>
      </c>
      <c r="E57" s="2">
        <f>((SupMin!E57*Area!$B$6)+(MicMin!E57*Area!$B$7)+(HurMin!E57*Area!$B$8)+(GeoMin!E57*Area!$B$9)+(StcMin!E57*Area!$B$10)+(EriMin!E57*Area!$B$11)+(OntMin!E57*Area!$B$12))/Area!$B$18</f>
        <v>-0.86719988097837319</v>
      </c>
      <c r="F57" s="2">
        <f>((SupMin!F57*Area!$B$6)+(MicMin!F57*Area!$B$7)+(HurMin!F57*Area!$B$8)+(GeoMin!F57*Area!$B$9)+(StcMin!F57*Area!$B$10)+(EriMin!F57*Area!$B$11)+(OntMin!F57*Area!$B$12))/Area!$B$18</f>
        <v>7.0036081715302592</v>
      </c>
      <c r="G57" s="2">
        <f>((SupMin!G57*Area!$B$6)+(MicMin!G57*Area!$B$7)+(HurMin!G57*Area!$B$8)+(GeoMin!G57*Area!$B$9)+(StcMin!G57*Area!$B$10)+(EriMin!G57*Area!$B$11)+(OntMin!G57*Area!$B$12))/Area!$B$18</f>
        <v>10.853896934227025</v>
      </c>
      <c r="H57" s="2">
        <f>((SupMin!H57*Area!$B$6)+(MicMin!H57*Area!$B$7)+(HurMin!H57*Area!$B$8)+(GeoMin!H57*Area!$B$9)+(StcMin!H57*Area!$B$10)+(EriMin!H57*Area!$B$11)+(OntMin!H57*Area!$B$12))/Area!$B$18</f>
        <v>12.652851302185477</v>
      </c>
      <c r="I57" s="2">
        <f>((SupMin!I57*Area!$B$6)+(MicMin!I57*Area!$B$7)+(HurMin!I57*Area!$B$8)+(GeoMin!I57*Area!$B$9)+(StcMin!I57*Area!$B$10)+(EriMin!I57*Area!$B$11)+(OntMin!I57*Area!$B$12))/Area!$B$18</f>
        <v>12.730830040594876</v>
      </c>
      <c r="J57" s="2">
        <f>((SupMin!J57*Area!$B$6)+(MicMin!J57*Area!$B$7)+(HurMin!J57*Area!$B$8)+(GeoMin!J57*Area!$B$9)+(StcMin!J57*Area!$B$10)+(EriMin!J57*Area!$B$11)+(OntMin!J57*Area!$B$12))/Area!$B$18</f>
        <v>8.1259607228631658</v>
      </c>
      <c r="K57" s="2">
        <f>((SupMin!K57*Area!$B$6)+(MicMin!K57*Area!$B$7)+(HurMin!K57*Area!$B$8)+(GeoMin!K57*Area!$B$9)+(StcMin!K57*Area!$B$10)+(EriMin!K57*Area!$B$11)+(OntMin!K57*Area!$B$12))/Area!$B$18</f>
        <v>3.9475586075242535</v>
      </c>
      <c r="L57" s="2">
        <f>((SupMin!L57*Area!$B$6)+(MicMin!L57*Area!$B$7)+(HurMin!L57*Area!$B$8)+(GeoMin!L57*Area!$B$9)+(StcMin!L57*Area!$B$10)+(EriMin!L57*Area!$B$11)+(OntMin!L57*Area!$B$12))/Area!$B$18</f>
        <v>-2.0728999155642032</v>
      </c>
      <c r="M57" s="2">
        <f>((SupMin!M57*Area!$B$6)+(MicMin!M57*Area!$B$7)+(HurMin!M57*Area!$B$8)+(GeoMin!M57*Area!$B$9)+(StcMin!M57*Area!$B$10)+(EriMin!M57*Area!$B$11)+(OntMin!M57*Area!$B$12))/Area!$B$18</f>
        <v>-15.031889468324984</v>
      </c>
      <c r="N57" s="2">
        <f>((SupMin!N57*Area!$B$6)+(MicMin!N57*Area!$B$7)+(HurMin!N57*Area!$B$8)+(GeoMin!N57*Area!$B$9)+(StcMin!N57*Area!$B$10)+(EriMin!N57*Area!$B$11)+(OntMin!N57*Area!$B$12))/Area!$B$18</f>
        <v>0.82559847976922174</v>
      </c>
    </row>
    <row r="58" spans="1:14" x14ac:dyDescent="0.2">
      <c r="A58">
        <v>2001</v>
      </c>
      <c r="B58" s="2">
        <f>((SupMin!B58*Area!$B$6)+(MicMin!B58*Area!$B$7)+(HurMin!B58*Area!$B$8)+(GeoMin!B58*Area!$B$9)+(StcMin!B58*Area!$B$10)+(EriMin!B58*Area!$B$11)+(OntMin!B58*Area!$B$12))/Area!$B$18</f>
        <v>-10.962752355797377</v>
      </c>
      <c r="C58" s="2">
        <f>((SupMin!C58*Area!$B$6)+(MicMin!C58*Area!$B$7)+(HurMin!C58*Area!$B$8)+(GeoMin!C58*Area!$B$9)+(StcMin!C58*Area!$B$10)+(EriMin!C58*Area!$B$11)+(OntMin!C58*Area!$B$12))/Area!$B$18</f>
        <v>-12.288130143193063</v>
      </c>
      <c r="D58" s="2">
        <f>((SupMin!D58*Area!$B$6)+(MicMin!D58*Area!$B$7)+(HurMin!D58*Area!$B$8)+(GeoMin!D58*Area!$B$9)+(StcMin!D58*Area!$B$10)+(EriMin!D58*Area!$B$11)+(OntMin!D58*Area!$B$12))/Area!$B$18</f>
        <v>-7.6496623534208092</v>
      </c>
      <c r="E58" s="2">
        <f>((SupMin!E58*Area!$B$6)+(MicMin!E58*Area!$B$7)+(HurMin!E58*Area!$B$8)+(GeoMin!E58*Area!$B$9)+(StcMin!E58*Area!$B$10)+(EriMin!E58*Area!$B$11)+(OntMin!E58*Area!$B$12))/Area!$B$18</f>
        <v>0.92458818710354307</v>
      </c>
      <c r="F58" s="2">
        <f>((SupMin!F58*Area!$B$6)+(MicMin!F58*Area!$B$7)+(HurMin!F58*Area!$B$8)+(GeoMin!F58*Area!$B$9)+(StcMin!F58*Area!$B$10)+(EriMin!F58*Area!$B$11)+(OntMin!F58*Area!$B$12))/Area!$B$18</f>
        <v>7.3680186570264299</v>
      </c>
      <c r="G58" s="2">
        <f>((SupMin!G58*Area!$B$6)+(MicMin!G58*Area!$B$7)+(HurMin!G58*Area!$B$8)+(GeoMin!G58*Area!$B$9)+(StcMin!G58*Area!$B$10)+(EriMin!G58*Area!$B$11)+(OntMin!G58*Area!$B$12))/Area!$B$18</f>
        <v>11.519094508195296</v>
      </c>
      <c r="H58" s="2">
        <f>((SupMin!H58*Area!$B$6)+(MicMin!H58*Area!$B$7)+(HurMin!H58*Area!$B$8)+(GeoMin!H58*Area!$B$9)+(StcMin!H58*Area!$B$10)+(EriMin!H58*Area!$B$11)+(OntMin!H58*Area!$B$12))/Area!$B$18</f>
        <v>13.275816621679326</v>
      </c>
      <c r="I58" s="2">
        <f>((SupMin!I58*Area!$B$6)+(MicMin!I58*Area!$B$7)+(HurMin!I58*Area!$B$8)+(GeoMin!I58*Area!$B$9)+(StcMin!I58*Area!$B$10)+(EriMin!I58*Area!$B$11)+(OntMin!I58*Area!$B$12))/Area!$B$18</f>
        <v>14.474073592462995</v>
      </c>
      <c r="J58" s="2">
        <f>((SupMin!J58*Area!$B$6)+(MicMin!J58*Area!$B$7)+(HurMin!J58*Area!$B$8)+(GeoMin!J58*Area!$B$9)+(StcMin!J58*Area!$B$10)+(EriMin!J58*Area!$B$11)+(OntMin!J58*Area!$B$12))/Area!$B$18</f>
        <v>8.7125195294008542</v>
      </c>
      <c r="K58" s="2">
        <f>((SupMin!K58*Area!$B$6)+(MicMin!K58*Area!$B$7)+(HurMin!K58*Area!$B$8)+(GeoMin!K58*Area!$B$9)+(StcMin!K58*Area!$B$10)+(EriMin!K58*Area!$B$11)+(OntMin!K58*Area!$B$12))/Area!$B$18</f>
        <v>3.6454275793976656</v>
      </c>
      <c r="L58" s="2">
        <f>((SupMin!L58*Area!$B$6)+(MicMin!L58*Area!$B$7)+(HurMin!L58*Area!$B$8)+(GeoMin!L58*Area!$B$9)+(StcMin!L58*Area!$B$10)+(EriMin!L58*Area!$B$11)+(OntMin!L58*Area!$B$12))/Area!$B$18</f>
        <v>1.1860652918638284</v>
      </c>
      <c r="M58" s="2">
        <f>((SupMin!M58*Area!$B$6)+(MicMin!M58*Area!$B$7)+(HurMin!M58*Area!$B$8)+(GeoMin!M58*Area!$B$9)+(StcMin!M58*Area!$B$10)+(EriMin!M58*Area!$B$11)+(OntMin!M58*Area!$B$12))/Area!$B$18</f>
        <v>-4.6086410280686225</v>
      </c>
      <c r="N58" s="2">
        <f>((SupMin!N58*Area!$B$6)+(MicMin!N58*Area!$B$7)+(HurMin!N58*Area!$B$8)+(GeoMin!N58*Area!$B$9)+(StcMin!N58*Area!$B$10)+(EriMin!N58*Area!$B$11)+(OntMin!N58*Area!$B$12))/Area!$B$18</f>
        <v>2.1323948851615198</v>
      </c>
    </row>
    <row r="59" spans="1:14" x14ac:dyDescent="0.2">
      <c r="A59">
        <v>2002</v>
      </c>
      <c r="B59" s="2">
        <f>((SupMin!B59*Area!$B$6)+(MicMin!B59*Area!$B$7)+(HurMin!B59*Area!$B$8)+(GeoMin!B59*Area!$B$9)+(StcMin!B59*Area!$B$10)+(EriMin!B59*Area!$B$11)+(OntMin!B59*Area!$B$12))/Area!$B$18</f>
        <v>-8.3761798115362094</v>
      </c>
      <c r="C59" s="2">
        <f>((SupMin!C59*Area!$B$6)+(MicMin!C59*Area!$B$7)+(HurMin!C59*Area!$B$8)+(GeoMin!C59*Area!$B$9)+(StcMin!C59*Area!$B$10)+(EriMin!C59*Area!$B$11)+(OntMin!C59*Area!$B$12))/Area!$B$18</f>
        <v>-9.4295649527681231</v>
      </c>
      <c r="D59" s="2">
        <f>((SupMin!D59*Area!$B$6)+(MicMin!D59*Area!$B$7)+(HurMin!D59*Area!$B$8)+(GeoMin!D59*Area!$B$9)+(StcMin!D59*Area!$B$10)+(EriMin!D59*Area!$B$11)+(OntMin!D59*Area!$B$12))/Area!$B$18</f>
        <v>-9.0813220288550163</v>
      </c>
      <c r="E59" s="2">
        <f>((SupMin!E59*Area!$B$6)+(MicMin!E59*Area!$B$7)+(HurMin!E59*Area!$B$8)+(GeoMin!E59*Area!$B$9)+(StcMin!E59*Area!$B$10)+(EriMin!E59*Area!$B$11)+(OntMin!E59*Area!$B$12))/Area!$B$18</f>
        <v>0.10864649610764501</v>
      </c>
      <c r="F59" s="2">
        <f>((SupMin!F59*Area!$B$6)+(MicMin!F59*Area!$B$7)+(HurMin!F59*Area!$B$8)+(GeoMin!F59*Area!$B$9)+(StcMin!F59*Area!$B$10)+(EriMin!F59*Area!$B$11)+(OntMin!F59*Area!$B$12))/Area!$B$18</f>
        <v>3.5765588065376881</v>
      </c>
      <c r="G59" s="2">
        <f>((SupMin!G59*Area!$B$6)+(MicMin!G59*Area!$B$7)+(HurMin!G59*Area!$B$8)+(GeoMin!G59*Area!$B$9)+(StcMin!G59*Area!$B$10)+(EriMin!G59*Area!$B$11)+(OntMin!G59*Area!$B$12))/Area!$B$18</f>
        <v>11.8558466862331</v>
      </c>
      <c r="H59" s="2">
        <f>((SupMin!H59*Area!$B$6)+(MicMin!H59*Area!$B$7)+(HurMin!H59*Area!$B$8)+(GeoMin!H59*Area!$B$9)+(StcMin!H59*Area!$B$10)+(EriMin!H59*Area!$B$11)+(OntMin!H59*Area!$B$12))/Area!$B$18</f>
        <v>15.201122281196321</v>
      </c>
      <c r="I59" s="2">
        <f>((SupMin!I59*Area!$B$6)+(MicMin!I59*Area!$B$7)+(HurMin!I59*Area!$B$8)+(GeoMin!I59*Area!$B$9)+(StcMin!I59*Area!$B$10)+(EriMin!I59*Area!$B$11)+(OntMin!I59*Area!$B$12))/Area!$B$18</f>
        <v>13.689080925045358</v>
      </c>
      <c r="J59" s="2">
        <f>((SupMin!J59*Area!$B$6)+(MicMin!J59*Area!$B$7)+(HurMin!J59*Area!$B$8)+(GeoMin!J59*Area!$B$9)+(StcMin!J59*Area!$B$10)+(EriMin!J59*Area!$B$11)+(OntMin!J59*Area!$B$12))/Area!$B$18</f>
        <v>10.943838486106737</v>
      </c>
      <c r="K59" s="2">
        <f>((SupMin!K59*Area!$B$6)+(MicMin!K59*Area!$B$7)+(HurMin!K59*Area!$B$8)+(GeoMin!K59*Area!$B$9)+(StcMin!K59*Area!$B$10)+(EriMin!K59*Area!$B$11)+(OntMin!K59*Area!$B$12))/Area!$B$18</f>
        <v>1.6834523227572828</v>
      </c>
      <c r="L59" s="2">
        <f>((SupMin!L59*Area!$B$6)+(MicMin!L59*Area!$B$7)+(HurMin!L59*Area!$B$8)+(GeoMin!L59*Area!$B$9)+(StcMin!L59*Area!$B$10)+(EriMin!L59*Area!$B$11)+(OntMin!L59*Area!$B$12))/Area!$B$18</f>
        <v>-4.0134493085732279</v>
      </c>
      <c r="M59" s="2">
        <f>((SupMin!M59*Area!$B$6)+(MicMin!M59*Area!$B$7)+(HurMin!M59*Area!$B$8)+(GeoMin!M59*Area!$B$9)+(StcMin!M59*Area!$B$10)+(EriMin!M59*Area!$B$11)+(OntMin!M59*Area!$B$12))/Area!$B$18</f>
        <v>-8.5415078455733031</v>
      </c>
      <c r="N59" s="2">
        <f>((SupMin!N59*Area!$B$6)+(MicMin!N59*Area!$B$7)+(HurMin!N59*Area!$B$8)+(GeoMin!N59*Area!$B$9)+(StcMin!N59*Area!$B$10)+(EriMin!N59*Area!$B$11)+(OntMin!N59*Area!$B$12))/Area!$B$18</f>
        <v>1.4668486898926294</v>
      </c>
    </row>
    <row r="60" spans="1:14" x14ac:dyDescent="0.2">
      <c r="A60">
        <v>2003</v>
      </c>
      <c r="B60" s="2">
        <f>((SupMin!B60*Area!$B$6)+(MicMin!B60*Area!$B$7)+(HurMin!B60*Area!$B$8)+(GeoMin!B60*Area!$B$9)+(StcMin!B60*Area!$B$10)+(EriMin!B60*Area!$B$11)+(OntMin!B60*Area!$B$12))/Area!$B$18</f>
        <v>-15.326824286594803</v>
      </c>
      <c r="C60" s="2">
        <f>((SupMin!C60*Area!$B$6)+(MicMin!C60*Area!$B$7)+(HurMin!C60*Area!$B$8)+(GeoMin!C60*Area!$B$9)+(StcMin!C60*Area!$B$10)+(EriMin!C60*Area!$B$11)+(OntMin!C60*Area!$B$12))/Area!$B$18</f>
        <v>-16.251319517034972</v>
      </c>
      <c r="D60" s="2">
        <f>((SupMin!D60*Area!$B$6)+(MicMin!D60*Area!$B$7)+(HurMin!D60*Area!$B$8)+(GeoMin!D60*Area!$B$9)+(StcMin!D60*Area!$B$10)+(EriMin!D60*Area!$B$11)+(OntMin!D60*Area!$B$12))/Area!$B$18</f>
        <v>-8.7639419537709173</v>
      </c>
      <c r="E60" s="2">
        <f>((SupMin!E60*Area!$B$6)+(MicMin!E60*Area!$B$7)+(HurMin!E60*Area!$B$8)+(GeoMin!E60*Area!$B$9)+(StcMin!E60*Area!$B$10)+(EriMin!E60*Area!$B$11)+(OntMin!E60*Area!$B$12))/Area!$B$18</f>
        <v>-1.981922991461744</v>
      </c>
      <c r="F60" s="2">
        <f>((SupMin!F60*Area!$B$6)+(MicMin!F60*Area!$B$7)+(HurMin!F60*Area!$B$8)+(GeoMin!F60*Area!$B$9)+(StcMin!F60*Area!$B$10)+(EriMin!F60*Area!$B$11)+(OntMin!F60*Area!$B$12))/Area!$B$18</f>
        <v>5.3680821481085026</v>
      </c>
      <c r="G60" s="2">
        <f>((SupMin!G60*Area!$B$6)+(MicMin!G60*Area!$B$7)+(HurMin!G60*Area!$B$8)+(GeoMin!G60*Area!$B$9)+(StcMin!G60*Area!$B$10)+(EriMin!G60*Area!$B$11)+(OntMin!G60*Area!$B$12))/Area!$B$18</f>
        <v>10.000403069830529</v>
      </c>
      <c r="H60" s="2">
        <f>((SupMin!H60*Area!$B$6)+(MicMin!H60*Area!$B$7)+(HurMin!H60*Area!$B$8)+(GeoMin!H60*Area!$B$9)+(StcMin!H60*Area!$B$10)+(EriMin!H60*Area!$B$11)+(OntMin!H60*Area!$B$12))/Area!$B$18</f>
        <v>13.497110788653529</v>
      </c>
      <c r="I60" s="2">
        <f>((SupMin!I60*Area!$B$6)+(MicMin!I60*Area!$B$7)+(HurMin!I60*Area!$B$8)+(GeoMin!I60*Area!$B$9)+(StcMin!I60*Area!$B$10)+(EriMin!I60*Area!$B$11)+(OntMin!I60*Area!$B$12))/Area!$B$18</f>
        <v>14.260145144555244</v>
      </c>
      <c r="J60" s="2">
        <f>((SupMin!J60*Area!$B$6)+(MicMin!J60*Area!$B$7)+(HurMin!J60*Area!$B$8)+(GeoMin!J60*Area!$B$9)+(StcMin!J60*Area!$B$10)+(EriMin!J60*Area!$B$11)+(OntMin!J60*Area!$B$12))/Area!$B$18</f>
        <v>9.5121336558767897</v>
      </c>
      <c r="K60" s="2">
        <f>((SupMin!K60*Area!$B$6)+(MicMin!K60*Area!$B$7)+(HurMin!K60*Area!$B$8)+(GeoMin!K60*Area!$B$9)+(StcMin!K60*Area!$B$10)+(EriMin!K60*Area!$B$11)+(OntMin!K60*Area!$B$12))/Area!$B$18</f>
        <v>2.5138437609288324</v>
      </c>
      <c r="L60" s="2">
        <f>((SupMin!L60*Area!$B$6)+(MicMin!L60*Area!$B$7)+(HurMin!L60*Area!$B$8)+(GeoMin!L60*Area!$B$9)+(StcMin!L60*Area!$B$10)+(EriMin!L60*Area!$B$11)+(OntMin!L60*Area!$B$12))/Area!$B$18</f>
        <v>-1.5835647556868573</v>
      </c>
      <c r="M60" s="2">
        <f>((SupMin!M60*Area!$B$6)+(MicMin!M60*Area!$B$7)+(HurMin!M60*Area!$B$8)+(GeoMin!M60*Area!$B$9)+(StcMin!M60*Area!$B$10)+(EriMin!M60*Area!$B$11)+(OntMin!M60*Area!$B$12))/Area!$B$18</f>
        <v>-7.0831665742445704</v>
      </c>
      <c r="N60" s="2">
        <f>((SupMin!N60*Area!$B$6)+(MicMin!N60*Area!$B$7)+(HurMin!N60*Area!$B$8)+(GeoMin!N60*Area!$B$9)+(StcMin!N60*Area!$B$10)+(EriMin!N60*Area!$B$11)+(OntMin!N60*Area!$B$12))/Area!$B$18</f>
        <v>0.34674850691619991</v>
      </c>
    </row>
    <row r="61" spans="1:14" x14ac:dyDescent="0.2">
      <c r="A61">
        <v>2004</v>
      </c>
      <c r="B61" s="2">
        <f>((SupMin!B61*Area!$B$6)+(MicMin!B61*Area!$B$7)+(HurMin!B61*Area!$B$8)+(GeoMin!B61*Area!$B$9)+(StcMin!B61*Area!$B$10)+(EriMin!B61*Area!$B$11)+(OntMin!B61*Area!$B$12))/Area!$B$18</f>
        <v>-17.193194938489391</v>
      </c>
      <c r="C61" s="2">
        <f>((SupMin!C61*Area!$B$6)+(MicMin!C61*Area!$B$7)+(HurMin!C61*Area!$B$8)+(GeoMin!C61*Area!$B$9)+(StcMin!C61*Area!$B$10)+(EriMin!C61*Area!$B$11)+(OntMin!C61*Area!$B$12))/Area!$B$18</f>
        <v>-11.623821521660583</v>
      </c>
      <c r="D61" s="2">
        <f>((SupMin!D61*Area!$B$6)+(MicMin!D61*Area!$B$7)+(HurMin!D61*Area!$B$8)+(GeoMin!D61*Area!$B$9)+(StcMin!D61*Area!$B$10)+(EriMin!D61*Area!$B$11)+(OntMin!D61*Area!$B$12))/Area!$B$18</f>
        <v>-4.8557288818729676</v>
      </c>
      <c r="E61" s="2">
        <f>((SupMin!E61*Area!$B$6)+(MicMin!E61*Area!$B$7)+(HurMin!E61*Area!$B$8)+(GeoMin!E61*Area!$B$9)+(StcMin!E61*Area!$B$10)+(EriMin!E61*Area!$B$11)+(OntMin!E61*Area!$B$12))/Area!$B$18</f>
        <v>-0.33708321659810686</v>
      </c>
      <c r="F61" s="2">
        <f>((SupMin!F61*Area!$B$6)+(MicMin!F61*Area!$B$7)+(HurMin!F61*Area!$B$8)+(GeoMin!F61*Area!$B$9)+(StcMin!F61*Area!$B$10)+(EriMin!F61*Area!$B$11)+(OntMin!F61*Area!$B$12))/Area!$B$18</f>
        <v>5.6586096689614394</v>
      </c>
      <c r="G61" s="2">
        <f>((SupMin!G61*Area!$B$6)+(MicMin!G61*Area!$B$7)+(HurMin!G61*Area!$B$8)+(GeoMin!G61*Area!$B$9)+(StcMin!G61*Area!$B$10)+(EriMin!G61*Area!$B$11)+(OntMin!G61*Area!$B$12))/Area!$B$18</f>
        <v>9.7884170510073361</v>
      </c>
      <c r="H61" s="2">
        <f>((SupMin!H61*Area!$B$6)+(MicMin!H61*Area!$B$7)+(HurMin!H61*Area!$B$8)+(GeoMin!H61*Area!$B$9)+(StcMin!H61*Area!$B$10)+(EriMin!H61*Area!$B$11)+(OntMin!H61*Area!$B$12))/Area!$B$18</f>
        <v>13.101213112473506</v>
      </c>
      <c r="I61" s="2">
        <f>((SupMin!I61*Area!$B$6)+(MicMin!I61*Area!$B$7)+(HurMin!I61*Area!$B$8)+(GeoMin!I61*Area!$B$9)+(StcMin!I61*Area!$B$10)+(EriMin!I61*Area!$B$11)+(OntMin!I61*Area!$B$12))/Area!$B$18</f>
        <v>11.39983197856065</v>
      </c>
      <c r="J61" s="2">
        <f>((SupMin!J61*Area!$B$6)+(MicMin!J61*Area!$B$7)+(HurMin!J61*Area!$B$8)+(GeoMin!J61*Area!$B$9)+(StcMin!J61*Area!$B$10)+(EriMin!J61*Area!$B$11)+(OntMin!J61*Area!$B$12))/Area!$B$18</f>
        <v>10.50363922149036</v>
      </c>
      <c r="K61" s="2">
        <f>((SupMin!K61*Area!$B$6)+(MicMin!K61*Area!$B$7)+(HurMin!K61*Area!$B$8)+(GeoMin!K61*Area!$B$9)+(StcMin!K61*Area!$B$10)+(EriMin!K61*Area!$B$11)+(OntMin!K61*Area!$B$12))/Area!$B$18</f>
        <v>3.9749984639254339</v>
      </c>
      <c r="L61" s="2">
        <f>((SupMin!L61*Area!$B$6)+(MicMin!L61*Area!$B$7)+(HurMin!L61*Area!$B$8)+(GeoMin!L61*Area!$B$9)+(StcMin!L61*Area!$B$10)+(EriMin!L61*Area!$B$11)+(OntMin!L61*Area!$B$12))/Area!$B$18</f>
        <v>-1.1552028487903654</v>
      </c>
      <c r="M61" s="2">
        <f>((SupMin!M61*Area!$B$6)+(MicMin!M61*Area!$B$7)+(HurMin!M61*Area!$B$8)+(GeoMin!M61*Area!$B$9)+(StcMin!M61*Area!$B$10)+(EriMin!M61*Area!$B$11)+(OntMin!M61*Area!$B$12))/Area!$B$18</f>
        <v>-10.885078107942569</v>
      </c>
      <c r="N61" s="2">
        <f>((SupMin!N61*Area!$B$6)+(MicMin!N61*Area!$B$7)+(HurMin!N61*Area!$B$8)+(GeoMin!N61*Area!$B$9)+(StcMin!N61*Area!$B$10)+(EriMin!N61*Area!$B$11)+(OntMin!N61*Area!$B$12))/Area!$B$18</f>
        <v>0.69637870904042676</v>
      </c>
    </row>
    <row r="62" spans="1:14" x14ac:dyDescent="0.2">
      <c r="A62">
        <v>2005</v>
      </c>
      <c r="B62" s="2">
        <f>((SupMin!B62*Area!$B$6)+(MicMin!B62*Area!$B$7)+(HurMin!B62*Area!$B$8)+(GeoMin!B62*Area!$B$9)+(StcMin!B62*Area!$B$10)+(EriMin!B62*Area!$B$11)+(OntMin!B62*Area!$B$12))/Area!$B$18</f>
        <v>-14.729293386377821</v>
      </c>
      <c r="C62" s="2">
        <f>((SupMin!C62*Area!$B$6)+(MicMin!C62*Area!$B$7)+(HurMin!C62*Area!$B$8)+(GeoMin!C62*Area!$B$9)+(StcMin!C62*Area!$B$10)+(EriMin!C62*Area!$B$11)+(OntMin!C62*Area!$B$12))/Area!$B$18</f>
        <v>-10.365089237237539</v>
      </c>
      <c r="D62" s="2">
        <f>((SupMin!D62*Area!$B$6)+(MicMin!D62*Area!$B$7)+(HurMin!D62*Area!$B$8)+(GeoMin!D62*Area!$B$9)+(StcMin!D62*Area!$B$10)+(EriMin!D62*Area!$B$11)+(OntMin!D62*Area!$B$12))/Area!$B$18</f>
        <v>-9.4793193354110592</v>
      </c>
      <c r="E62" s="2">
        <f>((SupMin!E62*Area!$B$6)+(MicMin!E62*Area!$B$7)+(HurMin!E62*Area!$B$8)+(GeoMin!E62*Area!$B$9)+(StcMin!E62*Area!$B$10)+(EriMin!E62*Area!$B$11)+(OntMin!E62*Area!$B$12))/Area!$B$18</f>
        <v>0.74128908536903471</v>
      </c>
      <c r="F62" s="2">
        <f>((SupMin!F62*Area!$B$6)+(MicMin!F62*Area!$B$7)+(HurMin!F62*Area!$B$8)+(GeoMin!F62*Area!$B$9)+(StcMin!F62*Area!$B$10)+(EriMin!F62*Area!$B$11)+(OntMin!F62*Area!$B$12))/Area!$B$18</f>
        <v>4.6302334253689956</v>
      </c>
      <c r="G62" s="2">
        <f>((SupMin!G62*Area!$B$6)+(MicMin!G62*Area!$B$7)+(HurMin!G62*Area!$B$8)+(GeoMin!G62*Area!$B$9)+(StcMin!G62*Area!$B$10)+(EriMin!G62*Area!$B$11)+(OntMin!G62*Area!$B$12))/Area!$B$18</f>
        <v>13.870747498323842</v>
      </c>
      <c r="H62" s="2">
        <f>((SupMin!H62*Area!$B$6)+(MicMin!H62*Area!$B$7)+(HurMin!H62*Area!$B$8)+(GeoMin!H62*Area!$B$9)+(StcMin!H62*Area!$B$10)+(EriMin!H62*Area!$B$11)+(OntMin!H62*Area!$B$12))/Area!$B$18</f>
        <v>14.759775327357778</v>
      </c>
      <c r="I62" s="2">
        <f>((SupMin!I62*Area!$B$6)+(MicMin!I62*Area!$B$7)+(HurMin!I62*Area!$B$8)+(GeoMin!I62*Area!$B$9)+(StcMin!I62*Area!$B$10)+(EriMin!I62*Area!$B$11)+(OntMin!I62*Area!$B$12))/Area!$B$18</f>
        <v>14.257213290233077</v>
      </c>
      <c r="J62" s="2">
        <f>((SupMin!J62*Area!$B$6)+(MicMin!J62*Area!$B$7)+(HurMin!J62*Area!$B$8)+(GeoMin!J62*Area!$B$9)+(StcMin!J62*Area!$B$10)+(EriMin!J62*Area!$B$11)+(OntMin!J62*Area!$B$12))/Area!$B$18</f>
        <v>10.789889286701072</v>
      </c>
      <c r="K62" s="2">
        <f>((SupMin!K62*Area!$B$6)+(MicMin!K62*Area!$B$7)+(HurMin!K62*Area!$B$8)+(GeoMin!K62*Area!$B$9)+(StcMin!K62*Area!$B$10)+(EriMin!K62*Area!$B$11)+(OntMin!K62*Area!$B$12))/Area!$B$18</f>
        <v>5.0003743771169331</v>
      </c>
      <c r="L62" s="2">
        <f>((SupMin!L62*Area!$B$6)+(MicMin!L62*Area!$B$7)+(HurMin!L62*Area!$B$8)+(GeoMin!L62*Area!$B$9)+(StcMin!L62*Area!$B$10)+(EriMin!L62*Area!$B$11)+(OntMin!L62*Area!$B$12))/Area!$B$18</f>
        <v>-2.2309240985947332</v>
      </c>
      <c r="M62" s="2">
        <f>((SupMin!M62*Area!$B$6)+(MicMin!M62*Area!$B$7)+(HurMin!M62*Area!$B$8)+(GeoMin!M62*Area!$B$9)+(StcMin!M62*Area!$B$10)+(EriMin!M62*Area!$B$11)+(OntMin!M62*Area!$B$12))/Area!$B$18</f>
        <v>-9.3219193010184469</v>
      </c>
      <c r="N62" s="2">
        <f>((SupMin!N62*Area!$B$6)+(MicMin!N62*Area!$B$7)+(HurMin!N62*Area!$B$8)+(GeoMin!N62*Area!$B$9)+(StcMin!N62*Area!$B$10)+(EriMin!N62*Area!$B$11)+(OntMin!N62*Area!$B$12))/Area!$B$18</f>
        <v>1.4911022252793433</v>
      </c>
    </row>
    <row r="63" spans="1:14" x14ac:dyDescent="0.2">
      <c r="A63">
        <v>2006</v>
      </c>
      <c r="B63" s="2">
        <f>((SupMin!B63*Area!$B$6)+(MicMin!B63*Area!$B$7)+(HurMin!B63*Area!$B$8)+(GeoMin!B63*Area!$B$9)+(StcMin!B63*Area!$B$10)+(EriMin!B63*Area!$B$11)+(OntMin!B63*Area!$B$12))/Area!$B$18</f>
        <v>-6.5173159657078603</v>
      </c>
      <c r="C63" s="2">
        <f>((SupMin!C63*Area!$B$6)+(MicMin!C63*Area!$B$7)+(HurMin!C63*Area!$B$8)+(GeoMin!C63*Area!$B$9)+(StcMin!C63*Area!$B$10)+(EriMin!C63*Area!$B$11)+(OntMin!C63*Area!$B$12))/Area!$B$18</f>
        <v>-12.07088663383267</v>
      </c>
      <c r="D63" s="2">
        <f>((SupMin!D63*Area!$B$6)+(MicMin!D63*Area!$B$7)+(HurMin!D63*Area!$B$8)+(GeoMin!D63*Area!$B$9)+(StcMin!D63*Area!$B$10)+(EriMin!D63*Area!$B$11)+(OntMin!D63*Area!$B$12))/Area!$B$18</f>
        <v>-6.0337430562667009</v>
      </c>
      <c r="E63" s="2">
        <f>((SupMin!E63*Area!$B$6)+(MicMin!E63*Area!$B$7)+(HurMin!E63*Area!$B$8)+(GeoMin!E63*Area!$B$9)+(StcMin!E63*Area!$B$10)+(EriMin!E63*Area!$B$11)+(OntMin!E63*Area!$B$12))/Area!$B$18</f>
        <v>1.2996061659385609</v>
      </c>
      <c r="F63" s="2">
        <f>((SupMin!F63*Area!$B$6)+(MicMin!F63*Area!$B$7)+(HurMin!F63*Area!$B$8)+(GeoMin!F63*Area!$B$9)+(StcMin!F63*Area!$B$10)+(EriMin!F63*Area!$B$11)+(OntMin!F63*Area!$B$12))/Area!$B$18</f>
        <v>7.1814288584937191</v>
      </c>
      <c r="G63" s="2">
        <f>((SupMin!G63*Area!$B$6)+(MicMin!G63*Area!$B$7)+(HurMin!G63*Area!$B$8)+(GeoMin!G63*Area!$B$9)+(StcMin!G63*Area!$B$10)+(EriMin!G63*Area!$B$11)+(OntMin!G63*Area!$B$12))/Area!$B$18</f>
        <v>11.368535995347337</v>
      </c>
      <c r="H63" s="2">
        <f>((SupMin!H63*Area!$B$6)+(MicMin!H63*Area!$B$7)+(HurMin!H63*Area!$B$8)+(GeoMin!H63*Area!$B$9)+(StcMin!H63*Area!$B$10)+(EriMin!H63*Area!$B$11)+(OntMin!H63*Area!$B$12))/Area!$B$18</f>
        <v>15.380012655708692</v>
      </c>
      <c r="I63" s="2">
        <f>((SupMin!I63*Area!$B$6)+(MicMin!I63*Area!$B$7)+(HurMin!I63*Area!$B$8)+(GeoMin!I63*Area!$B$9)+(StcMin!I63*Area!$B$10)+(EriMin!I63*Area!$B$11)+(OntMin!I63*Area!$B$12))/Area!$B$18</f>
        <v>13.386876996172372</v>
      </c>
      <c r="J63" s="2">
        <f>((SupMin!J63*Area!$B$6)+(MicMin!J63*Area!$B$7)+(HurMin!J63*Area!$B$8)+(GeoMin!J63*Area!$B$9)+(StcMin!J63*Area!$B$10)+(EriMin!J63*Area!$B$11)+(OntMin!J63*Area!$B$12))/Area!$B$18</f>
        <v>8.3694662575620278</v>
      </c>
      <c r="K63" s="2">
        <f>((SupMin!K63*Area!$B$6)+(MicMin!K63*Area!$B$7)+(HurMin!K63*Area!$B$8)+(GeoMin!K63*Area!$B$9)+(StcMin!K63*Area!$B$10)+(EriMin!K63*Area!$B$11)+(OntMin!K63*Area!$B$12))/Area!$B$18</f>
        <v>2.1863870946550401</v>
      </c>
      <c r="L63" s="2">
        <f>((SupMin!L63*Area!$B$6)+(MicMin!L63*Area!$B$7)+(HurMin!L63*Area!$B$8)+(GeoMin!L63*Area!$B$9)+(StcMin!L63*Area!$B$10)+(EriMin!L63*Area!$B$11)+(OntMin!L63*Area!$B$12))/Area!$B$18</f>
        <v>-0.53173189992136072</v>
      </c>
      <c r="M63" s="2">
        <f>((SupMin!M63*Area!$B$6)+(MicMin!M63*Area!$B$7)+(HurMin!M63*Area!$B$8)+(GeoMin!M63*Area!$B$9)+(StcMin!M63*Area!$B$10)+(EriMin!M63*Area!$B$11)+(OntMin!M63*Area!$B$12))/Area!$B$18</f>
        <v>-4.762744974910782</v>
      </c>
      <c r="N63" s="2">
        <f>((SupMin!N63*Area!$B$6)+(MicMin!N63*Area!$B$7)+(HurMin!N63*Area!$B$8)+(GeoMin!N63*Area!$B$9)+(StcMin!N63*Area!$B$10)+(EriMin!N63*Area!$B$11)+(OntMin!N63*Area!$B$12))/Area!$B$18</f>
        <v>2.4383465847942145</v>
      </c>
    </row>
    <row r="64" spans="1:14" x14ac:dyDescent="0.2">
      <c r="A64">
        <v>2007</v>
      </c>
      <c r="B64" s="2">
        <f>((SupMin!B64*Area!$B$6)+(MicMin!B64*Area!$B$7)+(HurMin!B64*Area!$B$8)+(GeoMin!B64*Area!$B$9)+(StcMin!B64*Area!$B$10)+(EriMin!B64*Area!$B$11)+(OntMin!B64*Area!$B$12))/Area!$B$18</f>
        <v>-10.193357066812482</v>
      </c>
      <c r="C64" s="2">
        <f>((SupMin!C64*Area!$B$6)+(MicMin!C64*Area!$B$7)+(HurMin!C64*Area!$B$8)+(GeoMin!C64*Area!$B$9)+(StcMin!C64*Area!$B$10)+(EriMin!C64*Area!$B$11)+(OntMin!C64*Area!$B$12))/Area!$B$18</f>
        <v>-15.752345286376467</v>
      </c>
      <c r="D64" s="2">
        <f>((SupMin!D64*Area!$B$6)+(MicMin!D64*Area!$B$7)+(HurMin!D64*Area!$B$8)+(GeoMin!D64*Area!$B$9)+(StcMin!D64*Area!$B$10)+(EriMin!D64*Area!$B$11)+(OntMin!D64*Area!$B$12))/Area!$B$18</f>
        <v>-5.9274670227010571</v>
      </c>
      <c r="E64" s="2">
        <f>((SupMin!E64*Area!$B$6)+(MicMin!E64*Area!$B$7)+(HurMin!E64*Area!$B$8)+(GeoMin!E64*Area!$B$9)+(StcMin!E64*Area!$B$10)+(EriMin!E64*Area!$B$11)+(OntMin!E64*Area!$B$12))/Area!$B$18</f>
        <v>-0.83540159172104111</v>
      </c>
      <c r="F64" s="2">
        <f>((SupMin!F64*Area!$B$6)+(MicMin!F64*Area!$B$7)+(HurMin!F64*Area!$B$8)+(GeoMin!F64*Area!$B$9)+(StcMin!F64*Area!$B$10)+(EriMin!F64*Area!$B$11)+(OntMin!F64*Area!$B$12))/Area!$B$18</f>
        <v>6.5153760291216551</v>
      </c>
      <c r="G64" s="2">
        <f>((SupMin!G64*Area!$B$6)+(MicMin!G64*Area!$B$7)+(HurMin!G64*Area!$B$8)+(GeoMin!G64*Area!$B$9)+(StcMin!G64*Area!$B$10)+(EriMin!G64*Area!$B$11)+(OntMin!G64*Area!$B$12))/Area!$B$18</f>
        <v>11.85000363247822</v>
      </c>
      <c r="H64" s="2">
        <f>((SupMin!H64*Area!$B$6)+(MicMin!H64*Area!$B$7)+(HurMin!H64*Area!$B$8)+(GeoMin!H64*Area!$B$9)+(StcMin!H64*Area!$B$10)+(EriMin!H64*Area!$B$11)+(OntMin!H64*Area!$B$12))/Area!$B$18</f>
        <v>13.182551835270978</v>
      </c>
      <c r="I64" s="2">
        <f>((SupMin!I64*Area!$B$6)+(MicMin!I64*Area!$B$7)+(HurMin!I64*Area!$B$8)+(GeoMin!I64*Area!$B$9)+(StcMin!I64*Area!$B$10)+(EriMin!I64*Area!$B$11)+(OntMin!I64*Area!$B$12))/Area!$B$18</f>
        <v>13.890548388281006</v>
      </c>
      <c r="J64" s="2">
        <f>((SupMin!J64*Area!$B$6)+(MicMin!J64*Area!$B$7)+(HurMin!J64*Area!$B$8)+(GeoMin!J64*Area!$B$9)+(StcMin!J64*Area!$B$10)+(EriMin!J64*Area!$B$11)+(OntMin!J64*Area!$B$12))/Area!$B$18</f>
        <v>10.016868455984218</v>
      </c>
      <c r="K64" s="2">
        <f>((SupMin!K64*Area!$B$6)+(MicMin!K64*Area!$B$7)+(HurMin!K64*Area!$B$8)+(GeoMin!K64*Area!$B$9)+(StcMin!K64*Area!$B$10)+(EriMin!K64*Area!$B$11)+(OntMin!K64*Area!$B$12))/Area!$B$18</f>
        <v>6.8216612598130046</v>
      </c>
      <c r="L64" s="2">
        <f>((SupMin!L64*Area!$B$6)+(MicMin!L64*Area!$B$7)+(HurMin!L64*Area!$B$8)+(GeoMin!L64*Area!$B$9)+(StcMin!L64*Area!$B$10)+(EriMin!L64*Area!$B$11)+(OntMin!L64*Area!$B$12))/Area!$B$18</f>
        <v>-3.1738712943408696</v>
      </c>
      <c r="M64" s="2">
        <f>((SupMin!M64*Area!$B$6)+(MicMin!M64*Area!$B$7)+(HurMin!M64*Area!$B$8)+(GeoMin!M64*Area!$B$9)+(StcMin!M64*Area!$B$10)+(EriMin!M64*Area!$B$11)+(OntMin!M64*Area!$B$12))/Area!$B$18</f>
        <v>-9.6584720405446394</v>
      </c>
      <c r="N64" s="2">
        <f>((SupMin!N64*Area!$B$6)+(MicMin!N64*Area!$B$7)+(HurMin!N64*Area!$B$8)+(GeoMin!N64*Area!$B$9)+(StcMin!N64*Area!$B$10)+(EriMin!N64*Area!$B$11)+(OntMin!N64*Area!$B$12))/Area!$B$18</f>
        <v>1.3924225538254054</v>
      </c>
    </row>
    <row r="65" spans="1:14" x14ac:dyDescent="0.2">
      <c r="A65">
        <v>2008</v>
      </c>
      <c r="B65" s="2">
        <f>((SupMin!B65*Area!$B$6)+(MicMin!B65*Area!$B$7)+(HurMin!B65*Area!$B$8)+(GeoMin!B65*Area!$B$9)+(StcMin!B65*Area!$B$10)+(EriMin!B65*Area!$B$11)+(OntMin!B65*Area!$B$12))/Area!$B$18</f>
        <v>-10.582025048642361</v>
      </c>
      <c r="C65" s="2">
        <f>((SupMin!C65*Area!$B$6)+(MicMin!C65*Area!$B$7)+(HurMin!C65*Area!$B$8)+(GeoMin!C65*Area!$B$9)+(StcMin!C65*Area!$B$10)+(EriMin!C65*Area!$B$11)+(OntMin!C65*Area!$B$12))/Area!$B$18</f>
        <v>-13.871367048398907</v>
      </c>
      <c r="D65" s="2">
        <f>((SupMin!D65*Area!$B$6)+(MicMin!D65*Area!$B$7)+(HurMin!D65*Area!$B$8)+(GeoMin!D65*Area!$B$9)+(StcMin!D65*Area!$B$10)+(EriMin!D65*Area!$B$11)+(OntMin!D65*Area!$B$12))/Area!$B$18</f>
        <v>-9.4612937612186574</v>
      </c>
      <c r="E65" s="2">
        <f>((SupMin!E65*Area!$B$6)+(MicMin!E65*Area!$B$7)+(HurMin!E65*Area!$B$8)+(GeoMin!E65*Area!$B$9)+(StcMin!E65*Area!$B$10)+(EriMin!E65*Area!$B$11)+(OntMin!E65*Area!$B$12))/Area!$B$18</f>
        <v>0.8519137750143464</v>
      </c>
      <c r="F65" s="2">
        <f>((SupMin!F65*Area!$B$6)+(MicMin!F65*Area!$B$7)+(HurMin!F65*Area!$B$8)+(GeoMin!F65*Area!$B$9)+(StcMin!F65*Area!$B$10)+(EriMin!F65*Area!$B$11)+(OntMin!F65*Area!$B$12))/Area!$B$18</f>
        <v>3.9181873160816378</v>
      </c>
      <c r="G65" s="2">
        <f>((SupMin!G65*Area!$B$6)+(MicMin!G65*Area!$B$7)+(HurMin!G65*Area!$B$8)+(GeoMin!G65*Area!$B$9)+(StcMin!G65*Area!$B$10)+(EriMin!G65*Area!$B$11)+(OntMin!G65*Area!$B$12))/Area!$B$18</f>
        <v>12.079528260873765</v>
      </c>
      <c r="H65" s="2">
        <f>((SupMin!H65*Area!$B$6)+(MicMin!H65*Area!$B$7)+(HurMin!H65*Area!$B$8)+(GeoMin!H65*Area!$B$9)+(StcMin!H65*Area!$B$10)+(EriMin!H65*Area!$B$11)+(OntMin!H65*Area!$B$12))/Area!$B$18</f>
        <v>13.944369697402971</v>
      </c>
      <c r="I65" s="2">
        <f>((SupMin!I65*Area!$B$6)+(MicMin!I65*Area!$B$7)+(HurMin!I65*Area!$B$8)+(GeoMin!I65*Area!$B$9)+(StcMin!I65*Area!$B$10)+(EriMin!I65*Area!$B$11)+(OntMin!I65*Area!$B$12))/Area!$B$18</f>
        <v>12.446323758146509</v>
      </c>
      <c r="J65" s="2">
        <f>((SupMin!J65*Area!$B$6)+(MicMin!J65*Area!$B$7)+(HurMin!J65*Area!$B$8)+(GeoMin!J65*Area!$B$9)+(StcMin!J65*Area!$B$10)+(EriMin!J65*Area!$B$11)+(OntMin!J65*Area!$B$12))/Area!$B$18</f>
        <v>9.5506201876909227</v>
      </c>
      <c r="K65" s="2">
        <f>((SupMin!K65*Area!$B$6)+(MicMin!K65*Area!$B$7)+(HurMin!K65*Area!$B$8)+(GeoMin!K65*Area!$B$9)+(StcMin!K65*Area!$B$10)+(EriMin!K65*Area!$B$11)+(OntMin!K65*Area!$B$12))/Area!$B$18</f>
        <v>2.847545990458948</v>
      </c>
      <c r="L65" s="2">
        <f>((SupMin!L65*Area!$B$6)+(MicMin!L65*Area!$B$7)+(HurMin!L65*Area!$B$8)+(GeoMin!L65*Area!$B$9)+(StcMin!L65*Area!$B$10)+(EriMin!L65*Area!$B$11)+(OntMin!L65*Area!$B$12))/Area!$B$18</f>
        <v>-2.3759595249182208</v>
      </c>
      <c r="M65" s="2">
        <f>((SupMin!M65*Area!$B$6)+(MicMin!M65*Area!$B$7)+(HurMin!M65*Area!$B$8)+(GeoMin!M65*Area!$B$9)+(StcMin!M65*Area!$B$10)+(EriMin!M65*Area!$B$11)+(OntMin!M65*Area!$B$12))/Area!$B$18</f>
        <v>-12.229834258520384</v>
      </c>
      <c r="N65" s="2">
        <f>((SupMin!N65*Area!$B$6)+(MicMin!N65*Area!$B$7)+(HurMin!N65*Area!$B$8)+(GeoMin!N65*Area!$B$9)+(StcMin!N65*Area!$B$10)+(EriMin!N65*Area!$B$11)+(OntMin!N65*Area!$B$12))/Area!$B$18</f>
        <v>0.59388922487165563</v>
      </c>
    </row>
    <row r="66" spans="1:14" x14ac:dyDescent="0.2">
      <c r="A66">
        <v>2009</v>
      </c>
      <c r="B66" s="2">
        <f>((SupMin!B66*Area!$B$6)+(MicMin!B66*Area!$B$7)+(HurMin!B66*Area!$B$8)+(GeoMin!B66*Area!$B$9)+(StcMin!B66*Area!$B$10)+(EriMin!B66*Area!$B$11)+(OntMin!B66*Area!$B$12))/Area!$B$18</f>
        <v>-17.422952103456073</v>
      </c>
      <c r="C66" s="2">
        <f>((SupMin!C66*Area!$B$6)+(MicMin!C66*Area!$B$7)+(HurMin!C66*Area!$B$8)+(GeoMin!C66*Area!$B$9)+(StcMin!C66*Area!$B$10)+(EriMin!C66*Area!$B$11)+(OntMin!C66*Area!$B$12))/Area!$B$18</f>
        <v>-11.792915450205101</v>
      </c>
      <c r="D66" s="2">
        <f>((SupMin!D66*Area!$B$6)+(MicMin!D66*Area!$B$7)+(HurMin!D66*Area!$B$8)+(GeoMin!D66*Area!$B$9)+(StcMin!D66*Area!$B$10)+(EriMin!D66*Area!$B$11)+(OntMin!D66*Area!$B$12))/Area!$B$18</f>
        <v>-7.2345605570830429</v>
      </c>
      <c r="E66" s="2">
        <f>((SupMin!E66*Area!$B$6)+(MicMin!E66*Area!$B$7)+(HurMin!E66*Area!$B$8)+(GeoMin!E66*Area!$B$9)+(StcMin!E66*Area!$B$10)+(EriMin!E66*Area!$B$11)+(OntMin!E66*Area!$B$12))/Area!$B$18</f>
        <v>2.2732338523784038E-2</v>
      </c>
      <c r="F66" s="2">
        <f>((SupMin!F66*Area!$B$6)+(MicMin!F66*Area!$B$7)+(HurMin!F66*Area!$B$8)+(GeoMin!F66*Area!$B$9)+(StcMin!F66*Area!$B$10)+(EriMin!F66*Area!$B$11)+(OntMin!F66*Area!$B$12))/Area!$B$18</f>
        <v>5.0398023197624209</v>
      </c>
      <c r="G66" s="2">
        <f>((SupMin!G66*Area!$B$6)+(MicMin!G66*Area!$B$7)+(HurMin!G66*Area!$B$8)+(GeoMin!G66*Area!$B$9)+(StcMin!G66*Area!$B$10)+(EriMin!G66*Area!$B$11)+(OntMin!G66*Area!$B$12))/Area!$B$18</f>
        <v>10.560972963155464</v>
      </c>
      <c r="H66" s="2">
        <f>((SupMin!H66*Area!$B$6)+(MicMin!H66*Area!$B$7)+(HurMin!H66*Area!$B$8)+(GeoMin!H66*Area!$B$9)+(StcMin!H66*Area!$B$10)+(EriMin!H66*Area!$B$11)+(OntMin!H66*Area!$B$12))/Area!$B$18</f>
        <v>11.863677884197367</v>
      </c>
      <c r="I66" s="2">
        <f>((SupMin!I66*Area!$B$6)+(MicMin!I66*Area!$B$7)+(HurMin!I66*Area!$B$8)+(GeoMin!I66*Area!$B$9)+(StcMin!I66*Area!$B$10)+(EriMin!I66*Area!$B$11)+(OntMin!I66*Area!$B$12))/Area!$B$18</f>
        <v>12.977552347295832</v>
      </c>
      <c r="J66" s="2">
        <f>((SupMin!J66*Area!$B$6)+(MicMin!J66*Area!$B$7)+(HurMin!J66*Area!$B$8)+(GeoMin!J66*Area!$B$9)+(StcMin!J66*Area!$B$10)+(EriMin!J66*Area!$B$11)+(OntMin!J66*Area!$B$12))/Area!$B$18</f>
        <v>9.6806922769262282</v>
      </c>
      <c r="K66" s="2">
        <f>((SupMin!K66*Area!$B$6)+(MicMin!K66*Area!$B$7)+(HurMin!K66*Area!$B$8)+(GeoMin!K66*Area!$B$9)+(StcMin!K66*Area!$B$10)+(EriMin!K66*Area!$B$11)+(OntMin!K66*Area!$B$12))/Area!$B$18</f>
        <v>2.4742053857286113</v>
      </c>
      <c r="L66" s="2">
        <f>((SupMin!L66*Area!$B$6)+(MicMin!L66*Area!$B$7)+(HurMin!L66*Area!$B$8)+(GeoMin!L66*Area!$B$9)+(StcMin!L66*Area!$B$10)+(EriMin!L66*Area!$B$11)+(OntMin!L66*Area!$B$12))/Area!$B$18</f>
        <v>0.34370760096067454</v>
      </c>
      <c r="M66" s="2">
        <f>((SupMin!M66*Area!$B$6)+(MicMin!M66*Area!$B$7)+(HurMin!M66*Area!$B$8)+(GeoMin!M66*Area!$B$9)+(StcMin!M66*Area!$B$10)+(EriMin!M66*Area!$B$11)+(OntMin!M66*Area!$B$12))/Area!$B$18</f>
        <v>-9.7320643103218423</v>
      </c>
      <c r="N66" s="2">
        <f>((SupMin!N66*Area!$B$6)+(MicMin!N66*Area!$B$7)+(HurMin!N66*Area!$B$8)+(GeoMin!N66*Area!$B$9)+(StcMin!N66*Area!$B$10)+(EriMin!N66*Area!$B$11)+(OntMin!N66*Area!$B$12))/Area!$B$18</f>
        <v>0.5646036058142837</v>
      </c>
    </row>
    <row r="67" spans="1:14" x14ac:dyDescent="0.2">
      <c r="A67">
        <v>2010</v>
      </c>
      <c r="B67" s="2">
        <f>((SupMin!B67*Area!$B$6)+(MicMin!B67*Area!$B$7)+(HurMin!B67*Area!$B$8)+(GeoMin!B67*Area!$B$9)+(StcMin!B67*Area!$B$10)+(EriMin!B67*Area!$B$11)+(OntMin!B67*Area!$B$12))/Area!$B$18</f>
        <v>-11.294147401328946</v>
      </c>
      <c r="C67" s="2">
        <f>((SupMin!C67*Area!$B$6)+(MicMin!C67*Area!$B$7)+(HurMin!C67*Area!$B$8)+(GeoMin!C67*Area!$B$9)+(StcMin!C67*Area!$B$10)+(EriMin!C67*Area!$B$11)+(OntMin!C67*Area!$B$12))/Area!$B$18</f>
        <v>-10.722243403091085</v>
      </c>
      <c r="D67" s="2">
        <f>((SupMin!D67*Area!$B$6)+(MicMin!D67*Area!$B$7)+(HurMin!D67*Area!$B$8)+(GeoMin!D67*Area!$B$9)+(StcMin!D67*Area!$B$10)+(EriMin!D67*Area!$B$11)+(OntMin!D67*Area!$B$12))/Area!$B$18</f>
        <v>-3.3950553276669249</v>
      </c>
      <c r="E67" s="2">
        <f>((SupMin!E67*Area!$B$6)+(MicMin!E67*Area!$B$7)+(HurMin!E67*Area!$B$8)+(GeoMin!E67*Area!$B$9)+(StcMin!E67*Area!$B$10)+(EriMin!E67*Area!$B$11)+(OntMin!E67*Area!$B$12))/Area!$B$18</f>
        <v>2.1938341966909669</v>
      </c>
      <c r="F67" s="2">
        <f>((SupMin!F67*Area!$B$6)+(MicMin!F67*Area!$B$7)+(HurMin!F67*Area!$B$8)+(GeoMin!F67*Area!$B$9)+(StcMin!F67*Area!$B$10)+(EriMin!F67*Area!$B$11)+(OntMin!F67*Area!$B$12))/Area!$B$18</f>
        <v>7.8916208774753507</v>
      </c>
      <c r="G67" s="2">
        <f>((SupMin!G67*Area!$B$6)+(MicMin!G67*Area!$B$7)+(HurMin!G67*Area!$B$8)+(GeoMin!G67*Area!$B$9)+(StcMin!G67*Area!$B$10)+(EriMin!G67*Area!$B$11)+(OntMin!G67*Area!$B$12))/Area!$B$18</f>
        <v>12.347652684845803</v>
      </c>
      <c r="H67" s="2">
        <f>((SupMin!H67*Area!$B$6)+(MicMin!H67*Area!$B$7)+(HurMin!H67*Area!$B$8)+(GeoMin!H67*Area!$B$9)+(StcMin!H67*Area!$B$10)+(EriMin!H67*Area!$B$11)+(OntMin!H67*Area!$B$12))/Area!$B$18</f>
        <v>15.653231572418671</v>
      </c>
      <c r="I67" s="2">
        <f>((SupMin!I67*Area!$B$6)+(MicMin!I67*Area!$B$7)+(HurMin!I67*Area!$B$8)+(GeoMin!I67*Area!$B$9)+(StcMin!I67*Area!$B$10)+(EriMin!I67*Area!$B$11)+(OntMin!I67*Area!$B$12))/Area!$B$18</f>
        <v>15.220980962336224</v>
      </c>
      <c r="J67" s="2">
        <f>((SupMin!J67*Area!$B$6)+(MicMin!J67*Area!$B$7)+(HurMin!J67*Area!$B$8)+(GeoMin!J67*Area!$B$9)+(StcMin!J67*Area!$B$10)+(EriMin!J67*Area!$B$11)+(OntMin!J67*Area!$B$12))/Area!$B$18</f>
        <v>8.8827452840578651</v>
      </c>
      <c r="K67" s="2">
        <f>((SupMin!K67*Area!$B$6)+(MicMin!K67*Area!$B$7)+(HurMin!K67*Area!$B$8)+(GeoMin!K67*Area!$B$9)+(StcMin!K67*Area!$B$10)+(EriMin!K67*Area!$B$11)+(OntMin!K67*Area!$B$12))/Area!$B$18</f>
        <v>3.5404950797309649</v>
      </c>
      <c r="L67" s="2">
        <f>((SupMin!L67*Area!$B$6)+(MicMin!L67*Area!$B$7)+(HurMin!L67*Area!$B$8)+(GeoMin!L67*Area!$B$9)+(StcMin!L67*Area!$B$10)+(EriMin!L67*Area!$B$11)+(OntMin!L67*Area!$B$12))/Area!$B$18</f>
        <v>-2.3863616479858103</v>
      </c>
      <c r="M67" s="2">
        <f>((SupMin!M67*Area!$B$6)+(MicMin!M67*Area!$B$7)+(HurMin!M67*Area!$B$8)+(GeoMin!M67*Area!$B$9)+(StcMin!M67*Area!$B$10)+(EriMin!M67*Area!$B$11)+(OntMin!M67*Area!$B$12))/Area!$B$18</f>
        <v>-9.7513438816894116</v>
      </c>
      <c r="N67" s="2">
        <f>((SupMin!N67*Area!$B$6)+(MicMin!N67*Area!$B$7)+(HurMin!N67*Area!$B$8)+(GeoMin!N67*Area!$B$9)+(StcMin!N67*Area!$B$10)+(EriMin!N67*Area!$B$11)+(OntMin!N67*Area!$B$12))/Area!$B$18</f>
        <v>2.3473601157755826</v>
      </c>
    </row>
    <row r="68" spans="1:14" x14ac:dyDescent="0.2">
      <c r="A68">
        <v>2011</v>
      </c>
      <c r="B68" s="2">
        <f>((SupMin!B68*Area!$B$6)+(MicMin!B68*Area!$B$7)+(HurMin!B68*Area!$B$8)+(GeoMin!B68*Area!$B$9)+(StcMin!B68*Area!$B$10)+(EriMin!B68*Area!$B$11)+(OntMin!B68*Area!$B$12))/Area!$B$18</f>
        <v>-14.843203420712468</v>
      </c>
      <c r="C68" s="2">
        <f>((SupMin!C68*Area!$B$6)+(MicMin!C68*Area!$B$7)+(HurMin!C68*Area!$B$8)+(GeoMin!C68*Area!$B$9)+(StcMin!C68*Area!$B$10)+(EriMin!C68*Area!$B$11)+(OntMin!C68*Area!$B$12))/Area!$B$18</f>
        <v>-12.554003976404349</v>
      </c>
      <c r="D68" s="2">
        <f>((SupMin!D68*Area!$B$6)+(MicMin!D68*Area!$B$7)+(HurMin!D68*Area!$B$8)+(GeoMin!D68*Area!$B$9)+(StcMin!D68*Area!$B$10)+(EriMin!D68*Area!$B$11)+(OntMin!D68*Area!$B$12))/Area!$B$18</f>
        <v>-8.256564255255018</v>
      </c>
      <c r="E68" s="2">
        <f>((SupMin!E68*Area!$B$6)+(MicMin!E68*Area!$B$7)+(HurMin!E68*Area!$B$8)+(GeoMin!E68*Area!$B$9)+(StcMin!E68*Area!$B$10)+(EriMin!E68*Area!$B$11)+(OntMin!E68*Area!$B$12))/Area!$B$18</f>
        <v>-0.39135207408709832</v>
      </c>
      <c r="F68" s="2">
        <f>((SupMin!F68*Area!$B$6)+(MicMin!F68*Area!$B$7)+(HurMin!F68*Area!$B$8)+(GeoMin!F68*Area!$B$9)+(StcMin!F68*Area!$B$10)+(EriMin!F68*Area!$B$11)+(OntMin!F68*Area!$B$12))/Area!$B$18</f>
        <v>6.8314967935651039</v>
      </c>
      <c r="G68" s="2">
        <f>((SupMin!G68*Area!$B$6)+(MicMin!G68*Area!$B$7)+(HurMin!G68*Area!$B$8)+(GeoMin!G68*Area!$B$9)+(StcMin!G68*Area!$B$10)+(EriMin!G68*Area!$B$11)+(OntMin!G68*Area!$B$12))/Area!$B$18</f>
        <v>11.361148307516332</v>
      </c>
      <c r="H68" s="2">
        <f>((SupMin!H68*Area!$B$6)+(MicMin!H68*Area!$B$7)+(HurMin!H68*Area!$B$8)+(GeoMin!H68*Area!$B$9)+(StcMin!H68*Area!$B$10)+(EriMin!H68*Area!$B$11)+(OntMin!H68*Area!$B$12))/Area!$B$18</f>
        <v>15.682582556762302</v>
      </c>
      <c r="I68" s="2">
        <f>((SupMin!I68*Area!$B$6)+(MicMin!I68*Area!$B$7)+(HurMin!I68*Area!$B$8)+(GeoMin!I68*Area!$B$9)+(StcMin!I68*Area!$B$10)+(EriMin!I68*Area!$B$11)+(OntMin!I68*Area!$B$12))/Area!$B$18</f>
        <v>13.796196698695592</v>
      </c>
      <c r="J68" s="2">
        <f>((SupMin!J68*Area!$B$6)+(MicMin!J68*Area!$B$7)+(HurMin!J68*Area!$B$8)+(GeoMin!J68*Area!$B$9)+(StcMin!J68*Area!$B$10)+(EriMin!J68*Area!$B$11)+(OntMin!J68*Area!$B$12))/Area!$B$18</f>
        <v>9.4846768929945338</v>
      </c>
      <c r="K68" s="2">
        <f>((SupMin!K68*Area!$B$6)+(MicMin!K68*Area!$B$7)+(HurMin!K68*Area!$B$8)+(GeoMin!K68*Area!$B$9)+(StcMin!K68*Area!$B$10)+(EriMin!K68*Area!$B$11)+(OntMin!K68*Area!$B$12))/Area!$B$18</f>
        <v>4.3425284560228619</v>
      </c>
      <c r="L68" s="2">
        <f>((SupMin!L68*Area!$B$6)+(MicMin!L68*Area!$B$7)+(HurMin!L68*Area!$B$8)+(GeoMin!L68*Area!$B$9)+(StcMin!L68*Area!$B$10)+(EriMin!L68*Area!$B$11)+(OntMin!L68*Area!$B$12))/Area!$B$18</f>
        <v>-0.47908523378282031</v>
      </c>
      <c r="M68" s="2">
        <f>((SupMin!M68*Area!$B$6)+(MicMin!M68*Area!$B$7)+(HurMin!M68*Area!$B$8)+(GeoMin!M68*Area!$B$9)+(StcMin!M68*Area!$B$10)+(EriMin!M68*Area!$B$11)+(OntMin!M68*Area!$B$12))/Area!$B$18</f>
        <v>-6.4188911087366893</v>
      </c>
      <c r="N68" s="2">
        <f>((SupMin!N68*Area!$B$6)+(MicMin!N68*Area!$B$7)+(HurMin!N68*Area!$B$8)+(GeoMin!N68*Area!$B$9)+(StcMin!N68*Area!$B$10)+(EriMin!N68*Area!$B$11)+(OntMin!N68*Area!$B$12))/Area!$B$18</f>
        <v>1.5460685958732729</v>
      </c>
    </row>
    <row r="69" spans="1:14" x14ac:dyDescent="0.2">
      <c r="A69">
        <v>2012</v>
      </c>
      <c r="B69" s="2">
        <f>((SupMin!B69*Area!$B$6)+(MicMin!B69*Area!$B$7)+(HurMin!B69*Area!$B$8)+(GeoMin!B69*Area!$B$9)+(StcMin!B69*Area!$B$10)+(EriMin!B69*Area!$B$11)+(OntMin!B69*Area!$B$12))/Area!$B$18</f>
        <v>-9.9530231879633586</v>
      </c>
      <c r="C69" s="2">
        <f>((SupMin!C69*Area!$B$6)+(MicMin!C69*Area!$B$7)+(HurMin!C69*Area!$B$8)+(GeoMin!C69*Area!$B$9)+(StcMin!C69*Area!$B$10)+(EriMin!C69*Area!$B$11)+(OntMin!C69*Area!$B$12))/Area!$B$18</f>
        <v>-7.8465097680817228</v>
      </c>
      <c r="D69" s="2">
        <f>((SupMin!D69*Area!$B$6)+(MicMin!D69*Area!$B$7)+(HurMin!D69*Area!$B$8)+(GeoMin!D69*Area!$B$9)+(StcMin!D69*Area!$B$10)+(EriMin!D69*Area!$B$11)+(OntMin!D69*Area!$B$12))/Area!$B$18</f>
        <v>-0.62433714035084331</v>
      </c>
      <c r="E69" s="2">
        <f>((SupMin!E69*Area!$B$6)+(MicMin!E69*Area!$B$7)+(HurMin!E69*Area!$B$8)+(GeoMin!E69*Area!$B$9)+(StcMin!E69*Area!$B$10)+(EriMin!E69*Area!$B$11)+(OntMin!E69*Area!$B$12))/Area!$B$18</f>
        <v>-0.44721665220759999</v>
      </c>
      <c r="F69" s="2">
        <f>((SupMin!F69*Area!$B$6)+(MicMin!F69*Area!$B$7)+(HurMin!F69*Area!$B$8)+(GeoMin!F69*Area!$B$9)+(StcMin!F69*Area!$B$10)+(EriMin!F69*Area!$B$11)+(OntMin!F69*Area!$B$12))/Area!$B$18</f>
        <v>7.7058492946616095</v>
      </c>
      <c r="G69" s="2">
        <f>((SupMin!G69*Area!$B$6)+(MicMin!G69*Area!$B$7)+(HurMin!G69*Area!$B$8)+(GeoMin!G69*Area!$B$9)+(StcMin!G69*Area!$B$10)+(EriMin!G69*Area!$B$11)+(OntMin!G69*Area!$B$12))/Area!$B$18</f>
        <v>12.283877071526973</v>
      </c>
      <c r="H69" s="2">
        <f>((SupMin!H69*Area!$B$6)+(MicMin!H69*Area!$B$7)+(HurMin!H69*Area!$B$8)+(GeoMin!H69*Area!$B$9)+(StcMin!H69*Area!$B$10)+(EriMin!H69*Area!$B$11)+(OntMin!H69*Area!$B$12))/Area!$B$18</f>
        <v>15.649305713617736</v>
      </c>
      <c r="I69" s="2">
        <f>((SupMin!I69*Area!$B$6)+(MicMin!I69*Area!$B$7)+(HurMin!I69*Area!$B$8)+(GeoMin!I69*Area!$B$9)+(StcMin!I69*Area!$B$10)+(EriMin!I69*Area!$B$11)+(OntMin!I69*Area!$B$12))/Area!$B$18</f>
        <v>13.203879312843322</v>
      </c>
      <c r="J69" s="2">
        <f>((SupMin!J69*Area!$B$6)+(MicMin!J69*Area!$B$7)+(HurMin!J69*Area!$B$8)+(GeoMin!J69*Area!$B$9)+(StcMin!J69*Area!$B$10)+(EriMin!J69*Area!$B$11)+(OntMin!J69*Area!$B$12))/Area!$B$18</f>
        <v>7.9938293083027245</v>
      </c>
      <c r="K69" s="2">
        <f>((SupMin!K69*Area!$B$6)+(MicMin!K69*Area!$B$7)+(HurMin!K69*Area!$B$8)+(GeoMin!K69*Area!$B$9)+(StcMin!K69*Area!$B$10)+(EriMin!K69*Area!$B$11)+(OntMin!K69*Area!$B$12))/Area!$B$18</f>
        <v>3.4987902495010172</v>
      </c>
      <c r="L69" s="2">
        <f>((SupMin!L69*Area!$B$6)+(MicMin!L69*Area!$B$7)+(HurMin!L69*Area!$B$8)+(GeoMin!L69*Area!$B$9)+(StcMin!L69*Area!$B$10)+(EriMin!L69*Area!$B$11)+(OntMin!L69*Area!$B$12))/Area!$B$18</f>
        <v>-3.0591112987462155</v>
      </c>
      <c r="M69" s="2">
        <f>((SupMin!M69*Area!$B$6)+(MicMin!M69*Area!$B$7)+(HurMin!M69*Area!$B$8)+(GeoMin!M69*Area!$B$9)+(StcMin!M69*Area!$B$10)+(EriMin!M69*Area!$B$11)+(OntMin!M69*Area!$B$12))/Area!$B$18</f>
        <v>-6.5184333585159395</v>
      </c>
      <c r="N69" s="2">
        <f>((SupMin!N69*Area!$B$6)+(MicMin!N69*Area!$B$7)+(HurMin!N69*Area!$B$8)+(GeoMin!N69*Area!$B$9)+(StcMin!N69*Area!$B$10)+(EriMin!N69*Area!$B$11)+(OntMin!N69*Area!$B$12))/Area!$B$18</f>
        <v>2.6570106636421778</v>
      </c>
    </row>
    <row r="70" spans="1:14" x14ac:dyDescent="0.2">
      <c r="A70">
        <v>2013</v>
      </c>
      <c r="B70" s="2">
        <f>((SupMin!B70*Area!$B$6)+(MicMin!B70*Area!$B$7)+(HurMin!B70*Area!$B$8)+(GeoMin!B70*Area!$B$9)+(StcMin!B70*Area!$B$10)+(EriMin!B70*Area!$B$11)+(OntMin!B70*Area!$B$12))/Area!$B$18</f>
        <v>-11.663314539766942</v>
      </c>
      <c r="C70" s="2">
        <f>((SupMin!C70*Area!$B$6)+(MicMin!C70*Area!$B$7)+(HurMin!C70*Area!$B$8)+(GeoMin!C70*Area!$B$9)+(StcMin!C70*Area!$B$10)+(EriMin!C70*Area!$B$11)+(OntMin!C70*Area!$B$12))/Area!$B$18</f>
        <v>-12.556517013716469</v>
      </c>
      <c r="D70" s="2">
        <f>((SupMin!D70*Area!$B$6)+(MicMin!D70*Area!$B$7)+(HurMin!D70*Area!$B$8)+(GeoMin!D70*Area!$B$9)+(StcMin!D70*Area!$B$10)+(EriMin!D70*Area!$B$11)+(OntMin!D70*Area!$B$12))/Area!$B$18</f>
        <v>-7.9257448415911025</v>
      </c>
      <c r="E70" s="2">
        <f>((SupMin!E70*Area!$B$6)+(MicMin!E70*Area!$B$7)+(HurMin!E70*Area!$B$8)+(GeoMin!E70*Area!$B$9)+(StcMin!E70*Area!$B$10)+(EriMin!E70*Area!$B$11)+(OntMin!E70*Area!$B$12))/Area!$B$18</f>
        <v>-1.7977751650555596</v>
      </c>
      <c r="F70" s="2">
        <f>((SupMin!F70*Area!$B$6)+(MicMin!F70*Area!$B$7)+(HurMin!F70*Area!$B$8)+(GeoMin!F70*Area!$B$9)+(StcMin!F70*Area!$B$10)+(EriMin!F70*Area!$B$11)+(OntMin!F70*Area!$B$12))/Area!$B$18</f>
        <v>6.174555707338186</v>
      </c>
      <c r="G70" s="2">
        <f>((SupMin!G70*Area!$B$6)+(MicMin!G70*Area!$B$7)+(HurMin!G70*Area!$B$8)+(GeoMin!G70*Area!$B$9)+(StcMin!G70*Area!$B$10)+(EriMin!G70*Area!$B$11)+(OntMin!G70*Area!$B$12))/Area!$B$18</f>
        <v>11.268079037315985</v>
      </c>
      <c r="H70" s="2">
        <f>((SupMin!H70*Area!$B$6)+(MicMin!H70*Area!$B$7)+(HurMin!H70*Area!$B$8)+(GeoMin!H70*Area!$B$9)+(StcMin!H70*Area!$B$10)+(EriMin!H70*Area!$B$11)+(OntMin!H70*Area!$B$12))/Area!$B$18</f>
        <v>14.231746391190853</v>
      </c>
      <c r="I70" s="2">
        <f>((SupMin!I70*Area!$B$6)+(MicMin!I70*Area!$B$7)+(HurMin!I70*Area!$B$8)+(GeoMin!I70*Area!$B$9)+(StcMin!I70*Area!$B$10)+(EriMin!I70*Area!$B$11)+(OntMin!I70*Area!$B$12))/Area!$B$18</f>
        <v>12.869493829617451</v>
      </c>
      <c r="J70" s="2">
        <f>((SupMin!J70*Area!$B$6)+(MicMin!J70*Area!$B$7)+(HurMin!J70*Area!$B$8)+(GeoMin!J70*Area!$B$9)+(StcMin!J70*Area!$B$10)+(EriMin!J70*Area!$B$11)+(OntMin!J70*Area!$B$12))/Area!$B$18</f>
        <v>8.7280358340112034</v>
      </c>
      <c r="K70" s="2">
        <f>((SupMin!K70*Area!$B$6)+(MicMin!K70*Area!$B$7)+(HurMin!K70*Area!$B$8)+(GeoMin!K70*Area!$B$9)+(StcMin!K70*Area!$B$10)+(EriMin!K70*Area!$B$11)+(OntMin!K70*Area!$B$12))/Area!$B$18</f>
        <v>3.8505796894231121</v>
      </c>
      <c r="L70" s="2">
        <f>((SupMin!L70*Area!$B$6)+(MicMin!L70*Area!$B$7)+(HurMin!L70*Area!$B$8)+(GeoMin!L70*Area!$B$9)+(StcMin!L70*Area!$B$10)+(EriMin!L70*Area!$B$11)+(OntMin!L70*Area!$B$12))/Area!$B$18</f>
        <v>-3.8399815671052049</v>
      </c>
      <c r="M70" s="2">
        <f>((SupMin!M70*Area!$B$6)+(MicMin!M70*Area!$B$7)+(HurMin!M70*Area!$B$8)+(GeoMin!M70*Area!$B$9)+(StcMin!M70*Area!$B$10)+(EriMin!M70*Area!$B$11)+(OntMin!M70*Area!$B$12))/Area!$B$18</f>
        <v>-13.171779779075766</v>
      </c>
      <c r="N70" s="2">
        <f>((SupMin!N70*Area!$B$6)+(MicMin!N70*Area!$B$7)+(HurMin!N70*Area!$B$8)+(GeoMin!N70*Area!$B$9)+(StcMin!N70*Area!$B$10)+(EriMin!N70*Area!$B$11)+(OntMin!N70*Area!$B$12))/Area!$B$18</f>
        <v>0.51256918615098368</v>
      </c>
    </row>
    <row r="71" spans="1:14" x14ac:dyDescent="0.2">
      <c r="A71">
        <v>2014</v>
      </c>
      <c r="B71" s="2">
        <f>((SupMin!B71*Area!$B$6)+(MicMin!B71*Area!$B$7)+(HurMin!B71*Area!$B$8)+(GeoMin!B71*Area!$B$9)+(StcMin!B71*Area!$B$10)+(EriMin!B71*Area!$B$11)+(OntMin!B71*Area!$B$12))/Area!$B$18</f>
        <v>-17.154455485718373</v>
      </c>
      <c r="C71" s="2">
        <f>((SupMin!C71*Area!$B$6)+(MicMin!C71*Area!$B$7)+(HurMin!C71*Area!$B$8)+(GeoMin!C71*Area!$B$9)+(StcMin!C71*Area!$B$10)+(EriMin!C71*Area!$B$11)+(OntMin!C71*Area!$B$12))/Area!$B$18</f>
        <v>-17.018847132564201</v>
      </c>
      <c r="D71" s="2">
        <f>((SupMin!D71*Area!$B$6)+(MicMin!D71*Area!$B$7)+(HurMin!D71*Area!$B$8)+(GeoMin!D71*Area!$B$9)+(StcMin!D71*Area!$B$10)+(EriMin!D71*Area!$B$11)+(OntMin!D71*Area!$B$12))/Area!$B$18</f>
        <v>-13.054156521167881</v>
      </c>
      <c r="E71" s="2">
        <f>((SupMin!E71*Area!$B$6)+(MicMin!E71*Area!$B$7)+(HurMin!E71*Area!$B$8)+(GeoMin!E71*Area!$B$9)+(StcMin!E71*Area!$B$10)+(EriMin!E71*Area!$B$11)+(OntMin!E71*Area!$B$12))/Area!$B$18</f>
        <v>-1.6141535069838258</v>
      </c>
      <c r="F71" s="2">
        <f>((SupMin!F71*Area!$B$6)+(MicMin!F71*Area!$B$7)+(HurMin!F71*Area!$B$8)+(GeoMin!F71*Area!$B$9)+(StcMin!F71*Area!$B$10)+(EriMin!F71*Area!$B$11)+(OntMin!F71*Area!$B$12))/Area!$B$18</f>
        <v>6.1691360305128171</v>
      </c>
      <c r="G71" s="2">
        <f>((SupMin!G71*Area!$B$6)+(MicMin!G71*Area!$B$7)+(HurMin!G71*Area!$B$8)+(GeoMin!G71*Area!$B$9)+(StcMin!G71*Area!$B$10)+(EriMin!G71*Area!$B$11)+(OntMin!G71*Area!$B$12))/Area!$B$18</f>
        <v>11.75361050945507</v>
      </c>
      <c r="H71" s="2">
        <f>((SupMin!H71*Area!$B$6)+(MicMin!H71*Area!$B$7)+(HurMin!H71*Area!$B$8)+(GeoMin!H71*Area!$B$9)+(StcMin!H71*Area!$B$10)+(EriMin!H71*Area!$B$11)+(OntMin!H71*Area!$B$12))/Area!$B$18</f>
        <v>12.318414326648671</v>
      </c>
      <c r="I71" s="2">
        <f>((SupMin!I71*Area!$B$6)+(MicMin!I71*Area!$B$7)+(HurMin!I71*Area!$B$8)+(GeoMin!I71*Area!$B$9)+(StcMin!I71*Area!$B$10)+(EriMin!I71*Area!$B$11)+(OntMin!I71*Area!$B$12))/Area!$B$18</f>
        <v>12.817396846313324</v>
      </c>
      <c r="J71" s="2">
        <f>((SupMin!J71*Area!$B$6)+(MicMin!J71*Area!$B$7)+(HurMin!J71*Area!$B$8)+(GeoMin!J71*Area!$B$9)+(StcMin!J71*Area!$B$10)+(EriMin!J71*Area!$B$11)+(OntMin!J71*Area!$B$12))/Area!$B$18</f>
        <v>8.5921063156816793</v>
      </c>
      <c r="K71" s="2">
        <f>((SupMin!K71*Area!$B$6)+(MicMin!K71*Area!$B$7)+(HurMin!K71*Area!$B$8)+(GeoMin!K71*Area!$B$9)+(StcMin!K71*Area!$B$10)+(EriMin!K71*Area!$B$11)+(OntMin!K71*Area!$B$12))/Area!$B$18</f>
        <v>4.0345322894466848</v>
      </c>
      <c r="L71" s="2">
        <f>((SupMin!L71*Area!$B$6)+(MicMin!L71*Area!$B$7)+(HurMin!L71*Area!$B$8)+(GeoMin!L71*Area!$B$9)+(StcMin!L71*Area!$B$10)+(EriMin!L71*Area!$B$11)+(OntMin!L71*Area!$B$12))/Area!$B$18</f>
        <v>-5.5646659569164898</v>
      </c>
      <c r="M71" s="2">
        <f>((SupMin!M71*Area!$B$6)+(MicMin!M71*Area!$B$7)+(HurMin!M71*Area!$B$8)+(GeoMin!M71*Area!$B$9)+(StcMin!M71*Area!$B$10)+(EriMin!M71*Area!$B$11)+(OntMin!M71*Area!$B$12))/Area!$B$18</f>
        <v>-6.8366137767532988</v>
      </c>
      <c r="N71" s="2">
        <f>((SupMin!N71*Area!$B$6)+(MicMin!N71*Area!$B$7)+(HurMin!N71*Area!$B$8)+(GeoMin!N71*Area!$B$9)+(StcMin!N71*Area!$B$10)+(EriMin!N71*Area!$B$11)+(OntMin!N71*Area!$B$12))/Area!$B$18</f>
        <v>-0.46505747237480993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-13.960813491997689</v>
      </c>
      <c r="C76" s="2">
        <f t="shared" ref="C76:N76" si="0">AVERAGE(C5:C73)</f>
        <v>-13.007150108298086</v>
      </c>
      <c r="D76" s="2">
        <f t="shared" si="0"/>
        <v>-7.842285693085409</v>
      </c>
      <c r="E76" s="2">
        <f t="shared" si="0"/>
        <v>-0.50814204362544046</v>
      </c>
      <c r="F76" s="2">
        <f t="shared" si="0"/>
        <v>5.4532797687948973</v>
      </c>
      <c r="G76" s="2">
        <f t="shared" si="0"/>
        <v>10.790936172633955</v>
      </c>
      <c r="H76" s="2">
        <f t="shared" si="0"/>
        <v>13.494489373948609</v>
      </c>
      <c r="I76" s="2">
        <f t="shared" si="0"/>
        <v>12.747719266533549</v>
      </c>
      <c r="J76" s="2">
        <f t="shared" si="0"/>
        <v>8.6424159452297484</v>
      </c>
      <c r="K76" s="2">
        <f t="shared" si="0"/>
        <v>3.1866675236462196</v>
      </c>
      <c r="L76" s="2">
        <f t="shared" si="0"/>
        <v>-2.7401509589428161</v>
      </c>
      <c r="M76" s="2">
        <f t="shared" si="0"/>
        <v>-9.8825280067214116</v>
      </c>
      <c r="N76" s="2">
        <f t="shared" si="0"/>
        <v>0.5308658004338499</v>
      </c>
    </row>
    <row r="77" spans="1:14" x14ac:dyDescent="0.2">
      <c r="A77" t="s">
        <v>67</v>
      </c>
      <c r="B77" s="2">
        <f>MAX(B5:B73)</f>
        <v>-6.5173159657078603</v>
      </c>
      <c r="C77" s="2">
        <f t="shared" ref="C77:N77" si="1">MAX(C5:C73)</f>
        <v>-5.3276833097286653</v>
      </c>
      <c r="D77" s="2">
        <f t="shared" si="1"/>
        <v>-0.62433714035084331</v>
      </c>
      <c r="E77" s="2">
        <f t="shared" si="1"/>
        <v>2.4096465869196004</v>
      </c>
      <c r="F77" s="2">
        <f t="shared" si="1"/>
        <v>8.7244005734678378</v>
      </c>
      <c r="G77" s="2">
        <f t="shared" si="1"/>
        <v>13.870747498323842</v>
      </c>
      <c r="H77" s="2">
        <f t="shared" si="1"/>
        <v>15.682582556762302</v>
      </c>
      <c r="I77" s="2">
        <f t="shared" si="1"/>
        <v>15.479817854403317</v>
      </c>
      <c r="J77" s="2">
        <f t="shared" si="1"/>
        <v>10.943838486106737</v>
      </c>
      <c r="K77" s="2">
        <f t="shared" si="1"/>
        <v>7.0486199287802407</v>
      </c>
      <c r="L77" s="2">
        <f t="shared" si="1"/>
        <v>1.1860652918638284</v>
      </c>
      <c r="M77" s="2">
        <f t="shared" si="1"/>
        <v>-4.6086410280686225</v>
      </c>
      <c r="N77" s="2">
        <f t="shared" si="1"/>
        <v>2.7773925375758619</v>
      </c>
    </row>
    <row r="78" spans="1:14" x14ac:dyDescent="0.2">
      <c r="A78" t="s">
        <v>68</v>
      </c>
      <c r="B78" s="2">
        <f>MIN(B5:B73)</f>
        <v>-20.618643172776508</v>
      </c>
      <c r="C78" s="2">
        <f t="shared" ref="C78:N78" si="2">MIN(C5:C73)</f>
        <v>-19.275784509026128</v>
      </c>
      <c r="D78" s="2">
        <f t="shared" si="2"/>
        <v>-13.990130344138668</v>
      </c>
      <c r="E78" s="2">
        <f t="shared" si="2"/>
        <v>-3.8657214043779091</v>
      </c>
      <c r="F78" s="2">
        <f t="shared" si="2"/>
        <v>2.2448827656298</v>
      </c>
      <c r="G78" s="2">
        <f t="shared" si="2"/>
        <v>7.8624964592998206</v>
      </c>
      <c r="H78" s="2">
        <f t="shared" si="2"/>
        <v>10.76085631809689</v>
      </c>
      <c r="I78" s="2">
        <f t="shared" si="2"/>
        <v>10.346160045444622</v>
      </c>
      <c r="J78" s="2">
        <f t="shared" si="2"/>
        <v>6.182021609381068</v>
      </c>
      <c r="K78" s="2">
        <f t="shared" si="2"/>
        <v>-9.730955090589756E-2</v>
      </c>
      <c r="L78" s="2">
        <f t="shared" si="2"/>
        <v>-6.9916495895106392</v>
      </c>
      <c r="M78" s="2">
        <f t="shared" si="2"/>
        <v>-17.88896657926821</v>
      </c>
      <c r="N78" s="2">
        <f t="shared" si="2"/>
        <v>-1.0220600595494567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63</v>
      </c>
    </row>
    <row r="2" spans="1:14" x14ac:dyDescent="0.2">
      <c r="A2" t="s">
        <v>19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-15.27</v>
      </c>
      <c r="C5" s="2">
        <v>-13.56</v>
      </c>
      <c r="D5" s="2">
        <v>-7.02</v>
      </c>
      <c r="E5" s="2">
        <v>2.14</v>
      </c>
      <c r="F5" s="2">
        <v>5.53</v>
      </c>
      <c r="G5" s="2">
        <v>11.24</v>
      </c>
      <c r="H5" s="2">
        <v>14.7</v>
      </c>
      <c r="I5" s="2">
        <v>14.08</v>
      </c>
      <c r="J5" s="2">
        <v>10.039999999999999</v>
      </c>
      <c r="K5" s="2">
        <v>3.11</v>
      </c>
      <c r="L5" s="2">
        <v>2.7</v>
      </c>
      <c r="M5" s="2">
        <v>-5.7</v>
      </c>
      <c r="N5" s="2">
        <v>1.83</v>
      </c>
    </row>
    <row r="6" spans="1:14" x14ac:dyDescent="0.2">
      <c r="A6">
        <v>1949</v>
      </c>
      <c r="B6" s="2">
        <v>-7.65</v>
      </c>
      <c r="C6" s="2">
        <v>-8.09</v>
      </c>
      <c r="D6" s="2">
        <v>-5.64</v>
      </c>
      <c r="E6" s="2">
        <v>0.85</v>
      </c>
      <c r="F6" s="2">
        <v>6.69</v>
      </c>
      <c r="G6" s="2">
        <v>14.56</v>
      </c>
      <c r="H6" s="2">
        <v>15.82</v>
      </c>
      <c r="I6" s="2">
        <v>14.45</v>
      </c>
      <c r="J6" s="2">
        <v>8.8000000000000007</v>
      </c>
      <c r="K6" s="2">
        <v>5.9</v>
      </c>
      <c r="L6" s="2">
        <v>-2.79</v>
      </c>
      <c r="M6" s="2">
        <v>-6.22</v>
      </c>
      <c r="N6" s="2">
        <v>3.06</v>
      </c>
    </row>
    <row r="7" spans="1:14" x14ac:dyDescent="0.2">
      <c r="A7">
        <v>1950</v>
      </c>
      <c r="B7" s="2">
        <v>-6.56</v>
      </c>
      <c r="C7" s="2">
        <v>-11.47</v>
      </c>
      <c r="D7" s="2">
        <v>-9.33</v>
      </c>
      <c r="E7" s="2">
        <v>-1.51</v>
      </c>
      <c r="F7" s="2">
        <v>6.42</v>
      </c>
      <c r="G7" s="2">
        <v>11.16</v>
      </c>
      <c r="H7" s="2">
        <v>13.92</v>
      </c>
      <c r="I7" s="2">
        <v>13.36</v>
      </c>
      <c r="J7" s="2">
        <v>8.76</v>
      </c>
      <c r="K7" s="2">
        <v>5.39</v>
      </c>
      <c r="L7" s="2">
        <v>-0.69</v>
      </c>
      <c r="M7" s="2">
        <v>-8.77</v>
      </c>
      <c r="N7" s="2">
        <v>1.72</v>
      </c>
    </row>
    <row r="8" spans="1:14" x14ac:dyDescent="0.2">
      <c r="A8">
        <v>1951</v>
      </c>
      <c r="B8" s="2">
        <v>-9.06</v>
      </c>
      <c r="C8" s="2">
        <v>-9.42</v>
      </c>
      <c r="D8" s="2">
        <v>-3.54</v>
      </c>
      <c r="E8" s="2">
        <v>2.06</v>
      </c>
      <c r="F8" s="2">
        <v>6.68</v>
      </c>
      <c r="G8" s="2">
        <v>11.96</v>
      </c>
      <c r="H8" s="2">
        <v>14.7</v>
      </c>
      <c r="I8" s="2">
        <v>12.49</v>
      </c>
      <c r="J8" s="2">
        <v>9.39</v>
      </c>
      <c r="K8" s="2">
        <v>4.91</v>
      </c>
      <c r="L8" s="2">
        <v>-3.9</v>
      </c>
      <c r="M8" s="2">
        <v>-7.52</v>
      </c>
      <c r="N8" s="2">
        <v>2.4</v>
      </c>
    </row>
    <row r="9" spans="1:14" x14ac:dyDescent="0.2">
      <c r="A9">
        <v>1952</v>
      </c>
      <c r="B9" s="2">
        <v>-9.5299999999999994</v>
      </c>
      <c r="C9" s="2">
        <v>-8.33</v>
      </c>
      <c r="D9" s="2">
        <v>-5</v>
      </c>
      <c r="E9" s="2">
        <v>2.4300000000000002</v>
      </c>
      <c r="F9" s="2">
        <v>5.34</v>
      </c>
      <c r="G9" s="2">
        <v>12.54</v>
      </c>
      <c r="H9" s="2">
        <v>16.18</v>
      </c>
      <c r="I9" s="2">
        <v>13.54</v>
      </c>
      <c r="J9" s="2">
        <v>10.35</v>
      </c>
      <c r="K9" s="2">
        <v>1.91</v>
      </c>
      <c r="L9" s="2">
        <v>0.85</v>
      </c>
      <c r="M9" s="2">
        <v>-4.3899999999999997</v>
      </c>
      <c r="N9" s="2">
        <v>2.99</v>
      </c>
    </row>
    <row r="10" spans="1:14" x14ac:dyDescent="0.2">
      <c r="A10">
        <v>1953</v>
      </c>
      <c r="B10" s="2">
        <v>-7.06</v>
      </c>
      <c r="C10" s="2">
        <v>-7</v>
      </c>
      <c r="D10" s="2">
        <v>-3.14</v>
      </c>
      <c r="E10" s="2">
        <v>1.4</v>
      </c>
      <c r="F10" s="2">
        <v>7.77</v>
      </c>
      <c r="G10" s="2">
        <v>12.18</v>
      </c>
      <c r="H10" s="2">
        <v>14.89</v>
      </c>
      <c r="I10" s="2">
        <v>13.33</v>
      </c>
      <c r="J10" s="2">
        <v>9.59</v>
      </c>
      <c r="K10" s="2">
        <v>3.9</v>
      </c>
      <c r="L10" s="2">
        <v>1.1000000000000001</v>
      </c>
      <c r="M10" s="2">
        <v>-4.45</v>
      </c>
      <c r="N10" s="2">
        <v>3.54</v>
      </c>
    </row>
    <row r="11" spans="1:14" x14ac:dyDescent="0.2">
      <c r="A11">
        <v>1954</v>
      </c>
      <c r="B11" s="2">
        <v>-13.28</v>
      </c>
      <c r="C11" s="2">
        <v>-6.41</v>
      </c>
      <c r="D11" s="2">
        <v>-5.55</v>
      </c>
      <c r="E11" s="2">
        <v>1.41</v>
      </c>
      <c r="F11" s="2">
        <v>5.48</v>
      </c>
      <c r="G11" s="2">
        <v>13.3</v>
      </c>
      <c r="H11" s="2">
        <v>13.36</v>
      </c>
      <c r="I11" s="2">
        <v>12.59</v>
      </c>
      <c r="J11" s="2">
        <v>10.039999999999999</v>
      </c>
      <c r="K11" s="2">
        <v>6.38</v>
      </c>
      <c r="L11" s="2">
        <v>-0.16</v>
      </c>
      <c r="M11" s="2">
        <v>-7.95</v>
      </c>
      <c r="N11" s="2">
        <v>2.4300000000000002</v>
      </c>
    </row>
    <row r="12" spans="1:14" x14ac:dyDescent="0.2">
      <c r="A12">
        <v>1955</v>
      </c>
      <c r="B12" s="2">
        <v>-11.74</v>
      </c>
      <c r="C12" s="2">
        <v>-10.08</v>
      </c>
      <c r="D12" s="2">
        <v>-5.44</v>
      </c>
      <c r="E12" s="2">
        <v>3.51</v>
      </c>
      <c r="F12" s="2">
        <v>8.0299999999999994</v>
      </c>
      <c r="G12" s="2">
        <v>12.22</v>
      </c>
      <c r="H12" s="2">
        <v>16.34</v>
      </c>
      <c r="I12" s="2">
        <v>16.690000000000001</v>
      </c>
      <c r="J12" s="2">
        <v>8.7899999999999991</v>
      </c>
      <c r="K12" s="2">
        <v>5.86</v>
      </c>
      <c r="L12" s="2">
        <v>-1.87</v>
      </c>
      <c r="M12" s="2">
        <v>-10.82</v>
      </c>
      <c r="N12" s="2">
        <v>2.62</v>
      </c>
    </row>
    <row r="13" spans="1:14" x14ac:dyDescent="0.2">
      <c r="A13">
        <v>1956</v>
      </c>
      <c r="B13" s="2">
        <v>-9.99</v>
      </c>
      <c r="C13" s="2">
        <v>-9.1199999999999992</v>
      </c>
      <c r="D13" s="2">
        <v>-8.26</v>
      </c>
      <c r="E13" s="2">
        <v>-0.34</v>
      </c>
      <c r="F13" s="2">
        <v>4.21</v>
      </c>
      <c r="G13" s="2">
        <v>12.15</v>
      </c>
      <c r="H13" s="2">
        <v>13.65</v>
      </c>
      <c r="I13" s="2">
        <v>13.54</v>
      </c>
      <c r="J13" s="2">
        <v>7.7</v>
      </c>
      <c r="K13" s="2">
        <v>4.13</v>
      </c>
      <c r="L13" s="2">
        <v>-0.47</v>
      </c>
      <c r="M13" s="2">
        <v>-5.73</v>
      </c>
      <c r="N13" s="2">
        <v>1.79</v>
      </c>
    </row>
    <row r="14" spans="1:14" x14ac:dyDescent="0.2">
      <c r="A14">
        <v>1957</v>
      </c>
      <c r="B14" s="2">
        <v>-14.81</v>
      </c>
      <c r="C14" s="2">
        <v>-7.96</v>
      </c>
      <c r="D14" s="2">
        <v>-4.2</v>
      </c>
      <c r="E14" s="2">
        <v>2.4300000000000002</v>
      </c>
      <c r="F14" s="2">
        <v>6.07</v>
      </c>
      <c r="G14" s="2">
        <v>13.67</v>
      </c>
      <c r="H14" s="2">
        <v>13.97</v>
      </c>
      <c r="I14" s="2">
        <v>11.88</v>
      </c>
      <c r="J14" s="2">
        <v>9.75</v>
      </c>
      <c r="K14" s="2">
        <v>3.5</v>
      </c>
      <c r="L14" s="2">
        <v>-0.02</v>
      </c>
      <c r="M14" s="2">
        <v>-4.76</v>
      </c>
      <c r="N14" s="2">
        <v>2.46</v>
      </c>
    </row>
    <row r="15" spans="1:14" x14ac:dyDescent="0.2">
      <c r="A15">
        <v>1958</v>
      </c>
      <c r="B15" s="2">
        <v>-10.08</v>
      </c>
      <c r="C15" s="2">
        <v>-12.8</v>
      </c>
      <c r="D15" s="2">
        <v>-2.88</v>
      </c>
      <c r="E15" s="2">
        <v>1.66</v>
      </c>
      <c r="F15" s="2">
        <v>5.01</v>
      </c>
      <c r="G15" s="2">
        <v>9.23</v>
      </c>
      <c r="H15" s="2">
        <v>14.89</v>
      </c>
      <c r="I15" s="2">
        <v>12.99</v>
      </c>
      <c r="J15" s="2">
        <v>10.46</v>
      </c>
      <c r="K15" s="2">
        <v>4.43</v>
      </c>
      <c r="L15" s="2">
        <v>-0.33</v>
      </c>
      <c r="M15" s="2">
        <v>-13.42</v>
      </c>
      <c r="N15" s="2">
        <v>1.6</v>
      </c>
    </row>
    <row r="16" spans="1:14" x14ac:dyDescent="0.2">
      <c r="A16">
        <v>1959</v>
      </c>
      <c r="B16" s="2">
        <v>-12.43</v>
      </c>
      <c r="C16" s="2">
        <v>-13.76</v>
      </c>
      <c r="D16" s="2">
        <v>-7.33</v>
      </c>
      <c r="E16" s="2">
        <v>1.1499999999999999</v>
      </c>
      <c r="F16" s="2">
        <v>7.62</v>
      </c>
      <c r="G16" s="2">
        <v>12.97</v>
      </c>
      <c r="H16" s="2">
        <v>15.02</v>
      </c>
      <c r="I16" s="2">
        <v>16.79</v>
      </c>
      <c r="J16" s="2">
        <v>12.16</v>
      </c>
      <c r="K16" s="2">
        <v>5.22</v>
      </c>
      <c r="L16" s="2">
        <v>-2.33</v>
      </c>
      <c r="M16" s="2">
        <v>-5.72</v>
      </c>
      <c r="N16" s="2">
        <v>2.4500000000000002</v>
      </c>
    </row>
    <row r="17" spans="1:14" x14ac:dyDescent="0.2">
      <c r="A17">
        <v>1960</v>
      </c>
      <c r="B17" s="2">
        <v>-10.24</v>
      </c>
      <c r="C17" s="2">
        <v>-8.82</v>
      </c>
      <c r="D17" s="2">
        <v>-11.45</v>
      </c>
      <c r="E17" s="2">
        <v>2.35</v>
      </c>
      <c r="F17" s="2">
        <v>8.86</v>
      </c>
      <c r="G17" s="2">
        <v>11.49</v>
      </c>
      <c r="H17" s="2">
        <v>13.33</v>
      </c>
      <c r="I17" s="2">
        <v>13.18</v>
      </c>
      <c r="J17" s="2">
        <v>11.07</v>
      </c>
      <c r="K17" s="2">
        <v>3.36</v>
      </c>
      <c r="L17" s="2">
        <v>0.95</v>
      </c>
      <c r="M17" s="2">
        <v>-10.78</v>
      </c>
      <c r="N17" s="2">
        <v>1.94</v>
      </c>
    </row>
    <row r="18" spans="1:14" x14ac:dyDescent="0.2">
      <c r="A18">
        <v>1961</v>
      </c>
      <c r="B18" s="2">
        <v>-14.54</v>
      </c>
      <c r="C18" s="2">
        <v>-9.93</v>
      </c>
      <c r="D18" s="2">
        <v>-5.07</v>
      </c>
      <c r="E18" s="2">
        <v>0.48</v>
      </c>
      <c r="F18" s="2">
        <v>5.43</v>
      </c>
      <c r="G18" s="2">
        <v>11.4</v>
      </c>
      <c r="H18" s="2">
        <v>15.21</v>
      </c>
      <c r="I18" s="2">
        <v>14.56</v>
      </c>
      <c r="J18" s="2">
        <v>13.34</v>
      </c>
      <c r="K18" s="2">
        <v>5.73</v>
      </c>
      <c r="L18" s="2">
        <v>-0.96</v>
      </c>
      <c r="M18" s="2">
        <v>-6.75</v>
      </c>
      <c r="N18" s="2">
        <v>2.41</v>
      </c>
    </row>
    <row r="19" spans="1:14" x14ac:dyDescent="0.2">
      <c r="A19">
        <v>1962</v>
      </c>
      <c r="B19" s="2">
        <v>-12.06</v>
      </c>
      <c r="C19" s="2">
        <v>-13.42</v>
      </c>
      <c r="D19" s="2">
        <v>-5.31</v>
      </c>
      <c r="E19" s="2">
        <v>0.92</v>
      </c>
      <c r="F19" s="2">
        <v>8.7100000000000009</v>
      </c>
      <c r="G19" s="2">
        <v>12.01</v>
      </c>
      <c r="H19" s="2">
        <v>12.53</v>
      </c>
      <c r="I19" s="2">
        <v>13.27</v>
      </c>
      <c r="J19" s="2">
        <v>8.9600000000000009</v>
      </c>
      <c r="K19" s="2">
        <v>5.04</v>
      </c>
      <c r="L19" s="2">
        <v>-3.02</v>
      </c>
      <c r="M19" s="2">
        <v>-10.15</v>
      </c>
      <c r="N19" s="2">
        <v>1.46</v>
      </c>
    </row>
    <row r="20" spans="1:14" x14ac:dyDescent="0.2">
      <c r="A20">
        <v>1963</v>
      </c>
      <c r="B20" s="2">
        <v>-12.5</v>
      </c>
      <c r="C20" s="2">
        <v>-15.36</v>
      </c>
      <c r="D20" s="2">
        <v>-5.49</v>
      </c>
      <c r="E20" s="2">
        <v>0.28000000000000003</v>
      </c>
      <c r="F20" s="2">
        <v>5.05</v>
      </c>
      <c r="G20" s="2">
        <v>11.72</v>
      </c>
      <c r="H20" s="2">
        <v>14.61</v>
      </c>
      <c r="I20" s="2">
        <v>12.08</v>
      </c>
      <c r="J20" s="2">
        <v>6.28</v>
      </c>
      <c r="K20" s="2">
        <v>5.66</v>
      </c>
      <c r="L20" s="2">
        <v>2.39</v>
      </c>
      <c r="M20" s="2">
        <v>-12.68</v>
      </c>
      <c r="N20" s="2">
        <v>1</v>
      </c>
    </row>
    <row r="21" spans="1:14" x14ac:dyDescent="0.2">
      <c r="A21">
        <v>1964</v>
      </c>
      <c r="B21" s="2">
        <v>-8.6300000000000008</v>
      </c>
      <c r="C21" s="2">
        <v>-11.16</v>
      </c>
      <c r="D21" s="2">
        <v>-4.8</v>
      </c>
      <c r="E21" s="2">
        <v>1.1000000000000001</v>
      </c>
      <c r="F21" s="2">
        <v>8.06</v>
      </c>
      <c r="G21" s="2">
        <v>10.93</v>
      </c>
      <c r="H21" s="2">
        <v>15.98</v>
      </c>
      <c r="I21" s="2">
        <v>11.63</v>
      </c>
      <c r="J21" s="2">
        <v>8.74</v>
      </c>
      <c r="K21" s="2">
        <v>2.08</v>
      </c>
      <c r="L21" s="2">
        <v>-0.12</v>
      </c>
      <c r="M21" s="2">
        <v>-7.06</v>
      </c>
      <c r="N21" s="2">
        <v>2.23</v>
      </c>
    </row>
    <row r="22" spans="1:14" x14ac:dyDescent="0.2">
      <c r="A22">
        <v>1965</v>
      </c>
      <c r="B22" s="2">
        <v>-12.86</v>
      </c>
      <c r="C22" s="2">
        <v>-11.15</v>
      </c>
      <c r="D22" s="2">
        <v>-6.78</v>
      </c>
      <c r="E22" s="2">
        <v>-1.32</v>
      </c>
      <c r="F22" s="2">
        <v>7.14</v>
      </c>
      <c r="G22" s="2">
        <v>10.130000000000001</v>
      </c>
      <c r="H22" s="2">
        <v>11.73</v>
      </c>
      <c r="I22" s="2">
        <v>13.05</v>
      </c>
      <c r="J22" s="2">
        <v>11.04</v>
      </c>
      <c r="K22" s="2">
        <v>3.19</v>
      </c>
      <c r="L22" s="2">
        <v>-1.54</v>
      </c>
      <c r="M22" s="2">
        <v>-4.1900000000000004</v>
      </c>
      <c r="N22" s="2">
        <v>1.54</v>
      </c>
    </row>
    <row r="23" spans="1:14" x14ac:dyDescent="0.2">
      <c r="A23">
        <v>1966</v>
      </c>
      <c r="B23" s="2">
        <v>-12.74</v>
      </c>
      <c r="C23" s="2">
        <v>-10.54</v>
      </c>
      <c r="D23" s="2">
        <v>-4.09</v>
      </c>
      <c r="E23" s="2">
        <v>0.1</v>
      </c>
      <c r="F23" s="2">
        <v>4</v>
      </c>
      <c r="G23" s="2">
        <v>11.62</v>
      </c>
      <c r="H23" s="2">
        <v>14.64</v>
      </c>
      <c r="I23" s="2">
        <v>13.85</v>
      </c>
      <c r="J23" s="2">
        <v>8.24</v>
      </c>
      <c r="K23" s="2">
        <v>3.14</v>
      </c>
      <c r="L23" s="2">
        <v>0.47</v>
      </c>
      <c r="M23" s="2">
        <v>-7.22</v>
      </c>
      <c r="N23" s="2">
        <v>1.79</v>
      </c>
    </row>
    <row r="24" spans="1:14" x14ac:dyDescent="0.2">
      <c r="A24">
        <v>1967</v>
      </c>
      <c r="B24" s="2">
        <v>-7.01</v>
      </c>
      <c r="C24" s="2">
        <v>-14.34</v>
      </c>
      <c r="D24" s="2">
        <v>-7.03</v>
      </c>
      <c r="E24" s="2">
        <v>0.68</v>
      </c>
      <c r="F24" s="2">
        <v>3.42</v>
      </c>
      <c r="G24" s="2">
        <v>13.64</v>
      </c>
      <c r="H24" s="2">
        <v>14.55</v>
      </c>
      <c r="I24" s="2">
        <v>13.24</v>
      </c>
      <c r="J24" s="2">
        <v>8.19</v>
      </c>
      <c r="K24" s="2">
        <v>4.76</v>
      </c>
      <c r="L24" s="2">
        <v>-2.38</v>
      </c>
      <c r="M24" s="2">
        <v>-5.91</v>
      </c>
      <c r="N24" s="2">
        <v>1.82</v>
      </c>
    </row>
    <row r="25" spans="1:14" x14ac:dyDescent="0.2">
      <c r="A25">
        <v>1968</v>
      </c>
      <c r="B25" s="2">
        <v>-14.49</v>
      </c>
      <c r="C25" s="2">
        <v>-13.32</v>
      </c>
      <c r="D25" s="2">
        <v>-4.74</v>
      </c>
      <c r="E25" s="2">
        <v>1.89</v>
      </c>
      <c r="F25" s="2">
        <v>5.41</v>
      </c>
      <c r="G25" s="2">
        <v>11.62</v>
      </c>
      <c r="H25" s="2">
        <v>14.32</v>
      </c>
      <c r="I25" s="2">
        <v>13.11</v>
      </c>
      <c r="J25" s="2">
        <v>11.26</v>
      </c>
      <c r="K25" s="2">
        <v>5.61</v>
      </c>
      <c r="L25" s="2">
        <v>-0.96</v>
      </c>
      <c r="M25" s="2">
        <v>-9.4</v>
      </c>
      <c r="N25" s="2">
        <v>1.69</v>
      </c>
    </row>
    <row r="26" spans="1:14" x14ac:dyDescent="0.2">
      <c r="A26">
        <v>1969</v>
      </c>
      <c r="B26" s="2">
        <v>-10.88</v>
      </c>
      <c r="C26" s="2">
        <v>-9.26</v>
      </c>
      <c r="D26" s="2">
        <v>-6.44</v>
      </c>
      <c r="E26" s="2">
        <v>1.1100000000000001</v>
      </c>
      <c r="F26" s="2">
        <v>5.64</v>
      </c>
      <c r="G26" s="2">
        <v>11.41</v>
      </c>
      <c r="H26" s="2">
        <v>14.49</v>
      </c>
      <c r="I26" s="2">
        <v>14.59</v>
      </c>
      <c r="J26" s="2">
        <v>10.199999999999999</v>
      </c>
      <c r="K26" s="2">
        <v>3.78</v>
      </c>
      <c r="L26" s="2">
        <v>0.04</v>
      </c>
      <c r="M26" s="2">
        <v>-10.06</v>
      </c>
      <c r="N26" s="2">
        <v>2.0499999999999998</v>
      </c>
    </row>
    <row r="27" spans="1:14" x14ac:dyDescent="0.2">
      <c r="A27">
        <v>1970</v>
      </c>
      <c r="B27" s="2">
        <v>-16.670000000000002</v>
      </c>
      <c r="C27" s="2">
        <v>-12.26</v>
      </c>
      <c r="D27" s="2">
        <v>-6.95</v>
      </c>
      <c r="E27" s="2">
        <v>0.82</v>
      </c>
      <c r="F27" s="2">
        <v>7.29</v>
      </c>
      <c r="G27" s="2">
        <v>11.36</v>
      </c>
      <c r="H27" s="2">
        <v>15.1</v>
      </c>
      <c r="I27" s="2">
        <v>13.83</v>
      </c>
      <c r="J27" s="2">
        <v>11.03</v>
      </c>
      <c r="K27" s="2">
        <v>6.43</v>
      </c>
      <c r="L27" s="2">
        <v>1.1100000000000001</v>
      </c>
      <c r="M27" s="2">
        <v>-10</v>
      </c>
      <c r="N27" s="2">
        <v>1.76</v>
      </c>
    </row>
    <row r="28" spans="1:14" x14ac:dyDescent="0.2">
      <c r="A28">
        <v>1971</v>
      </c>
      <c r="B28" s="2">
        <v>-14.36</v>
      </c>
      <c r="C28" s="2">
        <v>-9.51</v>
      </c>
      <c r="D28" s="2">
        <v>-7.67</v>
      </c>
      <c r="E28" s="2">
        <v>-1.23</v>
      </c>
      <c r="F28" s="2">
        <v>5.66</v>
      </c>
      <c r="G28" s="2">
        <v>11.92</v>
      </c>
      <c r="H28" s="2">
        <v>13.45</v>
      </c>
      <c r="I28" s="2">
        <v>12.78</v>
      </c>
      <c r="J28" s="2">
        <v>12.47</v>
      </c>
      <c r="K28" s="2">
        <v>7.64</v>
      </c>
      <c r="L28" s="2">
        <v>-1.48</v>
      </c>
      <c r="M28" s="2">
        <v>-6.33</v>
      </c>
      <c r="N28" s="2">
        <v>1.94</v>
      </c>
    </row>
    <row r="29" spans="1:14" x14ac:dyDescent="0.2">
      <c r="A29">
        <v>1972</v>
      </c>
      <c r="B29" s="2">
        <v>-10.74</v>
      </c>
      <c r="C29" s="2">
        <v>-13.29</v>
      </c>
      <c r="D29" s="2">
        <v>-8.2100000000000009</v>
      </c>
      <c r="E29" s="2">
        <v>-2.13</v>
      </c>
      <c r="F29" s="2">
        <v>7.31</v>
      </c>
      <c r="G29" s="2">
        <v>11.17</v>
      </c>
      <c r="H29" s="2">
        <v>14.77</v>
      </c>
      <c r="I29" s="2">
        <v>13.16</v>
      </c>
      <c r="J29" s="2">
        <v>10.220000000000001</v>
      </c>
      <c r="K29" s="2">
        <v>1.75</v>
      </c>
      <c r="L29" s="2">
        <v>-1.91</v>
      </c>
      <c r="M29" s="2">
        <v>-7.12</v>
      </c>
      <c r="N29" s="2">
        <v>1.25</v>
      </c>
    </row>
    <row r="30" spans="1:14" x14ac:dyDescent="0.2">
      <c r="A30">
        <v>1973</v>
      </c>
      <c r="B30" s="2">
        <v>-8.61</v>
      </c>
      <c r="C30" s="2">
        <v>-13.09</v>
      </c>
      <c r="D30" s="2">
        <v>-0.41</v>
      </c>
      <c r="E30" s="2">
        <v>2.0099999999999998</v>
      </c>
      <c r="F30" s="2">
        <v>6.6</v>
      </c>
      <c r="G30" s="2">
        <v>13.69</v>
      </c>
      <c r="H30" s="2">
        <v>15.02</v>
      </c>
      <c r="I30" s="2">
        <v>16.170000000000002</v>
      </c>
      <c r="J30" s="2">
        <v>9.58</v>
      </c>
      <c r="K30" s="2">
        <v>5.53</v>
      </c>
      <c r="L30" s="2">
        <v>-0.04</v>
      </c>
      <c r="M30" s="2">
        <v>-7.36</v>
      </c>
      <c r="N30" s="2">
        <v>3.26</v>
      </c>
    </row>
    <row r="31" spans="1:14" x14ac:dyDescent="0.2">
      <c r="A31">
        <v>1974</v>
      </c>
      <c r="B31" s="2">
        <v>-9.99</v>
      </c>
      <c r="C31" s="2">
        <v>-12.89</v>
      </c>
      <c r="D31" s="2">
        <v>-5.73</v>
      </c>
      <c r="E31" s="2">
        <v>1.55</v>
      </c>
      <c r="F31" s="2">
        <v>5.41</v>
      </c>
      <c r="G31" s="2">
        <v>12.03</v>
      </c>
      <c r="H31" s="2">
        <v>14.41</v>
      </c>
      <c r="I31" s="2">
        <v>14.08</v>
      </c>
      <c r="J31" s="2">
        <v>8.41</v>
      </c>
      <c r="K31" s="2">
        <v>1.31</v>
      </c>
      <c r="L31" s="2">
        <v>-0.53</v>
      </c>
      <c r="M31" s="2">
        <v>-4.78</v>
      </c>
      <c r="N31" s="2">
        <v>1.94</v>
      </c>
    </row>
    <row r="32" spans="1:14" x14ac:dyDescent="0.2">
      <c r="A32">
        <v>1975</v>
      </c>
      <c r="B32" s="2">
        <v>-8.42</v>
      </c>
      <c r="C32" s="2">
        <v>-8.34</v>
      </c>
      <c r="D32" s="2">
        <v>-6.93</v>
      </c>
      <c r="E32" s="2">
        <v>-2.19</v>
      </c>
      <c r="F32" s="2">
        <v>9.18</v>
      </c>
      <c r="G32" s="2">
        <v>12.85</v>
      </c>
      <c r="H32" s="2">
        <v>15.27</v>
      </c>
      <c r="I32" s="2">
        <v>14.15</v>
      </c>
      <c r="J32" s="2">
        <v>8.65</v>
      </c>
      <c r="K32" s="2">
        <v>5.32</v>
      </c>
      <c r="L32" s="2">
        <v>1.98</v>
      </c>
      <c r="M32" s="2">
        <v>-9.4700000000000006</v>
      </c>
      <c r="N32" s="2">
        <v>2.67</v>
      </c>
    </row>
    <row r="33" spans="1:14" x14ac:dyDescent="0.2">
      <c r="A33">
        <v>1976</v>
      </c>
      <c r="B33" s="2">
        <v>-15.58</v>
      </c>
      <c r="C33" s="2">
        <v>-7.96</v>
      </c>
      <c r="D33" s="2">
        <v>-4.79</v>
      </c>
      <c r="E33" s="2">
        <v>2</v>
      </c>
      <c r="F33" s="2">
        <v>5.73</v>
      </c>
      <c r="G33" s="2">
        <v>13.3</v>
      </c>
      <c r="H33" s="2">
        <v>14.03</v>
      </c>
      <c r="I33" s="2">
        <v>12.83</v>
      </c>
      <c r="J33" s="2">
        <v>8.7899999999999991</v>
      </c>
      <c r="K33" s="2">
        <v>1.82</v>
      </c>
      <c r="L33" s="2">
        <v>-3.59</v>
      </c>
      <c r="M33" s="2">
        <v>-13.09</v>
      </c>
      <c r="N33" s="2">
        <v>1.1200000000000001</v>
      </c>
    </row>
    <row r="34" spans="1:14" x14ac:dyDescent="0.2">
      <c r="A34">
        <v>1977</v>
      </c>
      <c r="B34" s="2">
        <v>-16.010000000000002</v>
      </c>
      <c r="C34" s="2">
        <v>-10.050000000000001</v>
      </c>
      <c r="D34" s="2">
        <v>-2.4</v>
      </c>
      <c r="E34" s="2">
        <v>1.22</v>
      </c>
      <c r="F34" s="2">
        <v>7.46</v>
      </c>
      <c r="G34" s="2">
        <v>10.67</v>
      </c>
      <c r="H34" s="2">
        <v>15.08</v>
      </c>
      <c r="I34" s="2">
        <v>13.55</v>
      </c>
      <c r="J34" s="2">
        <v>11.22</v>
      </c>
      <c r="K34" s="2">
        <v>3.03</v>
      </c>
      <c r="L34" s="2">
        <v>0.67</v>
      </c>
      <c r="M34" s="2">
        <v>-8.67</v>
      </c>
      <c r="N34" s="2">
        <v>2.15</v>
      </c>
    </row>
    <row r="35" spans="1:14" x14ac:dyDescent="0.2">
      <c r="A35">
        <v>1978</v>
      </c>
      <c r="B35" s="2">
        <v>-13.14</v>
      </c>
      <c r="C35" s="2">
        <v>-16.02</v>
      </c>
      <c r="D35" s="2">
        <v>-8.6999999999999993</v>
      </c>
      <c r="E35" s="2">
        <v>-0.87</v>
      </c>
      <c r="F35" s="2">
        <v>7.68</v>
      </c>
      <c r="G35" s="2">
        <v>11.02</v>
      </c>
      <c r="H35" s="2">
        <v>14.1</v>
      </c>
      <c r="I35" s="2">
        <v>14.19</v>
      </c>
      <c r="J35" s="2">
        <v>8.59</v>
      </c>
      <c r="K35" s="2">
        <v>3.19</v>
      </c>
      <c r="L35" s="2">
        <v>-1.81</v>
      </c>
      <c r="M35" s="2">
        <v>-7.1</v>
      </c>
      <c r="N35" s="2">
        <v>0.93</v>
      </c>
    </row>
    <row r="36" spans="1:14" x14ac:dyDescent="0.2">
      <c r="A36">
        <v>1979</v>
      </c>
      <c r="B36" s="2">
        <v>-11.47</v>
      </c>
      <c r="C36" s="2">
        <v>-16.87</v>
      </c>
      <c r="D36" s="2">
        <v>-3.04</v>
      </c>
      <c r="E36" s="2">
        <v>1.02</v>
      </c>
      <c r="F36" s="2">
        <v>7.25</v>
      </c>
      <c r="G36" s="2">
        <v>11.36</v>
      </c>
      <c r="H36" s="2">
        <v>14.55</v>
      </c>
      <c r="I36" s="2">
        <v>13.56</v>
      </c>
      <c r="J36" s="2">
        <v>9.1999999999999993</v>
      </c>
      <c r="K36" s="2">
        <v>4.99</v>
      </c>
      <c r="L36" s="2">
        <v>0.87</v>
      </c>
      <c r="M36" s="2">
        <v>-5.53</v>
      </c>
      <c r="N36" s="2">
        <v>2.16</v>
      </c>
    </row>
    <row r="37" spans="1:14" x14ac:dyDescent="0.2">
      <c r="A37">
        <v>1980</v>
      </c>
      <c r="B37" s="2">
        <v>-9.58</v>
      </c>
      <c r="C37" s="2">
        <v>-12.87</v>
      </c>
      <c r="D37" s="2">
        <v>-6.27</v>
      </c>
      <c r="E37" s="2">
        <v>1.69</v>
      </c>
      <c r="F37" s="2">
        <v>7.49</v>
      </c>
      <c r="G37" s="2">
        <v>9.5500000000000007</v>
      </c>
      <c r="H37" s="2">
        <v>14.9</v>
      </c>
      <c r="I37" s="2">
        <v>15.96</v>
      </c>
      <c r="J37" s="2">
        <v>9.8000000000000007</v>
      </c>
      <c r="K37" s="2">
        <v>2.95</v>
      </c>
      <c r="L37" s="2">
        <v>-2.2799999999999998</v>
      </c>
      <c r="M37" s="2">
        <v>-12.82</v>
      </c>
      <c r="N37" s="2">
        <v>1.54</v>
      </c>
    </row>
    <row r="38" spans="1:14" x14ac:dyDescent="0.2">
      <c r="A38">
        <v>1981</v>
      </c>
      <c r="B38" s="2">
        <v>-16.36</v>
      </c>
      <c r="C38" s="2">
        <v>-6.08</v>
      </c>
      <c r="D38" s="2">
        <v>-4.49</v>
      </c>
      <c r="E38" s="2">
        <v>2.16</v>
      </c>
      <c r="F38" s="2">
        <v>6.17</v>
      </c>
      <c r="G38" s="2">
        <v>12.23</v>
      </c>
      <c r="H38" s="2">
        <v>15.13</v>
      </c>
      <c r="I38" s="2">
        <v>13.88</v>
      </c>
      <c r="J38" s="2">
        <v>10.23</v>
      </c>
      <c r="K38" s="2">
        <v>2.31</v>
      </c>
      <c r="L38" s="2">
        <v>-1.36</v>
      </c>
      <c r="M38" s="2">
        <v>-6.41</v>
      </c>
      <c r="N38" s="2">
        <v>2.29</v>
      </c>
    </row>
    <row r="39" spans="1:14" x14ac:dyDescent="0.2">
      <c r="A39">
        <v>1982</v>
      </c>
      <c r="B39" s="2">
        <v>-16.28</v>
      </c>
      <c r="C39" s="2">
        <v>-11.01</v>
      </c>
      <c r="D39" s="2">
        <v>-6.26</v>
      </c>
      <c r="E39" s="2">
        <v>-1.08</v>
      </c>
      <c r="F39" s="2">
        <v>8.57</v>
      </c>
      <c r="G39" s="2">
        <v>11.08</v>
      </c>
      <c r="H39" s="2">
        <v>14.25</v>
      </c>
      <c r="I39" s="2">
        <v>11.95</v>
      </c>
      <c r="J39" s="2">
        <v>9.84</v>
      </c>
      <c r="K39" s="2">
        <v>4.09</v>
      </c>
      <c r="L39" s="2">
        <v>0.75</v>
      </c>
      <c r="M39" s="2">
        <v>-3.87</v>
      </c>
      <c r="N39" s="2">
        <v>1.84</v>
      </c>
    </row>
    <row r="40" spans="1:14" x14ac:dyDescent="0.2">
      <c r="A40">
        <v>1983</v>
      </c>
      <c r="B40" s="2">
        <v>-8.86</v>
      </c>
      <c r="C40" s="2">
        <v>-8.09</v>
      </c>
      <c r="D40" s="2">
        <v>-3.13</v>
      </c>
      <c r="E40" s="2">
        <v>0.9</v>
      </c>
      <c r="F40" s="2">
        <v>5.53</v>
      </c>
      <c r="G40" s="2">
        <v>11.65</v>
      </c>
      <c r="H40" s="2">
        <v>15.5</v>
      </c>
      <c r="I40" s="2">
        <v>14.85</v>
      </c>
      <c r="J40" s="2">
        <v>10.61</v>
      </c>
      <c r="K40" s="2">
        <v>4.37</v>
      </c>
      <c r="L40" s="2">
        <v>-0.64</v>
      </c>
      <c r="M40" s="2">
        <v>-9.82</v>
      </c>
      <c r="N40" s="2">
        <v>2.74</v>
      </c>
    </row>
    <row r="41" spans="1:14" x14ac:dyDescent="0.2">
      <c r="A41">
        <v>1984</v>
      </c>
      <c r="B41" s="2">
        <v>-13.38</v>
      </c>
      <c r="C41" s="2">
        <v>-5.59</v>
      </c>
      <c r="D41" s="2">
        <v>-9.85</v>
      </c>
      <c r="E41" s="2">
        <v>2.23</v>
      </c>
      <c r="F41" s="2">
        <v>5.59</v>
      </c>
      <c r="G41" s="2">
        <v>12.21</v>
      </c>
      <c r="H41" s="2">
        <v>14.28</v>
      </c>
      <c r="I41" s="2">
        <v>15.46</v>
      </c>
      <c r="J41" s="2">
        <v>8.6999999999999993</v>
      </c>
      <c r="K41" s="2">
        <v>5.57</v>
      </c>
      <c r="L41" s="2">
        <v>-1.37</v>
      </c>
      <c r="M41" s="2">
        <v>-4.03</v>
      </c>
      <c r="N41" s="2">
        <v>2.4900000000000002</v>
      </c>
    </row>
    <row r="42" spans="1:14" x14ac:dyDescent="0.2">
      <c r="A42">
        <v>1985</v>
      </c>
      <c r="B42" s="2">
        <v>-13.2</v>
      </c>
      <c r="C42" s="2">
        <v>-9.67</v>
      </c>
      <c r="D42" s="2">
        <v>-4.82</v>
      </c>
      <c r="E42" s="2">
        <v>1.84</v>
      </c>
      <c r="F42" s="2">
        <v>7.34</v>
      </c>
      <c r="G42" s="2">
        <v>10.050000000000001</v>
      </c>
      <c r="H42" s="2">
        <v>13.82</v>
      </c>
      <c r="I42" s="2">
        <v>13.32</v>
      </c>
      <c r="J42" s="2">
        <v>10.88</v>
      </c>
      <c r="K42" s="2">
        <v>4.62</v>
      </c>
      <c r="L42" s="2">
        <v>0.27</v>
      </c>
      <c r="M42" s="2">
        <v>-9.07</v>
      </c>
      <c r="N42" s="2">
        <v>2.11</v>
      </c>
    </row>
    <row r="43" spans="1:14" x14ac:dyDescent="0.2">
      <c r="A43">
        <v>1986</v>
      </c>
      <c r="B43" s="2">
        <v>-10.82</v>
      </c>
      <c r="C43" s="2">
        <v>-11.06</v>
      </c>
      <c r="D43" s="2">
        <v>-4.3600000000000003</v>
      </c>
      <c r="E43" s="2">
        <v>2.59</v>
      </c>
      <c r="F43" s="2">
        <v>8.7899999999999991</v>
      </c>
      <c r="G43" s="2">
        <v>10.87</v>
      </c>
      <c r="H43" s="2">
        <v>15.05</v>
      </c>
      <c r="I43" s="2">
        <v>12.92</v>
      </c>
      <c r="J43" s="2">
        <v>9.7100000000000009</v>
      </c>
      <c r="K43" s="2">
        <v>4.1900000000000004</v>
      </c>
      <c r="L43" s="2">
        <v>-2.25</v>
      </c>
      <c r="M43" s="2">
        <v>-4.8600000000000003</v>
      </c>
      <c r="N43" s="2">
        <v>2.57</v>
      </c>
    </row>
    <row r="44" spans="1:14" x14ac:dyDescent="0.2">
      <c r="A44">
        <v>1987</v>
      </c>
      <c r="B44" s="2">
        <v>-9.98</v>
      </c>
      <c r="C44" s="2">
        <v>-12.99</v>
      </c>
      <c r="D44" s="2">
        <v>-4.0999999999999996</v>
      </c>
      <c r="E44" s="2">
        <v>3.56</v>
      </c>
      <c r="F44" s="2">
        <v>7.94</v>
      </c>
      <c r="G44" s="2">
        <v>13.05</v>
      </c>
      <c r="H44" s="2">
        <v>16.190000000000001</v>
      </c>
      <c r="I44" s="2">
        <v>13.39</v>
      </c>
      <c r="J44" s="2">
        <v>10.64</v>
      </c>
      <c r="K44" s="2">
        <v>2.4</v>
      </c>
      <c r="L44" s="2">
        <v>-1.1599999999999999</v>
      </c>
      <c r="M44" s="2">
        <v>-4.43</v>
      </c>
      <c r="N44" s="2">
        <v>2.88</v>
      </c>
    </row>
    <row r="45" spans="1:14" x14ac:dyDescent="0.2">
      <c r="A45">
        <v>1988</v>
      </c>
      <c r="B45" s="2">
        <v>-11</v>
      </c>
      <c r="C45" s="2">
        <v>-11.42</v>
      </c>
      <c r="D45" s="2">
        <v>-6.25</v>
      </c>
      <c r="E45" s="2">
        <v>1.33</v>
      </c>
      <c r="F45" s="2">
        <v>7.88</v>
      </c>
      <c r="G45" s="2">
        <v>10.16</v>
      </c>
      <c r="H45" s="2">
        <v>15.77</v>
      </c>
      <c r="I45" s="2">
        <v>15.1</v>
      </c>
      <c r="J45" s="2">
        <v>8.92</v>
      </c>
      <c r="K45" s="2">
        <v>2.58</v>
      </c>
      <c r="L45" s="2">
        <v>0.41</v>
      </c>
      <c r="M45" s="2">
        <v>-8.49</v>
      </c>
      <c r="N45" s="2">
        <v>2.08</v>
      </c>
    </row>
    <row r="46" spans="1:14" x14ac:dyDescent="0.2">
      <c r="A46">
        <v>1989</v>
      </c>
      <c r="B46" s="2">
        <v>-8.42</v>
      </c>
      <c r="C46" s="2">
        <v>-11.4</v>
      </c>
      <c r="D46" s="2">
        <v>-7.31</v>
      </c>
      <c r="E46" s="2">
        <v>-0.83</v>
      </c>
      <c r="F46" s="2">
        <v>7.24</v>
      </c>
      <c r="G46" s="2">
        <v>13.39</v>
      </c>
      <c r="H46" s="2">
        <v>14.55</v>
      </c>
      <c r="I46" s="2">
        <v>13.39</v>
      </c>
      <c r="J46" s="2">
        <v>9.64</v>
      </c>
      <c r="K46" s="2">
        <v>4</v>
      </c>
      <c r="L46" s="2">
        <v>-2.44</v>
      </c>
      <c r="M46" s="2">
        <v>-16.95</v>
      </c>
      <c r="N46" s="2">
        <v>1.24</v>
      </c>
    </row>
    <row r="47" spans="1:14" x14ac:dyDescent="0.2">
      <c r="A47">
        <v>1990</v>
      </c>
      <c r="B47" s="2">
        <v>-5.41</v>
      </c>
      <c r="C47" s="2">
        <v>-9.15</v>
      </c>
      <c r="D47" s="2">
        <v>-4.5199999999999996</v>
      </c>
      <c r="E47" s="2">
        <v>2.64</v>
      </c>
      <c r="F47" s="2">
        <v>5.77</v>
      </c>
      <c r="G47" s="2">
        <v>12.69</v>
      </c>
      <c r="H47" s="2">
        <v>14.77</v>
      </c>
      <c r="I47" s="2">
        <v>14.45</v>
      </c>
      <c r="J47" s="2">
        <v>9.6</v>
      </c>
      <c r="K47" s="2">
        <v>4.7699999999999996</v>
      </c>
      <c r="L47" s="2">
        <v>-0.59</v>
      </c>
      <c r="M47" s="2">
        <v>-5.5</v>
      </c>
      <c r="N47" s="2">
        <v>3.29</v>
      </c>
    </row>
    <row r="48" spans="1:14" x14ac:dyDescent="0.2">
      <c r="A48">
        <v>1991</v>
      </c>
      <c r="B48" s="2">
        <v>-10.87</v>
      </c>
      <c r="C48" s="2">
        <v>-7.52</v>
      </c>
      <c r="D48" s="2">
        <v>-3.24</v>
      </c>
      <c r="E48" s="2">
        <v>3.37</v>
      </c>
      <c r="F48" s="2">
        <v>9.61</v>
      </c>
      <c r="G48" s="2">
        <v>12.68</v>
      </c>
      <c r="H48" s="2">
        <v>15.05</v>
      </c>
      <c r="I48" s="2">
        <v>15.05</v>
      </c>
      <c r="J48" s="2">
        <v>8.6199999999999992</v>
      </c>
      <c r="K48" s="2">
        <v>5.09</v>
      </c>
      <c r="L48" s="2">
        <v>-1.45</v>
      </c>
      <c r="M48" s="2">
        <v>-7.43</v>
      </c>
      <c r="N48" s="2">
        <v>3.25</v>
      </c>
    </row>
    <row r="49" spans="1:14" x14ac:dyDescent="0.2">
      <c r="A49">
        <v>1992</v>
      </c>
      <c r="B49" s="2">
        <v>-10.210000000000001</v>
      </c>
      <c r="C49" s="2">
        <v>-9.2799999999999994</v>
      </c>
      <c r="D49" s="2">
        <v>-8.16</v>
      </c>
      <c r="E49" s="2">
        <v>0.67</v>
      </c>
      <c r="F49" s="2">
        <v>6.27</v>
      </c>
      <c r="G49" s="2">
        <v>10.49</v>
      </c>
      <c r="H49" s="2">
        <v>13.16</v>
      </c>
      <c r="I49" s="2">
        <v>12.96</v>
      </c>
      <c r="J49" s="2">
        <v>9.64</v>
      </c>
      <c r="K49" s="2">
        <v>2.04</v>
      </c>
      <c r="L49" s="2">
        <v>-0.8</v>
      </c>
      <c r="M49" s="2">
        <v>-6.58</v>
      </c>
      <c r="N49" s="2">
        <v>1.68</v>
      </c>
    </row>
    <row r="50" spans="1:14" x14ac:dyDescent="0.2">
      <c r="A50">
        <v>1993</v>
      </c>
      <c r="B50" s="2">
        <v>-8.7200000000000006</v>
      </c>
      <c r="C50" s="2">
        <v>-15.92</v>
      </c>
      <c r="D50" s="2">
        <v>-7.76</v>
      </c>
      <c r="E50" s="2">
        <v>1.49</v>
      </c>
      <c r="F50" s="2">
        <v>6.51</v>
      </c>
      <c r="G50" s="2">
        <v>11.51</v>
      </c>
      <c r="H50" s="2">
        <v>15.62</v>
      </c>
      <c r="I50" s="2">
        <v>14.6</v>
      </c>
      <c r="J50" s="2">
        <v>8.89</v>
      </c>
      <c r="K50" s="2">
        <v>2.59</v>
      </c>
      <c r="L50" s="2">
        <v>-1.62</v>
      </c>
      <c r="M50" s="2">
        <v>-8.0500000000000007</v>
      </c>
      <c r="N50" s="2">
        <v>1.6</v>
      </c>
    </row>
    <row r="51" spans="1:14" x14ac:dyDescent="0.2">
      <c r="A51">
        <v>1994</v>
      </c>
      <c r="B51" s="2">
        <v>-18.559999999999999</v>
      </c>
      <c r="C51" s="2">
        <v>-14.5</v>
      </c>
      <c r="D51" s="2">
        <v>-6.47</v>
      </c>
      <c r="E51" s="2">
        <v>1.2</v>
      </c>
      <c r="F51" s="2">
        <v>5.31</v>
      </c>
      <c r="G51" s="2">
        <v>13.04</v>
      </c>
      <c r="H51" s="2">
        <v>16.05</v>
      </c>
      <c r="I51" s="2">
        <v>13.23</v>
      </c>
      <c r="J51" s="2">
        <v>10.119999999999999</v>
      </c>
      <c r="K51" s="2">
        <v>3.93</v>
      </c>
      <c r="L51" s="2">
        <v>0.46</v>
      </c>
      <c r="M51" s="2">
        <v>-5.42</v>
      </c>
      <c r="N51" s="2">
        <v>1.53</v>
      </c>
    </row>
    <row r="52" spans="1:14" x14ac:dyDescent="0.2">
      <c r="A52">
        <v>1995</v>
      </c>
      <c r="B52" s="2">
        <v>-6.85</v>
      </c>
      <c r="C52" s="2">
        <v>-13.05</v>
      </c>
      <c r="D52" s="2">
        <v>-4.21</v>
      </c>
      <c r="E52" s="2">
        <v>-1.06</v>
      </c>
      <c r="F52" s="2">
        <v>7.04</v>
      </c>
      <c r="G52" s="2">
        <v>13.34</v>
      </c>
      <c r="H52" s="2">
        <v>16.02</v>
      </c>
      <c r="I52" s="2">
        <v>15.11</v>
      </c>
      <c r="J52" s="2">
        <v>7.91</v>
      </c>
      <c r="K52" s="2">
        <v>6.27</v>
      </c>
      <c r="L52" s="2">
        <v>-3.22</v>
      </c>
      <c r="M52" s="2">
        <v>-9.68</v>
      </c>
      <c r="N52" s="2">
        <v>2.2999999999999998</v>
      </c>
    </row>
    <row r="53" spans="1:14" x14ac:dyDescent="0.2">
      <c r="A53">
        <v>1996</v>
      </c>
      <c r="B53" s="2">
        <v>-12.57</v>
      </c>
      <c r="C53" s="2">
        <v>-10.59</v>
      </c>
      <c r="D53" s="2">
        <v>-7.85</v>
      </c>
      <c r="E53" s="2">
        <v>0.11</v>
      </c>
      <c r="F53" s="2">
        <v>5.91</v>
      </c>
      <c r="G53" s="2">
        <v>13.83</v>
      </c>
      <c r="H53" s="2">
        <v>14.26</v>
      </c>
      <c r="I53" s="2">
        <v>14.4</v>
      </c>
      <c r="J53" s="2">
        <v>11.38</v>
      </c>
      <c r="K53" s="2">
        <v>4.24</v>
      </c>
      <c r="L53" s="2">
        <v>-3.46</v>
      </c>
      <c r="M53" s="2">
        <v>-3.23</v>
      </c>
      <c r="N53" s="2">
        <v>2.2000000000000002</v>
      </c>
    </row>
    <row r="54" spans="1:14" x14ac:dyDescent="0.2">
      <c r="A54">
        <v>1997</v>
      </c>
      <c r="B54" s="2">
        <v>-12.22</v>
      </c>
      <c r="C54" s="2">
        <v>-8.35</v>
      </c>
      <c r="D54" s="2">
        <v>-6.58</v>
      </c>
      <c r="E54" s="2">
        <v>-0.48</v>
      </c>
      <c r="F54" s="2">
        <v>4.5199999999999996</v>
      </c>
      <c r="G54" s="2">
        <v>13.1</v>
      </c>
      <c r="H54" s="2">
        <v>14.13</v>
      </c>
      <c r="I54" s="2">
        <v>12.92</v>
      </c>
      <c r="J54" s="2">
        <v>9.75</v>
      </c>
      <c r="K54" s="2">
        <v>3.18</v>
      </c>
      <c r="L54" s="2">
        <v>-1.87</v>
      </c>
      <c r="M54" s="2">
        <v>-5.68</v>
      </c>
      <c r="N54" s="2">
        <v>1.87</v>
      </c>
    </row>
    <row r="55" spans="1:14" x14ac:dyDescent="0.2">
      <c r="A55">
        <v>1998</v>
      </c>
      <c r="B55" s="2">
        <v>-7.41</v>
      </c>
      <c r="C55" s="2">
        <v>-5.85</v>
      </c>
      <c r="D55" s="2">
        <v>-3.2</v>
      </c>
      <c r="E55" s="2">
        <v>1.85</v>
      </c>
      <c r="F55" s="2">
        <v>10.37</v>
      </c>
      <c r="G55" s="2">
        <v>13.07</v>
      </c>
      <c r="H55" s="2">
        <v>14.8</v>
      </c>
      <c r="I55" s="2">
        <v>14.79</v>
      </c>
      <c r="J55" s="2">
        <v>10.77</v>
      </c>
      <c r="K55" s="2">
        <v>4.9400000000000004</v>
      </c>
      <c r="L55" s="2">
        <v>0.14000000000000001</v>
      </c>
      <c r="M55" s="2">
        <v>-4.5599999999999996</v>
      </c>
      <c r="N55" s="2">
        <v>4.1399999999999997</v>
      </c>
    </row>
    <row r="56" spans="1:14" x14ac:dyDescent="0.2">
      <c r="A56">
        <v>1999</v>
      </c>
      <c r="B56" s="2">
        <v>-11.94</v>
      </c>
      <c r="C56" s="2">
        <v>-7.72</v>
      </c>
      <c r="D56" s="2">
        <v>-6.47</v>
      </c>
      <c r="E56" s="2">
        <v>1.1100000000000001</v>
      </c>
      <c r="F56" s="2">
        <v>7.99</v>
      </c>
      <c r="G56" s="2">
        <v>13.53</v>
      </c>
      <c r="H56" s="2">
        <v>16.399999999999999</v>
      </c>
      <c r="I56" s="2">
        <v>13.37</v>
      </c>
      <c r="J56" s="2">
        <v>11.27</v>
      </c>
      <c r="K56" s="2">
        <v>3.59</v>
      </c>
      <c r="L56" s="2">
        <v>1.2</v>
      </c>
      <c r="M56" s="2">
        <v>-6.15</v>
      </c>
      <c r="N56" s="2">
        <v>3.01</v>
      </c>
    </row>
    <row r="57" spans="1:14" x14ac:dyDescent="0.2">
      <c r="A57">
        <v>2000</v>
      </c>
      <c r="B57" s="2">
        <v>-11.95</v>
      </c>
      <c r="C57" s="2">
        <v>-8.7100000000000009</v>
      </c>
      <c r="D57" s="2">
        <v>-2.0299999999999998</v>
      </c>
      <c r="E57" s="2">
        <v>0.94</v>
      </c>
      <c r="F57" s="2">
        <v>8.34</v>
      </c>
      <c r="G57" s="2">
        <v>12.11</v>
      </c>
      <c r="H57" s="2">
        <v>13.48</v>
      </c>
      <c r="I57" s="2">
        <v>13.77</v>
      </c>
      <c r="J57" s="2">
        <v>9.36</v>
      </c>
      <c r="K57" s="2">
        <v>4.7699999999999996</v>
      </c>
      <c r="L57" s="2">
        <v>-1.36</v>
      </c>
      <c r="M57" s="2">
        <v>-12.06</v>
      </c>
      <c r="N57" s="2">
        <v>2.2200000000000002</v>
      </c>
    </row>
    <row r="58" spans="1:14" x14ac:dyDescent="0.2">
      <c r="A58">
        <v>2001</v>
      </c>
      <c r="B58" s="2">
        <v>-9.33</v>
      </c>
      <c r="C58" s="2">
        <v>-8.94</v>
      </c>
      <c r="D58" s="2">
        <v>-6.17</v>
      </c>
      <c r="E58" s="2">
        <v>1.17</v>
      </c>
      <c r="F58" s="2">
        <v>8.09</v>
      </c>
      <c r="G58" s="2">
        <v>12.64</v>
      </c>
      <c r="H58" s="2">
        <v>13.7</v>
      </c>
      <c r="I58" s="2">
        <v>15.47</v>
      </c>
      <c r="J58" s="2">
        <v>10.08</v>
      </c>
      <c r="K58" s="2">
        <v>5.27</v>
      </c>
      <c r="L58" s="2">
        <v>2.13</v>
      </c>
      <c r="M58" s="2">
        <v>-2.87</v>
      </c>
      <c r="N58" s="2">
        <v>3.44</v>
      </c>
    </row>
    <row r="59" spans="1:14" x14ac:dyDescent="0.2">
      <c r="A59">
        <v>2002</v>
      </c>
      <c r="B59" s="2">
        <v>-5.35</v>
      </c>
      <c r="C59" s="2">
        <v>-7.81</v>
      </c>
      <c r="D59" s="2">
        <v>-5</v>
      </c>
      <c r="E59" s="2">
        <v>2.17</v>
      </c>
      <c r="F59" s="2">
        <v>5.28</v>
      </c>
      <c r="G59" s="2">
        <v>12.65</v>
      </c>
      <c r="H59" s="2">
        <v>15.84</v>
      </c>
      <c r="I59" s="2">
        <v>14.68</v>
      </c>
      <c r="J59" s="2">
        <v>11.93</v>
      </c>
      <c r="K59" s="2">
        <v>3.72</v>
      </c>
      <c r="L59" s="2">
        <v>-1.25</v>
      </c>
      <c r="M59" s="2">
        <v>-7.56</v>
      </c>
      <c r="N59" s="2">
        <v>3.27</v>
      </c>
    </row>
    <row r="60" spans="1:14" x14ac:dyDescent="0.2">
      <c r="A60">
        <v>2003</v>
      </c>
      <c r="B60" s="2">
        <v>-14.87</v>
      </c>
      <c r="C60" s="2">
        <v>-13.81</v>
      </c>
      <c r="D60" s="2">
        <v>-6.73</v>
      </c>
      <c r="E60" s="2">
        <v>-0.85</v>
      </c>
      <c r="F60" s="2">
        <v>6.89</v>
      </c>
      <c r="G60" s="2">
        <v>11.84</v>
      </c>
      <c r="H60" s="2">
        <v>14.86</v>
      </c>
      <c r="I60" s="2">
        <v>15.4</v>
      </c>
      <c r="J60" s="2">
        <v>10.66</v>
      </c>
      <c r="K60" s="2">
        <v>3.23</v>
      </c>
      <c r="L60" s="2">
        <v>0.21</v>
      </c>
      <c r="M60" s="2">
        <v>-5.8</v>
      </c>
      <c r="N60" s="2">
        <v>1.75</v>
      </c>
    </row>
    <row r="61" spans="1:14" x14ac:dyDescent="0.2">
      <c r="A61">
        <v>2004</v>
      </c>
      <c r="B61" s="2">
        <v>-15.79</v>
      </c>
      <c r="C61" s="2">
        <v>-10.82</v>
      </c>
      <c r="D61" s="2">
        <v>-3.02</v>
      </c>
      <c r="E61" s="2">
        <v>1.3</v>
      </c>
      <c r="F61" s="2">
        <v>8.27</v>
      </c>
      <c r="G61" s="2">
        <v>10.85</v>
      </c>
      <c r="H61" s="2">
        <v>15.06</v>
      </c>
      <c r="I61" s="2">
        <v>13.8</v>
      </c>
      <c r="J61" s="2">
        <v>11.23</v>
      </c>
      <c r="K61" s="2">
        <v>4.58</v>
      </c>
      <c r="L61" s="2">
        <v>-0.5</v>
      </c>
      <c r="M61" s="2">
        <v>-8.1999999999999993</v>
      </c>
      <c r="N61" s="2">
        <v>2.23</v>
      </c>
    </row>
    <row r="62" spans="1:14" x14ac:dyDescent="0.2">
      <c r="A62">
        <v>2005</v>
      </c>
      <c r="B62" s="2">
        <v>-12.62</v>
      </c>
      <c r="C62" s="2">
        <v>-10.19</v>
      </c>
      <c r="D62" s="2">
        <v>-7.57</v>
      </c>
      <c r="E62" s="2">
        <v>1.18</v>
      </c>
      <c r="F62" s="2">
        <v>4.78</v>
      </c>
      <c r="G62" s="2">
        <v>15.17</v>
      </c>
      <c r="H62" s="2">
        <v>16.62</v>
      </c>
      <c r="I62" s="2">
        <v>15.69</v>
      </c>
      <c r="J62" s="2">
        <v>11.69</v>
      </c>
      <c r="K62" s="2">
        <v>6.04</v>
      </c>
      <c r="L62" s="2">
        <v>0.04</v>
      </c>
      <c r="M62" s="2">
        <v>-7.81</v>
      </c>
      <c r="N62" s="2">
        <v>2.75</v>
      </c>
    </row>
    <row r="63" spans="1:14" x14ac:dyDescent="0.2">
      <c r="A63">
        <v>2006</v>
      </c>
      <c r="B63" s="2">
        <v>-5.22</v>
      </c>
      <c r="C63" s="2">
        <v>-9.26</v>
      </c>
      <c r="D63" s="2">
        <v>-5.22</v>
      </c>
      <c r="E63" s="2">
        <v>1.71</v>
      </c>
      <c r="F63" s="2">
        <v>7.84</v>
      </c>
      <c r="G63" s="2">
        <v>13.32</v>
      </c>
      <c r="H63" s="2">
        <v>16.75</v>
      </c>
      <c r="I63" s="2">
        <v>14.26</v>
      </c>
      <c r="J63" s="2">
        <v>10.14</v>
      </c>
      <c r="K63" s="2">
        <v>3.77</v>
      </c>
      <c r="L63" s="2">
        <v>1.49</v>
      </c>
      <c r="M63" s="2">
        <v>-2.41</v>
      </c>
      <c r="N63" s="2">
        <v>3.93</v>
      </c>
    </row>
    <row r="64" spans="1:14" x14ac:dyDescent="0.2">
      <c r="A64">
        <v>2007</v>
      </c>
      <c r="B64" s="2">
        <v>-8.51</v>
      </c>
      <c r="C64" s="2">
        <v>-13.54</v>
      </c>
      <c r="D64" s="2">
        <v>-5.96</v>
      </c>
      <c r="E64" s="2">
        <v>0.79</v>
      </c>
      <c r="F64" s="2">
        <v>6.31</v>
      </c>
      <c r="G64" s="2">
        <v>12.65</v>
      </c>
      <c r="H64" s="2">
        <v>13.91</v>
      </c>
      <c r="I64" s="2">
        <v>14.65</v>
      </c>
      <c r="J64" s="2">
        <v>10.83</v>
      </c>
      <c r="K64" s="2">
        <v>7.88</v>
      </c>
      <c r="L64" s="2">
        <v>-1.9</v>
      </c>
      <c r="M64" s="2">
        <v>-7.04</v>
      </c>
      <c r="N64" s="2">
        <v>2.5099999999999998</v>
      </c>
    </row>
    <row r="65" spans="1:14" x14ac:dyDescent="0.2">
      <c r="A65">
        <v>2008</v>
      </c>
      <c r="B65" s="2">
        <v>-7.23</v>
      </c>
      <c r="C65" s="2">
        <v>-10.19</v>
      </c>
      <c r="D65" s="2">
        <v>-7.12</v>
      </c>
      <c r="E65" s="2">
        <v>2.78</v>
      </c>
      <c r="F65" s="2">
        <v>5.21</v>
      </c>
      <c r="G65" s="2">
        <v>14.21</v>
      </c>
      <c r="H65" s="2">
        <v>15.45</v>
      </c>
      <c r="I65" s="2">
        <v>13.49</v>
      </c>
      <c r="J65" s="2">
        <v>10.51</v>
      </c>
      <c r="K65" s="2">
        <v>3.1</v>
      </c>
      <c r="L65" s="2">
        <v>-1.22</v>
      </c>
      <c r="M65" s="2">
        <v>-7.92</v>
      </c>
      <c r="N65" s="2">
        <v>2.59</v>
      </c>
    </row>
    <row r="66" spans="1:14" x14ac:dyDescent="0.2">
      <c r="A66">
        <v>2009</v>
      </c>
      <c r="B66" s="2">
        <v>-14.59</v>
      </c>
      <c r="C66" s="2">
        <v>-9.32</v>
      </c>
      <c r="D66" s="2">
        <v>-4.99</v>
      </c>
      <c r="E66" s="2">
        <v>1.59</v>
      </c>
      <c r="F66" s="2">
        <v>6.87</v>
      </c>
      <c r="G66" s="2">
        <v>11.49</v>
      </c>
      <c r="H66" s="2">
        <v>13.65</v>
      </c>
      <c r="I66" s="2">
        <v>14.82</v>
      </c>
      <c r="J66" s="2">
        <v>9.48</v>
      </c>
      <c r="K66" s="2">
        <v>3.7</v>
      </c>
      <c r="L66" s="2">
        <v>0.67</v>
      </c>
      <c r="M66" s="2">
        <v>-7.19</v>
      </c>
      <c r="N66" s="2">
        <v>2.1800000000000002</v>
      </c>
    </row>
    <row r="67" spans="1:14" x14ac:dyDescent="0.2">
      <c r="A67" s="8">
        <v>2010</v>
      </c>
      <c r="B67" s="2">
        <v>-9.58</v>
      </c>
      <c r="C67" s="2">
        <v>-8.19</v>
      </c>
      <c r="D67" s="2">
        <v>-1.62</v>
      </c>
      <c r="E67" s="2">
        <v>3.47</v>
      </c>
      <c r="F67" s="2">
        <v>8.89</v>
      </c>
      <c r="G67" s="2">
        <v>13.58</v>
      </c>
      <c r="H67" s="2">
        <v>16.760000000000002</v>
      </c>
      <c r="I67" s="2">
        <v>15.47</v>
      </c>
      <c r="J67" s="2">
        <v>10.89</v>
      </c>
      <c r="K67" s="2">
        <v>4.87</v>
      </c>
      <c r="L67" s="2">
        <v>-1.24</v>
      </c>
      <c r="M67" s="2">
        <v>-7.77</v>
      </c>
      <c r="N67" s="2">
        <v>3.79</v>
      </c>
    </row>
    <row r="68" spans="1:14" x14ac:dyDescent="0.2">
      <c r="A68" s="8">
        <v>2011</v>
      </c>
      <c r="B68" s="2">
        <v>-12.46</v>
      </c>
      <c r="C68" s="2">
        <v>-11.39</v>
      </c>
      <c r="D68" s="2">
        <v>-5.87</v>
      </c>
      <c r="E68" s="2">
        <v>1.42</v>
      </c>
      <c r="F68" s="2">
        <v>9</v>
      </c>
      <c r="G68" s="2">
        <v>13.04</v>
      </c>
      <c r="H68" s="2">
        <v>16.100000000000001</v>
      </c>
      <c r="I68" s="2">
        <v>14.62</v>
      </c>
      <c r="J68" s="2">
        <v>11.88</v>
      </c>
      <c r="K68" s="2">
        <v>5.22</v>
      </c>
      <c r="L68" s="2">
        <v>1.3</v>
      </c>
      <c r="M68" s="2">
        <v>-4.43</v>
      </c>
      <c r="N68" s="2">
        <v>3.2</v>
      </c>
    </row>
    <row r="69" spans="1:14" x14ac:dyDescent="0.2">
      <c r="A69" s="8">
        <v>2012</v>
      </c>
      <c r="B69" s="2">
        <v>-8.02</v>
      </c>
      <c r="C69" s="2">
        <v>-5.88</v>
      </c>
      <c r="D69" s="2">
        <v>-0.05</v>
      </c>
      <c r="E69" s="2">
        <v>0.52</v>
      </c>
      <c r="F69" s="2">
        <v>9.4600000000000009</v>
      </c>
      <c r="G69" s="2">
        <v>13.1</v>
      </c>
      <c r="H69" s="2">
        <v>15.76</v>
      </c>
      <c r="I69" s="2">
        <v>14.31</v>
      </c>
      <c r="J69" s="2">
        <v>9.57</v>
      </c>
      <c r="K69" s="2">
        <v>5.72</v>
      </c>
      <c r="L69" s="2">
        <v>-2.08</v>
      </c>
      <c r="M69" s="2">
        <v>-4.38</v>
      </c>
      <c r="N69" s="2">
        <v>4</v>
      </c>
    </row>
    <row r="70" spans="1:14" x14ac:dyDescent="0.2">
      <c r="A70" s="8">
        <v>2013</v>
      </c>
      <c r="B70" s="2">
        <v>-9.2200000000000006</v>
      </c>
      <c r="C70" s="2">
        <v>-10.06</v>
      </c>
      <c r="D70" s="2">
        <v>-5</v>
      </c>
      <c r="E70" s="2">
        <v>0.34</v>
      </c>
      <c r="F70" s="2">
        <v>7.61</v>
      </c>
      <c r="G70" s="2">
        <v>12.58</v>
      </c>
      <c r="H70" s="2">
        <v>16.07</v>
      </c>
      <c r="I70" s="2">
        <v>13.46</v>
      </c>
      <c r="J70" s="2">
        <v>8.82</v>
      </c>
      <c r="K70" s="2">
        <v>5.27</v>
      </c>
      <c r="L70" s="2">
        <v>-3.02</v>
      </c>
      <c r="M70" s="2">
        <v>-8.9600000000000009</v>
      </c>
      <c r="N70" s="2">
        <v>2.3199999999999998</v>
      </c>
    </row>
    <row r="71" spans="1:14" x14ac:dyDescent="0.2">
      <c r="A71" s="8">
        <v>2014</v>
      </c>
      <c r="B71" s="2">
        <v>-14.07</v>
      </c>
      <c r="C71" s="2">
        <v>-13.49</v>
      </c>
      <c r="D71" s="2">
        <v>-10.85</v>
      </c>
      <c r="E71" s="2">
        <v>0.16</v>
      </c>
      <c r="F71" s="2">
        <v>7.94</v>
      </c>
      <c r="G71" s="2">
        <v>12.76</v>
      </c>
      <c r="H71" s="2">
        <v>13.82</v>
      </c>
      <c r="I71" s="2">
        <v>13.27</v>
      </c>
      <c r="J71" s="2">
        <v>9.69</v>
      </c>
      <c r="K71" s="2">
        <v>6.02</v>
      </c>
      <c r="L71" s="2">
        <v>-2.0299999999999998</v>
      </c>
      <c r="M71" s="2">
        <v>-4.63</v>
      </c>
      <c r="N71" s="2">
        <v>1.55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-11.191791044776126</v>
      </c>
      <c r="C76" s="2">
        <f>AVERAGE(C5:C73)</f>
        <v>-10.586417910447761</v>
      </c>
      <c r="D76" s="2">
        <f>AVERAGE(D5:D73)</f>
        <v>-5.6098507462686582</v>
      </c>
      <c r="E76" s="2">
        <f>AVERAGE(E5:E73)</f>
        <v>1.0591044776119405</v>
      </c>
      <c r="F76" s="2">
        <f>AVERAGE(F5:F73)</f>
        <v>6.8471641791044746</v>
      </c>
      <c r="G76" s="2">
        <f>AVERAGE(G5:G73)</f>
        <v>12.179552238805975</v>
      </c>
      <c r="H76" s="2">
        <f>AVERAGE(H5:H73)</f>
        <v>14.808059701492535</v>
      </c>
      <c r="I76" s="2">
        <f>AVERAGE(I5:I73)</f>
        <v>13.952985074626865</v>
      </c>
      <c r="J76" s="2">
        <f>AVERAGE(J5:J73)</f>
        <v>9.9252238805970165</v>
      </c>
      <c r="K76" s="2">
        <f>AVERAGE(K5:K73)</f>
        <v>4.311641791044778</v>
      </c>
      <c r="L76" s="2">
        <f>AVERAGE(L5:L73)</f>
        <v>-0.71358208955223867</v>
      </c>
      <c r="M76" s="2">
        <f>AVERAGE(M5:M73)</f>
        <v>-7.3307462686567177</v>
      </c>
      <c r="N76" s="2">
        <f>AVERAGE(N5:N73)</f>
        <v>2.3041791044776119</v>
      </c>
    </row>
    <row r="77" spans="1:14" x14ac:dyDescent="0.2">
      <c r="A77" t="s">
        <v>67</v>
      </c>
      <c r="B77" s="2">
        <f>MAX(B5:B73)</f>
        <v>-5.22</v>
      </c>
      <c r="C77" s="2">
        <f>MAX(C5:C73)</f>
        <v>-5.59</v>
      </c>
      <c r="D77" s="2">
        <f>MAX(D5:D73)</f>
        <v>-0.05</v>
      </c>
      <c r="E77" s="2">
        <f>MAX(E5:E73)</f>
        <v>3.56</v>
      </c>
      <c r="F77" s="2">
        <f>MAX(F5:F73)</f>
        <v>10.37</v>
      </c>
      <c r="G77" s="2">
        <f>MAX(G5:G73)</f>
        <v>15.17</v>
      </c>
      <c r="H77" s="2">
        <f>MAX(H5:H73)</f>
        <v>16.760000000000002</v>
      </c>
      <c r="I77" s="2">
        <f>MAX(I5:I73)</f>
        <v>16.79</v>
      </c>
      <c r="J77" s="2">
        <f>MAX(J5:J73)</f>
        <v>13.34</v>
      </c>
      <c r="K77" s="2">
        <f>MAX(K5:K73)</f>
        <v>7.88</v>
      </c>
      <c r="L77" s="2">
        <f>MAX(L5:L73)</f>
        <v>2.7</v>
      </c>
      <c r="M77" s="2">
        <f>MAX(M5:M73)</f>
        <v>-2.41</v>
      </c>
      <c r="N77" s="2">
        <f>MAX(N5:N73)</f>
        <v>4.1399999999999997</v>
      </c>
    </row>
    <row r="78" spans="1:14" x14ac:dyDescent="0.2">
      <c r="A78" t="s">
        <v>68</v>
      </c>
      <c r="B78" s="2">
        <f>MIN(B5:B73)</f>
        <v>-18.559999999999999</v>
      </c>
      <c r="C78" s="2">
        <f t="shared" ref="C78:N78" si="0">MIN(C5:C73)</f>
        <v>-16.87</v>
      </c>
      <c r="D78" s="2">
        <f t="shared" si="0"/>
        <v>-11.45</v>
      </c>
      <c r="E78" s="2">
        <f t="shared" si="0"/>
        <v>-2.19</v>
      </c>
      <c r="F78" s="2">
        <f t="shared" si="0"/>
        <v>3.42</v>
      </c>
      <c r="G78" s="2">
        <f t="shared" si="0"/>
        <v>9.23</v>
      </c>
      <c r="H78" s="2">
        <f t="shared" si="0"/>
        <v>11.73</v>
      </c>
      <c r="I78" s="2">
        <f t="shared" si="0"/>
        <v>11.63</v>
      </c>
      <c r="J78" s="2">
        <f t="shared" si="0"/>
        <v>6.28</v>
      </c>
      <c r="K78" s="2">
        <f t="shared" si="0"/>
        <v>1.31</v>
      </c>
      <c r="L78" s="2">
        <f t="shared" si="0"/>
        <v>-3.9</v>
      </c>
      <c r="M78" s="2">
        <f t="shared" si="0"/>
        <v>-16.95</v>
      </c>
      <c r="N78" s="2">
        <f t="shared" si="0"/>
        <v>0.93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37" workbookViewId="0">
      <selection activeCell="B5" sqref="B5"/>
    </sheetView>
  </sheetViews>
  <sheetFormatPr defaultRowHeight="12.75" x14ac:dyDescent="0.2"/>
  <sheetData>
    <row r="1" spans="1:14" x14ac:dyDescent="0.2">
      <c r="A1" t="s">
        <v>64</v>
      </c>
    </row>
    <row r="2" spans="1:14" x14ac:dyDescent="0.2">
      <c r="A2" t="s">
        <v>33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-4.63</v>
      </c>
      <c r="C5" s="2">
        <v>-1.39</v>
      </c>
      <c r="D5" s="2">
        <v>5.16</v>
      </c>
      <c r="E5" s="2">
        <v>14.2</v>
      </c>
      <c r="F5" s="2">
        <v>17.22</v>
      </c>
      <c r="G5" s="2">
        <v>23.7</v>
      </c>
      <c r="H5" s="2">
        <v>27.25</v>
      </c>
      <c r="I5" s="2">
        <v>26.69</v>
      </c>
      <c r="J5" s="2">
        <v>23.59</v>
      </c>
      <c r="K5" s="2">
        <v>13.85</v>
      </c>
      <c r="L5" s="2">
        <v>10.72</v>
      </c>
      <c r="M5" s="2">
        <v>2.29</v>
      </c>
      <c r="N5" s="2">
        <v>13.22</v>
      </c>
    </row>
    <row r="6" spans="1:14" x14ac:dyDescent="0.2">
      <c r="A6">
        <v>1949</v>
      </c>
      <c r="B6" s="2">
        <v>1.29</v>
      </c>
      <c r="C6" s="2">
        <v>2.5099999999999998</v>
      </c>
      <c r="D6" s="2">
        <v>4.67</v>
      </c>
      <c r="E6" s="2">
        <v>12.8</v>
      </c>
      <c r="F6" s="2">
        <v>20.27</v>
      </c>
      <c r="G6" s="2">
        <v>27.9</v>
      </c>
      <c r="H6" s="2">
        <v>28.85</v>
      </c>
      <c r="I6" s="2">
        <v>28.28</v>
      </c>
      <c r="J6" s="2">
        <v>19.64</v>
      </c>
      <c r="K6" s="2">
        <v>18.32</v>
      </c>
      <c r="L6" s="2">
        <v>5.6</v>
      </c>
      <c r="M6" s="2">
        <v>2.79</v>
      </c>
      <c r="N6" s="2">
        <v>14.41</v>
      </c>
    </row>
    <row r="7" spans="1:14" x14ac:dyDescent="0.2">
      <c r="A7">
        <v>1950</v>
      </c>
      <c r="B7" s="2">
        <v>3.95</v>
      </c>
      <c r="C7" s="2">
        <v>-1.81</v>
      </c>
      <c r="D7" s="2">
        <v>1.33</v>
      </c>
      <c r="E7" s="2">
        <v>9.36</v>
      </c>
      <c r="F7" s="2">
        <v>19.16</v>
      </c>
      <c r="G7" s="2">
        <v>23.99</v>
      </c>
      <c r="H7" s="2">
        <v>25.88</v>
      </c>
      <c r="I7" s="2">
        <v>25.42</v>
      </c>
      <c r="J7" s="2">
        <v>19.36</v>
      </c>
      <c r="K7" s="2">
        <v>16.34</v>
      </c>
      <c r="L7" s="2">
        <v>7.49</v>
      </c>
      <c r="M7" s="2">
        <v>-0.39</v>
      </c>
      <c r="N7" s="2">
        <v>12.51</v>
      </c>
    </row>
    <row r="8" spans="1:14" x14ac:dyDescent="0.2">
      <c r="A8">
        <v>1951</v>
      </c>
      <c r="B8" s="2">
        <v>-0.15</v>
      </c>
      <c r="C8" s="2">
        <v>0.05</v>
      </c>
      <c r="D8" s="2">
        <v>4.6500000000000004</v>
      </c>
      <c r="E8" s="2">
        <v>11.42</v>
      </c>
      <c r="F8" s="2">
        <v>20.36</v>
      </c>
      <c r="G8" s="2">
        <v>23.31</v>
      </c>
      <c r="H8" s="2">
        <v>26.16</v>
      </c>
      <c r="I8" s="2">
        <v>25.11</v>
      </c>
      <c r="J8" s="2">
        <v>21.44</v>
      </c>
      <c r="K8" s="2">
        <v>16.53</v>
      </c>
      <c r="L8" s="2">
        <v>4.37</v>
      </c>
      <c r="M8" s="2">
        <v>1.18</v>
      </c>
      <c r="N8" s="2">
        <v>12.87</v>
      </c>
    </row>
    <row r="9" spans="1:14" x14ac:dyDescent="0.2">
      <c r="A9">
        <v>1952</v>
      </c>
      <c r="B9" s="2">
        <v>0.19</v>
      </c>
      <c r="C9" s="2">
        <v>0.94</v>
      </c>
      <c r="D9" s="2">
        <v>3.3</v>
      </c>
      <c r="E9" s="2">
        <v>14.61</v>
      </c>
      <c r="F9" s="2">
        <v>17.489999999999998</v>
      </c>
      <c r="G9" s="2">
        <v>24.95</v>
      </c>
      <c r="H9" s="2">
        <v>28.98</v>
      </c>
      <c r="I9" s="2">
        <v>26.28</v>
      </c>
      <c r="J9" s="2">
        <v>22.98</v>
      </c>
      <c r="K9" s="2">
        <v>12.9</v>
      </c>
      <c r="L9" s="2">
        <v>8.85</v>
      </c>
      <c r="M9" s="2">
        <v>2.38</v>
      </c>
      <c r="N9" s="2">
        <v>13.65</v>
      </c>
    </row>
    <row r="10" spans="1:14" x14ac:dyDescent="0.2">
      <c r="A10">
        <v>1953</v>
      </c>
      <c r="B10" s="2">
        <v>1.28</v>
      </c>
      <c r="C10" s="2">
        <v>1.62</v>
      </c>
      <c r="D10" s="2">
        <v>5.98</v>
      </c>
      <c r="E10" s="2">
        <v>10.89</v>
      </c>
      <c r="F10" s="2">
        <v>19.170000000000002</v>
      </c>
      <c r="G10" s="2">
        <v>24.93</v>
      </c>
      <c r="H10" s="2">
        <v>27.3</v>
      </c>
      <c r="I10" s="2">
        <v>26.25</v>
      </c>
      <c r="J10" s="2">
        <v>22.25</v>
      </c>
      <c r="K10" s="2">
        <v>17.18</v>
      </c>
      <c r="L10" s="2">
        <v>9.74</v>
      </c>
      <c r="M10" s="2">
        <v>3.82</v>
      </c>
      <c r="N10" s="2">
        <v>14.2</v>
      </c>
    </row>
    <row r="11" spans="1:14" x14ac:dyDescent="0.2">
      <c r="A11">
        <v>1954</v>
      </c>
      <c r="B11" s="2">
        <v>-3.02</v>
      </c>
      <c r="C11" s="2">
        <v>3.07</v>
      </c>
      <c r="D11" s="2">
        <v>3.59</v>
      </c>
      <c r="E11" s="2">
        <v>13.32</v>
      </c>
      <c r="F11" s="2">
        <v>18.21</v>
      </c>
      <c r="G11" s="2">
        <v>24.7</v>
      </c>
      <c r="H11" s="2">
        <v>26.33</v>
      </c>
      <c r="I11" s="2">
        <v>24.69</v>
      </c>
      <c r="J11" s="2">
        <v>20.260000000000002</v>
      </c>
      <c r="K11" s="2">
        <v>16.350000000000001</v>
      </c>
      <c r="L11" s="2">
        <v>7.83</v>
      </c>
      <c r="M11" s="2">
        <v>-0.22</v>
      </c>
      <c r="N11" s="2">
        <v>12.93</v>
      </c>
    </row>
    <row r="12" spans="1:14" x14ac:dyDescent="0.2">
      <c r="A12">
        <v>1955</v>
      </c>
      <c r="B12" s="2">
        <v>-2.91</v>
      </c>
      <c r="C12" s="2">
        <v>-0.37</v>
      </c>
      <c r="D12" s="2">
        <v>3.77</v>
      </c>
      <c r="E12" s="2">
        <v>15.12</v>
      </c>
      <c r="F12" s="2">
        <v>21.15</v>
      </c>
      <c r="G12" s="2">
        <v>25.37</v>
      </c>
      <c r="H12" s="2">
        <v>30.32</v>
      </c>
      <c r="I12" s="2">
        <v>28.13</v>
      </c>
      <c r="J12" s="2">
        <v>21.66</v>
      </c>
      <c r="K12" s="2">
        <v>16.46</v>
      </c>
      <c r="L12" s="2">
        <v>6.17</v>
      </c>
      <c r="M12" s="2">
        <v>-2.2599999999999998</v>
      </c>
      <c r="N12" s="2">
        <v>13.55</v>
      </c>
    </row>
    <row r="13" spans="1:14" x14ac:dyDescent="0.2">
      <c r="A13">
        <v>1956</v>
      </c>
      <c r="B13" s="2">
        <v>-2.1800000000000002</v>
      </c>
      <c r="C13" s="2">
        <v>7.0000000000000007E-2</v>
      </c>
      <c r="D13" s="2">
        <v>1.9</v>
      </c>
      <c r="E13" s="2">
        <v>9.7899999999999991</v>
      </c>
      <c r="F13" s="2">
        <v>16.440000000000001</v>
      </c>
      <c r="G13" s="2">
        <v>23.91</v>
      </c>
      <c r="H13" s="2">
        <v>24.35</v>
      </c>
      <c r="I13" s="2">
        <v>24.79</v>
      </c>
      <c r="J13" s="2">
        <v>19.329999999999998</v>
      </c>
      <c r="K13" s="2">
        <v>17.16</v>
      </c>
      <c r="L13" s="2">
        <v>8.41</v>
      </c>
      <c r="M13" s="2">
        <v>2.23</v>
      </c>
      <c r="N13" s="2">
        <v>12.18</v>
      </c>
    </row>
    <row r="14" spans="1:14" x14ac:dyDescent="0.2">
      <c r="A14">
        <v>1957</v>
      </c>
      <c r="B14" s="2">
        <v>-4.07</v>
      </c>
      <c r="C14" s="2">
        <v>1.8</v>
      </c>
      <c r="D14" s="2">
        <v>5.2</v>
      </c>
      <c r="E14" s="2">
        <v>13.3</v>
      </c>
      <c r="F14" s="2">
        <v>17.82</v>
      </c>
      <c r="G14" s="2">
        <v>25.31</v>
      </c>
      <c r="H14" s="2">
        <v>26.22</v>
      </c>
      <c r="I14" s="2">
        <v>24.8</v>
      </c>
      <c r="J14" s="2">
        <v>21.65</v>
      </c>
      <c r="K14" s="2">
        <v>14.63</v>
      </c>
      <c r="L14" s="2">
        <v>8.2799999999999994</v>
      </c>
      <c r="M14" s="2">
        <v>3.62</v>
      </c>
      <c r="N14" s="2">
        <v>13.21</v>
      </c>
    </row>
    <row r="15" spans="1:14" x14ac:dyDescent="0.2">
      <c r="A15">
        <v>1958</v>
      </c>
      <c r="B15" s="2">
        <v>-1.9</v>
      </c>
      <c r="C15" s="2">
        <v>-4.1500000000000004</v>
      </c>
      <c r="D15" s="2">
        <v>4.33</v>
      </c>
      <c r="E15" s="2">
        <v>14.05</v>
      </c>
      <c r="F15" s="2">
        <v>17.66</v>
      </c>
      <c r="G15" s="2">
        <v>21.48</v>
      </c>
      <c r="H15" s="2">
        <v>25.95</v>
      </c>
      <c r="I15" s="2">
        <v>25.55</v>
      </c>
      <c r="J15" s="2">
        <v>20.64</v>
      </c>
      <c r="K15" s="2">
        <v>14.6</v>
      </c>
      <c r="L15" s="2">
        <v>8.6</v>
      </c>
      <c r="M15" s="2">
        <v>-3.36</v>
      </c>
      <c r="N15" s="2">
        <v>11.95</v>
      </c>
    </row>
    <row r="16" spans="1:14" x14ac:dyDescent="0.2">
      <c r="A16">
        <v>1959</v>
      </c>
      <c r="B16" s="2">
        <v>-3.06</v>
      </c>
      <c r="C16" s="2">
        <v>-1.94</v>
      </c>
      <c r="D16" s="2">
        <v>3.02</v>
      </c>
      <c r="E16" s="2">
        <v>12.71</v>
      </c>
      <c r="F16" s="2">
        <v>20.48</v>
      </c>
      <c r="G16" s="2">
        <v>24.49</v>
      </c>
      <c r="H16" s="2">
        <v>27.85</v>
      </c>
      <c r="I16" s="2">
        <v>28.01</v>
      </c>
      <c r="J16" s="2">
        <v>23.8</v>
      </c>
      <c r="K16" s="2">
        <v>13.9</v>
      </c>
      <c r="L16" s="2">
        <v>6.34</v>
      </c>
      <c r="M16" s="2">
        <v>1.07</v>
      </c>
      <c r="N16" s="2">
        <v>13.06</v>
      </c>
    </row>
    <row r="17" spans="1:14" x14ac:dyDescent="0.2">
      <c r="A17">
        <v>1960</v>
      </c>
      <c r="B17" s="2">
        <v>-1.89</v>
      </c>
      <c r="C17" s="2">
        <v>-0.27</v>
      </c>
      <c r="D17" s="2">
        <v>-0.54</v>
      </c>
      <c r="E17" s="2">
        <v>12.98</v>
      </c>
      <c r="F17" s="2">
        <v>19.309999999999999</v>
      </c>
      <c r="G17" s="2">
        <v>23.72</v>
      </c>
      <c r="H17" s="2">
        <v>25.48</v>
      </c>
      <c r="I17" s="2">
        <v>25.72</v>
      </c>
      <c r="J17" s="2">
        <v>22.4</v>
      </c>
      <c r="K17" s="2">
        <v>15.08</v>
      </c>
      <c r="L17" s="2">
        <v>9.52</v>
      </c>
      <c r="M17" s="2">
        <v>-1.2</v>
      </c>
      <c r="N17" s="2">
        <v>12.52</v>
      </c>
    </row>
    <row r="18" spans="1:14" x14ac:dyDescent="0.2">
      <c r="A18">
        <v>1961</v>
      </c>
      <c r="B18" s="2">
        <v>-4.51</v>
      </c>
      <c r="C18" s="2">
        <v>0.93</v>
      </c>
      <c r="D18" s="2">
        <v>4.26</v>
      </c>
      <c r="E18" s="2">
        <v>9.19</v>
      </c>
      <c r="F18" s="2">
        <v>17.420000000000002</v>
      </c>
      <c r="G18" s="2">
        <v>22.94</v>
      </c>
      <c r="H18" s="2">
        <v>25.86</v>
      </c>
      <c r="I18" s="2">
        <v>25.25</v>
      </c>
      <c r="J18" s="2">
        <v>25.39</v>
      </c>
      <c r="K18" s="2">
        <v>17.47</v>
      </c>
      <c r="L18" s="2">
        <v>7.81</v>
      </c>
      <c r="M18" s="2">
        <v>0.53</v>
      </c>
      <c r="N18" s="2">
        <v>12.71</v>
      </c>
    </row>
    <row r="19" spans="1:14" x14ac:dyDescent="0.2">
      <c r="A19">
        <v>1962</v>
      </c>
      <c r="B19" s="2">
        <v>-2.2799999999999998</v>
      </c>
      <c r="C19" s="2">
        <v>-2.58</v>
      </c>
      <c r="D19" s="2">
        <v>4.67</v>
      </c>
      <c r="E19" s="2">
        <v>12.21</v>
      </c>
      <c r="F19" s="2">
        <v>21.76</v>
      </c>
      <c r="G19" s="2">
        <v>24.36</v>
      </c>
      <c r="H19" s="2">
        <v>25.47</v>
      </c>
      <c r="I19" s="2">
        <v>25.55</v>
      </c>
      <c r="J19" s="2">
        <v>19.41</v>
      </c>
      <c r="K19" s="2">
        <v>14.62</v>
      </c>
      <c r="L19" s="2">
        <v>6.15</v>
      </c>
      <c r="M19" s="2">
        <v>-0.33</v>
      </c>
      <c r="N19" s="2">
        <v>12.42</v>
      </c>
    </row>
    <row r="20" spans="1:14" x14ac:dyDescent="0.2">
      <c r="A20">
        <v>1963</v>
      </c>
      <c r="B20" s="2">
        <v>-4.12</v>
      </c>
      <c r="C20" s="2">
        <v>-3.88</v>
      </c>
      <c r="D20" s="2">
        <v>5.01</v>
      </c>
      <c r="E20" s="2">
        <v>12.81</v>
      </c>
      <c r="F20" s="2">
        <v>17.78</v>
      </c>
      <c r="G20" s="2">
        <v>25</v>
      </c>
      <c r="H20" s="2">
        <v>26.94</v>
      </c>
      <c r="I20" s="2">
        <v>23.58</v>
      </c>
      <c r="J20" s="2">
        <v>19.670000000000002</v>
      </c>
      <c r="K20" s="2">
        <v>19.95</v>
      </c>
      <c r="L20" s="2">
        <v>9.58</v>
      </c>
      <c r="M20" s="2">
        <v>-3.98</v>
      </c>
      <c r="N20" s="2">
        <v>12.36</v>
      </c>
    </row>
    <row r="21" spans="1:14" x14ac:dyDescent="0.2">
      <c r="A21">
        <v>1964</v>
      </c>
      <c r="B21" s="2">
        <v>0.42</v>
      </c>
      <c r="C21" s="2">
        <v>-0.87</v>
      </c>
      <c r="D21" s="2">
        <v>4.6100000000000003</v>
      </c>
      <c r="E21" s="2">
        <v>11.97</v>
      </c>
      <c r="F21" s="2">
        <v>20.94</v>
      </c>
      <c r="G21" s="2">
        <v>23.89</v>
      </c>
      <c r="H21" s="2">
        <v>27.76</v>
      </c>
      <c r="I21" s="2">
        <v>23.53</v>
      </c>
      <c r="J21" s="2">
        <v>21.3</v>
      </c>
      <c r="K21" s="2">
        <v>14.21</v>
      </c>
      <c r="L21" s="2">
        <v>9.02</v>
      </c>
      <c r="M21" s="2">
        <v>1.1399999999999999</v>
      </c>
      <c r="N21" s="2">
        <v>13.16</v>
      </c>
    </row>
    <row r="22" spans="1:14" x14ac:dyDescent="0.2">
      <c r="A22">
        <v>1965</v>
      </c>
      <c r="B22" s="2">
        <v>-2.98</v>
      </c>
      <c r="C22" s="2">
        <v>-0.96</v>
      </c>
      <c r="D22" s="2">
        <v>2.11</v>
      </c>
      <c r="E22" s="2">
        <v>9.31</v>
      </c>
      <c r="F22" s="2">
        <v>21.27</v>
      </c>
      <c r="G22" s="2">
        <v>23.46</v>
      </c>
      <c r="H22" s="2">
        <v>24.73</v>
      </c>
      <c r="I22" s="2">
        <v>24.77</v>
      </c>
      <c r="J22" s="2">
        <v>21.37</v>
      </c>
      <c r="K22" s="2">
        <v>13.1</v>
      </c>
      <c r="L22" s="2">
        <v>6.64</v>
      </c>
      <c r="M22" s="2">
        <v>2.6</v>
      </c>
      <c r="N22" s="2">
        <v>12.12</v>
      </c>
    </row>
    <row r="23" spans="1:14" x14ac:dyDescent="0.2">
      <c r="A23">
        <v>1966</v>
      </c>
      <c r="B23" s="2">
        <v>-3.28</v>
      </c>
      <c r="C23" s="2">
        <v>-0.8</v>
      </c>
      <c r="D23" s="2">
        <v>5.34</v>
      </c>
      <c r="E23" s="2">
        <v>10.44</v>
      </c>
      <c r="F23" s="2">
        <v>16.170000000000002</v>
      </c>
      <c r="G23" s="2">
        <v>24.96</v>
      </c>
      <c r="H23" s="2">
        <v>28.19</v>
      </c>
      <c r="I23" s="2">
        <v>25.76</v>
      </c>
      <c r="J23" s="2">
        <v>19.809999999999999</v>
      </c>
      <c r="K23" s="2">
        <v>14.03</v>
      </c>
      <c r="L23" s="2">
        <v>9.01</v>
      </c>
      <c r="M23" s="2">
        <v>0.54</v>
      </c>
      <c r="N23" s="2">
        <v>12.51</v>
      </c>
    </row>
    <row r="24" spans="1:14" x14ac:dyDescent="0.2">
      <c r="A24">
        <v>1967</v>
      </c>
      <c r="B24" s="2">
        <v>1.6</v>
      </c>
      <c r="C24" s="2">
        <v>-3.08</v>
      </c>
      <c r="D24" s="2">
        <v>3</v>
      </c>
      <c r="E24" s="2">
        <v>11.94</v>
      </c>
      <c r="F24" s="2">
        <v>14.45</v>
      </c>
      <c r="G24" s="2">
        <v>26.13</v>
      </c>
      <c r="H24" s="2">
        <v>25.27</v>
      </c>
      <c r="I24" s="2">
        <v>24.4</v>
      </c>
      <c r="J24" s="2">
        <v>21.35</v>
      </c>
      <c r="K24" s="2">
        <v>14.27</v>
      </c>
      <c r="L24" s="2">
        <v>4.6500000000000004</v>
      </c>
      <c r="M24" s="2">
        <v>1.77</v>
      </c>
      <c r="N24" s="2">
        <v>12.15</v>
      </c>
    </row>
    <row r="25" spans="1:14" x14ac:dyDescent="0.2">
      <c r="A25">
        <v>1968</v>
      </c>
      <c r="B25" s="2">
        <v>-4.3</v>
      </c>
      <c r="C25" s="2">
        <v>-3.7</v>
      </c>
      <c r="D25" s="2">
        <v>6</v>
      </c>
      <c r="E25" s="2">
        <v>15.52</v>
      </c>
      <c r="F25" s="2">
        <v>16.37</v>
      </c>
      <c r="G25" s="2">
        <v>22.71</v>
      </c>
      <c r="H25" s="2">
        <v>26.58</v>
      </c>
      <c r="I25" s="2">
        <v>25.21</v>
      </c>
      <c r="J25" s="2">
        <v>22.85</v>
      </c>
      <c r="K25" s="2">
        <v>15.88</v>
      </c>
      <c r="L25" s="2">
        <v>5.89</v>
      </c>
      <c r="M25" s="2">
        <v>-1.61</v>
      </c>
      <c r="N25" s="2">
        <v>12.28</v>
      </c>
    </row>
    <row r="26" spans="1:14" x14ac:dyDescent="0.2">
      <c r="A26">
        <v>1969</v>
      </c>
      <c r="B26" s="2">
        <v>-1.68</v>
      </c>
      <c r="C26" s="2">
        <v>-0.6</v>
      </c>
      <c r="D26" s="2">
        <v>2.69</v>
      </c>
      <c r="E26" s="2">
        <v>13.31</v>
      </c>
      <c r="F26" s="2">
        <v>18.34</v>
      </c>
      <c r="G26" s="2">
        <v>22.83</v>
      </c>
      <c r="H26" s="2">
        <v>26.12</v>
      </c>
      <c r="I26" s="2">
        <v>26.93</v>
      </c>
      <c r="J26" s="2">
        <v>21.66</v>
      </c>
      <c r="K26" s="2">
        <v>14.34</v>
      </c>
      <c r="L26" s="2">
        <v>6.78</v>
      </c>
      <c r="M26" s="2">
        <v>-2.31</v>
      </c>
      <c r="N26" s="2">
        <v>12.37</v>
      </c>
    </row>
    <row r="27" spans="1:14" x14ac:dyDescent="0.2">
      <c r="A27">
        <v>1970</v>
      </c>
      <c r="B27" s="2">
        <v>-5.69</v>
      </c>
      <c r="C27" s="2">
        <v>-1.2</v>
      </c>
      <c r="D27" s="2">
        <v>2.2599999999999998</v>
      </c>
      <c r="E27" s="2">
        <v>13.16</v>
      </c>
      <c r="F27" s="2">
        <v>19.399999999999999</v>
      </c>
      <c r="G27" s="2">
        <v>23.99</v>
      </c>
      <c r="H27" s="2">
        <v>26.41</v>
      </c>
      <c r="I27" s="2">
        <v>26.44</v>
      </c>
      <c r="J27" s="2">
        <v>21.48</v>
      </c>
      <c r="K27" s="2">
        <v>15.82</v>
      </c>
      <c r="L27" s="2">
        <v>8.06</v>
      </c>
      <c r="M27" s="2">
        <v>-1.77</v>
      </c>
      <c r="N27" s="2">
        <v>12.36</v>
      </c>
    </row>
    <row r="28" spans="1:14" x14ac:dyDescent="0.2">
      <c r="A28">
        <v>1971</v>
      </c>
      <c r="B28" s="2">
        <v>-4.4400000000000004</v>
      </c>
      <c r="C28" s="2">
        <v>-0.66</v>
      </c>
      <c r="D28" s="2">
        <v>1.55</v>
      </c>
      <c r="E28" s="2">
        <v>9.92</v>
      </c>
      <c r="F28" s="2">
        <v>18.41</v>
      </c>
      <c r="G28" s="2">
        <v>24.74</v>
      </c>
      <c r="H28" s="2">
        <v>25.49</v>
      </c>
      <c r="I28" s="2">
        <v>25.26</v>
      </c>
      <c r="J28" s="2">
        <v>22.79</v>
      </c>
      <c r="K28" s="2">
        <v>18.350000000000001</v>
      </c>
      <c r="L28" s="2">
        <v>6.24</v>
      </c>
      <c r="M28" s="2">
        <v>2.69</v>
      </c>
      <c r="N28" s="2">
        <v>12.53</v>
      </c>
    </row>
    <row r="29" spans="1:14" x14ac:dyDescent="0.2">
      <c r="A29">
        <v>1972</v>
      </c>
      <c r="B29" s="2">
        <v>-0.2</v>
      </c>
      <c r="C29" s="2">
        <v>-2.66</v>
      </c>
      <c r="D29" s="2">
        <v>1.32</v>
      </c>
      <c r="E29" s="2">
        <v>8.74</v>
      </c>
      <c r="F29" s="2">
        <v>20.190000000000001</v>
      </c>
      <c r="G29" s="2">
        <v>21.69</v>
      </c>
      <c r="H29" s="2">
        <v>25.86</v>
      </c>
      <c r="I29" s="2">
        <v>24.26</v>
      </c>
      <c r="J29" s="2">
        <v>21.39</v>
      </c>
      <c r="K29" s="2">
        <v>11.6</v>
      </c>
      <c r="L29" s="2">
        <v>4.3899999999999997</v>
      </c>
      <c r="M29" s="2">
        <v>0.79</v>
      </c>
      <c r="N29" s="2">
        <v>11.45</v>
      </c>
    </row>
    <row r="30" spans="1:14" x14ac:dyDescent="0.2">
      <c r="A30">
        <v>1973</v>
      </c>
      <c r="B30" s="2">
        <v>0.15</v>
      </c>
      <c r="C30" s="2">
        <v>-2.02</v>
      </c>
      <c r="D30" s="2">
        <v>8.4</v>
      </c>
      <c r="E30" s="2">
        <v>12.16</v>
      </c>
      <c r="F30" s="2">
        <v>16.34</v>
      </c>
      <c r="G30" s="2">
        <v>24.84</v>
      </c>
      <c r="H30" s="2">
        <v>27.4</v>
      </c>
      <c r="I30" s="2">
        <v>27.42</v>
      </c>
      <c r="J30" s="2">
        <v>21.49</v>
      </c>
      <c r="K30" s="2">
        <v>16.37</v>
      </c>
      <c r="L30" s="2">
        <v>7.18</v>
      </c>
      <c r="M30" s="2">
        <v>0.5</v>
      </c>
      <c r="N30" s="2">
        <v>13.35</v>
      </c>
    </row>
    <row r="31" spans="1:14" x14ac:dyDescent="0.2">
      <c r="A31">
        <v>1974</v>
      </c>
      <c r="B31" s="2">
        <v>-1.04</v>
      </c>
      <c r="C31" s="2">
        <v>-2.6</v>
      </c>
      <c r="D31" s="2">
        <v>3.34</v>
      </c>
      <c r="E31" s="2">
        <v>13.45</v>
      </c>
      <c r="F31" s="2">
        <v>16.54</v>
      </c>
      <c r="G31" s="2">
        <v>23.02</v>
      </c>
      <c r="H31" s="2">
        <v>26.16</v>
      </c>
      <c r="I31" s="2">
        <v>25.82</v>
      </c>
      <c r="J31" s="2">
        <v>19.53</v>
      </c>
      <c r="K31" s="2">
        <v>12.88</v>
      </c>
      <c r="L31" s="2">
        <v>7</v>
      </c>
      <c r="M31" s="2">
        <v>1.58</v>
      </c>
      <c r="N31" s="2">
        <v>12.14</v>
      </c>
    </row>
    <row r="32" spans="1:14" x14ac:dyDescent="0.2">
      <c r="A32">
        <v>1975</v>
      </c>
      <c r="B32" s="2">
        <v>0.96</v>
      </c>
      <c r="C32" s="2">
        <v>-0.21</v>
      </c>
      <c r="D32" s="2">
        <v>2.34</v>
      </c>
      <c r="E32" s="2">
        <v>8.1300000000000008</v>
      </c>
      <c r="F32" s="2">
        <v>22.47</v>
      </c>
      <c r="G32" s="2">
        <v>24.26</v>
      </c>
      <c r="H32" s="2">
        <v>27.6</v>
      </c>
      <c r="I32" s="2">
        <v>25.94</v>
      </c>
      <c r="J32" s="2">
        <v>18.64</v>
      </c>
      <c r="K32" s="2">
        <v>15.75</v>
      </c>
      <c r="L32" s="2">
        <v>10.85</v>
      </c>
      <c r="M32" s="2">
        <v>-0.39</v>
      </c>
      <c r="N32" s="2">
        <v>13.03</v>
      </c>
    </row>
    <row r="33" spans="1:14" x14ac:dyDescent="0.2">
      <c r="A33">
        <v>1976</v>
      </c>
      <c r="B33" s="2">
        <v>-4.16</v>
      </c>
      <c r="C33" s="2">
        <v>3.08</v>
      </c>
      <c r="D33" s="2">
        <v>6.21</v>
      </c>
      <c r="E33" s="2">
        <v>13.51</v>
      </c>
      <c r="F33" s="2">
        <v>16.579999999999998</v>
      </c>
      <c r="G33" s="2">
        <v>25.42</v>
      </c>
      <c r="H33" s="2">
        <v>24.29</v>
      </c>
      <c r="I33" s="2">
        <v>24.35</v>
      </c>
      <c r="J33" s="2">
        <v>19.91</v>
      </c>
      <c r="K33" s="2">
        <v>11.36</v>
      </c>
      <c r="L33" s="2">
        <v>4.1500000000000004</v>
      </c>
      <c r="M33" s="2">
        <v>-2.4900000000000002</v>
      </c>
      <c r="N33" s="2">
        <v>11.85</v>
      </c>
    </row>
    <row r="34" spans="1:14" x14ac:dyDescent="0.2">
      <c r="A34">
        <v>1977</v>
      </c>
      <c r="B34" s="2">
        <v>-7.19</v>
      </c>
      <c r="C34" s="2">
        <v>-1.45</v>
      </c>
      <c r="D34" s="2">
        <v>7.77</v>
      </c>
      <c r="E34" s="2">
        <v>13.62</v>
      </c>
      <c r="F34" s="2">
        <v>22.03</v>
      </c>
      <c r="G34" s="2">
        <v>22.62</v>
      </c>
      <c r="H34" s="2">
        <v>26.74</v>
      </c>
      <c r="I34" s="2">
        <v>24.21</v>
      </c>
      <c r="J34" s="2">
        <v>19.670000000000002</v>
      </c>
      <c r="K34" s="2">
        <v>13.23</v>
      </c>
      <c r="L34" s="2">
        <v>7.97</v>
      </c>
      <c r="M34" s="2">
        <v>-0.96</v>
      </c>
      <c r="N34" s="2">
        <v>12.35</v>
      </c>
    </row>
    <row r="35" spans="1:14" x14ac:dyDescent="0.2">
      <c r="A35">
        <v>1978</v>
      </c>
      <c r="B35" s="2">
        <v>-4.67</v>
      </c>
      <c r="C35" s="2">
        <v>-4.97</v>
      </c>
      <c r="D35" s="2">
        <v>1.57</v>
      </c>
      <c r="E35" s="2">
        <v>9.74</v>
      </c>
      <c r="F35" s="2">
        <v>19.5</v>
      </c>
      <c r="G35" s="2">
        <v>23.44</v>
      </c>
      <c r="H35" s="2">
        <v>26.75</v>
      </c>
      <c r="I35" s="2">
        <v>25.91</v>
      </c>
      <c r="J35" s="2">
        <v>20.13</v>
      </c>
      <c r="K35" s="2">
        <v>13.32</v>
      </c>
      <c r="L35" s="2">
        <v>7.72</v>
      </c>
      <c r="M35" s="2">
        <v>1</v>
      </c>
      <c r="N35" s="2">
        <v>11.62</v>
      </c>
    </row>
    <row r="36" spans="1:14" x14ac:dyDescent="0.2">
      <c r="A36">
        <v>1979</v>
      </c>
      <c r="B36" s="2">
        <v>-3.69</v>
      </c>
      <c r="C36" s="2">
        <v>-6.85</v>
      </c>
      <c r="D36" s="2">
        <v>6.91</v>
      </c>
      <c r="E36" s="2">
        <v>10.77</v>
      </c>
      <c r="F36" s="2">
        <v>18.510000000000002</v>
      </c>
      <c r="G36" s="2">
        <v>23.75</v>
      </c>
      <c r="H36" s="2">
        <v>27.04</v>
      </c>
      <c r="I36" s="2">
        <v>23.94</v>
      </c>
      <c r="J36" s="2">
        <v>21.21</v>
      </c>
      <c r="K36" s="2">
        <v>13</v>
      </c>
      <c r="L36" s="2">
        <v>8.94</v>
      </c>
      <c r="M36" s="2">
        <v>2.3199999999999998</v>
      </c>
      <c r="N36" s="2">
        <v>12.15</v>
      </c>
    </row>
    <row r="37" spans="1:14" x14ac:dyDescent="0.2">
      <c r="A37">
        <v>1980</v>
      </c>
      <c r="B37" s="2">
        <v>-1.37</v>
      </c>
      <c r="C37" s="2">
        <v>-3.54</v>
      </c>
      <c r="D37" s="2">
        <v>3.06</v>
      </c>
      <c r="E37" s="2">
        <v>12.15</v>
      </c>
      <c r="F37" s="2">
        <v>20.14</v>
      </c>
      <c r="G37" s="2">
        <v>21.42</v>
      </c>
      <c r="H37" s="2">
        <v>26.33</v>
      </c>
      <c r="I37" s="2">
        <v>26.52</v>
      </c>
      <c r="J37" s="2">
        <v>21.05</v>
      </c>
      <c r="K37" s="2">
        <v>11.94</v>
      </c>
      <c r="L37" s="2">
        <v>5.09</v>
      </c>
      <c r="M37" s="2">
        <v>-1.79</v>
      </c>
      <c r="N37" s="2">
        <v>11.75</v>
      </c>
    </row>
    <row r="38" spans="1:14" x14ac:dyDescent="0.2">
      <c r="A38">
        <v>1981</v>
      </c>
      <c r="B38" s="2">
        <v>-5.94</v>
      </c>
      <c r="C38" s="2">
        <v>3.39</v>
      </c>
      <c r="D38" s="2">
        <v>4.9800000000000004</v>
      </c>
      <c r="E38" s="2">
        <v>13.23</v>
      </c>
      <c r="F38" s="2">
        <v>18.91</v>
      </c>
      <c r="G38" s="2">
        <v>23.58</v>
      </c>
      <c r="H38" s="2">
        <v>26.38</v>
      </c>
      <c r="I38" s="2">
        <v>24.91</v>
      </c>
      <c r="J38" s="2">
        <v>18.649999999999999</v>
      </c>
      <c r="K38" s="2">
        <v>11.52</v>
      </c>
      <c r="L38" s="2">
        <v>7.05</v>
      </c>
      <c r="M38" s="2">
        <v>0.1</v>
      </c>
      <c r="N38" s="2">
        <v>12.23</v>
      </c>
    </row>
    <row r="39" spans="1:14" x14ac:dyDescent="0.2">
      <c r="A39">
        <v>1982</v>
      </c>
      <c r="B39" s="2">
        <v>-5.45</v>
      </c>
      <c r="C39" s="2">
        <v>-1.73</v>
      </c>
      <c r="D39" s="2">
        <v>3.63</v>
      </c>
      <c r="E39" s="2">
        <v>10.71</v>
      </c>
      <c r="F39" s="2">
        <v>20.69</v>
      </c>
      <c r="G39" s="2">
        <v>21.11</v>
      </c>
      <c r="H39" s="2">
        <v>26.74</v>
      </c>
      <c r="I39" s="2">
        <v>23.29</v>
      </c>
      <c r="J39" s="2">
        <v>20.64</v>
      </c>
      <c r="K39" s="2">
        <v>15.41</v>
      </c>
      <c r="L39" s="2">
        <v>8.66</v>
      </c>
      <c r="M39" s="2">
        <v>5</v>
      </c>
      <c r="N39" s="2">
        <v>12.39</v>
      </c>
    </row>
    <row r="40" spans="1:14" x14ac:dyDescent="0.2">
      <c r="A40">
        <v>1983</v>
      </c>
      <c r="B40" s="2">
        <v>-0.83</v>
      </c>
      <c r="C40" s="2">
        <v>1.1200000000000001</v>
      </c>
      <c r="D40" s="2">
        <v>5.63</v>
      </c>
      <c r="E40" s="2">
        <v>10.15</v>
      </c>
      <c r="F40" s="2">
        <v>16.71</v>
      </c>
      <c r="G40" s="2">
        <v>25.03</v>
      </c>
      <c r="H40" s="2">
        <v>28.32</v>
      </c>
      <c r="I40" s="2">
        <v>26.34</v>
      </c>
      <c r="J40" s="2">
        <v>22.9</v>
      </c>
      <c r="K40" s="2">
        <v>14.58</v>
      </c>
      <c r="L40" s="2">
        <v>6.99</v>
      </c>
      <c r="M40" s="2">
        <v>-2.21</v>
      </c>
      <c r="N40" s="2">
        <v>12.89</v>
      </c>
    </row>
    <row r="41" spans="1:14" x14ac:dyDescent="0.2">
      <c r="A41">
        <v>1984</v>
      </c>
      <c r="B41" s="2">
        <v>-4.24</v>
      </c>
      <c r="C41" s="2">
        <v>3.1</v>
      </c>
      <c r="D41" s="2">
        <v>0.17</v>
      </c>
      <c r="E41" s="2">
        <v>12.15</v>
      </c>
      <c r="F41" s="2">
        <v>16</v>
      </c>
      <c r="G41" s="2">
        <v>24.63</v>
      </c>
      <c r="H41" s="2">
        <v>25.8</v>
      </c>
      <c r="I41" s="2">
        <v>25.98</v>
      </c>
      <c r="J41" s="2">
        <v>19.45</v>
      </c>
      <c r="K41" s="2">
        <v>16.29</v>
      </c>
      <c r="L41" s="2">
        <v>7.37</v>
      </c>
      <c r="M41" s="2">
        <v>3.95</v>
      </c>
      <c r="N41" s="2">
        <v>12.55</v>
      </c>
    </row>
    <row r="42" spans="1:14" x14ac:dyDescent="0.2">
      <c r="A42">
        <v>1985</v>
      </c>
      <c r="B42" s="2">
        <v>-4.53</v>
      </c>
      <c r="C42" s="2">
        <v>-1.05</v>
      </c>
      <c r="D42" s="2">
        <v>5.55</v>
      </c>
      <c r="E42" s="2">
        <v>13.52</v>
      </c>
      <c r="F42" s="2">
        <v>19.940000000000001</v>
      </c>
      <c r="G42" s="2">
        <v>21.41</v>
      </c>
      <c r="H42" s="2">
        <v>25.8</v>
      </c>
      <c r="I42" s="2">
        <v>25.01</v>
      </c>
      <c r="J42" s="2">
        <v>22.1</v>
      </c>
      <c r="K42" s="2">
        <v>15.12</v>
      </c>
      <c r="L42" s="2">
        <v>6.87</v>
      </c>
      <c r="M42" s="2">
        <v>-1.74</v>
      </c>
      <c r="N42" s="2">
        <v>12.33</v>
      </c>
    </row>
    <row r="43" spans="1:14" x14ac:dyDescent="0.2">
      <c r="A43">
        <v>1986</v>
      </c>
      <c r="B43" s="2">
        <v>-1.62</v>
      </c>
      <c r="C43" s="2">
        <v>-2.41</v>
      </c>
      <c r="D43" s="2">
        <v>6.22</v>
      </c>
      <c r="E43" s="2">
        <v>14.27</v>
      </c>
      <c r="F43" s="2">
        <v>20.440000000000001</v>
      </c>
      <c r="G43" s="2">
        <v>22.48</v>
      </c>
      <c r="H43" s="2">
        <v>25.53</v>
      </c>
      <c r="I43" s="2">
        <v>23.71</v>
      </c>
      <c r="J43" s="2">
        <v>19.600000000000001</v>
      </c>
      <c r="K43" s="2">
        <v>13.8</v>
      </c>
      <c r="L43" s="2">
        <v>5.58</v>
      </c>
      <c r="M43" s="2">
        <v>1.41</v>
      </c>
      <c r="N43" s="2">
        <v>12.42</v>
      </c>
    </row>
    <row r="44" spans="1:14" x14ac:dyDescent="0.2">
      <c r="A44">
        <v>1987</v>
      </c>
      <c r="B44" s="2">
        <v>-1.69</v>
      </c>
      <c r="C44" s="2">
        <v>-1.41</v>
      </c>
      <c r="D44" s="2">
        <v>7.22</v>
      </c>
      <c r="E44" s="2">
        <v>14.81</v>
      </c>
      <c r="F44" s="2">
        <v>20.36</v>
      </c>
      <c r="G44" s="2">
        <v>24.81</v>
      </c>
      <c r="H44" s="2">
        <v>27.62</v>
      </c>
      <c r="I44" s="2">
        <v>24.92</v>
      </c>
      <c r="J44" s="2">
        <v>20.309999999999999</v>
      </c>
      <c r="K44" s="2">
        <v>12.61</v>
      </c>
      <c r="L44" s="2">
        <v>7.66</v>
      </c>
      <c r="M44" s="2">
        <v>2.25</v>
      </c>
      <c r="N44" s="2">
        <v>13.29</v>
      </c>
    </row>
    <row r="45" spans="1:14" x14ac:dyDescent="0.2">
      <c r="A45">
        <v>1988</v>
      </c>
      <c r="B45" s="2">
        <v>-1.21</v>
      </c>
      <c r="C45" s="2">
        <v>-1.06</v>
      </c>
      <c r="D45" s="2">
        <v>4.8</v>
      </c>
      <c r="E45" s="2">
        <v>11.32</v>
      </c>
      <c r="F45" s="2">
        <v>20.38</v>
      </c>
      <c r="G45" s="2">
        <v>23.89</v>
      </c>
      <c r="H45" s="2">
        <v>28.86</v>
      </c>
      <c r="I45" s="2">
        <v>26.9</v>
      </c>
      <c r="J45" s="2">
        <v>20.68</v>
      </c>
      <c r="K45" s="2">
        <v>11.32</v>
      </c>
      <c r="L45" s="2">
        <v>8.44</v>
      </c>
      <c r="M45" s="2">
        <v>0.79</v>
      </c>
      <c r="N45" s="2">
        <v>12.92</v>
      </c>
    </row>
    <row r="46" spans="1:14" x14ac:dyDescent="0.2">
      <c r="A46">
        <v>1989</v>
      </c>
      <c r="B46" s="2">
        <v>1.67</v>
      </c>
      <c r="C46" s="2">
        <v>-2.34</v>
      </c>
      <c r="D46" s="2">
        <v>3.32</v>
      </c>
      <c r="E46" s="2">
        <v>10.050000000000001</v>
      </c>
      <c r="F46" s="2">
        <v>18.600000000000001</v>
      </c>
      <c r="G46" s="2">
        <v>23.7</v>
      </c>
      <c r="H46" s="2">
        <v>27.45</v>
      </c>
      <c r="I46" s="2">
        <v>24.91</v>
      </c>
      <c r="J46" s="2">
        <v>20.9</v>
      </c>
      <c r="K46" s="2">
        <v>15.27</v>
      </c>
      <c r="L46" s="2">
        <v>6.57</v>
      </c>
      <c r="M46" s="2">
        <v>-6.36</v>
      </c>
      <c r="N46" s="2">
        <v>11.98</v>
      </c>
    </row>
    <row r="47" spans="1:14" x14ac:dyDescent="0.2">
      <c r="A47">
        <v>1990</v>
      </c>
      <c r="B47" s="2">
        <v>2.86</v>
      </c>
      <c r="C47" s="2">
        <v>1.54</v>
      </c>
      <c r="D47" s="2">
        <v>6.17</v>
      </c>
      <c r="E47" s="2">
        <v>13.26</v>
      </c>
      <c r="F47" s="2">
        <v>17.09</v>
      </c>
      <c r="G47" s="2">
        <v>23.84</v>
      </c>
      <c r="H47" s="2">
        <v>26.22</v>
      </c>
      <c r="I47" s="2">
        <v>25.51</v>
      </c>
      <c r="J47" s="2">
        <v>20.04</v>
      </c>
      <c r="K47" s="2">
        <v>14.64</v>
      </c>
      <c r="L47" s="2">
        <v>9.14</v>
      </c>
      <c r="M47" s="2">
        <v>3.41</v>
      </c>
      <c r="N47" s="2">
        <v>13.64</v>
      </c>
    </row>
    <row r="48" spans="1:14" x14ac:dyDescent="0.2">
      <c r="A48">
        <v>1991</v>
      </c>
      <c r="B48" s="2">
        <v>-1.8</v>
      </c>
      <c r="C48" s="2">
        <v>2.0699999999999998</v>
      </c>
      <c r="D48" s="2">
        <v>5.85</v>
      </c>
      <c r="E48" s="2">
        <v>13.96</v>
      </c>
      <c r="F48" s="2">
        <v>22.21</v>
      </c>
      <c r="G48" s="2">
        <v>25.67</v>
      </c>
      <c r="H48" s="2">
        <v>27.26</v>
      </c>
      <c r="I48" s="2">
        <v>26.54</v>
      </c>
      <c r="J48" s="2">
        <v>21.14</v>
      </c>
      <c r="K48" s="2">
        <v>16.100000000000001</v>
      </c>
      <c r="L48" s="2">
        <v>6.88</v>
      </c>
      <c r="M48" s="2">
        <v>1.76</v>
      </c>
      <c r="N48" s="2">
        <v>13.97</v>
      </c>
    </row>
    <row r="49" spans="1:14" x14ac:dyDescent="0.2">
      <c r="A49">
        <v>1992</v>
      </c>
      <c r="B49" s="2">
        <v>-1.02</v>
      </c>
      <c r="C49" s="2">
        <v>-0.03</v>
      </c>
      <c r="D49" s="2">
        <v>2.48</v>
      </c>
      <c r="E49" s="2">
        <v>10.46</v>
      </c>
      <c r="F49" s="2">
        <v>19.32</v>
      </c>
      <c r="G49" s="2">
        <v>22.61</v>
      </c>
      <c r="H49" s="2">
        <v>23.03</v>
      </c>
      <c r="I49" s="2">
        <v>23.3</v>
      </c>
      <c r="J49" s="2">
        <v>20.72</v>
      </c>
      <c r="K49" s="2">
        <v>12.34</v>
      </c>
      <c r="L49" s="2">
        <v>6.26</v>
      </c>
      <c r="M49" s="2">
        <v>1.58</v>
      </c>
      <c r="N49" s="2">
        <v>11.75</v>
      </c>
    </row>
    <row r="50" spans="1:14" x14ac:dyDescent="0.2">
      <c r="A50">
        <v>1993</v>
      </c>
      <c r="B50" s="2">
        <v>-0.41</v>
      </c>
      <c r="C50" s="2">
        <v>-3.76</v>
      </c>
      <c r="D50" s="2">
        <v>2.74</v>
      </c>
      <c r="E50" s="2">
        <v>12.15</v>
      </c>
      <c r="F50" s="2">
        <v>19.149999999999999</v>
      </c>
      <c r="G50" s="2">
        <v>22.99</v>
      </c>
      <c r="H50" s="2">
        <v>27.03</v>
      </c>
      <c r="I50" s="2">
        <v>26.59</v>
      </c>
      <c r="J50" s="2">
        <v>19.46</v>
      </c>
      <c r="K50" s="2">
        <v>13.18</v>
      </c>
      <c r="L50" s="2">
        <v>6.58</v>
      </c>
      <c r="M50" s="2">
        <v>0.24</v>
      </c>
      <c r="N50" s="2">
        <v>12.16</v>
      </c>
    </row>
    <row r="51" spans="1:14" x14ac:dyDescent="0.2">
      <c r="A51">
        <v>1994</v>
      </c>
      <c r="B51" s="2">
        <v>-7.39</v>
      </c>
      <c r="C51" s="2">
        <v>-3.47</v>
      </c>
      <c r="D51" s="2">
        <v>3.19</v>
      </c>
      <c r="E51" s="2">
        <v>13</v>
      </c>
      <c r="F51" s="2">
        <v>17.3</v>
      </c>
      <c r="G51" s="2">
        <v>24.88</v>
      </c>
      <c r="H51" s="2">
        <v>27.12</v>
      </c>
      <c r="I51" s="2">
        <v>24.12</v>
      </c>
      <c r="J51" s="2">
        <v>20.54</v>
      </c>
      <c r="K51" s="2">
        <v>14.89</v>
      </c>
      <c r="L51" s="2">
        <v>9.6999999999999993</v>
      </c>
      <c r="M51" s="2">
        <v>2.97</v>
      </c>
      <c r="N51" s="2">
        <v>12.24</v>
      </c>
    </row>
    <row r="52" spans="1:14" x14ac:dyDescent="0.2">
      <c r="A52">
        <v>1995</v>
      </c>
      <c r="B52" s="2">
        <v>0.48</v>
      </c>
      <c r="C52" s="2">
        <v>-2.81</v>
      </c>
      <c r="D52" s="2">
        <v>7.36</v>
      </c>
      <c r="E52" s="2">
        <v>9.4600000000000009</v>
      </c>
      <c r="F52" s="2">
        <v>18.57</v>
      </c>
      <c r="G52" s="2">
        <v>26.09</v>
      </c>
      <c r="H52" s="2">
        <v>27.23</v>
      </c>
      <c r="I52" s="2">
        <v>27.12</v>
      </c>
      <c r="J52" s="2">
        <v>19.96</v>
      </c>
      <c r="K52" s="2">
        <v>15.96</v>
      </c>
      <c r="L52" s="2">
        <v>3.91</v>
      </c>
      <c r="M52" s="2">
        <v>-2.5499999999999998</v>
      </c>
      <c r="N52" s="2">
        <v>12.56</v>
      </c>
    </row>
    <row r="53" spans="1:14" x14ac:dyDescent="0.2">
      <c r="A53">
        <v>1996</v>
      </c>
      <c r="B53" s="2">
        <v>-2.5299999999999998</v>
      </c>
      <c r="C53" s="2">
        <v>-1.59</v>
      </c>
      <c r="D53" s="2">
        <v>2.67</v>
      </c>
      <c r="E53" s="2">
        <v>9.6999999999999993</v>
      </c>
      <c r="F53" s="2">
        <v>17.46</v>
      </c>
      <c r="G53" s="2">
        <v>23.83</v>
      </c>
      <c r="H53" s="2">
        <v>25.01</v>
      </c>
      <c r="I53" s="2">
        <v>26.02</v>
      </c>
      <c r="J53" s="2">
        <v>21.04</v>
      </c>
      <c r="K53" s="2">
        <v>14.13</v>
      </c>
      <c r="L53" s="2">
        <v>3.95</v>
      </c>
      <c r="M53" s="2">
        <v>2.65</v>
      </c>
      <c r="N53" s="2">
        <v>11.86</v>
      </c>
    </row>
    <row r="54" spans="1:14" x14ac:dyDescent="0.2">
      <c r="A54">
        <v>1997</v>
      </c>
      <c r="B54" s="2">
        <v>-2.2599999999999998</v>
      </c>
      <c r="C54" s="2">
        <v>1.46</v>
      </c>
      <c r="D54" s="2">
        <v>3.17</v>
      </c>
      <c r="E54" s="2">
        <v>10.98</v>
      </c>
      <c r="F54" s="2">
        <v>15.1</v>
      </c>
      <c r="G54" s="2">
        <v>25.07</v>
      </c>
      <c r="H54" s="2">
        <v>25.7</v>
      </c>
      <c r="I54" s="2">
        <v>24.12</v>
      </c>
      <c r="J54" s="2">
        <v>19.899999999999999</v>
      </c>
      <c r="K54" s="2">
        <v>14.02</v>
      </c>
      <c r="L54" s="2">
        <v>5.32</v>
      </c>
      <c r="M54" s="2">
        <v>1.32</v>
      </c>
      <c r="N54" s="2">
        <v>11.99</v>
      </c>
    </row>
    <row r="55" spans="1:14" x14ac:dyDescent="0.2">
      <c r="A55">
        <v>1998</v>
      </c>
      <c r="B55" s="2">
        <v>0.32</v>
      </c>
      <c r="C55" s="2">
        <v>3.08</v>
      </c>
      <c r="D55" s="2">
        <v>5.71</v>
      </c>
      <c r="E55" s="2">
        <v>13.99</v>
      </c>
      <c r="F55" s="2">
        <v>22.52</v>
      </c>
      <c r="G55" s="2">
        <v>23.64</v>
      </c>
      <c r="H55" s="2">
        <v>25.83</v>
      </c>
      <c r="I55" s="2">
        <v>26.15</v>
      </c>
      <c r="J55" s="2">
        <v>22.45</v>
      </c>
      <c r="K55" s="2">
        <v>15.09</v>
      </c>
      <c r="L55" s="2">
        <v>7.69</v>
      </c>
      <c r="M55" s="2">
        <v>4.82</v>
      </c>
      <c r="N55" s="2">
        <v>14.28</v>
      </c>
    </row>
    <row r="56" spans="1:14" x14ac:dyDescent="0.2">
      <c r="A56">
        <v>1999</v>
      </c>
      <c r="B56" s="2">
        <v>-2.46</v>
      </c>
      <c r="C56" s="2">
        <v>2.2000000000000002</v>
      </c>
      <c r="D56" s="2">
        <v>3.53</v>
      </c>
      <c r="E56" s="2">
        <v>12.92</v>
      </c>
      <c r="F56" s="2">
        <v>21.54</v>
      </c>
      <c r="G56" s="2">
        <v>25.91</v>
      </c>
      <c r="H56" s="2">
        <v>28.38</v>
      </c>
      <c r="I56" s="2">
        <v>24.59</v>
      </c>
      <c r="J56" s="2">
        <v>23.09</v>
      </c>
      <c r="K56" s="2">
        <v>14.1</v>
      </c>
      <c r="L56" s="2">
        <v>9.99</v>
      </c>
      <c r="M56" s="2">
        <v>2.39</v>
      </c>
      <c r="N56" s="2">
        <v>13.85</v>
      </c>
    </row>
    <row r="57" spans="1:14" x14ac:dyDescent="0.2">
      <c r="A57">
        <v>2000</v>
      </c>
      <c r="B57" s="2">
        <v>-1.92</v>
      </c>
      <c r="C57" s="2">
        <v>1.24</v>
      </c>
      <c r="D57" s="2">
        <v>8.61</v>
      </c>
      <c r="E57" s="2">
        <v>10.69</v>
      </c>
      <c r="F57" s="2">
        <v>19.260000000000002</v>
      </c>
      <c r="G57" s="2">
        <v>22.69</v>
      </c>
      <c r="H57" s="2">
        <v>24.2</v>
      </c>
      <c r="I57" s="2">
        <v>24.55</v>
      </c>
      <c r="J57" s="2">
        <v>20.54</v>
      </c>
      <c r="K57" s="2">
        <v>14.91</v>
      </c>
      <c r="L57" s="2">
        <v>6.42</v>
      </c>
      <c r="M57" s="2">
        <v>-3.19</v>
      </c>
      <c r="N57" s="2">
        <v>12.33</v>
      </c>
    </row>
    <row r="58" spans="1:14" x14ac:dyDescent="0.2">
      <c r="A58">
        <v>2001</v>
      </c>
      <c r="B58" s="2">
        <v>-1.1200000000000001</v>
      </c>
      <c r="C58" s="2">
        <v>0.28000000000000003</v>
      </c>
      <c r="D58" s="2">
        <v>2.2000000000000002</v>
      </c>
      <c r="E58" s="2">
        <v>13.45</v>
      </c>
      <c r="F58" s="2">
        <v>20.28</v>
      </c>
      <c r="G58" s="2">
        <v>24.49</v>
      </c>
      <c r="H58" s="2">
        <v>25.67</v>
      </c>
      <c r="I58" s="2">
        <v>28.07</v>
      </c>
      <c r="J58" s="2">
        <v>21.43</v>
      </c>
      <c r="K58" s="2">
        <v>15.2</v>
      </c>
      <c r="L58" s="2">
        <v>11.19</v>
      </c>
      <c r="M58" s="2">
        <v>4.4400000000000004</v>
      </c>
      <c r="N58" s="2">
        <v>13.8</v>
      </c>
    </row>
    <row r="59" spans="1:14" x14ac:dyDescent="0.2">
      <c r="A59">
        <v>2002</v>
      </c>
      <c r="B59" s="2">
        <v>1.88</v>
      </c>
      <c r="C59" s="2">
        <v>2.93</v>
      </c>
      <c r="D59" s="2">
        <v>4.87</v>
      </c>
      <c r="E59" s="2">
        <v>12.06</v>
      </c>
      <c r="F59" s="2">
        <v>16.079999999999998</v>
      </c>
      <c r="G59" s="2">
        <v>23.82</v>
      </c>
      <c r="H59" s="2">
        <v>27.77</v>
      </c>
      <c r="I59" s="2">
        <v>27.07</v>
      </c>
      <c r="J59" s="2">
        <v>24.38</v>
      </c>
      <c r="K59" s="2">
        <v>12.49</v>
      </c>
      <c r="L59" s="2">
        <v>5.73</v>
      </c>
      <c r="M59" s="2">
        <v>0.06</v>
      </c>
      <c r="N59" s="2">
        <v>13.26</v>
      </c>
    </row>
    <row r="60" spans="1:14" x14ac:dyDescent="0.2">
      <c r="A60">
        <v>2003</v>
      </c>
      <c r="B60" s="2">
        <v>-5.71</v>
      </c>
      <c r="C60" s="2">
        <v>-3.72</v>
      </c>
      <c r="D60" s="2">
        <v>4.66</v>
      </c>
      <c r="E60" s="2">
        <v>10.25</v>
      </c>
      <c r="F60" s="2">
        <v>17.66</v>
      </c>
      <c r="G60" s="2">
        <v>22.9</v>
      </c>
      <c r="H60" s="2">
        <v>25.79</v>
      </c>
      <c r="I60" s="2">
        <v>26.3</v>
      </c>
      <c r="J60" s="2">
        <v>21.72</v>
      </c>
      <c r="K60" s="2">
        <v>13.11</v>
      </c>
      <c r="L60" s="2">
        <v>8.5399999999999991</v>
      </c>
      <c r="M60" s="2">
        <v>1.97</v>
      </c>
      <c r="N60" s="2">
        <v>11.96</v>
      </c>
    </row>
    <row r="61" spans="1:14" x14ac:dyDescent="0.2">
      <c r="A61">
        <v>2004</v>
      </c>
      <c r="B61" s="2">
        <v>-6.71</v>
      </c>
      <c r="C61" s="2">
        <v>-0.22</v>
      </c>
      <c r="D61" s="2">
        <v>5.92</v>
      </c>
      <c r="E61" s="2">
        <v>11.65</v>
      </c>
      <c r="F61" s="2">
        <v>19.57</v>
      </c>
      <c r="G61" s="2">
        <v>22.57</v>
      </c>
      <c r="H61" s="2">
        <v>24.87</v>
      </c>
      <c r="I61" s="2">
        <v>23.72</v>
      </c>
      <c r="J61" s="2">
        <v>22.63</v>
      </c>
      <c r="K61" s="2">
        <v>13.99</v>
      </c>
      <c r="L61" s="2">
        <v>8.1300000000000008</v>
      </c>
      <c r="M61" s="2">
        <v>0.52</v>
      </c>
      <c r="N61" s="2">
        <v>12.22</v>
      </c>
    </row>
    <row r="62" spans="1:14" x14ac:dyDescent="0.2">
      <c r="A62">
        <v>2005</v>
      </c>
      <c r="B62" s="2">
        <v>-3.14</v>
      </c>
      <c r="C62" s="2">
        <v>0.35</v>
      </c>
      <c r="D62" s="2">
        <v>2.81</v>
      </c>
      <c r="E62" s="2">
        <v>13.38</v>
      </c>
      <c r="F62" s="2">
        <v>17.25</v>
      </c>
      <c r="G62" s="2">
        <v>26.92</v>
      </c>
      <c r="H62" s="2">
        <v>28.35</v>
      </c>
      <c r="I62" s="2">
        <v>27.3</v>
      </c>
      <c r="J62" s="2">
        <v>23.54</v>
      </c>
      <c r="K62" s="2">
        <v>14.36</v>
      </c>
      <c r="L62" s="2">
        <v>9.49</v>
      </c>
      <c r="M62" s="2">
        <v>-1.1299999999999999</v>
      </c>
      <c r="N62" s="2">
        <v>13.29</v>
      </c>
    </row>
    <row r="63" spans="1:14" x14ac:dyDescent="0.2">
      <c r="A63">
        <v>2006</v>
      </c>
      <c r="B63" s="2">
        <v>2.91</v>
      </c>
      <c r="C63" s="2">
        <v>-0.4</v>
      </c>
      <c r="D63" s="2">
        <v>4.79</v>
      </c>
      <c r="E63" s="2">
        <v>13.64</v>
      </c>
      <c r="F63" s="2">
        <v>19.47</v>
      </c>
      <c r="G63" s="2">
        <v>23.57</v>
      </c>
      <c r="H63" s="2">
        <v>27.18</v>
      </c>
      <c r="I63" s="2">
        <v>25.29</v>
      </c>
      <c r="J63" s="2">
        <v>19.329999999999998</v>
      </c>
      <c r="K63" s="2">
        <v>12.75</v>
      </c>
      <c r="L63" s="2">
        <v>9.31</v>
      </c>
      <c r="M63" s="2">
        <v>4.93</v>
      </c>
      <c r="N63" s="2">
        <v>13.57</v>
      </c>
    </row>
    <row r="64" spans="1:14" x14ac:dyDescent="0.2">
      <c r="A64">
        <v>2007</v>
      </c>
      <c r="B64" s="2">
        <v>-0.23</v>
      </c>
      <c r="C64" s="2">
        <v>-4.49</v>
      </c>
      <c r="D64" s="2">
        <v>4.4400000000000004</v>
      </c>
      <c r="E64" s="2">
        <v>10.1</v>
      </c>
      <c r="F64" s="2">
        <v>20.45</v>
      </c>
      <c r="G64" s="2">
        <v>25.86</v>
      </c>
      <c r="H64" s="2">
        <v>25.34</v>
      </c>
      <c r="I64" s="2">
        <v>26.53</v>
      </c>
      <c r="J64" s="2">
        <v>23.51</v>
      </c>
      <c r="K64" s="2">
        <v>18.21</v>
      </c>
      <c r="L64" s="2">
        <v>6.64</v>
      </c>
      <c r="M64" s="2">
        <v>-0.01</v>
      </c>
      <c r="N64" s="2">
        <v>13.03</v>
      </c>
    </row>
    <row r="65" spans="1:14" x14ac:dyDescent="0.2">
      <c r="A65">
        <v>2008</v>
      </c>
      <c r="B65" s="2">
        <v>1.02</v>
      </c>
      <c r="C65" s="2">
        <v>-0.99</v>
      </c>
      <c r="D65" s="2">
        <v>2.5499999999999998</v>
      </c>
      <c r="E65" s="2">
        <v>15.55</v>
      </c>
      <c r="F65" s="2">
        <v>17.39</v>
      </c>
      <c r="G65" s="2">
        <v>24.56</v>
      </c>
      <c r="H65" s="2">
        <v>25.96</v>
      </c>
      <c r="I65" s="2">
        <v>24.26</v>
      </c>
      <c r="J65" s="2">
        <v>21.61</v>
      </c>
      <c r="K65" s="2">
        <v>13.56</v>
      </c>
      <c r="L65" s="2">
        <v>6.48</v>
      </c>
      <c r="M65" s="2">
        <v>0.96</v>
      </c>
      <c r="N65" s="2">
        <v>12.74</v>
      </c>
    </row>
    <row r="66" spans="1:14" x14ac:dyDescent="0.2">
      <c r="A66">
        <v>2009</v>
      </c>
      <c r="B66" s="2">
        <v>-4.62</v>
      </c>
      <c r="C66" s="2">
        <v>0.71</v>
      </c>
      <c r="D66" s="2">
        <v>5.78</v>
      </c>
      <c r="E66" s="2">
        <v>13.05</v>
      </c>
      <c r="F66" s="2">
        <v>18.829999999999998</v>
      </c>
      <c r="G66" s="2">
        <v>22.28</v>
      </c>
      <c r="H66" s="2">
        <v>23.48</v>
      </c>
      <c r="I66" s="2">
        <v>25.26</v>
      </c>
      <c r="J66" s="2">
        <v>21.14</v>
      </c>
      <c r="K66" s="2">
        <v>12.14</v>
      </c>
      <c r="L66" s="2">
        <v>10.19</v>
      </c>
      <c r="M66" s="2">
        <v>-0.01</v>
      </c>
      <c r="N66" s="2">
        <v>12.35</v>
      </c>
    </row>
    <row r="67" spans="1:14" x14ac:dyDescent="0.2">
      <c r="A67">
        <v>2010</v>
      </c>
      <c r="B67" s="2">
        <v>-2.1800000000000002</v>
      </c>
      <c r="C67" s="2">
        <v>-0.98</v>
      </c>
      <c r="D67" s="2">
        <v>8.42</v>
      </c>
      <c r="E67" s="2">
        <v>16.350000000000001</v>
      </c>
      <c r="F67" s="2">
        <v>21.45</v>
      </c>
      <c r="G67" s="2">
        <v>23.39</v>
      </c>
      <c r="H67" s="2">
        <v>27.57</v>
      </c>
      <c r="I67" s="2">
        <v>25.83</v>
      </c>
      <c r="J67" s="2">
        <v>20.91</v>
      </c>
      <c r="K67" s="2">
        <v>14.06</v>
      </c>
      <c r="L67" s="2">
        <v>8.19</v>
      </c>
      <c r="M67" s="2">
        <v>-1.66</v>
      </c>
      <c r="N67" s="2">
        <v>13.45</v>
      </c>
    </row>
    <row r="68" spans="1:14" x14ac:dyDescent="0.2">
      <c r="A68">
        <v>2011</v>
      </c>
      <c r="B68" s="2">
        <v>-3.78</v>
      </c>
      <c r="C68" s="2">
        <v>-1.04</v>
      </c>
      <c r="D68" s="2">
        <v>3.51</v>
      </c>
      <c r="E68" s="2">
        <v>11.8</v>
      </c>
      <c r="F68" s="2">
        <v>19.12</v>
      </c>
      <c r="G68" s="2">
        <v>23.91</v>
      </c>
      <c r="H68" s="2">
        <v>28.32</v>
      </c>
      <c r="I68" s="2">
        <v>25.47</v>
      </c>
      <c r="J68" s="2">
        <v>22.01</v>
      </c>
      <c r="K68" s="2">
        <v>14.45</v>
      </c>
      <c r="L68" s="2">
        <v>10.75</v>
      </c>
      <c r="M68" s="2">
        <v>3.5</v>
      </c>
      <c r="N68" s="2">
        <v>13.17</v>
      </c>
    </row>
    <row r="69" spans="1:14" x14ac:dyDescent="0.2">
      <c r="A69">
        <v>2012</v>
      </c>
      <c r="B69" s="2">
        <v>0.85</v>
      </c>
      <c r="C69" s="2">
        <v>2.23</v>
      </c>
      <c r="D69" s="2">
        <v>11.72</v>
      </c>
      <c r="E69" s="2">
        <v>11.78</v>
      </c>
      <c r="F69" s="2">
        <v>22.15</v>
      </c>
      <c r="G69" s="2">
        <v>24.46</v>
      </c>
      <c r="H69" s="2">
        <v>28.65</v>
      </c>
      <c r="I69" s="2">
        <v>26.43</v>
      </c>
      <c r="J69" s="2">
        <v>21.34</v>
      </c>
      <c r="K69" s="2">
        <v>14.74</v>
      </c>
      <c r="L69" s="2">
        <v>6.37</v>
      </c>
      <c r="M69" s="2">
        <v>2.81</v>
      </c>
      <c r="N69" s="2">
        <v>14.46</v>
      </c>
    </row>
    <row r="70" spans="1:14" x14ac:dyDescent="0.2">
      <c r="A70">
        <v>2013</v>
      </c>
      <c r="B70" s="2">
        <v>0.12</v>
      </c>
      <c r="C70" s="2">
        <v>-1.53</v>
      </c>
      <c r="D70" s="2">
        <v>3.24</v>
      </c>
      <c r="E70" s="2">
        <v>11.06</v>
      </c>
      <c r="F70" s="2">
        <v>20.62</v>
      </c>
      <c r="G70" s="2">
        <v>22.65</v>
      </c>
      <c r="H70" s="2">
        <v>26.66</v>
      </c>
      <c r="I70" s="2">
        <v>24.81</v>
      </c>
      <c r="J70" s="2">
        <v>20.54</v>
      </c>
      <c r="K70" s="2">
        <v>15.4</v>
      </c>
      <c r="L70" s="2">
        <v>5.69</v>
      </c>
      <c r="M70" s="2">
        <v>-0.73</v>
      </c>
      <c r="N70" s="2">
        <v>12.38</v>
      </c>
    </row>
    <row r="71" spans="1:14" x14ac:dyDescent="0.2">
      <c r="A71">
        <v>2014</v>
      </c>
      <c r="B71" s="2">
        <v>-4.07</v>
      </c>
      <c r="C71" s="2">
        <v>-3.43</v>
      </c>
      <c r="D71" s="2">
        <v>0.54</v>
      </c>
      <c r="E71" s="2">
        <v>11.65</v>
      </c>
      <c r="F71" s="2">
        <v>19.57</v>
      </c>
      <c r="G71" s="2">
        <v>24.45</v>
      </c>
      <c r="H71" s="2">
        <v>24.59</v>
      </c>
      <c r="I71" s="2">
        <v>24.04</v>
      </c>
      <c r="J71" s="2">
        <v>21.25</v>
      </c>
      <c r="K71" s="2">
        <v>14.9</v>
      </c>
      <c r="L71" s="2">
        <v>5.21</v>
      </c>
      <c r="M71" s="2">
        <v>1.75</v>
      </c>
      <c r="N71" s="2">
        <v>11.7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-2.0047761194029849</v>
      </c>
      <c r="C76" s="2">
        <f t="shared" ref="C76:N76" si="0">AVERAGE(C5:C73)</f>
        <v>-0.76492537313432829</v>
      </c>
      <c r="D76" s="2">
        <f t="shared" si="0"/>
        <v>4.2870149253731347</v>
      </c>
      <c r="E76" s="2">
        <f t="shared" si="0"/>
        <v>12.136567164179102</v>
      </c>
      <c r="F76" s="2">
        <f t="shared" si="0"/>
        <v>18.967014925373139</v>
      </c>
      <c r="G76" s="2">
        <f t="shared" si="0"/>
        <v>23.983880597014931</v>
      </c>
      <c r="H76" s="2">
        <f t="shared" si="0"/>
        <v>26.53164179104477</v>
      </c>
      <c r="I76" s="2">
        <f t="shared" si="0"/>
        <v>25.518358208955213</v>
      </c>
      <c r="J76" s="2">
        <f t="shared" si="0"/>
        <v>21.172388059701497</v>
      </c>
      <c r="K76" s="2">
        <f t="shared" si="0"/>
        <v>14.618358208955225</v>
      </c>
      <c r="L76" s="2">
        <f t="shared" si="0"/>
        <v>7.4325373134328361</v>
      </c>
      <c r="M76" s="2">
        <f t="shared" si="0"/>
        <v>0.71298507462686589</v>
      </c>
      <c r="N76" s="2">
        <f t="shared" si="0"/>
        <v>12.71537313432836</v>
      </c>
    </row>
    <row r="77" spans="1:14" x14ac:dyDescent="0.2">
      <c r="A77" t="s">
        <v>67</v>
      </c>
      <c r="B77" s="2">
        <f>MAX(B5:B73)</f>
        <v>3.95</v>
      </c>
      <c r="C77" s="2">
        <f t="shared" ref="C77:N77" si="1">MAX(C5:C73)</f>
        <v>3.39</v>
      </c>
      <c r="D77" s="2">
        <f t="shared" si="1"/>
        <v>11.72</v>
      </c>
      <c r="E77" s="2">
        <f t="shared" si="1"/>
        <v>16.350000000000001</v>
      </c>
      <c r="F77" s="2">
        <f t="shared" si="1"/>
        <v>22.52</v>
      </c>
      <c r="G77" s="2">
        <f t="shared" si="1"/>
        <v>27.9</v>
      </c>
      <c r="H77" s="2">
        <f t="shared" si="1"/>
        <v>30.32</v>
      </c>
      <c r="I77" s="2">
        <f t="shared" si="1"/>
        <v>28.28</v>
      </c>
      <c r="J77" s="2">
        <f t="shared" si="1"/>
        <v>25.39</v>
      </c>
      <c r="K77" s="2">
        <f t="shared" si="1"/>
        <v>19.95</v>
      </c>
      <c r="L77" s="2">
        <f t="shared" si="1"/>
        <v>11.19</v>
      </c>
      <c r="M77" s="2">
        <f t="shared" si="1"/>
        <v>5</v>
      </c>
      <c r="N77" s="2">
        <f t="shared" si="1"/>
        <v>14.46</v>
      </c>
    </row>
    <row r="78" spans="1:14" x14ac:dyDescent="0.2">
      <c r="A78" t="s">
        <v>68</v>
      </c>
      <c r="B78" s="2">
        <f>MIN(B5:B73)</f>
        <v>-7.39</v>
      </c>
      <c r="C78" s="2">
        <f t="shared" ref="C78:N78" si="2">MIN(C5:C73)</f>
        <v>-6.85</v>
      </c>
      <c r="D78" s="2">
        <f t="shared" si="2"/>
        <v>-0.54</v>
      </c>
      <c r="E78" s="2">
        <f t="shared" si="2"/>
        <v>8.1300000000000008</v>
      </c>
      <c r="F78" s="2">
        <f t="shared" si="2"/>
        <v>14.45</v>
      </c>
      <c r="G78" s="2">
        <f t="shared" si="2"/>
        <v>21.11</v>
      </c>
      <c r="H78" s="2">
        <f t="shared" si="2"/>
        <v>23.03</v>
      </c>
      <c r="I78" s="2">
        <f t="shared" si="2"/>
        <v>23.29</v>
      </c>
      <c r="J78" s="2">
        <f t="shared" si="2"/>
        <v>18.64</v>
      </c>
      <c r="K78" s="2">
        <f t="shared" si="2"/>
        <v>11.32</v>
      </c>
      <c r="L78" s="2">
        <f t="shared" si="2"/>
        <v>3.91</v>
      </c>
      <c r="M78" s="2">
        <f t="shared" si="2"/>
        <v>-6.36</v>
      </c>
      <c r="N78" s="2">
        <f t="shared" si="2"/>
        <v>11.45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2.75" x14ac:dyDescent="0.2"/>
  <cols>
    <col min="2" max="4" width="12.7109375" customWidth="1"/>
  </cols>
  <sheetData>
    <row r="1" spans="1:6" x14ac:dyDescent="0.2">
      <c r="A1" t="s">
        <v>71</v>
      </c>
    </row>
    <row r="2" spans="1:6" x14ac:dyDescent="0.2">
      <c r="A2" t="s">
        <v>69</v>
      </c>
    </row>
    <row r="3" spans="1:6" x14ac:dyDescent="0.2">
      <c r="A3" t="s">
        <v>80</v>
      </c>
    </row>
    <row r="5" spans="1:6" x14ac:dyDescent="0.2">
      <c r="B5" s="1" t="s">
        <v>72</v>
      </c>
      <c r="C5" s="1" t="s">
        <v>73</v>
      </c>
      <c r="D5" s="1" t="s">
        <v>74</v>
      </c>
    </row>
    <row r="6" spans="1:6" x14ac:dyDescent="0.2">
      <c r="A6" t="s">
        <v>12</v>
      </c>
      <c r="B6" s="3">
        <v>128084000000</v>
      </c>
      <c r="C6" s="3">
        <v>81925000000</v>
      </c>
      <c r="D6" s="3">
        <f>SUM(B6:C6)</f>
        <v>210009000000</v>
      </c>
    </row>
    <row r="7" spans="1:6" x14ac:dyDescent="0.2">
      <c r="A7" t="s">
        <v>13</v>
      </c>
      <c r="B7" s="3">
        <v>115804000000</v>
      </c>
      <c r="C7" s="3">
        <v>57291000000</v>
      </c>
      <c r="D7" s="3">
        <f t="shared" ref="D7:D12" si="0">SUM(B7:C7)</f>
        <v>173095000000</v>
      </c>
    </row>
    <row r="8" spans="1:6" x14ac:dyDescent="0.2">
      <c r="A8" t="s">
        <v>70</v>
      </c>
      <c r="B8" s="3">
        <v>50488000000</v>
      </c>
      <c r="C8" s="3">
        <v>40611000000</v>
      </c>
      <c r="D8" s="3">
        <f t="shared" si="0"/>
        <v>91099000000</v>
      </c>
    </row>
    <row r="9" spans="1:6" x14ac:dyDescent="0.2">
      <c r="A9" t="s">
        <v>37</v>
      </c>
      <c r="B9" s="3">
        <v>81720000000</v>
      </c>
      <c r="C9" s="3">
        <v>18949000000</v>
      </c>
      <c r="D9" s="3">
        <f t="shared" si="0"/>
        <v>100669000000</v>
      </c>
    </row>
    <row r="10" spans="1:6" x14ac:dyDescent="0.2">
      <c r="A10" t="s">
        <v>14</v>
      </c>
      <c r="B10" s="3">
        <v>15737000000</v>
      </c>
      <c r="C10" s="3">
        <v>1109000000</v>
      </c>
      <c r="D10" s="3">
        <f t="shared" si="0"/>
        <v>16846000000</v>
      </c>
    </row>
    <row r="11" spans="1:6" x14ac:dyDescent="0.2">
      <c r="A11" t="s">
        <v>15</v>
      </c>
      <c r="B11" s="3">
        <v>60602000000</v>
      </c>
      <c r="C11" s="3">
        <v>25404000000</v>
      </c>
      <c r="D11" s="3">
        <f t="shared" si="0"/>
        <v>86006000000</v>
      </c>
    </row>
    <row r="12" spans="1:6" x14ac:dyDescent="0.2">
      <c r="A12" t="s">
        <v>16</v>
      </c>
      <c r="B12" s="3">
        <v>65118000000</v>
      </c>
      <c r="C12" s="3">
        <v>19121000000</v>
      </c>
      <c r="D12" s="3">
        <f t="shared" si="0"/>
        <v>84239000000</v>
      </c>
    </row>
    <row r="14" spans="1:6" x14ac:dyDescent="0.2">
      <c r="A14" t="s">
        <v>75</v>
      </c>
      <c r="B14" s="3">
        <f>SUM(B7:B9)</f>
        <v>248012000000</v>
      </c>
      <c r="C14" s="3">
        <f>SUM(C7:C9)</f>
        <v>116851000000</v>
      </c>
      <c r="D14" s="3">
        <f>SUM(D7:D9)</f>
        <v>364863000000</v>
      </c>
      <c r="F14" t="s">
        <v>76</v>
      </c>
    </row>
    <row r="15" spans="1:6" x14ac:dyDescent="0.2">
      <c r="A15" t="s">
        <v>77</v>
      </c>
      <c r="B15" s="3">
        <f>SUM(B8:B9)</f>
        <v>132208000000</v>
      </c>
      <c r="C15" s="3">
        <f>SUM(C8:C9)</f>
        <v>59560000000</v>
      </c>
      <c r="D15" s="3">
        <f>SUM(D8:D9)</f>
        <v>191768000000</v>
      </c>
      <c r="F15" t="s">
        <v>78</v>
      </c>
    </row>
    <row r="18" spans="1:9" x14ac:dyDescent="0.2">
      <c r="A18" t="s">
        <v>17</v>
      </c>
      <c r="B18" s="3">
        <f>SUM(B6:B12)</f>
        <v>517553000000</v>
      </c>
      <c r="C18" s="3">
        <f>SUM(C6:C12)</f>
        <v>244410000000</v>
      </c>
      <c r="D18" s="3">
        <f>SUM(D6:D12)</f>
        <v>761963000000</v>
      </c>
      <c r="F18" t="s">
        <v>79</v>
      </c>
    </row>
    <row r="23" spans="1:9" x14ac:dyDescent="0.2">
      <c r="B23" s="3"/>
      <c r="C23" s="3"/>
      <c r="D23" s="3"/>
      <c r="E23" s="3"/>
      <c r="F23" s="3"/>
      <c r="G23" s="3"/>
      <c r="H23" s="3"/>
      <c r="I23" s="3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opLeftCell="A49" workbookViewId="0">
      <selection activeCell="A72" sqref="A72"/>
    </sheetView>
  </sheetViews>
  <sheetFormatPr defaultRowHeight="12.75" x14ac:dyDescent="0.2"/>
  <sheetData>
    <row r="1" spans="1:24" x14ac:dyDescent="0.2">
      <c r="A1" t="s">
        <v>41</v>
      </c>
    </row>
    <row r="2" spans="1:24" x14ac:dyDescent="0.2">
      <c r="A2" t="s">
        <v>33</v>
      </c>
      <c r="Q2" s="3"/>
      <c r="R2" s="3"/>
      <c r="S2" s="3"/>
      <c r="T2" s="3"/>
      <c r="U2" s="3"/>
      <c r="V2" s="3"/>
      <c r="W2" s="3"/>
      <c r="X2" s="3"/>
    </row>
    <row r="3" spans="1:24" x14ac:dyDescent="0.2">
      <c r="N3" s="1" t="s">
        <v>35</v>
      </c>
    </row>
    <row r="4" spans="1:2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24" x14ac:dyDescent="0.2">
      <c r="A5">
        <v>1948</v>
      </c>
      <c r="B5" s="2">
        <f>((SupMax!B5*Area!$B$6)+(MicMax!B5*Area!$B$7)+(HurMax!B5*Area!$B$8)+(GeoMax!B5*Area!$B$9)+(StcMax!B5*Area!$B$10)+(EriMax!B5*Area!$B$11)+(OntMax!B5*Area!$B$12))/Area!$B$18</f>
        <v>-6.2091569945493506</v>
      </c>
      <c r="C5" s="2">
        <f>((SupMax!C5*Area!$B$6)+(MicMax!C5*Area!$B$7)+(HurMax!C5*Area!$B$8)+(GeoMax!C5*Area!$B$9)+(StcMax!C5*Area!$B$10)+(EriMax!C5*Area!$B$11)+(OntMax!C5*Area!$B$12))/Area!$B$18</f>
        <v>-3.1161190061694164</v>
      </c>
      <c r="D5" s="2">
        <f>((SupMax!D5*Area!$B$6)+(MicMax!D5*Area!$B$7)+(HurMax!D5*Area!$B$8)+(GeoMax!D5*Area!$B$9)+(StcMax!D5*Area!$B$10)+(EriMax!D5*Area!$B$11)+(OntMax!D5*Area!$B$12))/Area!$B$18</f>
        <v>3.0907470732466047</v>
      </c>
      <c r="E5" s="2">
        <f>((SupMax!E5*Area!$B$6)+(MicMax!E5*Area!$B$7)+(HurMax!E5*Area!$B$8)+(GeoMax!E5*Area!$B$9)+(StcMax!E5*Area!$B$10)+(EriMax!E5*Area!$B$11)+(OntMax!E5*Area!$B$12))/Area!$B$18</f>
        <v>13.128158604046348</v>
      </c>
      <c r="F5" s="2">
        <f>((SupMax!F5*Area!$B$6)+(MicMax!F5*Area!$B$7)+(HurMax!F5*Area!$B$8)+(GeoMax!F5*Area!$B$9)+(StcMax!F5*Area!$B$10)+(EriMax!F5*Area!$B$11)+(OntMax!F5*Area!$B$12))/Area!$B$18</f>
        <v>17.338546815495224</v>
      </c>
      <c r="G5" s="2">
        <f>((SupMax!G5*Area!$B$6)+(MicMax!G5*Area!$B$7)+(HurMax!G5*Area!$B$8)+(GeoMax!G5*Area!$B$9)+(StcMax!G5*Area!$B$10)+(EriMax!G5*Area!$B$11)+(OntMax!G5*Area!$B$12))/Area!$B$18</f>
        <v>23.361556613525572</v>
      </c>
      <c r="H5" s="2">
        <f>((SupMax!H5*Area!$B$6)+(MicMax!H5*Area!$B$7)+(HurMax!H5*Area!$B$8)+(GeoMax!H5*Area!$B$9)+(StcMax!H5*Area!$B$10)+(EriMax!H5*Area!$B$11)+(OntMax!H5*Area!$B$12))/Area!$B$18</f>
        <v>26.540121745985434</v>
      </c>
      <c r="I5" s="2">
        <f>((SupMax!I5*Area!$B$6)+(MicMax!I5*Area!$B$7)+(HurMax!I5*Area!$B$8)+(GeoMax!I5*Area!$B$9)+(StcMax!I5*Area!$B$10)+(EriMax!I5*Area!$B$11)+(OntMax!I5*Area!$B$12))/Area!$B$18</f>
        <v>26.107324757078018</v>
      </c>
      <c r="J5" s="2">
        <f>((SupMax!J5*Area!$B$6)+(MicMax!J5*Area!$B$7)+(HurMax!J5*Area!$B$8)+(GeoMax!J5*Area!$B$9)+(StcMax!J5*Area!$B$10)+(EriMax!J5*Area!$B$11)+(OntMax!J5*Area!$B$12))/Area!$B$18</f>
        <v>23.439937107890401</v>
      </c>
      <c r="K5" s="2">
        <f>((SupMax!K5*Area!$B$6)+(MicMax!K5*Area!$B$7)+(HurMax!K5*Area!$B$8)+(GeoMax!K5*Area!$B$9)+(StcMax!K5*Area!$B$10)+(EriMax!K5*Area!$B$11)+(OntMax!K5*Area!$B$12))/Area!$B$18</f>
        <v>13.697961348886007</v>
      </c>
      <c r="L5" s="2">
        <f>((SupMax!L5*Area!$B$6)+(MicMax!L5*Area!$B$7)+(HurMax!L5*Area!$B$8)+(GeoMax!L5*Area!$B$9)+(StcMax!L5*Area!$B$10)+(EriMax!L5*Area!$B$11)+(OntMax!L5*Area!$B$12))/Area!$B$18</f>
        <v>7.4537892544338451</v>
      </c>
      <c r="M5" s="2">
        <f>((SupMax!M5*Area!$B$6)+(MicMax!M5*Area!$B$7)+(HurMax!M5*Area!$B$8)+(GeoMax!M5*Area!$B$9)+(StcMax!M5*Area!$B$10)+(EriMax!M5*Area!$B$11)+(OntMax!M5*Area!$B$12))/Area!$B$18</f>
        <v>9.3154749368663692E-2</v>
      </c>
      <c r="N5" s="2">
        <f>((SupMax!N5*Area!$B$6)+(MicMax!N5*Area!$B$7)+(HurMax!N5*Area!$B$8)+(GeoMax!N5*Area!$B$9)+(StcMax!N5*Area!$B$10)+(EriMax!N5*Area!$B$11)+(OntMax!N5*Area!$B$12))/Area!$B$18</f>
        <v>12.079020486790725</v>
      </c>
    </row>
    <row r="6" spans="1:24" x14ac:dyDescent="0.2">
      <c r="A6">
        <v>1949</v>
      </c>
      <c r="B6" s="2">
        <f>((SupMax!B6*Area!$B$6)+(MicMax!B6*Area!$B$7)+(HurMax!B6*Area!$B$8)+(GeoMax!B6*Area!$B$9)+(StcMax!B6*Area!$B$10)+(EriMax!B6*Area!$B$11)+(OntMax!B6*Area!$B$12))/Area!$B$18</f>
        <v>-1.3207202933805813</v>
      </c>
      <c r="C6" s="2">
        <f>((SupMax!C6*Area!$B$6)+(MicMax!C6*Area!$B$7)+(HurMax!C6*Area!$B$8)+(GeoMax!C6*Area!$B$9)+(StcMax!C6*Area!$B$10)+(EriMax!C6*Area!$B$11)+(OntMax!C6*Area!$B$12))/Area!$B$18</f>
        <v>-1.1098952764257961</v>
      </c>
      <c r="D6" s="2">
        <f>((SupMax!D6*Area!$B$6)+(MicMax!D6*Area!$B$7)+(HurMax!D6*Area!$B$8)+(GeoMax!D6*Area!$B$9)+(StcMax!D6*Area!$B$10)+(EriMax!D6*Area!$B$11)+(OntMax!D6*Area!$B$12))/Area!$B$18</f>
        <v>2.5522407946625756</v>
      </c>
      <c r="E6" s="2">
        <f>((SupMax!E6*Area!$B$6)+(MicMax!E6*Area!$B$7)+(HurMax!E6*Area!$B$8)+(GeoMax!E6*Area!$B$9)+(StcMax!E6*Area!$B$10)+(EriMax!E6*Area!$B$11)+(OntMax!E6*Area!$B$12))/Area!$B$18</f>
        <v>12.389793238566872</v>
      </c>
      <c r="F6" s="2">
        <f>((SupMax!F6*Area!$B$6)+(MicMax!F6*Area!$B$7)+(HurMax!F6*Area!$B$8)+(GeoMax!F6*Area!$B$9)+(StcMax!F6*Area!$B$10)+(EriMax!F6*Area!$B$11)+(OntMax!F6*Area!$B$12))/Area!$B$18</f>
        <v>19.202737594024185</v>
      </c>
      <c r="G6" s="2">
        <f>((SupMax!G6*Area!$B$6)+(MicMax!G6*Area!$B$7)+(HurMax!G6*Area!$B$8)+(GeoMax!G6*Area!$B$9)+(StcMax!G6*Area!$B$10)+(EriMax!G6*Area!$B$11)+(OntMax!G6*Area!$B$12))/Area!$B$18</f>
        <v>25.931785942695726</v>
      </c>
      <c r="H6" s="2">
        <f>((SupMax!H6*Area!$B$6)+(MicMax!H6*Area!$B$7)+(HurMax!H6*Area!$B$8)+(GeoMax!H6*Area!$B$9)+(StcMax!H6*Area!$B$10)+(EriMax!H6*Area!$B$11)+(OntMax!H6*Area!$B$12))/Area!$B$18</f>
        <v>27.243759035306528</v>
      </c>
      <c r="I6" s="2">
        <f>((SupMax!I6*Area!$B$6)+(MicMax!I6*Area!$B$7)+(HurMax!I6*Area!$B$8)+(GeoMax!I6*Area!$B$9)+(StcMax!I6*Area!$B$10)+(EriMax!I6*Area!$B$11)+(OntMax!I6*Area!$B$12))/Area!$B$18</f>
        <v>26.563256941801129</v>
      </c>
      <c r="J6" s="2">
        <f>((SupMax!J6*Area!$B$6)+(MicMax!J6*Area!$B$7)+(HurMax!J6*Area!$B$8)+(GeoMax!J6*Area!$B$9)+(StcMax!J6*Area!$B$10)+(EriMax!J6*Area!$B$11)+(OntMax!J6*Area!$B$12))/Area!$B$18</f>
        <v>18.470778355067019</v>
      </c>
      <c r="K6" s="2">
        <f>((SupMax!K6*Area!$B$6)+(MicMax!K6*Area!$B$7)+(HurMax!K6*Area!$B$8)+(GeoMax!K6*Area!$B$9)+(StcMax!K6*Area!$B$10)+(EriMax!K6*Area!$B$11)+(OntMax!K6*Area!$B$12))/Area!$B$18</f>
        <v>16.650981020301302</v>
      </c>
      <c r="L6" s="2">
        <f>((SupMax!L6*Area!$B$6)+(MicMax!L6*Area!$B$7)+(HurMax!L6*Area!$B$8)+(GeoMax!L6*Area!$B$9)+(StcMax!L6*Area!$B$10)+(EriMax!L6*Area!$B$11)+(OntMax!L6*Area!$B$12))/Area!$B$18</f>
        <v>4.2298202116498214</v>
      </c>
      <c r="M6" s="2">
        <f>((SupMax!M6*Area!$B$6)+(MicMax!M6*Area!$B$7)+(HurMax!M6*Area!$B$8)+(GeoMax!M6*Area!$B$9)+(StcMax!M6*Area!$B$10)+(EriMax!M6*Area!$B$11)+(OntMax!M6*Area!$B$12))/Area!$B$18</f>
        <v>-5.7833632497541317E-2</v>
      </c>
      <c r="N6" s="2">
        <f>((SupMax!N6*Area!$B$6)+(MicMax!N6*Area!$B$7)+(HurMax!N6*Area!$B$8)+(GeoMax!N6*Area!$B$9)+(StcMax!N6*Area!$B$10)+(EriMax!N6*Area!$B$11)+(OntMax!N6*Area!$B$12))/Area!$B$18</f>
        <v>12.56259977239046</v>
      </c>
    </row>
    <row r="7" spans="1:24" x14ac:dyDescent="0.2">
      <c r="A7">
        <v>1950</v>
      </c>
      <c r="B7" s="2">
        <f>((SupMax!B7*Area!$B$6)+(MicMax!B7*Area!$B$7)+(HurMax!B7*Area!$B$8)+(GeoMax!B7*Area!$B$9)+(StcMax!B7*Area!$B$10)+(EriMax!B7*Area!$B$11)+(OntMax!B7*Area!$B$12))/Area!$B$18</f>
        <v>-1.5835148477547227</v>
      </c>
      <c r="C7" s="2">
        <f>((SupMax!C7*Area!$B$6)+(MicMax!C7*Area!$B$7)+(HurMax!C7*Area!$B$8)+(GeoMax!C7*Area!$B$9)+(StcMax!C7*Area!$B$10)+(EriMax!C7*Area!$B$11)+(OntMax!C7*Area!$B$12))/Area!$B$18</f>
        <v>-2.9194203878636582</v>
      </c>
      <c r="D7" s="2">
        <f>((SupMax!D7*Area!$B$6)+(MicMax!D7*Area!$B$7)+(HurMax!D7*Area!$B$8)+(GeoMax!D7*Area!$B$9)+(StcMax!D7*Area!$B$10)+(EriMax!D7*Area!$B$11)+(OntMax!D7*Area!$B$12))/Area!$B$18</f>
        <v>0.44694997420554028</v>
      </c>
      <c r="E7" s="2">
        <f>((SupMax!E7*Area!$B$6)+(MicMax!E7*Area!$B$7)+(HurMax!E7*Area!$B$8)+(GeoMax!E7*Area!$B$9)+(StcMax!E7*Area!$B$10)+(EriMax!E7*Area!$B$11)+(OntMax!E7*Area!$B$12))/Area!$B$18</f>
        <v>6.4785473371809266</v>
      </c>
      <c r="F7" s="2">
        <f>((SupMax!F7*Area!$B$6)+(MicMax!F7*Area!$B$7)+(HurMax!F7*Area!$B$8)+(GeoMax!F7*Area!$B$9)+(StcMax!F7*Area!$B$10)+(EriMax!F7*Area!$B$11)+(OntMax!F7*Area!$B$12))/Area!$B$18</f>
        <v>18.139844595625956</v>
      </c>
      <c r="G7" s="2">
        <f>((SupMax!G7*Area!$B$6)+(MicMax!G7*Area!$B$7)+(HurMax!G7*Area!$B$8)+(GeoMax!G7*Area!$B$9)+(StcMax!G7*Area!$B$10)+(EriMax!G7*Area!$B$11)+(OntMax!G7*Area!$B$12))/Area!$B$18</f>
        <v>23.112724435951488</v>
      </c>
      <c r="H7" s="2">
        <f>((SupMax!H7*Area!$B$6)+(MicMax!H7*Area!$B$7)+(HurMax!H7*Area!$B$8)+(GeoMax!H7*Area!$B$9)+(StcMax!H7*Area!$B$10)+(EriMax!H7*Area!$B$11)+(OntMax!H7*Area!$B$12))/Area!$B$18</f>
        <v>24.753912835980085</v>
      </c>
      <c r="I7" s="2">
        <f>((SupMax!I7*Area!$B$6)+(MicMax!I7*Area!$B$7)+(HurMax!I7*Area!$B$8)+(GeoMax!I7*Area!$B$9)+(StcMax!I7*Area!$B$10)+(EriMax!I7*Area!$B$11)+(OntMax!I7*Area!$B$12))/Area!$B$18</f>
        <v>23.431332481890742</v>
      </c>
      <c r="J7" s="2">
        <f>((SupMax!J7*Area!$B$6)+(MicMax!J7*Area!$B$7)+(HurMax!J7*Area!$B$8)+(GeoMax!J7*Area!$B$9)+(StcMax!J7*Area!$B$10)+(EriMax!J7*Area!$B$11)+(OntMax!J7*Area!$B$12))/Area!$B$18</f>
        <v>19.307335693156062</v>
      </c>
      <c r="K7" s="2">
        <f>((SupMax!K7*Area!$B$6)+(MicMax!K7*Area!$B$7)+(HurMax!K7*Area!$B$8)+(GeoMax!K7*Area!$B$9)+(StcMax!K7*Area!$B$10)+(EriMax!K7*Area!$B$11)+(OntMax!K7*Area!$B$12))/Area!$B$18</f>
        <v>15.28992489658064</v>
      </c>
      <c r="L7" s="2">
        <f>((SupMax!L7*Area!$B$6)+(MicMax!L7*Area!$B$7)+(HurMax!L7*Area!$B$8)+(GeoMax!L7*Area!$B$9)+(StcMax!L7*Area!$B$10)+(EriMax!L7*Area!$B$11)+(OntMax!L7*Area!$B$12))/Area!$B$18</f>
        <v>3.8244929504804337</v>
      </c>
      <c r="M7" s="2">
        <f>((SupMax!M7*Area!$B$6)+(MicMax!M7*Area!$B$7)+(HurMax!M7*Area!$B$8)+(GeoMax!M7*Area!$B$9)+(StcMax!M7*Area!$B$10)+(EriMax!M7*Area!$B$11)+(OntMax!M7*Area!$B$12))/Area!$B$18</f>
        <v>-3.6338171936014283</v>
      </c>
      <c r="N7" s="2">
        <f>((SupMax!N7*Area!$B$6)+(MicMax!N7*Area!$B$7)+(HurMax!N7*Area!$B$8)+(GeoMax!N7*Area!$B$9)+(StcMax!N7*Area!$B$10)+(EriMax!N7*Area!$B$11)+(OntMax!N7*Area!$B$12))/Area!$B$18</f>
        <v>10.554662614263661</v>
      </c>
    </row>
    <row r="8" spans="1:24" x14ac:dyDescent="0.2">
      <c r="A8">
        <v>1951</v>
      </c>
      <c r="B8" s="2">
        <f>((SupMax!B8*Area!$B$6)+(MicMax!B8*Area!$B$7)+(HurMax!B8*Area!$B$8)+(GeoMax!B8*Area!$B$9)+(StcMax!B8*Area!$B$10)+(EriMax!B8*Area!$B$11)+(OntMax!B8*Area!$B$12))/Area!$B$18</f>
        <v>-3.643423533435223</v>
      </c>
      <c r="C8" s="2">
        <f>((SupMax!C8*Area!$B$6)+(MicMax!C8*Area!$B$7)+(HurMax!C8*Area!$B$8)+(GeoMax!C8*Area!$B$9)+(StcMax!C8*Area!$B$10)+(EriMax!C8*Area!$B$11)+(OntMax!C8*Area!$B$12))/Area!$B$18</f>
        <v>-1.8709283686888105</v>
      </c>
      <c r="D8" s="2">
        <f>((SupMax!D8*Area!$B$6)+(MicMax!D8*Area!$B$7)+(HurMax!D8*Area!$B$8)+(GeoMax!D8*Area!$B$9)+(StcMax!D8*Area!$B$10)+(EriMax!D8*Area!$B$11)+(OntMax!D8*Area!$B$12))/Area!$B$18</f>
        <v>2.5344767202586014</v>
      </c>
      <c r="E8" s="2">
        <f>((SupMax!E8*Area!$B$6)+(MicMax!E8*Area!$B$7)+(HurMax!E8*Area!$B$8)+(GeoMax!E8*Area!$B$9)+(StcMax!E8*Area!$B$10)+(EriMax!E8*Area!$B$11)+(OntMax!E8*Area!$B$12))/Area!$B$18</f>
        <v>10.183574455176572</v>
      </c>
      <c r="F8" s="2">
        <f>((SupMax!F8*Area!$B$6)+(MicMax!F8*Area!$B$7)+(HurMax!F8*Area!$B$8)+(GeoMax!F8*Area!$B$9)+(StcMax!F8*Area!$B$10)+(EriMax!F8*Area!$B$11)+(OntMax!F8*Area!$B$12))/Area!$B$18</f>
        <v>20.379791634866383</v>
      </c>
      <c r="G8" s="2">
        <f>((SupMax!G8*Area!$B$6)+(MicMax!G8*Area!$B$7)+(HurMax!G8*Area!$B$8)+(GeoMax!G8*Area!$B$9)+(StcMax!G8*Area!$B$10)+(EriMax!G8*Area!$B$11)+(OntMax!G8*Area!$B$12))/Area!$B$18</f>
        <v>22.565273430933644</v>
      </c>
      <c r="H8" s="2">
        <f>((SupMax!H8*Area!$B$6)+(MicMax!H8*Area!$B$7)+(HurMax!H8*Area!$B$8)+(GeoMax!H8*Area!$B$9)+(StcMax!H8*Area!$B$10)+(EriMax!H8*Area!$B$11)+(OntMax!H8*Area!$B$12))/Area!$B$18</f>
        <v>25.592733633077192</v>
      </c>
      <c r="I8" s="2">
        <f>((SupMax!I8*Area!$B$6)+(MicMax!I8*Area!$B$7)+(HurMax!I8*Area!$B$8)+(GeoMax!I8*Area!$B$9)+(StcMax!I8*Area!$B$10)+(EriMax!I8*Area!$B$11)+(OntMax!I8*Area!$B$12))/Area!$B$18</f>
        <v>23.431442905364282</v>
      </c>
      <c r="J8" s="2">
        <f>((SupMax!J8*Area!$B$6)+(MicMax!J8*Area!$B$7)+(HurMax!J8*Area!$B$8)+(GeoMax!J8*Area!$B$9)+(StcMax!J8*Area!$B$10)+(EriMax!J8*Area!$B$11)+(OntMax!J8*Area!$B$12))/Area!$B$18</f>
        <v>19.11451627176347</v>
      </c>
      <c r="K8" s="2">
        <f>((SupMax!K8*Area!$B$6)+(MicMax!K8*Area!$B$7)+(HurMax!K8*Area!$B$8)+(GeoMax!K8*Area!$B$9)+(StcMax!K8*Area!$B$10)+(EriMax!K8*Area!$B$11)+(OntMax!K8*Area!$B$12))/Area!$B$18</f>
        <v>13.920776732044834</v>
      </c>
      <c r="L8" s="2">
        <f>((SupMax!L8*Area!$B$6)+(MicMax!L8*Area!$B$7)+(HurMax!L8*Area!$B$8)+(GeoMax!L8*Area!$B$9)+(StcMax!L8*Area!$B$10)+(EriMax!L8*Area!$B$11)+(OntMax!L8*Area!$B$12))/Area!$B$18</f>
        <v>1.88089979190537</v>
      </c>
      <c r="M8" s="2">
        <f>((SupMax!M8*Area!$B$6)+(MicMax!M8*Area!$B$7)+(HurMax!M8*Area!$B$8)+(GeoMax!M8*Area!$B$9)+(StcMax!M8*Area!$B$10)+(EriMax!M8*Area!$B$11)+(OntMax!M8*Area!$B$12))/Area!$B$18</f>
        <v>-2.0842215966287512</v>
      </c>
      <c r="N8" s="2">
        <f>((SupMax!N8*Area!$B$6)+(MicMax!N8*Area!$B$7)+(HurMax!N8*Area!$B$8)+(GeoMax!N8*Area!$B$9)+(StcMax!N8*Area!$B$10)+(EriMax!N8*Area!$B$11)+(OntMax!N8*Area!$B$12))/Area!$B$18</f>
        <v>11.000233290117148</v>
      </c>
    </row>
    <row r="9" spans="1:24" x14ac:dyDescent="0.2">
      <c r="A9">
        <v>1952</v>
      </c>
      <c r="B9" s="2">
        <f>((SupMax!B9*Area!$B$6)+(MicMax!B9*Area!$B$7)+(HurMax!B9*Area!$B$8)+(GeoMax!B9*Area!$B$9)+(StcMax!B9*Area!$B$10)+(EriMax!B9*Area!$B$11)+(OntMax!B9*Area!$B$12))/Area!$B$18</f>
        <v>-2.3265921557792151</v>
      </c>
      <c r="C9" s="2">
        <f>((SupMax!C9*Area!$B$6)+(MicMax!C9*Area!$B$7)+(HurMax!C9*Area!$B$8)+(GeoMax!C9*Area!$B$9)+(StcMax!C9*Area!$B$10)+(EriMax!C9*Area!$B$11)+(OntMax!C9*Area!$B$12))/Area!$B$18</f>
        <v>-0.54670113012580357</v>
      </c>
      <c r="D9" s="2">
        <f>((SupMax!D9*Area!$B$6)+(MicMax!D9*Area!$B$7)+(HurMax!D9*Area!$B$8)+(GeoMax!D9*Area!$B$9)+(StcMax!D9*Area!$B$10)+(EriMax!D9*Area!$B$11)+(OntMax!D9*Area!$B$12))/Area!$B$18</f>
        <v>1.9670554706474506</v>
      </c>
      <c r="E9" s="2">
        <f>((SupMax!E9*Area!$B$6)+(MicMax!E9*Area!$B$7)+(HurMax!E9*Area!$B$8)+(GeoMax!E9*Area!$B$9)+(StcMax!E9*Area!$B$10)+(EriMax!E9*Area!$B$11)+(OntMax!E9*Area!$B$12))/Area!$B$18</f>
        <v>13.654491056954553</v>
      </c>
      <c r="F9" s="2">
        <f>((SupMax!F9*Area!$B$6)+(MicMax!F9*Area!$B$7)+(HurMax!F9*Area!$B$8)+(GeoMax!F9*Area!$B$9)+(StcMax!F9*Area!$B$10)+(EriMax!F9*Area!$B$11)+(OntMax!F9*Area!$B$12))/Area!$B$18</f>
        <v>17.575503455684732</v>
      </c>
      <c r="G9" s="2">
        <f>((SupMax!G9*Area!$B$6)+(MicMax!G9*Area!$B$7)+(HurMax!G9*Area!$B$8)+(GeoMax!G9*Area!$B$9)+(StcMax!G9*Area!$B$10)+(EriMax!G9*Area!$B$11)+(OntMax!G9*Area!$B$12))/Area!$B$18</f>
        <v>24.555713888239467</v>
      </c>
      <c r="H9" s="2">
        <f>((SupMax!H9*Area!$B$6)+(MicMax!H9*Area!$B$7)+(HurMax!H9*Area!$B$8)+(GeoMax!H9*Area!$B$9)+(StcMax!H9*Area!$B$10)+(EriMax!H9*Area!$B$11)+(OntMax!H9*Area!$B$12))/Area!$B$18</f>
        <v>27.186612250339579</v>
      </c>
      <c r="I9" s="2">
        <f>((SupMax!I9*Area!$B$6)+(MicMax!I9*Area!$B$7)+(HurMax!I9*Area!$B$8)+(GeoMax!I9*Area!$B$9)+(StcMax!I9*Area!$B$10)+(EriMax!I9*Area!$B$11)+(OntMax!I9*Area!$B$12))/Area!$B$18</f>
        <v>25.030857303503215</v>
      </c>
      <c r="J9" s="2">
        <f>((SupMax!J9*Area!$B$6)+(MicMax!J9*Area!$B$7)+(HurMax!J9*Area!$B$8)+(GeoMax!J9*Area!$B$9)+(StcMax!J9*Area!$B$10)+(EriMax!J9*Area!$B$11)+(OntMax!J9*Area!$B$12))/Area!$B$18</f>
        <v>21.583508181770757</v>
      </c>
      <c r="K9" s="2">
        <f>((SupMax!K9*Area!$B$6)+(MicMax!K9*Area!$B$7)+(HurMax!K9*Area!$B$8)+(GeoMax!K9*Area!$B$9)+(StcMax!K9*Area!$B$10)+(EriMax!K9*Area!$B$11)+(OntMax!K9*Area!$B$12))/Area!$B$18</f>
        <v>11.592505579138756</v>
      </c>
      <c r="L9" s="2">
        <f>((SupMax!L9*Area!$B$6)+(MicMax!L9*Area!$B$7)+(HurMax!L9*Area!$B$8)+(GeoMax!L9*Area!$B$9)+(StcMax!L9*Area!$B$10)+(EriMax!L9*Area!$B$11)+(OntMax!L9*Area!$B$12))/Area!$B$18</f>
        <v>6.8202135240255588</v>
      </c>
      <c r="M9" s="2">
        <f>((SupMax!M9*Area!$B$6)+(MicMax!M9*Area!$B$7)+(HurMax!M9*Area!$B$8)+(GeoMax!M9*Area!$B$9)+(StcMax!M9*Area!$B$10)+(EriMax!M9*Area!$B$11)+(OntMax!M9*Area!$B$12))/Area!$B$18</f>
        <v>0.87510649150908215</v>
      </c>
      <c r="N9" s="2">
        <f>((SupMax!N9*Area!$B$6)+(MicMax!N9*Area!$B$7)+(HurMax!N9*Area!$B$8)+(GeoMax!N9*Area!$B$9)+(StcMax!N9*Area!$B$10)+(EriMax!N9*Area!$B$11)+(OntMax!N9*Area!$B$12))/Area!$B$18</f>
        <v>12.330877842462511</v>
      </c>
    </row>
    <row r="10" spans="1:24" x14ac:dyDescent="0.2">
      <c r="A10">
        <v>1953</v>
      </c>
      <c r="B10" s="2">
        <f>((SupMax!B10*Area!$B$6)+(MicMax!B10*Area!$B$7)+(HurMax!B10*Area!$B$8)+(GeoMax!B10*Area!$B$9)+(StcMax!B10*Area!$B$10)+(EriMax!B10*Area!$B$11)+(OntMax!B10*Area!$B$12))/Area!$B$18</f>
        <v>-1.6726878599872863</v>
      </c>
      <c r="C10" s="2">
        <f>((SupMax!C10*Area!$B$6)+(MicMax!C10*Area!$B$7)+(HurMax!C10*Area!$B$8)+(GeoMax!C10*Area!$B$9)+(StcMax!C10*Area!$B$10)+(EriMax!C10*Area!$B$11)+(OntMax!C10*Area!$B$12))/Area!$B$18</f>
        <v>-0.63107034448645838</v>
      </c>
      <c r="D10" s="2">
        <f>((SupMax!D10*Area!$B$6)+(MicMax!D10*Area!$B$7)+(HurMax!D10*Area!$B$8)+(GeoMax!D10*Area!$B$9)+(StcMax!D10*Area!$B$10)+(EriMax!D10*Area!$B$11)+(OntMax!D10*Area!$B$12))/Area!$B$18</f>
        <v>4.1002203445830672</v>
      </c>
      <c r="E10" s="2">
        <f>((SupMax!E10*Area!$B$6)+(MicMax!E10*Area!$B$7)+(HurMax!E10*Area!$B$8)+(GeoMax!E10*Area!$B$9)+(StcMax!E10*Area!$B$10)+(EriMax!E10*Area!$B$11)+(OntMax!E10*Area!$B$12))/Area!$B$18</f>
        <v>9.2534029558325432</v>
      </c>
      <c r="F10" s="2">
        <f>((SupMax!F10*Area!$B$6)+(MicMax!F10*Area!$B$7)+(HurMax!F10*Area!$B$8)+(GeoMax!F10*Area!$B$9)+(StcMax!F10*Area!$B$10)+(EriMax!F10*Area!$B$11)+(OntMax!F10*Area!$B$12))/Area!$B$18</f>
        <v>18.695545461044571</v>
      </c>
      <c r="G10" s="2">
        <f>((SupMax!G10*Area!$B$6)+(MicMax!G10*Area!$B$7)+(HurMax!G10*Area!$B$8)+(GeoMax!G10*Area!$B$9)+(StcMax!G10*Area!$B$10)+(EriMax!G10*Area!$B$11)+(OntMax!G10*Area!$B$12))/Area!$B$18</f>
        <v>24.158515456388042</v>
      </c>
      <c r="H10" s="2">
        <f>((SupMax!H10*Area!$B$6)+(MicMax!H10*Area!$B$7)+(HurMax!H10*Area!$B$8)+(GeoMax!H10*Area!$B$9)+(StcMax!H10*Area!$B$10)+(EriMax!H10*Area!$B$11)+(OntMax!H10*Area!$B$12))/Area!$B$18</f>
        <v>26.475037203919211</v>
      </c>
      <c r="I10" s="2">
        <f>((SupMax!I10*Area!$B$6)+(MicMax!I10*Area!$B$7)+(HurMax!I10*Area!$B$8)+(GeoMax!I10*Area!$B$9)+(StcMax!I10*Area!$B$10)+(EriMax!I10*Area!$B$11)+(OntMax!I10*Area!$B$12))/Area!$B$18</f>
        <v>26.257982139027309</v>
      </c>
      <c r="J10" s="2">
        <f>((SupMax!J10*Area!$B$6)+(MicMax!J10*Area!$B$7)+(HurMax!J10*Area!$B$8)+(GeoMax!J10*Area!$B$9)+(StcMax!J10*Area!$B$10)+(EriMax!J10*Area!$B$11)+(OntMax!J10*Area!$B$12))/Area!$B$18</f>
        <v>20.69523457500971</v>
      </c>
      <c r="K10" s="2">
        <f>((SupMax!K10*Area!$B$6)+(MicMax!K10*Area!$B$7)+(HurMax!K10*Area!$B$8)+(GeoMax!K10*Area!$B$9)+(StcMax!K10*Area!$B$10)+(EriMax!K10*Area!$B$11)+(OntMax!K10*Area!$B$12))/Area!$B$18</f>
        <v>17.045133580522187</v>
      </c>
      <c r="L10" s="2">
        <f>((SupMax!L10*Area!$B$6)+(MicMax!L10*Area!$B$7)+(HurMax!L10*Area!$B$8)+(GeoMax!L10*Area!$B$9)+(StcMax!L10*Area!$B$10)+(EriMax!L10*Area!$B$11)+(OntMax!L10*Area!$B$12))/Area!$B$18</f>
        <v>8.189571966542557</v>
      </c>
      <c r="M10" s="2">
        <f>((SupMax!M10*Area!$B$6)+(MicMax!M10*Area!$B$7)+(HurMax!M10*Area!$B$8)+(GeoMax!M10*Area!$B$9)+(StcMax!M10*Area!$B$10)+(EriMax!M10*Area!$B$11)+(OntMax!M10*Area!$B$12))/Area!$B$18</f>
        <v>0.66613044461146975</v>
      </c>
      <c r="N10" s="2">
        <f>((SupMax!N10*Area!$B$6)+(MicMax!N10*Area!$B$7)+(HurMax!N10*Area!$B$8)+(GeoMax!N10*Area!$B$9)+(StcMax!N10*Area!$B$10)+(EriMax!N10*Area!$B$11)+(OntMax!N10*Area!$B$12))/Area!$B$18</f>
        <v>12.770089652653931</v>
      </c>
    </row>
    <row r="11" spans="1:24" x14ac:dyDescent="0.2">
      <c r="A11">
        <v>1954</v>
      </c>
      <c r="B11" s="2">
        <f>((SupMax!B11*Area!$B$6)+(MicMax!B11*Area!$B$7)+(HurMax!B11*Area!$B$8)+(GeoMax!B11*Area!$B$9)+(StcMax!B11*Area!$B$10)+(EriMax!B11*Area!$B$11)+(OntMax!B11*Area!$B$12))/Area!$B$18</f>
        <v>-4.9663034896909108</v>
      </c>
      <c r="C11" s="2">
        <f>((SupMax!C11*Area!$B$6)+(MicMax!C11*Area!$B$7)+(HurMax!C11*Area!$B$8)+(GeoMax!C11*Area!$B$9)+(StcMax!C11*Area!$B$10)+(EriMax!C11*Area!$B$11)+(OntMax!C11*Area!$B$12))/Area!$B$18</f>
        <v>2.2166762631073533</v>
      </c>
      <c r="D11" s="2">
        <f>((SupMax!D11*Area!$B$6)+(MicMax!D11*Area!$B$7)+(HurMax!D11*Area!$B$8)+(GeoMax!D11*Area!$B$9)+(StcMax!D11*Area!$B$10)+(EriMax!D11*Area!$B$11)+(OntMax!D11*Area!$B$12))/Area!$B$18</f>
        <v>1.8610949216795187</v>
      </c>
      <c r="E11" s="2">
        <f>((SupMax!E11*Area!$B$6)+(MicMax!E11*Area!$B$7)+(HurMax!E11*Area!$B$8)+(GeoMax!E11*Area!$B$9)+(StcMax!E11*Area!$B$10)+(EriMax!E11*Area!$B$11)+(OntMax!E11*Area!$B$12))/Area!$B$18</f>
        <v>11.656082082414748</v>
      </c>
      <c r="F11" s="2">
        <f>((SupMax!F11*Area!$B$6)+(MicMax!F11*Area!$B$7)+(HurMax!F11*Area!$B$8)+(GeoMax!F11*Area!$B$9)+(StcMax!F11*Area!$B$10)+(EriMax!F11*Area!$B$11)+(OntMax!F11*Area!$B$12))/Area!$B$18</f>
        <v>15.67420130885146</v>
      </c>
      <c r="G11" s="2">
        <f>((SupMax!G11*Area!$B$6)+(MicMax!G11*Area!$B$7)+(HurMax!G11*Area!$B$8)+(GeoMax!G11*Area!$B$9)+(StcMax!G11*Area!$B$10)+(EriMax!G11*Area!$B$11)+(OntMax!G11*Area!$B$12))/Area!$B$18</f>
        <v>24.472003756137052</v>
      </c>
      <c r="H11" s="2">
        <f>((SupMax!H11*Area!$B$6)+(MicMax!H11*Area!$B$7)+(HurMax!H11*Area!$B$8)+(GeoMax!H11*Area!$B$9)+(StcMax!H11*Area!$B$10)+(EriMax!H11*Area!$B$11)+(OntMax!H11*Area!$B$12))/Area!$B$18</f>
        <v>25.814858304366897</v>
      </c>
      <c r="I11" s="2">
        <f>((SupMax!I11*Area!$B$6)+(MicMax!I11*Area!$B$7)+(HurMax!I11*Area!$B$8)+(GeoMax!I11*Area!$B$9)+(StcMax!I11*Area!$B$10)+(EriMax!I11*Area!$B$11)+(OntMax!I11*Area!$B$12))/Area!$B$18</f>
        <v>24.06535780876548</v>
      </c>
      <c r="J11" s="2">
        <f>((SupMax!J11*Area!$B$6)+(MicMax!J11*Area!$B$7)+(HurMax!J11*Area!$B$8)+(GeoMax!J11*Area!$B$9)+(StcMax!J11*Area!$B$10)+(EriMax!J11*Area!$B$11)+(OntMax!J11*Area!$B$12))/Area!$B$18</f>
        <v>19.333814565851227</v>
      </c>
      <c r="K11" s="2">
        <f>((SupMax!K11*Area!$B$6)+(MicMax!K11*Area!$B$7)+(HurMax!K11*Area!$B$8)+(GeoMax!K11*Area!$B$9)+(StcMax!K11*Area!$B$10)+(EriMax!K11*Area!$B$11)+(OntMax!K11*Area!$B$12))/Area!$B$18</f>
        <v>13.588003547462773</v>
      </c>
      <c r="L11" s="2">
        <f>((SupMax!L11*Area!$B$6)+(MicMax!L11*Area!$B$7)+(HurMax!L11*Area!$B$8)+(GeoMax!L11*Area!$B$9)+(StcMax!L11*Area!$B$10)+(EriMax!L11*Area!$B$11)+(OntMax!L11*Area!$B$12))/Area!$B$18</f>
        <v>6.3873482136129054</v>
      </c>
      <c r="M11" s="2">
        <f>((SupMax!M11*Area!$B$6)+(MicMax!M11*Area!$B$7)+(HurMax!M11*Area!$B$8)+(GeoMax!M11*Area!$B$9)+(StcMax!M11*Area!$B$10)+(EriMax!M11*Area!$B$11)+(OntMax!M11*Area!$B$12))/Area!$B$18</f>
        <v>-1.2374857454212418</v>
      </c>
      <c r="N11" s="2">
        <f>((SupMax!N11*Area!$B$6)+(MicMax!N11*Area!$B$7)+(HurMax!N11*Area!$B$8)+(GeoMax!N11*Area!$B$9)+(StcMax!N11*Area!$B$10)+(EriMax!N11*Area!$B$11)+(OntMax!N11*Area!$B$12))/Area!$B$18</f>
        <v>11.573263298638015</v>
      </c>
    </row>
    <row r="12" spans="1:24" x14ac:dyDescent="0.2">
      <c r="A12">
        <v>1955</v>
      </c>
      <c r="B12" s="2">
        <f>((SupMax!B12*Area!$B$6)+(MicMax!B12*Area!$B$7)+(HurMax!B12*Area!$B$8)+(GeoMax!B12*Area!$B$9)+(StcMax!B12*Area!$B$10)+(EriMax!B12*Area!$B$11)+(OntMax!B12*Area!$B$12))/Area!$B$18</f>
        <v>-4.0649211771548037</v>
      </c>
      <c r="C12" s="2">
        <f>((SupMax!C12*Area!$B$6)+(MicMax!C12*Area!$B$7)+(HurMax!C12*Area!$B$8)+(GeoMax!C12*Area!$B$9)+(StcMax!C12*Area!$B$10)+(EriMax!C12*Area!$B$11)+(OntMax!C12*Area!$B$12))/Area!$B$18</f>
        <v>-2.1563592714176134</v>
      </c>
      <c r="D12" s="2">
        <f>((SupMax!D12*Area!$B$6)+(MicMax!D12*Area!$B$7)+(HurMax!D12*Area!$B$8)+(GeoMax!D12*Area!$B$9)+(StcMax!D12*Area!$B$10)+(EriMax!D12*Area!$B$11)+(OntMax!D12*Area!$B$12))/Area!$B$18</f>
        <v>1.9223897262695802</v>
      </c>
      <c r="E12" s="2">
        <f>((SupMax!E12*Area!$B$6)+(MicMax!E12*Area!$B$7)+(HurMax!E12*Area!$B$8)+(GeoMax!E12*Area!$B$9)+(StcMax!E12*Area!$B$10)+(EriMax!E12*Area!$B$11)+(OntMax!E12*Area!$B$12))/Area!$B$18</f>
        <v>15.174428744495733</v>
      </c>
      <c r="F12" s="2">
        <f>((SupMax!F12*Area!$B$6)+(MicMax!F12*Area!$B$7)+(HurMax!F12*Area!$B$8)+(GeoMax!F12*Area!$B$9)+(StcMax!F12*Area!$B$10)+(EriMax!F12*Area!$B$11)+(OntMax!F12*Area!$B$12))/Area!$B$18</f>
        <v>20.381200592016665</v>
      </c>
      <c r="G12" s="2">
        <f>((SupMax!G12*Area!$B$6)+(MicMax!G12*Area!$B$7)+(HurMax!G12*Area!$B$8)+(GeoMax!G12*Area!$B$9)+(StcMax!G12*Area!$B$10)+(EriMax!G12*Area!$B$11)+(OntMax!G12*Area!$B$12))/Area!$B$18</f>
        <v>24.487533701862418</v>
      </c>
      <c r="H12" s="2">
        <f>((SupMax!H12*Area!$B$6)+(MicMax!H12*Area!$B$7)+(HurMax!H12*Area!$B$8)+(GeoMax!H12*Area!$B$9)+(StcMax!H12*Area!$B$10)+(EriMax!H12*Area!$B$11)+(OntMax!H12*Area!$B$12))/Area!$B$18</f>
        <v>29.180155423695737</v>
      </c>
      <c r="I12" s="2">
        <f>((SupMax!I12*Area!$B$6)+(MicMax!I12*Area!$B$7)+(HurMax!I12*Area!$B$8)+(GeoMax!I12*Area!$B$9)+(StcMax!I12*Area!$B$10)+(EriMax!I12*Area!$B$11)+(OntMax!I12*Area!$B$12))/Area!$B$18</f>
        <v>27.580089304863463</v>
      </c>
      <c r="J12" s="2">
        <f>((SupMax!J12*Area!$B$6)+(MicMax!J12*Area!$B$7)+(HurMax!J12*Area!$B$8)+(GeoMax!J12*Area!$B$9)+(StcMax!J12*Area!$B$10)+(EriMax!J12*Area!$B$11)+(OntMax!J12*Area!$B$12))/Area!$B$18</f>
        <v>20.777903944137122</v>
      </c>
      <c r="K12" s="2">
        <f>((SupMax!K12*Area!$B$6)+(MicMax!K12*Area!$B$7)+(HurMax!K12*Area!$B$8)+(GeoMax!K12*Area!$B$9)+(StcMax!K12*Area!$B$10)+(EriMax!K12*Area!$B$11)+(OntMax!K12*Area!$B$12))/Area!$B$18</f>
        <v>14.904843117516467</v>
      </c>
      <c r="L12" s="2">
        <f>((SupMax!L12*Area!$B$6)+(MicMax!L12*Area!$B$7)+(HurMax!L12*Area!$B$8)+(GeoMax!L12*Area!$B$9)+(StcMax!L12*Area!$B$10)+(EriMax!L12*Area!$B$11)+(OntMax!L12*Area!$B$12))/Area!$B$18</f>
        <v>3.5829983982316786</v>
      </c>
      <c r="M12" s="2">
        <f>((SupMax!M12*Area!$B$6)+(MicMax!M12*Area!$B$7)+(HurMax!M12*Area!$B$8)+(GeoMax!M12*Area!$B$9)+(StcMax!M12*Area!$B$10)+(EriMax!M12*Area!$B$11)+(OntMax!M12*Area!$B$12))/Area!$B$18</f>
        <v>-3.6878468871787042</v>
      </c>
      <c r="N12" s="2">
        <f>((SupMax!N12*Area!$B$6)+(MicMax!N12*Area!$B$7)+(HurMax!N12*Area!$B$8)+(GeoMax!N12*Area!$B$9)+(StcMax!N12*Area!$B$10)+(EriMax!N12*Area!$B$11)+(OntMax!N12*Area!$B$12))/Area!$B$18</f>
        <v>12.341149853251745</v>
      </c>
    </row>
    <row r="13" spans="1:24" x14ac:dyDescent="0.2">
      <c r="A13">
        <v>1956</v>
      </c>
      <c r="B13" s="2">
        <f>((SupMax!B13*Area!$B$6)+(MicMax!B13*Area!$B$7)+(HurMax!B13*Area!$B$8)+(GeoMax!B13*Area!$B$9)+(StcMax!B13*Area!$B$10)+(EriMax!B13*Area!$B$11)+(OntMax!B13*Area!$B$12))/Area!$B$18</f>
        <v>-3.3485563410897048</v>
      </c>
      <c r="C13" s="2">
        <f>((SupMax!C13*Area!$B$6)+(MicMax!C13*Area!$B$7)+(HurMax!C13*Area!$B$8)+(GeoMax!C13*Area!$B$9)+(StcMax!C13*Area!$B$10)+(EriMax!C13*Area!$B$11)+(OntMax!C13*Area!$B$12))/Area!$B$18</f>
        <v>-1.6948041070189912</v>
      </c>
      <c r="D13" s="2">
        <f>((SupMax!D13*Area!$B$6)+(MicMax!D13*Area!$B$7)+(HurMax!D13*Area!$B$8)+(GeoMax!D13*Area!$B$9)+(StcMax!D13*Area!$B$10)+(EriMax!D13*Area!$B$11)+(OntMax!D13*Area!$B$12))/Area!$B$18</f>
        <v>1.0503285267402565</v>
      </c>
      <c r="E13" s="2">
        <f>((SupMax!E13*Area!$B$6)+(MicMax!E13*Area!$B$7)+(HurMax!E13*Area!$B$8)+(GeoMax!E13*Area!$B$9)+(StcMax!E13*Area!$B$10)+(EriMax!E13*Area!$B$11)+(OntMax!E13*Area!$B$12))/Area!$B$18</f>
        <v>8.8567517529605659</v>
      </c>
      <c r="F13" s="2">
        <f>((SupMax!F13*Area!$B$6)+(MicMax!F13*Area!$B$7)+(HurMax!F13*Area!$B$8)+(GeoMax!F13*Area!$B$9)+(StcMax!F13*Area!$B$10)+(EriMax!F13*Area!$B$11)+(OntMax!F13*Area!$B$12))/Area!$B$18</f>
        <v>15.841083463915773</v>
      </c>
      <c r="G13" s="2">
        <f>((SupMax!G13*Area!$B$6)+(MicMax!G13*Area!$B$7)+(HurMax!G13*Area!$B$8)+(GeoMax!G13*Area!$B$9)+(StcMax!G13*Area!$B$10)+(EriMax!G13*Area!$B$11)+(OntMax!G13*Area!$B$12))/Area!$B$18</f>
        <v>24.301111924769057</v>
      </c>
      <c r="H13" s="2">
        <f>((SupMax!H13*Area!$B$6)+(MicMax!H13*Area!$B$7)+(HurMax!H13*Area!$B$8)+(GeoMax!H13*Area!$B$9)+(StcMax!H13*Area!$B$10)+(EriMax!H13*Area!$B$11)+(OntMax!H13*Area!$B$12))/Area!$B$18</f>
        <v>23.911030039435573</v>
      </c>
      <c r="I13" s="2">
        <f>((SupMax!I13*Area!$B$6)+(MicMax!I13*Area!$B$7)+(HurMax!I13*Area!$B$8)+(GeoMax!I13*Area!$B$9)+(StcMax!I13*Area!$B$10)+(EriMax!I13*Area!$B$11)+(OntMax!I13*Area!$B$12))/Area!$B$18</f>
        <v>23.974129779945244</v>
      </c>
      <c r="J13" s="2">
        <f>((SupMax!J13*Area!$B$6)+(MicMax!J13*Area!$B$7)+(HurMax!J13*Area!$B$8)+(GeoMax!J13*Area!$B$9)+(StcMax!J13*Area!$B$10)+(EriMax!J13*Area!$B$11)+(OntMax!J13*Area!$B$12))/Area!$B$18</f>
        <v>18.056108804315695</v>
      </c>
      <c r="K13" s="2">
        <f>((SupMax!K13*Area!$B$6)+(MicMax!K13*Area!$B$7)+(HurMax!K13*Area!$B$8)+(GeoMax!K13*Area!$B$9)+(StcMax!K13*Area!$B$10)+(EriMax!K13*Area!$B$11)+(OntMax!K13*Area!$B$12))/Area!$B$18</f>
        <v>17.136712955001709</v>
      </c>
      <c r="L13" s="2">
        <f>((SupMax!L13*Area!$B$6)+(MicMax!L13*Area!$B$7)+(HurMax!L13*Area!$B$8)+(GeoMax!L13*Area!$B$9)+(StcMax!L13*Area!$B$10)+(EriMax!L13*Area!$B$11)+(OntMax!L13*Area!$B$12))/Area!$B$18</f>
        <v>5.8223668107420883</v>
      </c>
      <c r="M13" s="2">
        <f>((SupMax!M13*Area!$B$6)+(MicMax!M13*Area!$B$7)+(HurMax!M13*Area!$B$8)+(GeoMax!M13*Area!$B$9)+(StcMax!M13*Area!$B$10)+(EriMax!M13*Area!$B$11)+(OntMax!M13*Area!$B$12))/Area!$B$18</f>
        <v>-0.74510482984351356</v>
      </c>
      <c r="N13" s="2">
        <f>((SupMax!N13*Area!$B$6)+(MicMax!N13*Area!$B$7)+(HurMax!N13*Area!$B$8)+(GeoMax!N13*Area!$B$9)+(StcMax!N13*Area!$B$10)+(EriMax!N13*Area!$B$11)+(OntMax!N13*Area!$B$12))/Area!$B$18</f>
        <v>11.096484456664342</v>
      </c>
    </row>
    <row r="14" spans="1:24" x14ac:dyDescent="0.2">
      <c r="A14">
        <v>1957</v>
      </c>
      <c r="B14" s="2">
        <f>((SupMax!B14*Area!$B$6)+(MicMax!B14*Area!$B$7)+(HurMax!B14*Area!$B$8)+(GeoMax!B14*Area!$B$9)+(StcMax!B14*Area!$B$10)+(EriMax!B14*Area!$B$11)+(OntMax!B14*Area!$B$12))/Area!$B$18</f>
        <v>-6.8497952866662928</v>
      </c>
      <c r="C14" s="2">
        <f>((SupMax!C14*Area!$B$6)+(MicMax!C14*Area!$B$7)+(HurMax!C14*Area!$B$8)+(GeoMax!C14*Area!$B$9)+(StcMax!C14*Area!$B$10)+(EriMax!C14*Area!$B$11)+(OntMax!C14*Area!$B$12))/Area!$B$18</f>
        <v>-0.6542021396842449</v>
      </c>
      <c r="D14" s="2">
        <f>((SupMax!D14*Area!$B$6)+(MicMax!D14*Area!$B$7)+(HurMax!D14*Area!$B$8)+(GeoMax!D14*Area!$B$9)+(StcMax!D14*Area!$B$10)+(EriMax!D14*Area!$B$11)+(OntMax!D14*Area!$B$12))/Area!$B$18</f>
        <v>3.8067700506035131</v>
      </c>
      <c r="E14" s="2">
        <f>((SupMax!E14*Area!$B$6)+(MicMax!E14*Area!$B$7)+(HurMax!E14*Area!$B$8)+(GeoMax!E14*Area!$B$9)+(StcMax!E14*Area!$B$10)+(EriMax!E14*Area!$B$11)+(OntMax!E14*Area!$B$12))/Area!$B$18</f>
        <v>11.489383174283599</v>
      </c>
      <c r="F14" s="2">
        <f>((SupMax!F14*Area!$B$6)+(MicMax!F14*Area!$B$7)+(HurMax!F14*Area!$B$8)+(GeoMax!F14*Area!$B$9)+(StcMax!F14*Area!$B$10)+(EriMax!F14*Area!$B$11)+(OntMax!F14*Area!$B$12))/Area!$B$18</f>
        <v>17.285964915670473</v>
      </c>
      <c r="G14" s="2">
        <f>((SupMax!G14*Area!$B$6)+(MicMax!G14*Area!$B$7)+(HurMax!G14*Area!$B$8)+(GeoMax!G14*Area!$B$9)+(StcMax!G14*Area!$B$10)+(EriMax!G14*Area!$B$11)+(OntMax!G14*Area!$B$12))/Area!$B$18</f>
        <v>23.013017217560328</v>
      </c>
      <c r="H14" s="2">
        <f>((SupMax!H14*Area!$B$6)+(MicMax!H14*Area!$B$7)+(HurMax!H14*Area!$B$8)+(GeoMax!H14*Area!$B$9)+(StcMax!H14*Area!$B$10)+(EriMax!H14*Area!$B$11)+(OntMax!H14*Area!$B$12))/Area!$B$18</f>
        <v>26.151689508127671</v>
      </c>
      <c r="I14" s="2">
        <f>((SupMax!I14*Area!$B$6)+(MicMax!I14*Area!$B$7)+(HurMax!I14*Area!$B$8)+(GeoMax!I14*Area!$B$9)+(StcMax!I14*Area!$B$10)+(EriMax!I14*Area!$B$11)+(OntMax!I14*Area!$B$12))/Area!$B$18</f>
        <v>24.502827459216736</v>
      </c>
      <c r="J14" s="2">
        <f>((SupMax!J14*Area!$B$6)+(MicMax!J14*Area!$B$7)+(HurMax!J14*Area!$B$8)+(GeoMax!J14*Area!$B$9)+(StcMax!J14*Area!$B$10)+(EriMax!J14*Area!$B$11)+(OntMax!J14*Area!$B$12))/Area!$B$18</f>
        <v>19.679101831116814</v>
      </c>
      <c r="K14" s="2">
        <f>((SupMax!K14*Area!$B$6)+(MicMax!K14*Area!$B$7)+(HurMax!K14*Area!$B$8)+(GeoMax!K14*Area!$B$9)+(StcMax!K14*Area!$B$10)+(EriMax!K14*Area!$B$11)+(OntMax!K14*Area!$B$12))/Area!$B$18</f>
        <v>13.364148560630506</v>
      </c>
      <c r="L14" s="2">
        <f>((SupMax!L14*Area!$B$6)+(MicMax!L14*Area!$B$7)+(HurMax!L14*Area!$B$8)+(GeoMax!L14*Area!$B$9)+(StcMax!L14*Area!$B$10)+(EriMax!L14*Area!$B$11)+(OntMax!L14*Area!$B$12))/Area!$B$18</f>
        <v>5.3939838625222922</v>
      </c>
      <c r="M14" s="2">
        <f>((SupMax!M14*Area!$B$6)+(MicMax!M14*Area!$B$7)+(HurMax!M14*Area!$B$8)+(GeoMax!M14*Area!$B$9)+(StcMax!M14*Area!$B$10)+(EriMax!M14*Area!$B$11)+(OntMax!M14*Area!$B$12))/Area!$B$18</f>
        <v>0.65518669585530376</v>
      </c>
      <c r="N14" s="2">
        <f>((SupMax!N14*Area!$B$6)+(MicMax!N14*Area!$B$7)+(HurMax!N14*Area!$B$8)+(GeoMax!N14*Area!$B$9)+(StcMax!N14*Area!$B$10)+(EriMax!N14*Area!$B$11)+(OntMax!N14*Area!$B$12))/Area!$B$18</f>
        <v>11.486337418583217</v>
      </c>
    </row>
    <row r="15" spans="1:24" x14ac:dyDescent="0.2">
      <c r="A15">
        <v>1958</v>
      </c>
      <c r="B15" s="2">
        <f>((SupMax!B15*Area!$B$6)+(MicMax!B15*Area!$B$7)+(HurMax!B15*Area!$B$8)+(GeoMax!B15*Area!$B$9)+(StcMax!B15*Area!$B$10)+(EriMax!B15*Area!$B$11)+(OntMax!B15*Area!$B$12))/Area!$B$18</f>
        <v>-2.8085647267043181</v>
      </c>
      <c r="C15" s="2">
        <f>((SupMax!C15*Area!$B$6)+(MicMax!C15*Area!$B$7)+(HurMax!C15*Area!$B$8)+(GeoMax!C15*Area!$B$9)+(StcMax!C15*Area!$B$10)+(EriMax!C15*Area!$B$11)+(OntMax!C15*Area!$B$12))/Area!$B$18</f>
        <v>-5.2801758080814913</v>
      </c>
      <c r="D15" s="2">
        <f>((SupMax!D15*Area!$B$6)+(MicMax!D15*Area!$B$7)+(HurMax!D15*Area!$B$8)+(GeoMax!D15*Area!$B$9)+(StcMax!D15*Area!$B$10)+(EriMax!D15*Area!$B$11)+(OntMax!D15*Area!$B$12))/Area!$B$18</f>
        <v>3.8326798028414482</v>
      </c>
      <c r="E15" s="2">
        <f>((SupMax!E15*Area!$B$6)+(MicMax!E15*Area!$B$7)+(HurMax!E15*Area!$B$8)+(GeoMax!E15*Area!$B$9)+(StcMax!E15*Area!$B$10)+(EriMax!E15*Area!$B$11)+(OntMax!E15*Area!$B$12))/Area!$B$18</f>
        <v>13.067674808183897</v>
      </c>
      <c r="F15" s="2">
        <f>((SupMax!F15*Area!$B$6)+(MicMax!F15*Area!$B$7)+(HurMax!F15*Area!$B$8)+(GeoMax!F15*Area!$B$9)+(StcMax!F15*Area!$B$10)+(EriMax!F15*Area!$B$11)+(OntMax!F15*Area!$B$12))/Area!$B$18</f>
        <v>17.637068454824917</v>
      </c>
      <c r="G15" s="2">
        <f>((SupMax!G15*Area!$B$6)+(MicMax!G15*Area!$B$7)+(HurMax!G15*Area!$B$8)+(GeoMax!G15*Area!$B$9)+(StcMax!G15*Area!$B$10)+(EriMax!G15*Area!$B$11)+(OntMax!G15*Area!$B$12))/Area!$B$18</f>
        <v>20.780884469803091</v>
      </c>
      <c r="H15" s="2">
        <f>((SupMax!H15*Area!$B$6)+(MicMax!H15*Area!$B$7)+(HurMax!H15*Area!$B$8)+(GeoMax!H15*Area!$B$9)+(StcMax!H15*Area!$B$10)+(EriMax!H15*Area!$B$11)+(OntMax!H15*Area!$B$12))/Area!$B$18</f>
        <v>24.741492736009647</v>
      </c>
      <c r="I15" s="2">
        <f>((SupMax!I15*Area!$B$6)+(MicMax!I15*Area!$B$7)+(HurMax!I15*Area!$B$8)+(GeoMax!I15*Area!$B$9)+(StcMax!I15*Area!$B$10)+(EriMax!I15*Area!$B$11)+(OntMax!I15*Area!$B$12))/Area!$B$18</f>
        <v>24.744958545308403</v>
      </c>
      <c r="J15" s="2">
        <f>((SupMax!J15*Area!$B$6)+(MicMax!J15*Area!$B$7)+(HurMax!J15*Area!$B$8)+(GeoMax!J15*Area!$B$9)+(StcMax!J15*Area!$B$10)+(EriMax!J15*Area!$B$11)+(OntMax!J15*Area!$B$12))/Area!$B$18</f>
        <v>19.983464959144282</v>
      </c>
      <c r="K15" s="2">
        <f>((SupMax!K15*Area!$B$6)+(MicMax!K15*Area!$B$7)+(HurMax!K15*Area!$B$8)+(GeoMax!K15*Area!$B$9)+(StcMax!K15*Area!$B$10)+(EriMax!K15*Area!$B$11)+(OntMax!K15*Area!$B$12))/Area!$B$18</f>
        <v>14.424957869049161</v>
      </c>
      <c r="L15" s="2">
        <f>((SupMax!L15*Area!$B$6)+(MicMax!L15*Area!$B$7)+(HurMax!L15*Area!$B$8)+(GeoMax!L15*Area!$B$9)+(StcMax!L15*Area!$B$10)+(EriMax!L15*Area!$B$11)+(OntMax!L15*Area!$B$12))/Area!$B$18</f>
        <v>6.7017645149385663</v>
      </c>
      <c r="M15" s="2">
        <f>((SupMax!M15*Area!$B$6)+(MicMax!M15*Area!$B$7)+(HurMax!M15*Area!$B$8)+(GeoMax!M15*Area!$B$9)+(StcMax!M15*Area!$B$10)+(EriMax!M15*Area!$B$11)+(OntMax!M15*Area!$B$12))/Area!$B$18</f>
        <v>-5.2448690665497057</v>
      </c>
      <c r="N15" s="2">
        <f>((SupMax!N15*Area!$B$6)+(MicMax!N15*Area!$B$7)+(HurMax!N15*Area!$B$8)+(GeoMax!N15*Area!$B$9)+(StcMax!N15*Area!$B$10)+(EriMax!N15*Area!$B$11)+(OntMax!N15*Area!$B$12))/Area!$B$18</f>
        <v>11.047379205607928</v>
      </c>
    </row>
    <row r="16" spans="1:24" x14ac:dyDescent="0.2">
      <c r="A16">
        <v>1959</v>
      </c>
      <c r="B16" s="2">
        <f>((SupMax!B16*Area!$B$6)+(MicMax!B16*Area!$B$7)+(HurMax!B16*Area!$B$8)+(GeoMax!B16*Area!$B$9)+(StcMax!B16*Area!$B$10)+(EriMax!B16*Area!$B$11)+(OntMax!B16*Area!$B$12))/Area!$B$18</f>
        <v>-6.451491615351471</v>
      </c>
      <c r="C16" s="2">
        <f>((SupMax!C16*Area!$B$6)+(MicMax!C16*Area!$B$7)+(HurMax!C16*Area!$B$8)+(GeoMax!C16*Area!$B$9)+(StcMax!C16*Area!$B$10)+(EriMax!C16*Area!$B$11)+(OntMax!C16*Area!$B$12))/Area!$B$18</f>
        <v>-3.8455624834558009</v>
      </c>
      <c r="D16" s="2">
        <f>((SupMax!D16*Area!$B$6)+(MicMax!D16*Area!$B$7)+(HurMax!D16*Area!$B$8)+(GeoMax!D16*Area!$B$9)+(StcMax!D16*Area!$B$10)+(EriMax!D16*Area!$B$11)+(OntMax!D16*Area!$B$12))/Area!$B$18</f>
        <v>2.4337275216258045</v>
      </c>
      <c r="E16" s="2">
        <f>((SupMax!E16*Area!$B$6)+(MicMax!E16*Area!$B$7)+(HurMax!E16*Area!$B$8)+(GeoMax!E16*Area!$B$9)+(StcMax!E16*Area!$B$10)+(EriMax!E16*Area!$B$11)+(OntMax!E16*Area!$B$12))/Area!$B$18</f>
        <v>10.730297418815077</v>
      </c>
      <c r="F16" s="2">
        <f>((SupMax!F16*Area!$B$6)+(MicMax!F16*Area!$B$7)+(HurMax!F16*Area!$B$8)+(GeoMax!F16*Area!$B$9)+(StcMax!F16*Area!$B$10)+(EriMax!F16*Area!$B$11)+(OntMax!F16*Area!$B$12))/Area!$B$18</f>
        <v>19.536008949808039</v>
      </c>
      <c r="G16" s="2">
        <f>((SupMax!G16*Area!$B$6)+(MicMax!G16*Area!$B$7)+(HurMax!G16*Area!$B$8)+(GeoMax!G16*Area!$B$9)+(StcMax!G16*Area!$B$10)+(EriMax!G16*Area!$B$11)+(OntMax!G16*Area!$B$12))/Area!$B$18</f>
        <v>24.229049121539244</v>
      </c>
      <c r="H16" s="2">
        <f>((SupMax!H16*Area!$B$6)+(MicMax!H16*Area!$B$7)+(HurMax!H16*Area!$B$8)+(GeoMax!H16*Area!$B$9)+(StcMax!H16*Area!$B$10)+(EriMax!H16*Area!$B$11)+(OntMax!H16*Area!$B$12))/Area!$B$18</f>
        <v>26.549757435470376</v>
      </c>
      <c r="I16" s="2">
        <f>((SupMax!I16*Area!$B$6)+(MicMax!I16*Area!$B$7)+(HurMax!I16*Area!$B$8)+(GeoMax!I16*Area!$B$9)+(StcMax!I16*Area!$B$10)+(EriMax!I16*Area!$B$11)+(OntMax!I16*Area!$B$12))/Area!$B$18</f>
        <v>26.551770176194516</v>
      </c>
      <c r="J16" s="2">
        <f>((SupMax!J16*Area!$B$6)+(MicMax!J16*Area!$B$7)+(HurMax!J16*Area!$B$8)+(GeoMax!J16*Area!$B$9)+(StcMax!J16*Area!$B$10)+(EriMax!J16*Area!$B$11)+(OntMax!J16*Area!$B$12))/Area!$B$18</f>
        <v>21.496867277360966</v>
      </c>
      <c r="K16" s="2">
        <f>((SupMax!K16*Area!$B$6)+(MicMax!K16*Area!$B$7)+(HurMax!K16*Area!$B$8)+(GeoMax!K16*Area!$B$9)+(StcMax!K16*Area!$B$10)+(EriMax!K16*Area!$B$11)+(OntMax!K16*Area!$B$12))/Area!$B$18</f>
        <v>11.319531120484278</v>
      </c>
      <c r="L16" s="2">
        <f>((SupMax!L16*Area!$B$6)+(MicMax!L16*Area!$B$7)+(HurMax!L16*Area!$B$8)+(GeoMax!L16*Area!$B$9)+(StcMax!L16*Area!$B$10)+(EriMax!L16*Area!$B$11)+(OntMax!L16*Area!$B$12))/Area!$B$18</f>
        <v>2.0579526541243118</v>
      </c>
      <c r="M16" s="2">
        <f>((SupMax!M16*Area!$B$6)+(MicMax!M16*Area!$B$7)+(HurMax!M16*Area!$B$8)+(GeoMax!M16*Area!$B$9)+(StcMax!M16*Area!$B$10)+(EriMax!M16*Area!$B$11)+(OntMax!M16*Area!$B$12))/Area!$B$18</f>
        <v>0.37096552430379109</v>
      </c>
      <c r="N16" s="2">
        <f>((SupMax!N16*Area!$B$6)+(MicMax!N16*Area!$B$7)+(HurMax!N16*Area!$B$8)+(GeoMax!N16*Area!$B$9)+(StcMax!N16*Area!$B$10)+(EriMax!N16*Area!$B$11)+(OntMax!N16*Area!$B$12))/Area!$B$18</f>
        <v>11.248566446334964</v>
      </c>
    </row>
    <row r="17" spans="1:14" x14ac:dyDescent="0.2">
      <c r="A17">
        <v>1960</v>
      </c>
      <c r="B17" s="2">
        <f>((SupMax!B17*Area!$B$6)+(MicMax!B17*Area!$B$7)+(HurMax!B17*Area!$B$8)+(GeoMax!B17*Area!$B$9)+(StcMax!B17*Area!$B$10)+(EriMax!B17*Area!$B$11)+(OntMax!B17*Area!$B$12))/Area!$B$18</f>
        <v>-3.3387843950281422</v>
      </c>
      <c r="C17" s="2">
        <f>((SupMax!C17*Area!$B$6)+(MicMax!C17*Area!$B$7)+(HurMax!C17*Area!$B$8)+(GeoMax!C17*Area!$B$9)+(StcMax!C17*Area!$B$10)+(EriMax!C17*Area!$B$11)+(OntMax!C17*Area!$B$12))/Area!$B$18</f>
        <v>-2.4716668824255681</v>
      </c>
      <c r="D17" s="2">
        <f>((SupMax!D17*Area!$B$6)+(MicMax!D17*Area!$B$7)+(HurMax!D17*Area!$B$8)+(GeoMax!D17*Area!$B$9)+(StcMax!D17*Area!$B$10)+(EriMax!D17*Area!$B$11)+(OntMax!D17*Area!$B$12))/Area!$B$18</f>
        <v>-1.3244501915745828</v>
      </c>
      <c r="E17" s="2">
        <f>((SupMax!E17*Area!$B$6)+(MicMax!E17*Area!$B$7)+(HurMax!E17*Area!$B$8)+(GeoMax!E17*Area!$B$9)+(StcMax!E17*Area!$B$10)+(EriMax!E17*Area!$B$11)+(OntMax!E17*Area!$B$12))/Area!$B$18</f>
        <v>11.175978865932571</v>
      </c>
      <c r="F17" s="2">
        <f>((SupMax!F17*Area!$B$6)+(MicMax!F17*Area!$B$7)+(HurMax!F17*Area!$B$8)+(GeoMax!F17*Area!$B$9)+(StcMax!F17*Area!$B$10)+(EriMax!F17*Area!$B$11)+(OntMax!F17*Area!$B$12))/Area!$B$18</f>
        <v>17.614346453406704</v>
      </c>
      <c r="G17" s="2">
        <f>((SupMax!G17*Area!$B$6)+(MicMax!G17*Area!$B$7)+(HurMax!G17*Area!$B$8)+(GeoMax!G17*Area!$B$9)+(StcMax!G17*Area!$B$10)+(EriMax!G17*Area!$B$11)+(OntMax!G17*Area!$B$12))/Area!$B$18</f>
        <v>22.368615330217388</v>
      </c>
      <c r="H17" s="2">
        <f>((SupMax!H17*Area!$B$6)+(MicMax!H17*Area!$B$7)+(HurMax!H17*Area!$B$8)+(GeoMax!H17*Area!$B$9)+(StcMax!H17*Area!$B$10)+(EriMax!H17*Area!$B$11)+(OntMax!H17*Area!$B$12))/Area!$B$18</f>
        <v>24.879563793466563</v>
      </c>
      <c r="I17" s="2">
        <f>((SupMax!I17*Area!$B$6)+(MicMax!I17*Area!$B$7)+(HurMax!I17*Area!$B$8)+(GeoMax!I17*Area!$B$9)+(StcMax!I17*Area!$B$10)+(EriMax!I17*Area!$B$11)+(OntMax!I17*Area!$B$12))/Area!$B$18</f>
        <v>25.10965313697341</v>
      </c>
      <c r="J17" s="2">
        <f>((SupMax!J17*Area!$B$6)+(MicMax!J17*Area!$B$7)+(HurMax!J17*Area!$B$8)+(GeoMax!J17*Area!$B$9)+(StcMax!J17*Area!$B$10)+(EriMax!J17*Area!$B$11)+(OntMax!J17*Area!$B$12))/Area!$B$18</f>
        <v>20.882315530969777</v>
      </c>
      <c r="K17" s="2">
        <f>((SupMax!K17*Area!$B$6)+(MicMax!K17*Area!$B$7)+(HurMax!K17*Area!$B$8)+(GeoMax!K17*Area!$B$9)+(StcMax!K17*Area!$B$10)+(EriMax!K17*Area!$B$11)+(OntMax!K17*Area!$B$12))/Area!$B$18</f>
        <v>13.880732079613102</v>
      </c>
      <c r="L17" s="2">
        <f>((SupMax!L17*Area!$B$6)+(MicMax!L17*Area!$B$7)+(HurMax!L17*Area!$B$8)+(GeoMax!L17*Area!$B$9)+(StcMax!L17*Area!$B$10)+(EriMax!L17*Area!$B$11)+(OntMax!L17*Area!$B$12))/Area!$B$18</f>
        <v>6.9001815079808253</v>
      </c>
      <c r="M17" s="2">
        <f>((SupMax!M17*Area!$B$6)+(MicMax!M17*Area!$B$7)+(HurMax!M17*Area!$B$8)+(GeoMax!M17*Area!$B$9)+(StcMax!M17*Area!$B$10)+(EriMax!M17*Area!$B$11)+(OntMax!M17*Area!$B$12))/Area!$B$18</f>
        <v>-3.4595198559374594</v>
      </c>
      <c r="N17" s="2">
        <f>((SupMax!N17*Area!$B$6)+(MicMax!N17*Area!$B$7)+(HurMax!N17*Area!$B$8)+(GeoMax!N17*Area!$B$9)+(StcMax!N17*Area!$B$10)+(EriMax!N17*Area!$B$11)+(OntMax!N17*Area!$B$12))/Area!$B$18</f>
        <v>11.017472664635312</v>
      </c>
    </row>
    <row r="18" spans="1:14" x14ac:dyDescent="0.2">
      <c r="A18">
        <v>1961</v>
      </c>
      <c r="B18" s="2">
        <f>((SupMax!B18*Area!$B$6)+(MicMax!B18*Area!$B$7)+(HurMax!B18*Area!$B$8)+(GeoMax!B18*Area!$B$9)+(StcMax!B18*Area!$B$10)+(EriMax!B18*Area!$B$11)+(OntMax!B18*Area!$B$12))/Area!$B$18</f>
        <v>-5.7779651552594613</v>
      </c>
      <c r="C18" s="2">
        <f>((SupMax!C18*Area!$B$6)+(MicMax!C18*Area!$B$7)+(HurMax!C18*Area!$B$8)+(GeoMax!C18*Area!$B$9)+(StcMax!C18*Area!$B$10)+(EriMax!C18*Area!$B$11)+(OntMax!C18*Area!$B$12))/Area!$B$18</f>
        <v>5.2732454453940043E-2</v>
      </c>
      <c r="D18" s="2">
        <f>((SupMax!D18*Area!$B$6)+(MicMax!D18*Area!$B$7)+(HurMax!D18*Area!$B$8)+(GeoMax!D18*Area!$B$9)+(StcMax!D18*Area!$B$10)+(EriMax!D18*Area!$B$11)+(OntMax!D18*Area!$B$12))/Area!$B$18</f>
        <v>3.9754108661335166</v>
      </c>
      <c r="E18" s="2">
        <f>((SupMax!E18*Area!$B$6)+(MicMax!E18*Area!$B$7)+(HurMax!E18*Area!$B$8)+(GeoMax!E18*Area!$B$9)+(StcMax!E18*Area!$B$10)+(EriMax!E18*Area!$B$11)+(OntMax!E18*Area!$B$12))/Area!$B$18</f>
        <v>8.7832578885640693</v>
      </c>
      <c r="F18" s="2">
        <f>((SupMax!F18*Area!$B$6)+(MicMax!F18*Area!$B$7)+(HurMax!F18*Area!$B$8)+(GeoMax!F18*Area!$B$9)+(StcMax!F18*Area!$B$10)+(EriMax!F18*Area!$B$11)+(OntMax!F18*Area!$B$12))/Area!$B$18</f>
        <v>16.624244087079003</v>
      </c>
      <c r="G18" s="2">
        <f>((SupMax!G18*Area!$B$6)+(MicMax!G18*Area!$B$7)+(HurMax!G18*Area!$B$8)+(GeoMax!G18*Area!$B$9)+(StcMax!G18*Area!$B$10)+(EriMax!G18*Area!$B$11)+(OntMax!G18*Area!$B$12))/Area!$B$18</f>
        <v>22.731027199146755</v>
      </c>
      <c r="H18" s="2">
        <f>((SupMax!H18*Area!$B$6)+(MicMax!H18*Area!$B$7)+(HurMax!H18*Area!$B$8)+(GeoMax!H18*Area!$B$9)+(StcMax!H18*Area!$B$10)+(EriMax!H18*Area!$B$11)+(OntMax!H18*Area!$B$12))/Area!$B$18</f>
        <v>25.35276108920246</v>
      </c>
      <c r="I18" s="2">
        <f>((SupMax!I18*Area!$B$6)+(MicMax!I18*Area!$B$7)+(HurMax!I18*Area!$B$8)+(GeoMax!I18*Area!$B$9)+(StcMax!I18*Area!$B$10)+(EriMax!I18*Area!$B$11)+(OntMax!I18*Area!$B$12))/Area!$B$18</f>
        <v>25.024051623698444</v>
      </c>
      <c r="J18" s="2">
        <f>((SupMax!J18*Area!$B$6)+(MicMax!J18*Area!$B$7)+(HurMax!J18*Area!$B$8)+(GeoMax!J18*Area!$B$9)+(StcMax!J18*Area!$B$10)+(EriMax!J18*Area!$B$11)+(OntMax!J18*Area!$B$12))/Area!$B$18</f>
        <v>22.07057138109527</v>
      </c>
      <c r="K18" s="2">
        <f>((SupMax!K18*Area!$B$6)+(MicMax!K18*Area!$B$7)+(HurMax!K18*Area!$B$8)+(GeoMax!K18*Area!$B$9)+(StcMax!K18*Area!$B$10)+(EriMax!K18*Area!$B$11)+(OntMax!K18*Area!$B$12))/Area!$B$18</f>
        <v>14.877669224214719</v>
      </c>
      <c r="L18" s="2">
        <f>((SupMax!L18*Area!$B$6)+(MicMax!L18*Area!$B$7)+(HurMax!L18*Area!$B$8)+(GeoMax!L18*Area!$B$9)+(StcMax!L18*Area!$B$10)+(EriMax!L18*Area!$B$11)+(OntMax!L18*Area!$B$12))/Area!$B$18</f>
        <v>5.9326859084963282</v>
      </c>
      <c r="M18" s="2">
        <f>((SupMax!M18*Area!$B$6)+(MicMax!M18*Area!$B$7)+(HurMax!M18*Area!$B$8)+(GeoMax!M18*Area!$B$9)+(StcMax!M18*Area!$B$10)+(EriMax!M18*Area!$B$11)+(OntMax!M18*Area!$B$12))/Area!$B$18</f>
        <v>-1.9359116650855082</v>
      </c>
      <c r="N18" s="2">
        <f>((SupMax!N18*Area!$B$6)+(MicMax!N18*Area!$B$7)+(HurMax!N18*Area!$B$8)+(GeoMax!N18*Area!$B$9)+(StcMax!N18*Area!$B$10)+(EriMax!N18*Area!$B$11)+(OntMax!N18*Area!$B$12))/Area!$B$18</f>
        <v>11.476827339422243</v>
      </c>
    </row>
    <row r="19" spans="1:14" x14ac:dyDescent="0.2">
      <c r="A19">
        <v>1962</v>
      </c>
      <c r="B19" s="2">
        <f>((SupMax!B19*Area!$B$6)+(MicMax!B19*Area!$B$7)+(HurMax!B19*Area!$B$8)+(GeoMax!B19*Area!$B$9)+(StcMax!B19*Area!$B$10)+(EriMax!B19*Area!$B$11)+(OntMax!B19*Area!$B$12))/Area!$B$18</f>
        <v>-6.0708115110916179</v>
      </c>
      <c r="C19" s="2">
        <f>((SupMax!C19*Area!$B$6)+(MicMax!C19*Area!$B$7)+(HurMax!C19*Area!$B$8)+(GeoMax!C19*Area!$B$9)+(StcMax!C19*Area!$B$10)+(EriMax!C19*Area!$B$11)+(OntMax!C19*Area!$B$12))/Area!$B$18</f>
        <v>-5.2134909854642908</v>
      </c>
      <c r="D19" s="2">
        <f>((SupMax!D19*Area!$B$6)+(MicMax!D19*Area!$B$7)+(HurMax!D19*Area!$B$8)+(GeoMax!D19*Area!$B$9)+(StcMax!D19*Area!$B$10)+(EriMax!D19*Area!$B$11)+(OntMax!D19*Area!$B$12))/Area!$B$18</f>
        <v>3.1810727596980404</v>
      </c>
      <c r="E19" s="2">
        <f>((SupMax!E19*Area!$B$6)+(MicMax!E19*Area!$B$7)+(HurMax!E19*Area!$B$8)+(GeoMax!E19*Area!$B$9)+(StcMax!E19*Area!$B$10)+(EriMax!E19*Area!$B$11)+(OntMax!E19*Area!$B$12))/Area!$B$18</f>
        <v>10.377350068495401</v>
      </c>
      <c r="F19" s="2">
        <f>((SupMax!F19*Area!$B$6)+(MicMax!F19*Area!$B$7)+(HurMax!F19*Area!$B$8)+(GeoMax!F19*Area!$B$9)+(StcMax!F19*Area!$B$10)+(EriMax!F19*Area!$B$11)+(OntMax!F19*Area!$B$12))/Area!$B$18</f>
        <v>20.413607360019167</v>
      </c>
      <c r="G19" s="2">
        <f>((SupMax!G19*Area!$B$6)+(MicMax!G19*Area!$B$7)+(HurMax!G19*Area!$B$8)+(GeoMax!G19*Area!$B$9)+(StcMax!G19*Area!$B$10)+(EriMax!G19*Area!$B$11)+(OntMax!G19*Area!$B$12))/Area!$B$18</f>
        <v>23.469049005609087</v>
      </c>
      <c r="H19" s="2">
        <f>((SupMax!H19*Area!$B$6)+(MicMax!H19*Area!$B$7)+(HurMax!H19*Area!$B$8)+(GeoMax!H19*Area!$B$9)+(StcMax!H19*Area!$B$10)+(EriMax!H19*Area!$B$11)+(OntMax!H19*Area!$B$12))/Area!$B$18</f>
        <v>24.586749047923593</v>
      </c>
      <c r="I19" s="2">
        <f>((SupMax!I19*Area!$B$6)+(MicMax!I19*Area!$B$7)+(HurMax!I19*Area!$B$8)+(GeoMax!I19*Area!$B$9)+(StcMax!I19*Area!$B$10)+(EriMax!I19*Area!$B$11)+(OntMax!I19*Area!$B$12))/Area!$B$18</f>
        <v>24.774569213201353</v>
      </c>
      <c r="J19" s="2">
        <f>((SupMax!J19*Area!$B$6)+(MicMax!J19*Area!$B$7)+(HurMax!J19*Area!$B$8)+(GeoMax!J19*Area!$B$9)+(StcMax!J19*Area!$B$10)+(EriMax!J19*Area!$B$11)+(OntMax!J19*Area!$B$12))/Area!$B$18</f>
        <v>18.586349320745896</v>
      </c>
      <c r="K19" s="2">
        <f>((SupMax!K19*Area!$B$6)+(MicMax!K19*Area!$B$7)+(HurMax!K19*Area!$B$8)+(GeoMax!K19*Area!$B$9)+(StcMax!K19*Area!$B$10)+(EriMax!K19*Area!$B$11)+(OntMax!K19*Area!$B$12))/Area!$B$18</f>
        <v>14.07857724716116</v>
      </c>
      <c r="L19" s="2">
        <f>((SupMax!L19*Area!$B$6)+(MicMax!L19*Area!$B$7)+(HurMax!L19*Area!$B$8)+(GeoMax!L19*Area!$B$9)+(StcMax!L19*Area!$B$10)+(EriMax!L19*Area!$B$11)+(OntMax!L19*Area!$B$12))/Area!$B$18</f>
        <v>5.4821855152998822</v>
      </c>
      <c r="M19" s="2">
        <f>((SupMax!M19*Area!$B$6)+(MicMax!M19*Area!$B$7)+(HurMax!M19*Area!$B$8)+(GeoMax!M19*Area!$B$9)+(StcMax!M19*Area!$B$10)+(EriMax!M19*Area!$B$11)+(OntMax!M19*Area!$B$12))/Area!$B$18</f>
        <v>-2.5621060065345964</v>
      </c>
      <c r="N19" s="2">
        <f>((SupMax!N19*Area!$B$6)+(MicMax!N19*Area!$B$7)+(HurMax!N19*Area!$B$8)+(GeoMax!N19*Area!$B$9)+(StcMax!N19*Area!$B$10)+(EriMax!N19*Area!$B$11)+(OntMax!N19*Area!$B$12))/Area!$B$18</f>
        <v>10.925385651324598</v>
      </c>
    </row>
    <row r="20" spans="1:14" x14ac:dyDescent="0.2">
      <c r="A20">
        <v>1963</v>
      </c>
      <c r="B20" s="2">
        <f>((SupMax!B20*Area!$B$6)+(MicMax!B20*Area!$B$7)+(HurMax!B20*Area!$B$8)+(GeoMax!B20*Area!$B$9)+(StcMax!B20*Area!$B$10)+(EriMax!B20*Area!$B$11)+(OntMax!B20*Area!$B$12))/Area!$B$18</f>
        <v>-8.5019039209510918</v>
      </c>
      <c r="C20" s="2">
        <f>((SupMax!C20*Area!$B$6)+(MicMax!C20*Area!$B$7)+(HurMax!C20*Area!$B$8)+(GeoMax!C20*Area!$B$9)+(StcMax!C20*Area!$B$10)+(EriMax!C20*Area!$B$11)+(OntMax!C20*Area!$B$12))/Area!$B$18</f>
        <v>-6.3577306092322914</v>
      </c>
      <c r="D20" s="2">
        <f>((SupMax!D20*Area!$B$6)+(MicMax!D20*Area!$B$7)+(HurMax!D20*Area!$B$8)+(GeoMax!D20*Area!$B$9)+(StcMax!D20*Area!$B$10)+(EriMax!D20*Area!$B$11)+(OntMax!D20*Area!$B$12))/Area!$B$18</f>
        <v>3.6609593220404482</v>
      </c>
      <c r="E20" s="2">
        <f>((SupMax!E20*Area!$B$6)+(MicMax!E20*Area!$B$7)+(HurMax!E20*Area!$B$8)+(GeoMax!E20*Area!$B$9)+(StcMax!E20*Area!$B$10)+(EriMax!E20*Area!$B$11)+(OntMax!E20*Area!$B$12))/Area!$B$18</f>
        <v>12.075518217457923</v>
      </c>
      <c r="F20" s="2">
        <f>((SupMax!F20*Area!$B$6)+(MicMax!F20*Area!$B$7)+(HurMax!F20*Area!$B$8)+(GeoMax!F20*Area!$B$9)+(StcMax!F20*Area!$B$10)+(EriMax!F20*Area!$B$11)+(OntMax!F20*Area!$B$12))/Area!$B$18</f>
        <v>16.849847609810009</v>
      </c>
      <c r="G20" s="2">
        <f>((SupMax!G20*Area!$B$6)+(MicMax!G20*Area!$B$7)+(HurMax!G20*Area!$B$8)+(GeoMax!G20*Area!$B$9)+(StcMax!G20*Area!$B$10)+(EriMax!G20*Area!$B$11)+(OntMax!G20*Area!$B$12))/Area!$B$18</f>
        <v>24.664382855475672</v>
      </c>
      <c r="H20" s="2">
        <f>((SupMax!H20*Area!$B$6)+(MicMax!H20*Area!$B$7)+(HurMax!H20*Area!$B$8)+(GeoMax!H20*Area!$B$9)+(StcMax!H20*Area!$B$10)+(EriMax!H20*Area!$B$11)+(OntMax!H20*Area!$B$12))/Area!$B$18</f>
        <v>26.472464733080479</v>
      </c>
      <c r="I20" s="2">
        <f>((SupMax!I20*Area!$B$6)+(MicMax!I20*Area!$B$7)+(HurMax!I20*Area!$B$8)+(GeoMax!I20*Area!$B$9)+(StcMax!I20*Area!$B$10)+(EriMax!I20*Area!$B$11)+(OntMax!I20*Area!$B$12))/Area!$B$18</f>
        <v>23.368704383898848</v>
      </c>
      <c r="J20" s="2">
        <f>((SupMax!J20*Area!$B$6)+(MicMax!J20*Area!$B$7)+(HurMax!J20*Area!$B$8)+(GeoMax!J20*Area!$B$9)+(StcMax!J20*Area!$B$10)+(EriMax!J20*Area!$B$11)+(OntMax!J20*Area!$B$12))/Area!$B$18</f>
        <v>19.730009158482321</v>
      </c>
      <c r="K20" s="2">
        <f>((SupMax!K20*Area!$B$6)+(MicMax!K20*Area!$B$7)+(HurMax!K20*Area!$B$8)+(GeoMax!K20*Area!$B$9)+(StcMax!K20*Area!$B$10)+(EriMax!K20*Area!$B$11)+(OntMax!K20*Area!$B$12))/Area!$B$18</f>
        <v>19.725839672458665</v>
      </c>
      <c r="L20" s="2">
        <f>((SupMax!L20*Area!$B$6)+(MicMax!L20*Area!$B$7)+(HurMax!L20*Area!$B$8)+(GeoMax!L20*Area!$B$9)+(StcMax!L20*Area!$B$10)+(EriMax!L20*Area!$B$11)+(OntMax!L20*Area!$B$12))/Area!$B$18</f>
        <v>8.0175281178932405</v>
      </c>
      <c r="M20" s="2">
        <f>((SupMax!M20*Area!$B$6)+(MicMax!M20*Area!$B$7)+(HurMax!M20*Area!$B$8)+(GeoMax!M20*Area!$B$9)+(StcMax!M20*Area!$B$10)+(EriMax!M20*Area!$B$11)+(OntMax!M20*Area!$B$12))/Area!$B$18</f>
        <v>-5.1180432535411828</v>
      </c>
      <c r="N20" s="2">
        <f>((SupMax!N20*Area!$B$6)+(MicMax!N20*Area!$B$7)+(HurMax!N20*Area!$B$8)+(GeoMax!N20*Area!$B$9)+(StcMax!N20*Area!$B$10)+(EriMax!N20*Area!$B$11)+(OntMax!N20*Area!$B$12))/Area!$B$18</f>
        <v>11.215597842153365</v>
      </c>
    </row>
    <row r="21" spans="1:14" x14ac:dyDescent="0.2">
      <c r="A21">
        <v>1964</v>
      </c>
      <c r="B21" s="2">
        <f>((SupMax!B21*Area!$B$6)+(MicMax!B21*Area!$B$7)+(HurMax!B21*Area!$B$8)+(GeoMax!B21*Area!$B$9)+(StcMax!B21*Area!$B$10)+(EriMax!B21*Area!$B$11)+(OntMax!B21*Area!$B$12))/Area!$B$18</f>
        <v>-0.97993961971044508</v>
      </c>
      <c r="C21" s="2">
        <f>((SupMax!C21*Area!$B$6)+(MicMax!C21*Area!$B$7)+(HurMax!C21*Area!$B$8)+(GeoMax!C21*Area!$B$9)+(StcMax!C21*Area!$B$10)+(EriMax!C21*Area!$B$11)+(OntMax!C21*Area!$B$12))/Area!$B$18</f>
        <v>-1.1835643885746967</v>
      </c>
      <c r="D21" s="2">
        <f>((SupMax!D21*Area!$B$6)+(MicMax!D21*Area!$B$7)+(HurMax!D21*Area!$B$8)+(GeoMax!D21*Area!$B$9)+(StcMax!D21*Area!$B$10)+(EriMax!D21*Area!$B$11)+(OntMax!D21*Area!$B$12))/Area!$B$18</f>
        <v>2.5875184763686039</v>
      </c>
      <c r="E21" s="2">
        <f>((SupMax!E21*Area!$B$6)+(MicMax!E21*Area!$B$7)+(HurMax!E21*Area!$B$8)+(GeoMax!E21*Area!$B$9)+(StcMax!E21*Area!$B$10)+(EriMax!E21*Area!$B$11)+(OntMax!E21*Area!$B$12))/Area!$B$18</f>
        <v>11.474999758478841</v>
      </c>
      <c r="F21" s="2">
        <f>((SupMax!F21*Area!$B$6)+(MicMax!F21*Area!$B$7)+(HurMax!F21*Area!$B$8)+(GeoMax!F21*Area!$B$9)+(StcMax!F21*Area!$B$10)+(EriMax!F21*Area!$B$11)+(OntMax!F21*Area!$B$12))/Area!$B$18</f>
        <v>20.547572712359894</v>
      </c>
      <c r="G21" s="2">
        <f>((SupMax!G21*Area!$B$6)+(MicMax!G21*Area!$B$7)+(HurMax!G21*Area!$B$8)+(GeoMax!G21*Area!$B$9)+(StcMax!G21*Area!$B$10)+(EriMax!G21*Area!$B$11)+(OntMax!G21*Area!$B$12))/Area!$B$18</f>
        <v>23.579950246641406</v>
      </c>
      <c r="H21" s="2">
        <f>((SupMax!H21*Area!$B$6)+(MicMax!H21*Area!$B$7)+(HurMax!H21*Area!$B$8)+(GeoMax!H21*Area!$B$9)+(StcMax!H21*Area!$B$10)+(EriMax!H21*Area!$B$11)+(OntMax!H21*Area!$B$12))/Area!$B$18</f>
        <v>27.181767393870771</v>
      </c>
      <c r="I21" s="2">
        <f>((SupMax!I21*Area!$B$6)+(MicMax!I21*Area!$B$7)+(HurMax!I21*Area!$B$8)+(GeoMax!I21*Area!$B$9)+(StcMax!I21*Area!$B$10)+(EriMax!I21*Area!$B$11)+(OntMax!I21*Area!$B$12))/Area!$B$18</f>
        <v>22.507341760167559</v>
      </c>
      <c r="J21" s="2">
        <f>((SupMax!J21*Area!$B$6)+(MicMax!J21*Area!$B$7)+(HurMax!J21*Area!$B$8)+(GeoMax!J21*Area!$B$9)+(StcMax!J21*Area!$B$10)+(EriMax!J21*Area!$B$11)+(OntMax!J21*Area!$B$12))/Area!$B$18</f>
        <v>19.473309863917319</v>
      </c>
      <c r="K21" s="2">
        <f>((SupMax!K21*Area!$B$6)+(MicMax!K21*Area!$B$7)+(HurMax!K21*Area!$B$8)+(GeoMax!K21*Area!$B$9)+(StcMax!K21*Area!$B$10)+(EriMax!K21*Area!$B$11)+(OntMax!K21*Area!$B$12))/Area!$B$18</f>
        <v>13.157999547872391</v>
      </c>
      <c r="L21" s="2">
        <f>((SupMax!L21*Area!$B$6)+(MicMax!L21*Area!$B$7)+(HurMax!L21*Area!$B$8)+(GeoMax!L21*Area!$B$9)+(StcMax!L21*Area!$B$10)+(EriMax!L21*Area!$B$11)+(OntMax!L21*Area!$B$12))/Area!$B$18</f>
        <v>7.2269417431644678</v>
      </c>
      <c r="M21" s="2">
        <f>((SupMax!M21*Area!$B$6)+(MicMax!M21*Area!$B$7)+(HurMax!M21*Area!$B$8)+(GeoMax!M21*Area!$B$9)+(StcMax!M21*Area!$B$10)+(EriMax!M21*Area!$B$11)+(OntMax!M21*Area!$B$12))/Area!$B$18</f>
        <v>-2.4750984730066294</v>
      </c>
      <c r="N21" s="2">
        <f>((SupMax!N21*Area!$B$6)+(MicMax!N21*Area!$B$7)+(HurMax!N21*Area!$B$8)+(GeoMax!N21*Area!$B$9)+(StcMax!N21*Area!$B$10)+(EriMax!N21*Area!$B$11)+(OntMax!N21*Area!$B$12))/Area!$B$18</f>
        <v>11.92564448471944</v>
      </c>
    </row>
    <row r="22" spans="1:14" x14ac:dyDescent="0.2">
      <c r="A22">
        <v>1965</v>
      </c>
      <c r="B22" s="2">
        <f>((SupMax!B22*Area!$B$6)+(MicMax!B22*Area!$B$7)+(HurMax!B22*Area!$B$8)+(GeoMax!B22*Area!$B$9)+(StcMax!B22*Area!$B$10)+(EriMax!B22*Area!$B$11)+(OntMax!B22*Area!$B$12))/Area!$B$18</f>
        <v>-4.7161629823419053</v>
      </c>
      <c r="C22" s="2">
        <f>((SupMax!C22*Area!$B$6)+(MicMax!C22*Area!$B$7)+(HurMax!C22*Area!$B$8)+(GeoMax!C22*Area!$B$9)+(StcMax!C22*Area!$B$10)+(EriMax!C22*Area!$B$11)+(OntMax!C22*Area!$B$12))/Area!$B$18</f>
        <v>-3.4353875641721716</v>
      </c>
      <c r="D22" s="2">
        <f>((SupMax!D22*Area!$B$6)+(MicMax!D22*Area!$B$7)+(HurMax!D22*Area!$B$8)+(GeoMax!D22*Area!$B$9)+(StcMax!D22*Area!$B$10)+(EriMax!D22*Area!$B$11)+(OntMax!D22*Area!$B$12))/Area!$B$18</f>
        <v>0.21466385085199</v>
      </c>
      <c r="E22" s="2">
        <f>((SupMax!E22*Area!$B$6)+(MicMax!E22*Area!$B$7)+(HurMax!E22*Area!$B$8)+(GeoMax!E22*Area!$B$9)+(StcMax!E22*Area!$B$10)+(EriMax!E22*Area!$B$11)+(OntMax!E22*Area!$B$12))/Area!$B$18</f>
        <v>9.2664425865563533</v>
      </c>
      <c r="F22" s="2">
        <f>((SupMax!F22*Area!$B$6)+(MicMax!F22*Area!$B$7)+(HurMax!F22*Area!$B$8)+(GeoMax!F22*Area!$B$9)+(StcMax!F22*Area!$B$10)+(EriMax!F22*Area!$B$11)+(OntMax!F22*Area!$B$12))/Area!$B$18</f>
        <v>20.363813116724277</v>
      </c>
      <c r="G22" s="2">
        <f>((SupMax!G22*Area!$B$6)+(MicMax!G22*Area!$B$7)+(HurMax!G22*Area!$B$8)+(GeoMax!G22*Area!$B$9)+(StcMax!G22*Area!$B$10)+(EriMax!G22*Area!$B$11)+(OntMax!G22*Area!$B$12))/Area!$B$18</f>
        <v>23.06347914126669</v>
      </c>
      <c r="H22" s="2">
        <f>((SupMax!H22*Area!$B$6)+(MicMax!H22*Area!$B$7)+(HurMax!H22*Area!$B$8)+(GeoMax!H22*Area!$B$9)+(StcMax!H22*Area!$B$10)+(EriMax!H22*Area!$B$11)+(OntMax!H22*Area!$B$12))/Area!$B$18</f>
        <v>23.995839459920045</v>
      </c>
      <c r="I22" s="2">
        <f>((SupMax!I22*Area!$B$6)+(MicMax!I22*Area!$B$7)+(HurMax!I22*Area!$B$8)+(GeoMax!I22*Area!$B$9)+(StcMax!I22*Area!$B$10)+(EriMax!I22*Area!$B$11)+(OntMax!I22*Area!$B$12))/Area!$B$18</f>
        <v>23.281611467811025</v>
      </c>
      <c r="J22" s="2">
        <f>((SupMax!J22*Area!$B$6)+(MicMax!J22*Area!$B$7)+(HurMax!J22*Area!$B$8)+(GeoMax!J22*Area!$B$9)+(StcMax!J22*Area!$B$10)+(EriMax!J22*Area!$B$11)+(OntMax!J22*Area!$B$12))/Area!$B$18</f>
        <v>18.832730696179908</v>
      </c>
      <c r="K22" s="2">
        <f>((SupMax!K22*Area!$B$6)+(MicMax!K22*Area!$B$7)+(HurMax!K22*Area!$B$8)+(GeoMax!K22*Area!$B$9)+(StcMax!K22*Area!$B$10)+(EriMax!K22*Area!$B$11)+(OntMax!K22*Area!$B$12))/Area!$B$18</f>
        <v>12.659816134772671</v>
      </c>
      <c r="L22" s="2">
        <f>((SupMax!L22*Area!$B$6)+(MicMax!L22*Area!$B$7)+(HurMax!L22*Area!$B$8)+(GeoMax!L22*Area!$B$9)+(StcMax!L22*Area!$B$10)+(EriMax!L22*Area!$B$11)+(OntMax!L22*Area!$B$12))/Area!$B$18</f>
        <v>5.2050118925018305</v>
      </c>
      <c r="M22" s="2">
        <f>((SupMax!M22*Area!$B$6)+(MicMax!M22*Area!$B$7)+(HurMax!M22*Area!$B$8)+(GeoMax!M22*Area!$B$9)+(StcMax!M22*Area!$B$10)+(EriMax!M22*Area!$B$11)+(OntMax!M22*Area!$B$12))/Area!$B$18</f>
        <v>1.1739138793514867</v>
      </c>
      <c r="N22" s="2">
        <f>((SupMax!N22*Area!$B$6)+(MicMax!N22*Area!$B$7)+(HurMax!N22*Area!$B$8)+(GeoMax!N22*Area!$B$9)+(StcMax!N22*Area!$B$10)+(EriMax!N22*Area!$B$11)+(OntMax!N22*Area!$B$12))/Area!$B$18</f>
        <v>10.824626946419015</v>
      </c>
    </row>
    <row r="23" spans="1:14" x14ac:dyDescent="0.2">
      <c r="A23">
        <v>1966</v>
      </c>
      <c r="B23" s="2">
        <f>((SupMax!B23*Area!$B$6)+(MicMax!B23*Area!$B$7)+(HurMax!B23*Area!$B$8)+(GeoMax!B23*Area!$B$9)+(StcMax!B23*Area!$B$10)+(EriMax!B23*Area!$B$11)+(OntMax!B23*Area!$B$12))/Area!$B$18</f>
        <v>-6.2070968577131227</v>
      </c>
      <c r="C23" s="2">
        <f>((SupMax!C23*Area!$B$6)+(MicMax!C23*Area!$B$7)+(HurMax!C23*Area!$B$8)+(GeoMax!C23*Area!$B$9)+(StcMax!C23*Area!$B$10)+(EriMax!C23*Area!$B$11)+(OntMax!C23*Area!$B$12))/Area!$B$18</f>
        <v>-2.0003687351826769</v>
      </c>
      <c r="D23" s="2">
        <f>((SupMax!D23*Area!$B$6)+(MicMax!D23*Area!$B$7)+(HurMax!D23*Area!$B$8)+(GeoMax!D23*Area!$B$9)+(StcMax!D23*Area!$B$10)+(EriMax!D23*Area!$B$11)+(OntMax!D23*Area!$B$12))/Area!$B$18</f>
        <v>4.4987319559542698</v>
      </c>
      <c r="E23" s="2">
        <f>((SupMax!E23*Area!$B$6)+(MicMax!E23*Area!$B$7)+(HurMax!E23*Area!$B$8)+(GeoMax!E23*Area!$B$9)+(StcMax!E23*Area!$B$10)+(EriMax!E23*Area!$B$11)+(OntMax!E23*Area!$B$12))/Area!$B$18</f>
        <v>9.1847736946747478</v>
      </c>
      <c r="F23" s="2">
        <f>((SupMax!F23*Area!$B$6)+(MicMax!F23*Area!$B$7)+(HurMax!F23*Area!$B$8)+(GeoMax!F23*Area!$B$9)+(StcMax!F23*Area!$B$10)+(EriMax!F23*Area!$B$11)+(OntMax!F23*Area!$B$12))/Area!$B$18</f>
        <v>15.289298390696219</v>
      </c>
      <c r="G23" s="2">
        <f>((SupMax!G23*Area!$B$6)+(MicMax!G23*Area!$B$7)+(HurMax!G23*Area!$B$8)+(GeoMax!G23*Area!$B$9)+(StcMax!G23*Area!$B$10)+(EriMax!G23*Area!$B$11)+(OntMax!G23*Area!$B$12))/Area!$B$18</f>
        <v>24.65492121579819</v>
      </c>
      <c r="H23" s="2">
        <f>((SupMax!H23*Area!$B$6)+(MicMax!H23*Area!$B$7)+(HurMax!H23*Area!$B$8)+(GeoMax!H23*Area!$B$9)+(StcMax!H23*Area!$B$10)+(EriMax!H23*Area!$B$11)+(OntMax!H23*Area!$B$12))/Area!$B$18</f>
        <v>27.819072964507981</v>
      </c>
      <c r="I23" s="2">
        <f>((SupMax!I23*Area!$B$6)+(MicMax!I23*Area!$B$7)+(HurMax!I23*Area!$B$8)+(GeoMax!I23*Area!$B$9)+(StcMax!I23*Area!$B$10)+(EriMax!I23*Area!$B$11)+(OntMax!I23*Area!$B$12))/Area!$B$18</f>
        <v>24.047731130917992</v>
      </c>
      <c r="J23" s="2">
        <f>((SupMax!J23*Area!$B$6)+(MicMax!J23*Area!$B$7)+(HurMax!J23*Area!$B$8)+(GeoMax!J23*Area!$B$9)+(StcMax!J23*Area!$B$10)+(EriMax!J23*Area!$B$11)+(OntMax!J23*Area!$B$12))/Area!$B$18</f>
        <v>19.828274553523986</v>
      </c>
      <c r="K23" s="2">
        <f>((SupMax!K23*Area!$B$6)+(MicMax!K23*Area!$B$7)+(HurMax!K23*Area!$B$8)+(GeoMax!K23*Area!$B$9)+(StcMax!K23*Area!$B$10)+(EriMax!K23*Area!$B$11)+(OntMax!K23*Area!$B$12))/Area!$B$18</f>
        <v>12.863240730900991</v>
      </c>
      <c r="L23" s="2">
        <f>((SupMax!L23*Area!$B$6)+(MicMax!L23*Area!$B$7)+(HurMax!L23*Area!$B$8)+(GeoMax!L23*Area!$B$9)+(StcMax!L23*Area!$B$10)+(EriMax!L23*Area!$B$11)+(OntMax!L23*Area!$B$12))/Area!$B$18</f>
        <v>4.9094063989581747</v>
      </c>
      <c r="M23" s="2">
        <f>((SupMax!M23*Area!$B$6)+(MicMax!M23*Area!$B$7)+(HurMax!M23*Area!$B$8)+(GeoMax!M23*Area!$B$9)+(StcMax!M23*Area!$B$10)+(EriMax!M23*Area!$B$11)+(OntMax!M23*Area!$B$12))/Area!$B$18</f>
        <v>-2.1002453468533657</v>
      </c>
      <c r="N23" s="2">
        <f>((SupMax!N23*Area!$B$6)+(MicMax!N23*Area!$B$7)+(HurMax!N23*Area!$B$8)+(GeoMax!N23*Area!$B$9)+(StcMax!N23*Area!$B$10)+(EriMax!N23*Area!$B$11)+(OntMax!N23*Area!$B$12))/Area!$B$18</f>
        <v>11.064288642902273</v>
      </c>
    </row>
    <row r="24" spans="1:14" x14ac:dyDescent="0.2">
      <c r="A24">
        <v>1967</v>
      </c>
      <c r="B24" s="2">
        <f>((SupMax!B24*Area!$B$6)+(MicMax!B24*Area!$B$7)+(HurMax!B24*Area!$B$8)+(GeoMax!B24*Area!$B$9)+(StcMax!B24*Area!$B$10)+(EriMax!B24*Area!$B$11)+(OntMax!B24*Area!$B$12))/Area!$B$18</f>
        <v>-2.0863952870527269</v>
      </c>
      <c r="C24" s="2">
        <f>((SupMax!C24*Area!$B$6)+(MicMax!C24*Area!$B$7)+(HurMax!C24*Area!$B$8)+(GeoMax!C24*Area!$B$9)+(StcMax!C24*Area!$B$10)+(EriMax!C24*Area!$B$11)+(OntMax!C24*Area!$B$12))/Area!$B$18</f>
        <v>-5.3040414218447189</v>
      </c>
      <c r="D24" s="2">
        <f>((SupMax!D24*Area!$B$6)+(MicMax!D24*Area!$B$7)+(HurMax!D24*Area!$B$8)+(GeoMax!D24*Area!$B$9)+(StcMax!D24*Area!$B$10)+(EriMax!D24*Area!$B$11)+(OntMax!D24*Area!$B$12))/Area!$B$18</f>
        <v>2.69515402287302</v>
      </c>
      <c r="E24" s="2">
        <f>((SupMax!E24*Area!$B$6)+(MicMax!E24*Area!$B$7)+(HurMax!E24*Area!$B$8)+(GeoMax!E24*Area!$B$9)+(StcMax!E24*Area!$B$10)+(EriMax!E24*Area!$B$11)+(OntMax!E24*Area!$B$12))/Area!$B$18</f>
        <v>10.859096884763494</v>
      </c>
      <c r="F24" s="2">
        <f>((SupMax!F24*Area!$B$6)+(MicMax!F24*Area!$B$7)+(HurMax!F24*Area!$B$8)+(GeoMax!F24*Area!$B$9)+(StcMax!F24*Area!$B$10)+(EriMax!F24*Area!$B$11)+(OntMax!F24*Area!$B$12))/Area!$B$18</f>
        <v>14.604234484197754</v>
      </c>
      <c r="G24" s="2">
        <f>((SupMax!G24*Area!$B$6)+(MicMax!G24*Area!$B$7)+(HurMax!G24*Area!$B$8)+(GeoMax!G24*Area!$B$9)+(StcMax!G24*Area!$B$10)+(EriMax!G24*Area!$B$11)+(OntMax!G24*Area!$B$12))/Area!$B$18</f>
        <v>24.397975009322717</v>
      </c>
      <c r="H24" s="2">
        <f>((SupMax!H24*Area!$B$6)+(MicMax!H24*Area!$B$7)+(HurMax!H24*Area!$B$8)+(GeoMax!H24*Area!$B$9)+(StcMax!H24*Area!$B$10)+(EriMax!H24*Area!$B$11)+(OntMax!H24*Area!$B$12))/Area!$B$18</f>
        <v>24.466552546309266</v>
      </c>
      <c r="I24" s="2">
        <f>((SupMax!I24*Area!$B$6)+(MicMax!I24*Area!$B$7)+(HurMax!I24*Area!$B$8)+(GeoMax!I24*Area!$B$9)+(StcMax!I24*Area!$B$10)+(EriMax!I24*Area!$B$11)+(OntMax!I24*Area!$B$12))/Area!$B$18</f>
        <v>23.394728172766847</v>
      </c>
      <c r="J24" s="2">
        <f>((SupMax!J24*Area!$B$6)+(MicMax!J24*Area!$B$7)+(HurMax!J24*Area!$B$8)+(GeoMax!J24*Area!$B$9)+(StcMax!J24*Area!$B$10)+(EriMax!J24*Area!$B$11)+(OntMax!J24*Area!$B$12))/Area!$B$18</f>
        <v>20.581431563530693</v>
      </c>
      <c r="K24" s="2">
        <f>((SupMax!K24*Area!$B$6)+(MicMax!K24*Area!$B$7)+(HurMax!K24*Area!$B$8)+(GeoMax!K24*Area!$B$9)+(StcMax!K24*Area!$B$10)+(EriMax!K24*Area!$B$11)+(OntMax!K24*Area!$B$12))/Area!$B$18</f>
        <v>12.549575869524475</v>
      </c>
      <c r="L24" s="2">
        <f>((SupMax!L24*Area!$B$6)+(MicMax!L24*Area!$B$7)+(HurMax!L24*Area!$B$8)+(GeoMax!L24*Area!$B$9)+(StcMax!L24*Area!$B$10)+(EriMax!L24*Area!$B$11)+(OntMax!L24*Area!$B$12))/Area!$B$18</f>
        <v>2.7054542240118402</v>
      </c>
      <c r="M24" s="2">
        <f>((SupMax!M24*Area!$B$6)+(MicMax!M24*Area!$B$7)+(HurMax!M24*Area!$B$8)+(GeoMax!M24*Area!$B$9)+(StcMax!M24*Area!$B$10)+(EriMax!M24*Area!$B$11)+(OntMax!M24*Area!$B$12))/Area!$B$18</f>
        <v>-0.31322793994045056</v>
      </c>
      <c r="N24" s="2">
        <f>((SupMax!N24*Area!$B$6)+(MicMax!N24*Area!$B$7)+(HurMax!N24*Area!$B$8)+(GeoMax!N24*Area!$B$9)+(StcMax!N24*Area!$B$10)+(EriMax!N24*Area!$B$11)+(OntMax!N24*Area!$B$12))/Area!$B$18</f>
        <v>10.712115783311081</v>
      </c>
    </row>
    <row r="25" spans="1:14" x14ac:dyDescent="0.2">
      <c r="A25">
        <v>1968</v>
      </c>
      <c r="B25" s="2">
        <f>((SupMax!B25*Area!$B$6)+(MicMax!B25*Area!$B$7)+(HurMax!B25*Area!$B$8)+(GeoMax!B25*Area!$B$9)+(StcMax!B25*Area!$B$10)+(EriMax!B25*Area!$B$11)+(OntMax!B25*Area!$B$12))/Area!$B$18</f>
        <v>-5.0457400304896307</v>
      </c>
      <c r="C25" s="2">
        <f>((SupMax!C25*Area!$B$6)+(MicMax!C25*Area!$B$7)+(HurMax!C25*Area!$B$8)+(GeoMax!C25*Area!$B$9)+(StcMax!C25*Area!$B$10)+(EriMax!C25*Area!$B$11)+(OntMax!C25*Area!$B$12))/Area!$B$18</f>
        <v>-4.452471321777673</v>
      </c>
      <c r="D25" s="2">
        <f>((SupMax!D25*Area!$B$6)+(MicMax!D25*Area!$B$7)+(HurMax!D25*Area!$B$8)+(GeoMax!D25*Area!$B$9)+(StcMax!D25*Area!$B$10)+(EriMax!D25*Area!$B$11)+(OntMax!D25*Area!$B$12))/Area!$B$18</f>
        <v>5.8449542172492475</v>
      </c>
      <c r="E25" s="2">
        <f>((SupMax!E25*Area!$B$6)+(MicMax!E25*Area!$B$7)+(HurMax!E25*Area!$B$8)+(GeoMax!E25*Area!$B$9)+(StcMax!E25*Area!$B$10)+(EriMax!E25*Area!$B$11)+(OntMax!E25*Area!$B$12))/Area!$B$18</f>
        <v>13.073752948973342</v>
      </c>
      <c r="F25" s="2">
        <f>((SupMax!F25*Area!$B$6)+(MicMax!F25*Area!$B$7)+(HurMax!F25*Area!$B$8)+(GeoMax!F25*Area!$B$9)+(StcMax!F25*Area!$B$10)+(EriMax!F25*Area!$B$11)+(OntMax!F25*Area!$B$12))/Area!$B$18</f>
        <v>16.416462661795023</v>
      </c>
      <c r="G25" s="2">
        <f>((SupMax!G25*Area!$B$6)+(MicMax!G25*Area!$B$7)+(HurMax!G25*Area!$B$8)+(GeoMax!G25*Area!$B$9)+(StcMax!G25*Area!$B$10)+(EriMax!G25*Area!$B$11)+(OntMax!G25*Area!$B$12))/Area!$B$18</f>
        <v>22.180501011490609</v>
      </c>
      <c r="H25" s="2">
        <f>((SupMax!H25*Area!$B$6)+(MicMax!H25*Area!$B$7)+(HurMax!H25*Area!$B$8)+(GeoMax!H25*Area!$B$9)+(StcMax!H25*Area!$B$10)+(EriMax!H25*Area!$B$11)+(OntMax!H25*Area!$B$12))/Area!$B$18</f>
        <v>25.19458322142853</v>
      </c>
      <c r="I25" s="2">
        <f>((SupMax!I25*Area!$B$6)+(MicMax!I25*Area!$B$7)+(HurMax!I25*Area!$B$8)+(GeoMax!I25*Area!$B$9)+(StcMax!I25*Area!$B$10)+(EriMax!I25*Area!$B$11)+(OntMax!I25*Area!$B$12))/Area!$B$18</f>
        <v>24.543510326478639</v>
      </c>
      <c r="J25" s="2">
        <f>((SupMax!J25*Area!$B$6)+(MicMax!J25*Area!$B$7)+(HurMax!J25*Area!$B$8)+(GeoMax!J25*Area!$B$9)+(StcMax!J25*Area!$B$10)+(EriMax!J25*Area!$B$11)+(OntMax!J25*Area!$B$12))/Area!$B$18</f>
        <v>21.337687367284122</v>
      </c>
      <c r="K25" s="2">
        <f>((SupMax!K25*Area!$B$6)+(MicMax!K25*Area!$B$7)+(HurMax!K25*Area!$B$8)+(GeoMax!K25*Area!$B$9)+(StcMax!K25*Area!$B$10)+(EriMax!K25*Area!$B$11)+(OntMax!K25*Area!$B$12))/Area!$B$18</f>
        <v>14.571569945493504</v>
      </c>
      <c r="L25" s="2">
        <f>((SupMax!L25*Area!$B$6)+(MicMax!L25*Area!$B$7)+(HurMax!L25*Area!$B$8)+(GeoMax!L25*Area!$B$9)+(StcMax!L25*Area!$B$10)+(EriMax!L25*Area!$B$11)+(OntMax!L25*Area!$B$12))/Area!$B$18</f>
        <v>4.6231543242914253</v>
      </c>
      <c r="M25" s="2">
        <f>((SupMax!M25*Area!$B$6)+(MicMax!M25*Area!$B$7)+(HurMax!M25*Area!$B$8)+(GeoMax!M25*Area!$B$9)+(StcMax!M25*Area!$B$10)+(EriMax!M25*Area!$B$11)+(OntMax!M25*Area!$B$12))/Area!$B$18</f>
        <v>-2.7012631363357955</v>
      </c>
      <c r="N25" s="2">
        <f>((SupMax!N25*Area!$B$6)+(MicMax!N25*Area!$B$7)+(HurMax!N25*Area!$B$8)+(GeoMax!N25*Area!$B$9)+(StcMax!N25*Area!$B$10)+(EriMax!N25*Area!$B$11)+(OntMax!N25*Area!$B$12))/Area!$B$18</f>
        <v>11.30044909410244</v>
      </c>
    </row>
    <row r="26" spans="1:14" x14ac:dyDescent="0.2">
      <c r="A26">
        <v>1969</v>
      </c>
      <c r="B26" s="2">
        <f>((SupMax!B26*Area!$B$6)+(MicMax!B26*Area!$B$7)+(HurMax!B26*Area!$B$8)+(GeoMax!B26*Area!$B$9)+(StcMax!B26*Area!$B$10)+(EriMax!B26*Area!$B$11)+(OntMax!B26*Area!$B$12))/Area!$B$18</f>
        <v>-4.1795563932582747</v>
      </c>
      <c r="C26" s="2">
        <f>((SupMax!C26*Area!$B$6)+(MicMax!C26*Area!$B$7)+(HurMax!C26*Area!$B$8)+(GeoMax!C26*Area!$B$9)+(StcMax!C26*Area!$B$10)+(EriMax!C26*Area!$B$11)+(OntMax!C26*Area!$B$12))/Area!$B$18</f>
        <v>-1.3184173215110337</v>
      </c>
      <c r="D26" s="2">
        <f>((SupMax!D26*Area!$B$6)+(MicMax!D26*Area!$B$7)+(HurMax!D26*Area!$B$8)+(GeoMax!D26*Area!$B$9)+(StcMax!D26*Area!$B$10)+(EriMax!D26*Area!$B$11)+(OntMax!D26*Area!$B$12))/Area!$B$18</f>
        <v>1.9713147832202693</v>
      </c>
      <c r="E26" s="2">
        <f>((SupMax!E26*Area!$B$6)+(MicMax!E26*Area!$B$7)+(HurMax!E26*Area!$B$8)+(GeoMax!E26*Area!$B$9)+(StcMax!E26*Area!$B$10)+(EriMax!E26*Area!$B$11)+(OntMax!E26*Area!$B$12))/Area!$B$18</f>
        <v>12.112653042297117</v>
      </c>
      <c r="F26" s="2">
        <f>((SupMax!F26*Area!$B$6)+(MicMax!F26*Area!$B$7)+(HurMax!F26*Area!$B$8)+(GeoMax!F26*Area!$B$9)+(StcMax!F26*Area!$B$10)+(EriMax!F26*Area!$B$11)+(OntMax!F26*Area!$B$12))/Area!$B$18</f>
        <v>17.776745937131075</v>
      </c>
      <c r="G26" s="2">
        <f>((SupMax!G26*Area!$B$6)+(MicMax!G26*Area!$B$7)+(HurMax!G26*Area!$B$8)+(GeoMax!G26*Area!$B$9)+(StcMax!G26*Area!$B$10)+(EriMax!G26*Area!$B$11)+(OntMax!G26*Area!$B$12))/Area!$B$18</f>
        <v>20.252148707475371</v>
      </c>
      <c r="H26" s="2">
        <f>((SupMax!H26*Area!$B$6)+(MicMax!H26*Area!$B$7)+(HurMax!H26*Area!$B$8)+(GeoMax!H26*Area!$B$9)+(StcMax!H26*Area!$B$10)+(EriMax!H26*Area!$B$11)+(OntMax!H26*Area!$B$12))/Area!$B$18</f>
        <v>25.50002515684384</v>
      </c>
      <c r="I26" s="2">
        <f>((SupMax!I26*Area!$B$6)+(MicMax!I26*Area!$B$7)+(HurMax!I26*Area!$B$8)+(GeoMax!I26*Area!$B$9)+(StcMax!I26*Area!$B$10)+(EriMax!I26*Area!$B$11)+(OntMax!I26*Area!$B$12))/Area!$B$18</f>
        <v>26.845303823956193</v>
      </c>
      <c r="J26" s="2">
        <f>((SupMax!J26*Area!$B$6)+(MicMax!J26*Area!$B$7)+(HurMax!J26*Area!$B$8)+(GeoMax!J26*Area!$B$9)+(StcMax!J26*Area!$B$10)+(EriMax!J26*Area!$B$11)+(OntMax!J26*Area!$B$12))/Area!$B$18</f>
        <v>20.251299924838616</v>
      </c>
      <c r="K26" s="2">
        <f>((SupMax!K26*Area!$B$6)+(MicMax!K26*Area!$B$7)+(HurMax!K26*Area!$B$8)+(GeoMax!K26*Area!$B$9)+(StcMax!K26*Area!$B$10)+(EriMax!K26*Area!$B$11)+(OntMax!K26*Area!$B$12))/Area!$B$18</f>
        <v>11.995345752029261</v>
      </c>
      <c r="L26" s="2">
        <f>((SupMax!L26*Area!$B$6)+(MicMax!L26*Area!$B$7)+(HurMax!L26*Area!$B$8)+(GeoMax!L26*Area!$B$9)+(StcMax!L26*Area!$B$10)+(EriMax!L26*Area!$B$11)+(OntMax!L26*Area!$B$12))/Area!$B$18</f>
        <v>4.9908569750344407</v>
      </c>
      <c r="M26" s="2">
        <f>((SupMax!M26*Area!$B$6)+(MicMax!M26*Area!$B$7)+(HurMax!M26*Area!$B$8)+(GeoMax!M26*Area!$B$9)+(StcMax!M26*Area!$B$10)+(EriMax!M26*Area!$B$11)+(OntMax!M26*Area!$B$12))/Area!$B$18</f>
        <v>-2.3197349836635088</v>
      </c>
      <c r="N26" s="2">
        <f>((SupMax!N26*Area!$B$6)+(MicMax!N26*Area!$B$7)+(HurMax!N26*Area!$B$8)+(GeoMax!N26*Area!$B$9)+(StcMax!N26*Area!$B$10)+(EriMax!N26*Area!$B$11)+(OntMax!N26*Area!$B$12))/Area!$B$18</f>
        <v>11.156527949794514</v>
      </c>
    </row>
    <row r="27" spans="1:14" x14ac:dyDescent="0.2">
      <c r="A27">
        <v>1970</v>
      </c>
      <c r="B27" s="2">
        <f>((SupMax!B27*Area!$B$6)+(MicMax!B27*Area!$B$7)+(HurMax!B27*Area!$B$8)+(GeoMax!B27*Area!$B$9)+(StcMax!B27*Area!$B$10)+(EriMax!B27*Area!$B$11)+(OntMax!B27*Area!$B$12))/Area!$B$18</f>
        <v>-6.9591311034811891</v>
      </c>
      <c r="C27" s="2">
        <f>((SupMax!C27*Area!$B$6)+(MicMax!C27*Area!$B$7)+(HurMax!C27*Area!$B$8)+(GeoMax!C27*Area!$B$9)+(StcMax!C27*Area!$B$10)+(EriMax!C27*Area!$B$11)+(OntMax!C27*Area!$B$12))/Area!$B$18</f>
        <v>-3.2043620653343714</v>
      </c>
      <c r="D27" s="2">
        <f>((SupMax!D27*Area!$B$6)+(MicMax!D27*Area!$B$7)+(HurMax!D27*Area!$B$8)+(GeoMax!D27*Area!$B$9)+(StcMax!D27*Area!$B$10)+(EriMax!D27*Area!$B$11)+(OntMax!D27*Area!$B$12))/Area!$B$18</f>
        <v>1.6552190017254271</v>
      </c>
      <c r="E27" s="2">
        <f>((SupMax!E27*Area!$B$6)+(MicMax!E27*Area!$B$7)+(HurMax!E27*Area!$B$8)+(GeoMax!E27*Area!$B$9)+(StcMax!E27*Area!$B$10)+(EriMax!E27*Area!$B$11)+(OntMax!E27*Area!$B$12))/Area!$B$18</f>
        <v>11.322490334323248</v>
      </c>
      <c r="F27" s="2">
        <f>((SupMax!F27*Area!$B$6)+(MicMax!F27*Area!$B$7)+(HurMax!F27*Area!$B$8)+(GeoMax!F27*Area!$B$9)+(StcMax!F27*Area!$B$10)+(EriMax!F27*Area!$B$11)+(OntMax!F27*Area!$B$12))/Area!$B$18</f>
        <v>17.467155518372032</v>
      </c>
      <c r="G27" s="2">
        <f>((SupMax!G27*Area!$B$6)+(MicMax!G27*Area!$B$7)+(HurMax!G27*Area!$B$8)+(GeoMax!G27*Area!$B$9)+(StcMax!G27*Area!$B$10)+(EriMax!G27*Area!$B$11)+(OntMax!G27*Area!$B$12))/Area!$B$18</f>
        <v>23.964184305761922</v>
      </c>
      <c r="H27" s="2">
        <f>((SupMax!H27*Area!$B$6)+(MicMax!H27*Area!$B$7)+(HurMax!H27*Area!$B$8)+(GeoMax!H27*Area!$B$9)+(StcMax!H27*Area!$B$10)+(EriMax!H27*Area!$B$11)+(OntMax!H27*Area!$B$12))/Area!$B$18</f>
        <v>26.472300382762732</v>
      </c>
      <c r="I27" s="2">
        <f>((SupMax!I27*Area!$B$6)+(MicMax!I27*Area!$B$7)+(HurMax!I27*Area!$B$8)+(GeoMax!I27*Area!$B$9)+(StcMax!I27*Area!$B$10)+(EriMax!I27*Area!$B$11)+(OntMax!I27*Area!$B$12))/Area!$B$18</f>
        <v>25.809944218273298</v>
      </c>
      <c r="J27" s="2">
        <f>((SupMax!J27*Area!$B$6)+(MicMax!J27*Area!$B$7)+(HurMax!J27*Area!$B$8)+(GeoMax!J27*Area!$B$9)+(StcMax!J27*Area!$B$10)+(EriMax!J27*Area!$B$11)+(OntMax!J27*Area!$B$12))/Area!$B$18</f>
        <v>20.15715588548419</v>
      </c>
      <c r="K27" s="2">
        <f>((SupMax!K27*Area!$B$6)+(MicMax!K27*Area!$B$7)+(HurMax!K27*Area!$B$8)+(GeoMax!K27*Area!$B$9)+(StcMax!K27*Area!$B$10)+(EriMax!K27*Area!$B$11)+(OntMax!K27*Area!$B$12))/Area!$B$18</f>
        <v>14.757029154502051</v>
      </c>
      <c r="L27" s="2">
        <f>((SupMax!L27*Area!$B$6)+(MicMax!L27*Area!$B$7)+(HurMax!L27*Area!$B$8)+(GeoMax!L27*Area!$B$9)+(StcMax!L27*Area!$B$10)+(EriMax!L27*Area!$B$11)+(OntMax!L27*Area!$B$12))/Area!$B$18</f>
        <v>5.2788600974199742</v>
      </c>
      <c r="M27" s="2">
        <f>((SupMax!M27*Area!$B$6)+(MicMax!M27*Area!$B$7)+(HurMax!M27*Area!$B$8)+(GeoMax!M27*Area!$B$9)+(StcMax!M27*Area!$B$10)+(EriMax!M27*Area!$B$11)+(OntMax!M27*Area!$B$12))/Area!$B$18</f>
        <v>-2.3510425405707243</v>
      </c>
      <c r="N27" s="2">
        <f>((SupMax!N27*Area!$B$6)+(MicMax!N27*Area!$B$7)+(HurMax!N27*Area!$B$8)+(GeoMax!N27*Area!$B$9)+(StcMax!N27*Area!$B$10)+(EriMax!N27*Area!$B$11)+(OntMax!N27*Area!$B$12))/Area!$B$18</f>
        <v>11.197258541637282</v>
      </c>
    </row>
    <row r="28" spans="1:14" x14ac:dyDescent="0.2">
      <c r="A28">
        <v>1971</v>
      </c>
      <c r="B28" s="2">
        <f>((SupMax!B28*Area!$B$6)+(MicMax!B28*Area!$B$7)+(HurMax!B28*Area!$B$8)+(GeoMax!B28*Area!$B$9)+(StcMax!B28*Area!$B$10)+(EriMax!B28*Area!$B$11)+(OntMax!B28*Area!$B$12))/Area!$B$18</f>
        <v>-6.7830659855125948</v>
      </c>
      <c r="C28" s="2">
        <f>((SupMax!C28*Area!$B$6)+(MicMax!C28*Area!$B$7)+(HurMax!C28*Area!$B$8)+(GeoMax!C28*Area!$B$9)+(StcMax!C28*Area!$B$10)+(EriMax!C28*Area!$B$11)+(OntMax!C28*Area!$B$12))/Area!$B$18</f>
        <v>-2.5302571524075796</v>
      </c>
      <c r="D28" s="2">
        <f>((SupMax!D28*Area!$B$6)+(MicMax!D28*Area!$B$7)+(HurMax!D28*Area!$B$8)+(GeoMax!D28*Area!$B$9)+(StcMax!D28*Area!$B$10)+(EriMax!D28*Area!$B$11)+(OntMax!D28*Area!$B$12))/Area!$B$18</f>
        <v>1.220437346513304</v>
      </c>
      <c r="E28" s="2">
        <f>((SupMax!E28*Area!$B$6)+(MicMax!E28*Area!$B$7)+(HurMax!E28*Area!$B$8)+(GeoMax!E28*Area!$B$9)+(StcMax!E28*Area!$B$10)+(EriMax!E28*Area!$B$11)+(OntMax!E28*Area!$B$12))/Area!$B$18</f>
        <v>10.245264678206869</v>
      </c>
      <c r="F28" s="2">
        <f>((SupMax!F28*Area!$B$6)+(MicMax!F28*Area!$B$7)+(HurMax!F28*Area!$B$8)+(GeoMax!F28*Area!$B$9)+(StcMax!F28*Area!$B$10)+(EriMax!F28*Area!$B$11)+(OntMax!F28*Area!$B$12))/Area!$B$18</f>
        <v>17.626241892134718</v>
      </c>
      <c r="G28" s="2">
        <f>((SupMax!G28*Area!$B$6)+(MicMax!G28*Area!$B$7)+(HurMax!G28*Area!$B$8)+(GeoMax!G28*Area!$B$9)+(StcMax!G28*Area!$B$10)+(EriMax!G28*Area!$B$11)+(OntMax!G28*Area!$B$12))/Area!$B$18</f>
        <v>25.211068431638886</v>
      </c>
      <c r="H28" s="2">
        <f>((SupMax!H28*Area!$B$6)+(MicMax!H28*Area!$B$7)+(HurMax!H28*Area!$B$8)+(GeoMax!H28*Area!$B$9)+(StcMax!H28*Area!$B$10)+(EriMax!H28*Area!$B$11)+(OntMax!H28*Area!$B$12))/Area!$B$18</f>
        <v>24.496059959076653</v>
      </c>
      <c r="I28" s="2">
        <f>((SupMax!I28*Area!$B$6)+(MicMax!I28*Area!$B$7)+(HurMax!I28*Area!$B$8)+(GeoMax!I28*Area!$B$9)+(StcMax!I28*Area!$B$10)+(EriMax!I28*Area!$B$11)+(OntMax!I28*Area!$B$12))/Area!$B$18</f>
        <v>24.48191510821114</v>
      </c>
      <c r="J28" s="2">
        <f>((SupMax!J28*Area!$B$6)+(MicMax!J28*Area!$B$7)+(HurMax!J28*Area!$B$8)+(GeoMax!J28*Area!$B$9)+(StcMax!J28*Area!$B$10)+(EriMax!J28*Area!$B$11)+(OntMax!J28*Area!$B$12))/Area!$B$18</f>
        <v>21.643366148008031</v>
      </c>
      <c r="K28" s="2">
        <f>((SupMax!K28*Area!$B$6)+(MicMax!K28*Area!$B$7)+(HurMax!K28*Area!$B$8)+(GeoMax!K28*Area!$B$9)+(StcMax!K28*Area!$B$10)+(EriMax!K28*Area!$B$11)+(OntMax!K28*Area!$B$12))/Area!$B$18</f>
        <v>17.01982755389303</v>
      </c>
      <c r="L28" s="2">
        <f>((SupMax!L28*Area!$B$6)+(MicMax!L28*Area!$B$7)+(HurMax!L28*Area!$B$8)+(GeoMax!L28*Area!$B$9)+(StcMax!L28*Area!$B$10)+(EriMax!L28*Area!$B$11)+(OntMax!L28*Area!$B$12))/Area!$B$18</f>
        <v>4.9083322094548771</v>
      </c>
      <c r="M28" s="2">
        <f>((SupMax!M28*Area!$B$6)+(MicMax!M28*Area!$B$7)+(HurMax!M28*Area!$B$8)+(GeoMax!M28*Area!$B$9)+(StcMax!M28*Area!$B$10)+(EriMax!M28*Area!$B$11)+(OntMax!M28*Area!$B$12))/Area!$B$18</f>
        <v>0.36817377157508507</v>
      </c>
      <c r="N28" s="2">
        <f>((SupMax!N28*Area!$B$6)+(MicMax!N28*Area!$B$7)+(HurMax!N28*Area!$B$8)+(GeoMax!N28*Area!$B$9)+(StcMax!N28*Area!$B$10)+(EriMax!N28*Area!$B$11)+(OntMax!N28*Area!$B$12))/Area!$B$18</f>
        <v>11.493421929734733</v>
      </c>
    </row>
    <row r="29" spans="1:14" x14ac:dyDescent="0.2">
      <c r="A29">
        <v>1972</v>
      </c>
      <c r="B29" s="2">
        <f>((SupMax!B29*Area!$B$6)+(MicMax!B29*Area!$B$7)+(HurMax!B29*Area!$B$8)+(GeoMax!B29*Area!$B$9)+(StcMax!B29*Area!$B$10)+(EriMax!B29*Area!$B$11)+(OntMax!B29*Area!$B$12))/Area!$B$18</f>
        <v>-4.2788307670905201</v>
      </c>
      <c r="C29" s="2">
        <f>((SupMax!C29*Area!$B$6)+(MicMax!C29*Area!$B$7)+(HurMax!C29*Area!$B$8)+(GeoMax!C29*Area!$B$9)+(StcMax!C29*Area!$B$10)+(EriMax!C29*Area!$B$11)+(OntMax!C29*Area!$B$12))/Area!$B$18</f>
        <v>-4.5060074040726263</v>
      </c>
      <c r="D29" s="2">
        <f>((SupMax!D29*Area!$B$6)+(MicMax!D29*Area!$B$7)+(HurMax!D29*Area!$B$8)+(GeoMax!D29*Area!$B$9)+(StcMax!D29*Area!$B$10)+(EriMax!D29*Area!$B$11)+(OntMax!D29*Area!$B$12))/Area!$B$18</f>
        <v>0.42849126562883422</v>
      </c>
      <c r="E29" s="2">
        <f>((SupMax!E29*Area!$B$6)+(MicMax!E29*Area!$B$7)+(HurMax!E29*Area!$B$8)+(GeoMax!E29*Area!$B$9)+(StcMax!E29*Area!$B$10)+(EriMax!E29*Area!$B$11)+(OntMax!E29*Area!$B$12))/Area!$B$18</f>
        <v>8.6756042762770189</v>
      </c>
      <c r="F29" s="2">
        <f>((SupMax!F29*Area!$B$6)+(MicMax!F29*Area!$B$7)+(HurMax!F29*Area!$B$8)+(GeoMax!F29*Area!$B$9)+(StcMax!F29*Area!$B$10)+(EriMax!F29*Area!$B$11)+(OntMax!F29*Area!$B$12))/Area!$B$18</f>
        <v>20.510959167466908</v>
      </c>
      <c r="G29" s="2">
        <f>((SupMax!G29*Area!$B$6)+(MicMax!G29*Area!$B$7)+(HurMax!G29*Area!$B$8)+(GeoMax!G29*Area!$B$9)+(StcMax!G29*Area!$B$10)+(EriMax!G29*Area!$B$11)+(OntMax!G29*Area!$B$12))/Area!$B$18</f>
        <v>21.998709330252169</v>
      </c>
      <c r="H29" s="2">
        <f>((SupMax!H29*Area!$B$6)+(MicMax!H29*Area!$B$7)+(HurMax!H29*Area!$B$8)+(GeoMax!H29*Area!$B$9)+(StcMax!H29*Area!$B$10)+(EriMax!H29*Area!$B$11)+(OntMax!H29*Area!$B$12))/Area!$B$18</f>
        <v>24.878075327550995</v>
      </c>
      <c r="I29" s="2">
        <f>((SupMax!I29*Area!$B$6)+(MicMax!I29*Area!$B$7)+(HurMax!I29*Area!$B$8)+(GeoMax!I29*Area!$B$9)+(StcMax!I29*Area!$B$10)+(EriMax!I29*Area!$B$11)+(OntMax!I29*Area!$B$12))/Area!$B$18</f>
        <v>23.725796643049119</v>
      </c>
      <c r="J29" s="2">
        <f>((SupMax!J29*Area!$B$6)+(MicMax!J29*Area!$B$7)+(HurMax!J29*Area!$B$8)+(GeoMax!J29*Area!$B$9)+(StcMax!J29*Area!$B$10)+(EriMax!J29*Area!$B$11)+(OntMax!J29*Area!$B$12))/Area!$B$18</f>
        <v>19.431565540147581</v>
      </c>
      <c r="K29" s="2">
        <f>((SupMax!K29*Area!$B$6)+(MicMax!K29*Area!$B$7)+(HurMax!K29*Area!$B$8)+(GeoMax!K29*Area!$B$9)+(StcMax!K29*Area!$B$10)+(EriMax!K29*Area!$B$11)+(OntMax!K29*Area!$B$12))/Area!$B$18</f>
        <v>10.699516841753406</v>
      </c>
      <c r="L29" s="2">
        <f>((SupMax!L29*Area!$B$6)+(MicMax!L29*Area!$B$7)+(HurMax!L29*Area!$B$8)+(GeoMax!L29*Area!$B$9)+(StcMax!L29*Area!$B$10)+(EriMax!L29*Area!$B$11)+(OntMax!L29*Area!$B$12))/Area!$B$18</f>
        <v>3.1304869839417413</v>
      </c>
      <c r="M29" s="2">
        <f>((SupMax!M29*Area!$B$6)+(MicMax!M29*Area!$B$7)+(HurMax!M29*Area!$B$8)+(GeoMax!M29*Area!$B$9)+(StcMax!M29*Area!$B$10)+(EriMax!M29*Area!$B$11)+(OntMax!M29*Area!$B$12))/Area!$B$18</f>
        <v>-3.0445656580099043</v>
      </c>
      <c r="N29" s="2">
        <f>((SupMax!N29*Area!$B$6)+(MicMax!N29*Area!$B$7)+(HurMax!N29*Area!$B$8)+(GeoMax!N29*Area!$B$9)+(StcMax!N29*Area!$B$10)+(EriMax!N29*Area!$B$11)+(OntMax!N29*Area!$B$12))/Area!$B$18</f>
        <v>10.136837753814586</v>
      </c>
    </row>
    <row r="30" spans="1:14" x14ac:dyDescent="0.2">
      <c r="A30">
        <v>1973</v>
      </c>
      <c r="B30" s="2">
        <f>((SupMax!B30*Area!$B$6)+(MicMax!B30*Area!$B$7)+(HurMax!B30*Area!$B$8)+(GeoMax!B30*Area!$B$9)+(StcMax!B30*Area!$B$10)+(EriMax!B30*Area!$B$11)+(OntMax!B30*Area!$B$12))/Area!$B$18</f>
        <v>-1.6849428754156579</v>
      </c>
      <c r="C30" s="2">
        <f>((SupMax!C30*Area!$B$6)+(MicMax!C30*Area!$B$7)+(HurMax!C30*Area!$B$8)+(GeoMax!C30*Area!$B$9)+(StcMax!C30*Area!$B$10)+(EriMax!C30*Area!$B$11)+(OntMax!C30*Area!$B$12))/Area!$B$18</f>
        <v>-2.8440478752900669</v>
      </c>
      <c r="D30" s="2">
        <f>((SupMax!D30*Area!$B$6)+(MicMax!D30*Area!$B$7)+(HurMax!D30*Area!$B$8)+(GeoMax!D30*Area!$B$9)+(StcMax!D30*Area!$B$10)+(EriMax!D30*Area!$B$11)+(OntMax!D30*Area!$B$12))/Area!$B$18</f>
        <v>7.3672631595218263</v>
      </c>
      <c r="E30" s="2">
        <f>((SupMax!E30*Area!$B$6)+(MicMax!E30*Area!$B$7)+(HurMax!E30*Area!$B$8)+(GeoMax!E30*Area!$B$9)+(StcMax!E30*Area!$B$10)+(EriMax!E30*Area!$B$11)+(OntMax!E30*Area!$B$12))/Area!$B$18</f>
        <v>10.875618535686201</v>
      </c>
      <c r="F30" s="2">
        <f>((SupMax!F30*Area!$B$6)+(MicMax!F30*Area!$B$7)+(HurMax!F30*Area!$B$8)+(GeoMax!F30*Area!$B$9)+(StcMax!F30*Area!$B$10)+(EriMax!F30*Area!$B$11)+(OntMax!F30*Area!$B$12))/Area!$B$18</f>
        <v>15.953733144238369</v>
      </c>
      <c r="G30" s="2">
        <f>((SupMax!G30*Area!$B$6)+(MicMax!G30*Area!$B$7)+(HurMax!G30*Area!$B$8)+(GeoMax!G30*Area!$B$9)+(StcMax!G30*Area!$B$10)+(EriMax!G30*Area!$B$11)+(OntMax!G30*Area!$B$12))/Area!$B$18</f>
        <v>23.609405684055545</v>
      </c>
      <c r="H30" s="2">
        <f>((SupMax!H30*Area!$B$6)+(MicMax!H30*Area!$B$7)+(HurMax!H30*Area!$B$8)+(GeoMax!H30*Area!$B$9)+(StcMax!H30*Area!$B$10)+(EriMax!H30*Area!$B$11)+(OntMax!H30*Area!$B$12))/Area!$B$18</f>
        <v>26.094314630578896</v>
      </c>
      <c r="I30" s="2">
        <f>((SupMax!I30*Area!$B$6)+(MicMax!I30*Area!$B$7)+(HurMax!I30*Area!$B$8)+(GeoMax!I30*Area!$B$9)+(StcMax!I30*Area!$B$10)+(EriMax!I30*Area!$B$11)+(OntMax!I30*Area!$B$12))/Area!$B$18</f>
        <v>26.10649832963967</v>
      </c>
      <c r="J30" s="2">
        <f>((SupMax!J30*Area!$B$6)+(MicMax!J30*Area!$B$7)+(HurMax!J30*Area!$B$8)+(GeoMax!J30*Area!$B$9)+(StcMax!J30*Area!$B$10)+(EriMax!J30*Area!$B$11)+(OntMax!J30*Area!$B$12))/Area!$B$18</f>
        <v>20.432719547563245</v>
      </c>
      <c r="K30" s="2">
        <f>((SupMax!K30*Area!$B$6)+(MicMax!K30*Area!$B$7)+(HurMax!K30*Area!$B$8)+(GeoMax!K30*Area!$B$9)+(StcMax!K30*Area!$B$10)+(EriMax!K30*Area!$B$11)+(OntMax!K30*Area!$B$12))/Area!$B$18</f>
        <v>16.119431111403085</v>
      </c>
      <c r="L30" s="2">
        <f>((SupMax!L30*Area!$B$6)+(MicMax!L30*Area!$B$7)+(HurMax!L30*Area!$B$8)+(GeoMax!L30*Area!$B$9)+(StcMax!L30*Area!$B$10)+(EriMax!L30*Area!$B$11)+(OntMax!L30*Area!$B$12))/Area!$B$18</f>
        <v>5.0628817338514125</v>
      </c>
      <c r="M30" s="2">
        <f>((SupMax!M30*Area!$B$6)+(MicMax!M30*Area!$B$7)+(HurMax!M30*Area!$B$8)+(GeoMax!M30*Area!$B$9)+(StcMax!M30*Area!$B$10)+(EriMax!M30*Area!$B$11)+(OntMax!M30*Area!$B$12))/Area!$B$18</f>
        <v>-2.3017829285116695</v>
      </c>
      <c r="N30" s="2">
        <f>((SupMax!N30*Area!$B$6)+(MicMax!N30*Area!$B$7)+(HurMax!N30*Area!$B$8)+(GeoMax!N30*Area!$B$9)+(StcMax!N30*Area!$B$10)+(EriMax!N30*Area!$B$11)+(OntMax!N30*Area!$B$12))/Area!$B$18</f>
        <v>12.065728669334348</v>
      </c>
    </row>
    <row r="31" spans="1:14" x14ac:dyDescent="0.2">
      <c r="A31">
        <v>1974</v>
      </c>
      <c r="B31" s="2">
        <f>((SupMax!B31*Area!$B$6)+(MicMax!B31*Area!$B$7)+(HurMax!B31*Area!$B$8)+(GeoMax!B31*Area!$B$9)+(StcMax!B31*Area!$B$10)+(EriMax!B31*Area!$B$11)+(OntMax!B31*Area!$B$12))/Area!$B$18</f>
        <v>-3.9082948992663553</v>
      </c>
      <c r="C31" s="2">
        <f>((SupMax!C31*Area!$B$6)+(MicMax!C31*Area!$B$7)+(HurMax!C31*Area!$B$8)+(GeoMax!C31*Area!$B$9)+(StcMax!C31*Area!$B$10)+(EriMax!C31*Area!$B$11)+(OntMax!C31*Area!$B$12))/Area!$B$18</f>
        <v>-3.9059137711500078</v>
      </c>
      <c r="D31" s="2">
        <f>((SupMax!D31*Area!$B$6)+(MicMax!D31*Area!$B$7)+(HurMax!D31*Area!$B$8)+(GeoMax!D31*Area!$B$9)+(StcMax!D31*Area!$B$10)+(EriMax!D31*Area!$B$11)+(OntMax!D31*Area!$B$12))/Area!$B$18</f>
        <v>2.1330949873732736</v>
      </c>
      <c r="E31" s="2">
        <f>((SupMax!E31*Area!$B$6)+(MicMax!E31*Area!$B$7)+(HurMax!E31*Area!$B$8)+(GeoMax!E31*Area!$B$9)+(StcMax!E31*Area!$B$10)+(EriMax!E31*Area!$B$11)+(OntMax!E31*Area!$B$12))/Area!$B$18</f>
        <v>11.61792631865722</v>
      </c>
      <c r="F31" s="2">
        <f>((SupMax!F31*Area!$B$6)+(MicMax!F31*Area!$B$7)+(HurMax!F31*Area!$B$8)+(GeoMax!F31*Area!$B$9)+(StcMax!F31*Area!$B$10)+(EriMax!F31*Area!$B$11)+(OntMax!F31*Area!$B$12))/Area!$B$18</f>
        <v>15.666021122474413</v>
      </c>
      <c r="G31" s="2">
        <f>((SupMax!G31*Area!$B$6)+(MicMax!G31*Area!$B$7)+(HurMax!G31*Area!$B$8)+(GeoMax!G31*Area!$B$9)+(StcMax!G31*Area!$B$10)+(EriMax!G31*Area!$B$11)+(OntMax!G31*Area!$B$12))/Area!$B$18</f>
        <v>22.364987218700307</v>
      </c>
      <c r="H31" s="2">
        <f>((SupMax!H31*Area!$B$6)+(MicMax!H31*Area!$B$7)+(HurMax!H31*Area!$B$8)+(GeoMax!H31*Area!$B$9)+(StcMax!H31*Area!$B$10)+(EriMax!H31*Area!$B$11)+(OntMax!H31*Area!$B$12))/Area!$B$18</f>
        <v>26.380103525629259</v>
      </c>
      <c r="I31" s="2">
        <f>((SupMax!I31*Area!$B$6)+(MicMax!I31*Area!$B$7)+(HurMax!I31*Area!$B$8)+(GeoMax!I31*Area!$B$9)+(StcMax!I31*Area!$B$10)+(EriMax!I31*Area!$B$11)+(OntMax!I31*Area!$B$12))/Area!$B$18</f>
        <v>24.522422805007409</v>
      </c>
      <c r="J31" s="2">
        <f>((SupMax!J31*Area!$B$6)+(MicMax!J31*Area!$B$7)+(HurMax!J31*Area!$B$8)+(GeoMax!J31*Area!$B$9)+(StcMax!J31*Area!$B$10)+(EriMax!J31*Area!$B$11)+(OntMax!J31*Area!$B$12))/Area!$B$18</f>
        <v>17.876688744920809</v>
      </c>
      <c r="K31" s="2">
        <f>((SupMax!K31*Area!$B$6)+(MicMax!K31*Area!$B$7)+(HurMax!K31*Area!$B$8)+(GeoMax!K31*Area!$B$9)+(StcMax!K31*Area!$B$10)+(EriMax!K31*Area!$B$11)+(OntMax!K31*Area!$B$12))/Area!$B$18</f>
        <v>12.302034999314079</v>
      </c>
      <c r="L31" s="2">
        <f>((SupMax!L31*Area!$B$6)+(MicMax!L31*Area!$B$7)+(HurMax!L31*Area!$B$8)+(GeoMax!L31*Area!$B$9)+(StcMax!L31*Area!$B$10)+(EriMax!L31*Area!$B$11)+(OntMax!L31*Area!$B$12))/Area!$B$18</f>
        <v>5.7074893585777691</v>
      </c>
      <c r="M31" s="2">
        <f>((SupMax!M31*Area!$B$6)+(MicMax!M31*Area!$B$7)+(HurMax!M31*Area!$B$8)+(GeoMax!M31*Area!$B$9)+(StcMax!M31*Area!$B$10)+(EriMax!M31*Area!$B$11)+(OntMax!M31*Area!$B$12))/Area!$B$18</f>
        <v>0.12116874986716336</v>
      </c>
      <c r="N31" s="2">
        <f>((SupMax!N31*Area!$B$6)+(MicMax!N31*Area!$B$7)+(HurMax!N31*Area!$B$8)+(GeoMax!N31*Area!$B$9)+(StcMax!N31*Area!$B$10)+(EriMax!N31*Area!$B$11)+(OntMax!N31*Area!$B$12))/Area!$B$18</f>
        <v>10.908161772803945</v>
      </c>
    </row>
    <row r="32" spans="1:14" x14ac:dyDescent="0.2">
      <c r="A32">
        <v>1975</v>
      </c>
      <c r="B32" s="2">
        <f>((SupMax!B32*Area!$B$6)+(MicMax!B32*Area!$B$7)+(HurMax!B32*Area!$B$8)+(GeoMax!B32*Area!$B$9)+(StcMax!B32*Area!$B$10)+(EriMax!B32*Area!$B$11)+(OntMax!B32*Area!$B$12))/Area!$B$18</f>
        <v>-2.1210472550637327</v>
      </c>
      <c r="C32" s="2">
        <f>((SupMax!C32*Area!$B$6)+(MicMax!C32*Area!$B$7)+(HurMax!C32*Area!$B$8)+(GeoMax!C32*Area!$B$9)+(StcMax!C32*Area!$B$10)+(EriMax!C32*Area!$B$11)+(OntMax!C32*Area!$B$12))/Area!$B$18</f>
        <v>-2.0651132541015125</v>
      </c>
      <c r="D32" s="2">
        <f>((SupMax!D32*Area!$B$6)+(MicMax!D32*Area!$B$7)+(HurMax!D32*Area!$B$8)+(GeoMax!D32*Area!$B$9)+(StcMax!D32*Area!$B$10)+(EriMax!D32*Area!$B$11)+(OntMax!D32*Area!$B$12))/Area!$B$18</f>
        <v>1.2320974470247492</v>
      </c>
      <c r="E32" s="2">
        <f>((SupMax!E32*Area!$B$6)+(MicMax!E32*Area!$B$7)+(HurMax!E32*Area!$B$8)+(GeoMax!E32*Area!$B$9)+(StcMax!E32*Area!$B$10)+(EriMax!E32*Area!$B$11)+(OntMax!E32*Area!$B$12))/Area!$B$18</f>
        <v>7.7938577884777018</v>
      </c>
      <c r="F32" s="2">
        <f>((SupMax!F32*Area!$B$6)+(MicMax!F32*Area!$B$7)+(HurMax!F32*Area!$B$8)+(GeoMax!F32*Area!$B$9)+(StcMax!F32*Area!$B$10)+(EriMax!F32*Area!$B$11)+(OntMax!F32*Area!$B$12))/Area!$B$18</f>
        <v>21.510343926129305</v>
      </c>
      <c r="G32" s="2">
        <f>((SupMax!G32*Area!$B$6)+(MicMax!G32*Area!$B$7)+(HurMax!G32*Area!$B$8)+(GeoMax!G32*Area!$B$9)+(StcMax!G32*Area!$B$10)+(EriMax!G32*Area!$B$11)+(OntMax!G32*Area!$B$12))/Area!$B$18</f>
        <v>23.574381522278877</v>
      </c>
      <c r="H32" s="2">
        <f>((SupMax!H32*Area!$B$6)+(MicMax!H32*Area!$B$7)+(HurMax!H32*Area!$B$8)+(GeoMax!H32*Area!$B$9)+(StcMax!H32*Area!$B$10)+(EriMax!H32*Area!$B$11)+(OntMax!H32*Area!$B$12))/Area!$B$18</f>
        <v>26.98542783057967</v>
      </c>
      <c r="I32" s="2">
        <f>((SupMax!I32*Area!$B$6)+(MicMax!I32*Area!$B$7)+(HurMax!I32*Area!$B$8)+(GeoMax!I32*Area!$B$9)+(StcMax!I32*Area!$B$10)+(EriMax!I32*Area!$B$11)+(OntMax!I32*Area!$B$12))/Area!$B$18</f>
        <v>25.192159469658179</v>
      </c>
      <c r="J32" s="2">
        <f>((SupMax!J32*Area!$B$6)+(MicMax!J32*Area!$B$7)+(HurMax!J32*Area!$B$8)+(GeoMax!J32*Area!$B$9)+(StcMax!J32*Area!$B$10)+(EriMax!J32*Area!$B$11)+(OntMax!J32*Area!$B$12))/Area!$B$18</f>
        <v>17.672125405514024</v>
      </c>
      <c r="K32" s="2">
        <f>((SupMax!K32*Area!$B$6)+(MicMax!K32*Area!$B$7)+(HurMax!K32*Area!$B$8)+(GeoMax!K32*Area!$B$9)+(StcMax!K32*Area!$B$10)+(EriMax!K32*Area!$B$11)+(OntMax!K32*Area!$B$12))/Area!$B$18</f>
        <v>14.926702965686607</v>
      </c>
      <c r="L32" s="2">
        <f>((SupMax!L32*Area!$B$6)+(MicMax!L32*Area!$B$7)+(HurMax!L32*Area!$B$8)+(GeoMax!L32*Area!$B$9)+(StcMax!L32*Area!$B$10)+(EriMax!L32*Area!$B$11)+(OntMax!L32*Area!$B$12))/Area!$B$18</f>
        <v>8.5907625499224238</v>
      </c>
      <c r="M32" s="2">
        <f>((SupMax!M32*Area!$B$6)+(MicMax!M32*Area!$B$7)+(HurMax!M32*Area!$B$8)+(GeoMax!M32*Area!$B$9)+(StcMax!M32*Area!$B$10)+(EriMax!M32*Area!$B$11)+(OntMax!M32*Area!$B$12))/Area!$B$18</f>
        <v>-1.7424655832349538</v>
      </c>
      <c r="N32" s="2">
        <f>((SupMax!N32*Area!$B$6)+(MicMax!N32*Area!$B$7)+(HurMax!N32*Area!$B$8)+(GeoMax!N32*Area!$B$9)+(StcMax!N32*Area!$B$10)+(EriMax!N32*Area!$B$11)+(OntMax!N32*Area!$B$12))/Area!$B$18</f>
        <v>11.797411627408207</v>
      </c>
    </row>
    <row r="33" spans="1:14" x14ac:dyDescent="0.2">
      <c r="A33">
        <v>1976</v>
      </c>
      <c r="B33" s="2">
        <f>((SupMax!B33*Area!$B$6)+(MicMax!B33*Area!$B$7)+(HurMax!B33*Area!$B$8)+(GeoMax!B33*Area!$B$9)+(StcMax!B33*Area!$B$10)+(EriMax!B33*Area!$B$11)+(OntMax!B33*Area!$B$12))/Area!$B$18</f>
        <v>-5.9978342121483212</v>
      </c>
      <c r="C33" s="2">
        <f>((SupMax!C33*Area!$B$6)+(MicMax!C33*Area!$B$7)+(HurMax!C33*Area!$B$8)+(GeoMax!C33*Area!$B$9)+(StcMax!C33*Area!$B$10)+(EriMax!C33*Area!$B$11)+(OntMax!C33*Area!$B$12))/Area!$B$18</f>
        <v>1.056979903507467</v>
      </c>
      <c r="D33" s="2">
        <f>((SupMax!D33*Area!$B$6)+(MicMax!D33*Area!$B$7)+(HurMax!D33*Area!$B$8)+(GeoMax!D33*Area!$B$9)+(StcMax!D33*Area!$B$10)+(EriMax!D33*Area!$B$11)+(OntMax!D33*Area!$B$12))/Area!$B$18</f>
        <v>4.0569799035074672</v>
      </c>
      <c r="E33" s="2">
        <f>((SupMax!E33*Area!$B$6)+(MicMax!E33*Area!$B$7)+(HurMax!E33*Area!$B$8)+(GeoMax!E33*Area!$B$9)+(StcMax!E33*Area!$B$10)+(EriMax!E33*Area!$B$11)+(OntMax!E33*Area!$B$12))/Area!$B$18</f>
        <v>12.797596342790014</v>
      </c>
      <c r="F33" s="2">
        <f>((SupMax!F33*Area!$B$6)+(MicMax!F33*Area!$B$7)+(HurMax!F33*Area!$B$8)+(GeoMax!F33*Area!$B$9)+(StcMax!F33*Area!$B$10)+(EriMax!F33*Area!$B$11)+(OntMax!F33*Area!$B$12))/Area!$B$18</f>
        <v>17.036093250353105</v>
      </c>
      <c r="G33" s="2">
        <f>((SupMax!G33*Area!$B$6)+(MicMax!G33*Area!$B$7)+(HurMax!G33*Area!$B$8)+(GeoMax!G33*Area!$B$9)+(StcMax!G33*Area!$B$10)+(EriMax!G33*Area!$B$11)+(OntMax!G33*Area!$B$12))/Area!$B$18</f>
        <v>25.309894619488247</v>
      </c>
      <c r="H33" s="2">
        <f>((SupMax!H33*Area!$B$6)+(MicMax!H33*Area!$B$7)+(HurMax!H33*Area!$B$8)+(GeoMax!H33*Area!$B$9)+(StcMax!H33*Area!$B$10)+(EriMax!H33*Area!$B$11)+(OntMax!H33*Area!$B$12))/Area!$B$18</f>
        <v>25.817504448819733</v>
      </c>
      <c r="I33" s="2">
        <f>((SupMax!I33*Area!$B$6)+(MicMax!I33*Area!$B$7)+(HurMax!I33*Area!$B$8)+(GeoMax!I33*Area!$B$9)+(StcMax!I33*Area!$B$10)+(EriMax!I33*Area!$B$11)+(OntMax!I33*Area!$B$12))/Area!$B$18</f>
        <v>25.235999018458013</v>
      </c>
      <c r="J33" s="2">
        <f>((SupMax!J33*Area!$B$6)+(MicMax!J33*Area!$B$7)+(HurMax!J33*Area!$B$8)+(GeoMax!J33*Area!$B$9)+(StcMax!J33*Area!$B$10)+(EriMax!J33*Area!$B$11)+(OntMax!J33*Area!$B$12))/Area!$B$18</f>
        <v>19.869140513145513</v>
      </c>
      <c r="K33" s="2">
        <f>((SupMax!K33*Area!$B$6)+(MicMax!K33*Area!$B$7)+(HurMax!K33*Area!$B$8)+(GeoMax!K33*Area!$B$9)+(StcMax!K33*Area!$B$10)+(EriMax!K33*Area!$B$11)+(OntMax!K33*Area!$B$12))/Area!$B$18</f>
        <v>10.699251381017982</v>
      </c>
      <c r="L33" s="2">
        <f>((SupMax!L33*Area!$B$6)+(MicMax!L33*Area!$B$7)+(HurMax!L33*Area!$B$8)+(GeoMax!L33*Area!$B$9)+(StcMax!L33*Area!$B$10)+(EriMax!L33*Area!$B$11)+(OntMax!L33*Area!$B$12))/Area!$B$18</f>
        <v>2.1251945404625228</v>
      </c>
      <c r="M33" s="2">
        <f>((SupMax!M33*Area!$B$6)+(MicMax!M33*Area!$B$7)+(HurMax!M33*Area!$B$8)+(GeoMax!M33*Area!$B$9)+(StcMax!M33*Area!$B$10)+(EriMax!M33*Area!$B$11)+(OntMax!M33*Area!$B$12))/Area!$B$18</f>
        <v>-5.5189311239621839</v>
      </c>
      <c r="N33" s="2">
        <f>((SupMax!N33*Area!$B$6)+(MicMax!N33*Area!$B$7)+(HurMax!N33*Area!$B$8)+(GeoMax!N33*Area!$B$9)+(StcMax!N33*Area!$B$10)+(EriMax!N33*Area!$B$11)+(OntMax!N33*Area!$B$12))/Area!$B$18</f>
        <v>11.039878717735188</v>
      </c>
    </row>
    <row r="34" spans="1:14" x14ac:dyDescent="0.2">
      <c r="A34">
        <v>1977</v>
      </c>
      <c r="B34" s="2">
        <f>((SupMax!B34*Area!$B$6)+(MicMax!B34*Area!$B$7)+(HurMax!B34*Area!$B$8)+(GeoMax!B34*Area!$B$9)+(StcMax!B34*Area!$B$10)+(EriMax!B34*Area!$B$11)+(OntMax!B34*Area!$B$12))/Area!$B$18</f>
        <v>-9.1437709181475135</v>
      </c>
      <c r="C34" s="2">
        <f>((SupMax!C34*Area!$B$6)+(MicMax!C34*Area!$B$7)+(HurMax!C34*Area!$B$8)+(GeoMax!C34*Area!$B$9)+(StcMax!C34*Area!$B$10)+(EriMax!C34*Area!$B$11)+(OntMax!C34*Area!$B$12))/Area!$B$18</f>
        <v>-2.7785054670729377</v>
      </c>
      <c r="D34" s="2">
        <f>((SupMax!D34*Area!$B$6)+(MicMax!D34*Area!$B$7)+(HurMax!D34*Area!$B$8)+(GeoMax!D34*Area!$B$9)+(StcMax!D34*Area!$B$10)+(EriMax!D34*Area!$B$11)+(OntMax!D34*Area!$B$12))/Area!$B$18</f>
        <v>6.6168062594555535</v>
      </c>
      <c r="E34" s="2">
        <f>((SupMax!E34*Area!$B$6)+(MicMax!E34*Area!$B$7)+(HurMax!E34*Area!$B$8)+(GeoMax!E34*Area!$B$9)+(StcMax!E34*Area!$B$10)+(EriMax!E34*Area!$B$11)+(OntMax!E34*Area!$B$12))/Area!$B$18</f>
        <v>13.782701423815531</v>
      </c>
      <c r="F34" s="2">
        <f>((SupMax!F34*Area!$B$6)+(MicMax!F34*Area!$B$7)+(HurMax!F34*Area!$B$8)+(GeoMax!F34*Area!$B$9)+(StcMax!F34*Area!$B$10)+(EriMax!F34*Area!$B$11)+(OntMax!F34*Area!$B$12))/Area!$B$18</f>
        <v>22.819511856756698</v>
      </c>
      <c r="G34" s="2">
        <f>((SupMax!G34*Area!$B$6)+(MicMax!G34*Area!$B$7)+(HurMax!G34*Area!$B$8)+(GeoMax!G34*Area!$B$9)+(StcMax!G34*Area!$B$10)+(EriMax!G34*Area!$B$11)+(OntMax!G34*Area!$B$12))/Area!$B$18</f>
        <v>22.338019062781974</v>
      </c>
      <c r="H34" s="2">
        <f>((SupMax!H34*Area!$B$6)+(MicMax!H34*Area!$B$7)+(HurMax!H34*Area!$B$8)+(GeoMax!H34*Area!$B$9)+(StcMax!H34*Area!$B$10)+(EriMax!H34*Area!$B$11)+(OntMax!H34*Area!$B$12))/Area!$B$18</f>
        <v>26.517815450784749</v>
      </c>
      <c r="I34" s="2">
        <f>((SupMax!I34*Area!$B$6)+(MicMax!I34*Area!$B$7)+(HurMax!I34*Area!$B$8)+(GeoMax!I34*Area!$B$9)+(StcMax!I34*Area!$B$10)+(EriMax!I34*Area!$B$11)+(OntMax!I34*Area!$B$12))/Area!$B$18</f>
        <v>22.764558064584691</v>
      </c>
      <c r="J34" s="2">
        <f>((SupMax!J34*Area!$B$6)+(MicMax!J34*Area!$B$7)+(HurMax!J34*Area!$B$8)+(GeoMax!J34*Area!$B$9)+(StcMax!J34*Area!$B$10)+(EriMax!J34*Area!$B$11)+(OntMax!J34*Area!$B$12))/Area!$B$18</f>
        <v>19.03926407537006</v>
      </c>
      <c r="K34" s="2">
        <f>((SupMax!K34*Area!$B$6)+(MicMax!K34*Area!$B$7)+(HurMax!K34*Area!$B$8)+(GeoMax!K34*Area!$B$9)+(StcMax!K34*Area!$B$10)+(EriMax!K34*Area!$B$11)+(OntMax!K34*Area!$B$12))/Area!$B$18</f>
        <v>13.016715041744517</v>
      </c>
      <c r="L34" s="2">
        <f>((SupMax!L34*Area!$B$6)+(MicMax!L34*Area!$B$7)+(HurMax!L34*Area!$B$8)+(GeoMax!L34*Area!$B$9)+(StcMax!L34*Area!$B$10)+(EriMax!L34*Area!$B$11)+(OntMax!L34*Area!$B$12))/Area!$B$18</f>
        <v>5.8154985672964896</v>
      </c>
      <c r="M34" s="2">
        <f>((SupMax!M34*Area!$B$6)+(MicMax!M34*Area!$B$7)+(HurMax!M34*Area!$B$8)+(GeoMax!M34*Area!$B$9)+(StcMax!M34*Area!$B$10)+(EriMax!M34*Area!$B$11)+(OntMax!M34*Area!$B$12))/Area!$B$18</f>
        <v>-3.0999320456069235</v>
      </c>
      <c r="N34" s="2">
        <f>((SupMax!N34*Area!$B$6)+(MicMax!N34*Area!$B$7)+(HurMax!N34*Area!$B$8)+(GeoMax!N34*Area!$B$9)+(StcMax!N34*Area!$B$10)+(EriMax!N34*Area!$B$11)+(OntMax!N34*Area!$B$12))/Area!$B$18</f>
        <v>11.475538273374902</v>
      </c>
    </row>
    <row r="35" spans="1:14" x14ac:dyDescent="0.2">
      <c r="A35">
        <v>1978</v>
      </c>
      <c r="B35" s="2">
        <f>((SupMax!B35*Area!$B$6)+(MicMax!B35*Area!$B$7)+(HurMax!B35*Area!$B$8)+(GeoMax!B35*Area!$B$9)+(StcMax!B35*Area!$B$10)+(EriMax!B35*Area!$B$11)+(OntMax!B35*Area!$B$12))/Area!$B$18</f>
        <v>-6.5792851360150557</v>
      </c>
      <c r="C35" s="2">
        <f>((SupMax!C35*Area!$B$6)+(MicMax!C35*Area!$B$7)+(HurMax!C35*Area!$B$8)+(GeoMax!C35*Area!$B$9)+(StcMax!C35*Area!$B$10)+(EriMax!C35*Area!$B$11)+(OntMax!C35*Area!$B$12))/Area!$B$18</f>
        <v>-5.4691476235284116</v>
      </c>
      <c r="D35" s="2">
        <f>((SupMax!D35*Area!$B$6)+(MicMax!D35*Area!$B$7)+(HurMax!D35*Area!$B$8)+(GeoMax!D35*Area!$B$9)+(StcMax!D35*Area!$B$10)+(EriMax!D35*Area!$B$11)+(OntMax!D35*Area!$B$12))/Area!$B$18</f>
        <v>1.4417653264496584</v>
      </c>
      <c r="E35" s="2">
        <f>((SupMax!E35*Area!$B$6)+(MicMax!E35*Area!$B$7)+(HurMax!E35*Area!$B$8)+(GeoMax!E35*Area!$B$9)+(StcMax!E35*Area!$B$10)+(EriMax!E35*Area!$B$11)+(OntMax!E35*Area!$B$12))/Area!$B$18</f>
        <v>9.3395927760055493</v>
      </c>
      <c r="F35" s="2">
        <f>((SupMax!F35*Area!$B$6)+(MicMax!F35*Area!$B$7)+(HurMax!F35*Area!$B$8)+(GeoMax!F35*Area!$B$9)+(StcMax!F35*Area!$B$10)+(EriMax!F35*Area!$B$11)+(OntMax!F35*Area!$B$12))/Area!$B$18</f>
        <v>19.423611263001085</v>
      </c>
      <c r="G35" s="2">
        <f>((SupMax!G35*Area!$B$6)+(MicMax!G35*Area!$B$7)+(HurMax!G35*Area!$B$8)+(GeoMax!G35*Area!$B$9)+(StcMax!G35*Area!$B$10)+(EriMax!G35*Area!$B$11)+(OntMax!G35*Area!$B$12))/Area!$B$18</f>
        <v>22.676913262989491</v>
      </c>
      <c r="H35" s="2">
        <f>((SupMax!H35*Area!$B$6)+(MicMax!H35*Area!$B$7)+(HurMax!H35*Area!$B$8)+(GeoMax!H35*Area!$B$9)+(StcMax!H35*Area!$B$10)+(EriMax!H35*Area!$B$11)+(OntMax!H35*Area!$B$12))/Area!$B$18</f>
        <v>25.045394906415382</v>
      </c>
      <c r="I35" s="2">
        <f>((SupMax!I35*Area!$B$6)+(MicMax!I35*Area!$B$7)+(HurMax!I35*Area!$B$8)+(GeoMax!I35*Area!$B$9)+(StcMax!I35*Area!$B$10)+(EriMax!I35*Area!$B$11)+(OntMax!I35*Area!$B$12))/Area!$B$18</f>
        <v>24.92090429385976</v>
      </c>
      <c r="J35" s="2">
        <f>((SupMax!J35*Area!$B$6)+(MicMax!J35*Area!$B$7)+(HurMax!J35*Area!$B$8)+(GeoMax!J35*Area!$B$9)+(StcMax!J35*Area!$B$10)+(EriMax!J35*Area!$B$11)+(OntMax!J35*Area!$B$12))/Area!$B$18</f>
        <v>20.435211446943597</v>
      </c>
      <c r="K35" s="2">
        <f>((SupMax!K35*Area!$B$6)+(MicMax!K35*Area!$B$7)+(HurMax!K35*Area!$B$8)+(GeoMax!K35*Area!$B$9)+(StcMax!K35*Area!$B$10)+(EriMax!K35*Area!$B$11)+(OntMax!K35*Area!$B$12))/Area!$B$18</f>
        <v>12.714379377570992</v>
      </c>
      <c r="L35" s="2">
        <f>((SupMax!L35*Area!$B$6)+(MicMax!L35*Area!$B$7)+(HurMax!L35*Area!$B$8)+(GeoMax!L35*Area!$B$9)+(StcMax!L35*Area!$B$10)+(EriMax!L35*Area!$B$11)+(OntMax!L35*Area!$B$12))/Area!$B$18</f>
        <v>5.5409790494886515</v>
      </c>
      <c r="M35" s="2">
        <f>((SupMax!M35*Area!$B$6)+(MicMax!M35*Area!$B$7)+(HurMax!M35*Area!$B$8)+(GeoMax!M35*Area!$B$9)+(StcMax!M35*Area!$B$10)+(EriMax!M35*Area!$B$11)+(OntMax!M35*Area!$B$12))/Area!$B$18</f>
        <v>-2.4119194169486025</v>
      </c>
      <c r="N35" s="2">
        <f>((SupMax!N35*Area!$B$6)+(MicMax!N35*Area!$B$7)+(HurMax!N35*Area!$B$8)+(GeoMax!N35*Area!$B$9)+(StcMax!N35*Area!$B$10)+(EriMax!N35*Area!$B$11)+(OntMax!N35*Area!$B$12))/Area!$B$18</f>
        <v>10.591085956414126</v>
      </c>
    </row>
    <row r="36" spans="1:14" x14ac:dyDescent="0.2">
      <c r="A36">
        <v>1979</v>
      </c>
      <c r="B36" s="2">
        <f>((SupMax!B36*Area!$B$6)+(MicMax!B36*Area!$B$7)+(HurMax!B36*Area!$B$8)+(GeoMax!B36*Area!$B$9)+(StcMax!B36*Area!$B$10)+(EriMax!B36*Area!$B$11)+(OntMax!B36*Area!$B$12))/Area!$B$18</f>
        <v>-7.6044246869402743</v>
      </c>
      <c r="C36" s="2">
        <f>((SupMax!C36*Area!$B$6)+(MicMax!C36*Area!$B$7)+(HurMax!C36*Area!$B$8)+(GeoMax!C36*Area!$B$9)+(StcMax!C36*Area!$B$10)+(EriMax!C36*Area!$B$11)+(OntMax!C36*Area!$B$12))/Area!$B$18</f>
        <v>-7.4319063941277514</v>
      </c>
      <c r="D36" s="2">
        <f>((SupMax!D36*Area!$B$6)+(MicMax!D36*Area!$B$7)+(HurMax!D36*Area!$B$8)+(GeoMax!D36*Area!$B$9)+(StcMax!D36*Area!$B$10)+(EriMax!D36*Area!$B$11)+(OntMax!D36*Area!$B$12))/Area!$B$18</f>
        <v>3.8918804644162046</v>
      </c>
      <c r="E36" s="2">
        <f>((SupMax!E36*Area!$B$6)+(MicMax!E36*Area!$B$7)+(HurMax!E36*Area!$B$8)+(GeoMax!E36*Area!$B$9)+(StcMax!E36*Area!$B$10)+(EriMax!E36*Area!$B$11)+(OntMax!E36*Area!$B$12))/Area!$B$18</f>
        <v>9.3126324840161292</v>
      </c>
      <c r="F36" s="2">
        <f>((SupMax!F36*Area!$B$6)+(MicMax!F36*Area!$B$7)+(HurMax!F36*Area!$B$8)+(GeoMax!F36*Area!$B$9)+(StcMax!F36*Area!$B$10)+(EriMax!F36*Area!$B$11)+(OntMax!F36*Area!$B$12))/Area!$B$18</f>
        <v>16.741367608727995</v>
      </c>
      <c r="G36" s="2">
        <f>((SupMax!G36*Area!$B$6)+(MicMax!G36*Area!$B$7)+(HurMax!G36*Area!$B$8)+(GeoMax!G36*Area!$B$9)+(StcMax!G36*Area!$B$10)+(EriMax!G36*Area!$B$11)+(OntMax!G36*Area!$B$12))/Area!$B$18</f>
        <v>23.019196951809768</v>
      </c>
      <c r="H36" s="2">
        <f>((SupMax!H36*Area!$B$6)+(MicMax!H36*Area!$B$7)+(HurMax!H36*Area!$B$8)+(GeoMax!H36*Area!$B$9)+(StcMax!H36*Area!$B$10)+(EriMax!H36*Area!$B$11)+(OntMax!H36*Area!$B$12))/Area!$B$18</f>
        <v>25.900230874905564</v>
      </c>
      <c r="I36" s="2">
        <f>((SupMax!I36*Area!$B$6)+(MicMax!I36*Area!$B$7)+(HurMax!I36*Area!$B$8)+(GeoMax!I36*Area!$B$9)+(StcMax!I36*Area!$B$10)+(EriMax!I36*Area!$B$11)+(OntMax!I36*Area!$B$12))/Area!$B$18</f>
        <v>23.050895425202828</v>
      </c>
      <c r="J36" s="2">
        <f>((SupMax!J36*Area!$B$6)+(MicMax!J36*Area!$B$7)+(HurMax!J36*Area!$B$8)+(GeoMax!J36*Area!$B$9)+(StcMax!J36*Area!$B$10)+(EriMax!J36*Area!$B$11)+(OntMax!J36*Area!$B$12))/Area!$B$18</f>
        <v>20.604806715447499</v>
      </c>
      <c r="K36" s="2">
        <f>((SupMax!K36*Area!$B$6)+(MicMax!K36*Area!$B$7)+(HurMax!K36*Area!$B$8)+(GeoMax!K36*Area!$B$9)+(StcMax!K36*Area!$B$10)+(EriMax!K36*Area!$B$11)+(OntMax!K36*Area!$B$12))/Area!$B$18</f>
        <v>11.361365058264564</v>
      </c>
      <c r="L36" s="2">
        <f>((SupMax!L36*Area!$B$6)+(MicMax!L36*Area!$B$7)+(HurMax!L36*Area!$B$8)+(GeoMax!L36*Area!$B$9)+(StcMax!L36*Area!$B$10)+(EriMax!L36*Area!$B$11)+(OntMax!L36*Area!$B$12))/Area!$B$18</f>
        <v>5.430638813802644</v>
      </c>
      <c r="M36" s="2">
        <f>((SupMax!M36*Area!$B$6)+(MicMax!M36*Area!$B$7)+(HurMax!M36*Area!$B$8)+(GeoMax!M36*Area!$B$9)+(StcMax!M36*Area!$B$10)+(EriMax!M36*Area!$B$11)+(OntMax!M36*Area!$B$12))/Area!$B$18</f>
        <v>0.85906454024998402</v>
      </c>
      <c r="N36" s="2">
        <f>((SupMax!N36*Area!$B$6)+(MicMax!N36*Area!$B$7)+(HurMax!N36*Area!$B$8)+(GeoMax!N36*Area!$B$9)+(StcMax!N36*Area!$B$10)+(EriMax!N36*Area!$B$11)+(OntMax!N36*Area!$B$12))/Area!$B$18</f>
        <v>10.426209818124907</v>
      </c>
    </row>
    <row r="37" spans="1:14" x14ac:dyDescent="0.2">
      <c r="A37">
        <v>1980</v>
      </c>
      <c r="B37" s="2">
        <f>((SupMax!B37*Area!$B$6)+(MicMax!B37*Area!$B$7)+(HurMax!B37*Area!$B$8)+(GeoMax!B37*Area!$B$9)+(StcMax!B37*Area!$B$10)+(EriMax!B37*Area!$B$11)+(OntMax!B37*Area!$B$12))/Area!$B$18</f>
        <v>-3.7045162331200863</v>
      </c>
      <c r="C37" s="2">
        <f>((SupMax!C37*Area!$B$6)+(MicMax!C37*Area!$B$7)+(HurMax!C37*Area!$B$8)+(GeoMax!C37*Area!$B$9)+(StcMax!C37*Area!$B$10)+(EriMax!C37*Area!$B$11)+(OntMax!C37*Area!$B$12))/Area!$B$18</f>
        <v>-4.4719271456256653</v>
      </c>
      <c r="D37" s="2">
        <f>((SupMax!D37*Area!$B$6)+(MicMax!D37*Area!$B$7)+(HurMax!D37*Area!$B$8)+(GeoMax!D37*Area!$B$9)+(StcMax!D37*Area!$B$10)+(EriMax!D37*Area!$B$11)+(OntMax!D37*Area!$B$12))/Area!$B$18</f>
        <v>1.6318076989216563</v>
      </c>
      <c r="E37" s="2">
        <f>((SupMax!E37*Area!$B$6)+(MicMax!E37*Area!$B$7)+(HurMax!E37*Area!$B$8)+(GeoMax!E37*Area!$B$9)+(StcMax!E37*Area!$B$10)+(EriMax!E37*Area!$B$11)+(OntMax!E37*Area!$B$12))/Area!$B$18</f>
        <v>11.275862008335379</v>
      </c>
      <c r="F37" s="2">
        <f>((SupMax!F37*Area!$B$6)+(MicMax!F37*Area!$B$7)+(HurMax!F37*Area!$B$8)+(GeoMax!F37*Area!$B$9)+(StcMax!F37*Area!$B$10)+(EriMax!F37*Area!$B$11)+(OntMax!F37*Area!$B$12))/Area!$B$18</f>
        <v>20.018810150844455</v>
      </c>
      <c r="G37" s="2">
        <f>((SupMax!G37*Area!$B$6)+(MicMax!G37*Area!$B$7)+(HurMax!G37*Area!$B$8)+(GeoMax!G37*Area!$B$9)+(StcMax!G37*Area!$B$10)+(EriMax!G37*Area!$B$11)+(OntMax!G37*Area!$B$12))/Area!$B$18</f>
        <v>21.448872173477884</v>
      </c>
      <c r="H37" s="2">
        <f>((SupMax!H37*Area!$B$6)+(MicMax!H37*Area!$B$7)+(HurMax!H37*Area!$B$8)+(GeoMax!H37*Area!$B$9)+(StcMax!H37*Area!$B$10)+(EriMax!H37*Area!$B$11)+(OntMax!H37*Area!$B$12))/Area!$B$18</f>
        <v>25.931492620079489</v>
      </c>
      <c r="I37" s="2">
        <f>((SupMax!I37*Area!$B$6)+(MicMax!I37*Area!$B$7)+(HurMax!I37*Area!$B$8)+(GeoMax!I37*Area!$B$9)+(StcMax!I37*Area!$B$10)+(EriMax!I37*Area!$B$11)+(OntMax!I37*Area!$B$12))/Area!$B$18</f>
        <v>25.155685118239099</v>
      </c>
      <c r="J37" s="2">
        <f>((SupMax!J37*Area!$B$6)+(MicMax!J37*Area!$B$7)+(HurMax!J37*Area!$B$8)+(GeoMax!J37*Area!$B$9)+(StcMax!J37*Area!$B$10)+(EriMax!J37*Area!$B$11)+(OntMax!J37*Area!$B$12))/Area!$B$18</f>
        <v>19.262812600835083</v>
      </c>
      <c r="K37" s="2">
        <f>((SupMax!K37*Area!$B$6)+(MicMax!K37*Area!$B$7)+(HurMax!K37*Area!$B$8)+(GeoMax!K37*Area!$B$9)+(StcMax!K37*Area!$B$10)+(EriMax!K37*Area!$B$11)+(OntMax!K37*Area!$B$12))/Area!$B$18</f>
        <v>10.34218367973908</v>
      </c>
      <c r="L37" s="2">
        <f>((SupMax!L37*Area!$B$6)+(MicMax!L37*Area!$B$7)+(HurMax!L37*Area!$B$8)+(GeoMax!L37*Area!$B$9)+(StcMax!L37*Area!$B$10)+(EriMax!L37*Area!$B$11)+(OntMax!L37*Area!$B$12))/Area!$B$18</f>
        <v>4.6207094152676147</v>
      </c>
      <c r="M37" s="2">
        <f>((SupMax!M37*Area!$B$6)+(MicMax!M37*Area!$B$7)+(HurMax!M37*Area!$B$8)+(GeoMax!M37*Area!$B$9)+(StcMax!M37*Area!$B$10)+(EriMax!M37*Area!$B$11)+(OntMax!M37*Area!$B$12))/Area!$B$18</f>
        <v>-3.5665486626490428</v>
      </c>
      <c r="N37" s="2">
        <f>((SupMax!N37*Area!$B$6)+(MicMax!N37*Area!$B$7)+(HurMax!N37*Area!$B$8)+(GeoMax!N37*Area!$B$9)+(StcMax!N37*Area!$B$10)+(EriMax!N37*Area!$B$11)+(OntMax!N37*Area!$B$12))/Area!$B$18</f>
        <v>10.662260386858931</v>
      </c>
    </row>
    <row r="38" spans="1:14" x14ac:dyDescent="0.2">
      <c r="A38">
        <v>1981</v>
      </c>
      <c r="B38" s="2">
        <f>((SupMax!B38*Area!$B$6)+(MicMax!B38*Area!$B$7)+(HurMax!B38*Area!$B$8)+(GeoMax!B38*Area!$B$9)+(StcMax!B38*Area!$B$10)+(EriMax!B38*Area!$B$11)+(OntMax!B38*Area!$B$12))/Area!$B$18</f>
        <v>-5.4218956512666336</v>
      </c>
      <c r="C38" s="2">
        <f>((SupMax!C38*Area!$B$6)+(MicMax!C38*Area!$B$7)+(HurMax!C38*Area!$B$8)+(GeoMax!C38*Area!$B$9)+(StcMax!C38*Area!$B$10)+(EriMax!C38*Area!$B$11)+(OntMax!C38*Area!$B$12))/Area!$B$18</f>
        <v>-0.11206357609752045</v>
      </c>
      <c r="D38" s="2">
        <f>((SupMax!D38*Area!$B$6)+(MicMax!D38*Area!$B$7)+(HurMax!D38*Area!$B$8)+(GeoMax!D38*Area!$B$9)+(StcMax!D38*Area!$B$10)+(EriMax!D38*Area!$B$11)+(OntMax!D38*Area!$B$12))/Area!$B$18</f>
        <v>4.5761630789503682</v>
      </c>
      <c r="E38" s="2">
        <f>((SupMax!E38*Area!$B$6)+(MicMax!E38*Area!$B$7)+(HurMax!E38*Area!$B$8)+(GeoMax!E38*Area!$B$9)+(StcMax!E38*Area!$B$10)+(EriMax!E38*Area!$B$11)+(OntMax!E38*Area!$B$12))/Area!$B$18</f>
        <v>12.067651583509322</v>
      </c>
      <c r="F38" s="2">
        <f>((SupMax!F38*Area!$B$6)+(MicMax!F38*Area!$B$7)+(HurMax!F38*Area!$B$8)+(GeoMax!F38*Area!$B$9)+(StcMax!F38*Area!$B$10)+(EriMax!F38*Area!$B$11)+(OntMax!F38*Area!$B$12))/Area!$B$18</f>
        <v>17.704506533630372</v>
      </c>
      <c r="G38" s="2">
        <f>((SupMax!G38*Area!$B$6)+(MicMax!G38*Area!$B$7)+(HurMax!G38*Area!$B$8)+(GeoMax!G38*Area!$B$9)+(StcMax!G38*Area!$B$10)+(EriMax!G38*Area!$B$11)+(OntMax!G38*Area!$B$12))/Area!$B$18</f>
        <v>22.61513439203328</v>
      </c>
      <c r="H38" s="2">
        <f>((SupMax!H38*Area!$B$6)+(MicMax!H38*Area!$B$7)+(HurMax!H38*Area!$B$8)+(GeoMax!H38*Area!$B$9)+(StcMax!H38*Area!$B$10)+(EriMax!H38*Area!$B$11)+(OntMax!H38*Area!$B$12))/Area!$B$18</f>
        <v>26.175692518447384</v>
      </c>
      <c r="I38" s="2">
        <f>((SupMax!I38*Area!$B$6)+(MicMax!I38*Area!$B$7)+(HurMax!I38*Area!$B$8)+(GeoMax!I38*Area!$B$9)+(StcMax!I38*Area!$B$10)+(EriMax!I38*Area!$B$11)+(OntMax!I38*Area!$B$12))/Area!$B$18</f>
        <v>24.961994133934109</v>
      </c>
      <c r="J38" s="2">
        <f>((SupMax!J38*Area!$B$6)+(MicMax!J38*Area!$B$7)+(HurMax!J38*Area!$B$8)+(GeoMax!J38*Area!$B$9)+(StcMax!J38*Area!$B$10)+(EriMax!J38*Area!$B$11)+(OntMax!J38*Area!$B$12))/Area!$B$18</f>
        <v>18.350932600139501</v>
      </c>
      <c r="K38" s="2">
        <f>((SupMax!K38*Area!$B$6)+(MicMax!K38*Area!$B$7)+(HurMax!K38*Area!$B$8)+(GeoMax!K38*Area!$B$9)+(StcMax!K38*Area!$B$10)+(EriMax!K38*Area!$B$11)+(OntMax!K38*Area!$B$12))/Area!$B$18</f>
        <v>10.818154275987194</v>
      </c>
      <c r="L38" s="2">
        <f>((SupMax!L38*Area!$B$6)+(MicMax!L38*Area!$B$7)+(HurMax!L38*Area!$B$8)+(GeoMax!L38*Area!$B$9)+(StcMax!L38*Area!$B$10)+(EriMax!L38*Area!$B$11)+(OntMax!L38*Area!$B$12))/Area!$B$18</f>
        <v>6.9867813731154103</v>
      </c>
      <c r="M38" s="2">
        <f>((SupMax!M38*Area!$B$6)+(MicMax!M38*Area!$B$7)+(HurMax!M38*Area!$B$8)+(GeoMax!M38*Area!$B$9)+(StcMax!M38*Area!$B$10)+(EriMax!M38*Area!$B$11)+(OntMax!M38*Area!$B$12))/Area!$B$18</f>
        <v>-1.6167981057012519</v>
      </c>
      <c r="N38" s="2">
        <f>((SupMax!N38*Area!$B$6)+(MicMax!N38*Area!$B$7)+(HurMax!N38*Area!$B$8)+(GeoMax!N38*Area!$B$9)+(StcMax!N38*Area!$B$10)+(EriMax!N38*Area!$B$11)+(OntMax!N38*Area!$B$12))/Area!$B$18</f>
        <v>11.425112345981958</v>
      </c>
    </row>
    <row r="39" spans="1:14" x14ac:dyDescent="0.2">
      <c r="A39">
        <v>1982</v>
      </c>
      <c r="B39" s="2">
        <f>((SupMax!B39*Area!$B$6)+(MicMax!B39*Area!$B$7)+(HurMax!B39*Area!$B$8)+(GeoMax!B39*Area!$B$9)+(StcMax!B39*Area!$B$10)+(EriMax!B39*Area!$B$11)+(OntMax!B39*Area!$B$12))/Area!$B$18</f>
        <v>-8.0115249839146916</v>
      </c>
      <c r="C39" s="2">
        <f>((SupMax!C39*Area!$B$6)+(MicMax!C39*Area!$B$7)+(HurMax!C39*Area!$B$8)+(GeoMax!C39*Area!$B$9)+(StcMax!C39*Area!$B$10)+(EriMax!C39*Area!$B$11)+(OntMax!C39*Area!$B$12))/Area!$B$18</f>
        <v>-3.8251501778561807</v>
      </c>
      <c r="D39" s="2">
        <f>((SupMax!D39*Area!$B$6)+(MicMax!D39*Area!$B$7)+(HurMax!D39*Area!$B$8)+(GeoMax!D39*Area!$B$9)+(StcMax!D39*Area!$B$10)+(EriMax!D39*Area!$B$11)+(OntMax!D39*Area!$B$12))/Area!$B$18</f>
        <v>1.9968142199929282</v>
      </c>
      <c r="E39" s="2">
        <f>((SupMax!E39*Area!$B$6)+(MicMax!E39*Area!$B$7)+(HurMax!E39*Area!$B$8)+(GeoMax!E39*Area!$B$9)+(StcMax!E39*Area!$B$10)+(EriMax!E39*Area!$B$11)+(OntMax!E39*Area!$B$12))/Area!$B$18</f>
        <v>9.0270695948047841</v>
      </c>
      <c r="F39" s="2">
        <f>((SupMax!F39*Area!$B$6)+(MicMax!F39*Area!$B$7)+(HurMax!F39*Area!$B$8)+(GeoMax!F39*Area!$B$9)+(StcMax!F39*Area!$B$10)+(EriMax!F39*Area!$B$11)+(OntMax!F39*Area!$B$12))/Area!$B$18</f>
        <v>20.797793404733429</v>
      </c>
      <c r="G39" s="2">
        <f>((SupMax!G39*Area!$B$6)+(MicMax!G39*Area!$B$7)+(HurMax!G39*Area!$B$8)+(GeoMax!G39*Area!$B$9)+(StcMax!G39*Area!$B$10)+(EriMax!G39*Area!$B$11)+(OntMax!G39*Area!$B$12))/Area!$B$18</f>
        <v>20.557704331730278</v>
      </c>
      <c r="H39" s="2">
        <f>((SupMax!H39*Area!$B$6)+(MicMax!H39*Area!$B$7)+(HurMax!H39*Area!$B$8)+(GeoMax!H39*Area!$B$9)+(StcMax!H39*Area!$B$10)+(EriMax!H39*Area!$B$11)+(OntMax!H39*Area!$B$12))/Area!$B$18</f>
        <v>25.941273937161991</v>
      </c>
      <c r="I39" s="2">
        <f>((SupMax!I39*Area!$B$6)+(MicMax!I39*Area!$B$7)+(HurMax!I39*Area!$B$8)+(GeoMax!I39*Area!$B$9)+(StcMax!I39*Area!$B$10)+(EriMax!I39*Area!$B$11)+(OntMax!I39*Area!$B$12))/Area!$B$18</f>
        <v>22.78513454660682</v>
      </c>
      <c r="J39" s="2">
        <f>((SupMax!J39*Area!$B$6)+(MicMax!J39*Area!$B$7)+(HurMax!J39*Area!$B$8)+(GeoMax!J39*Area!$B$9)+(StcMax!J39*Area!$B$10)+(EriMax!J39*Area!$B$11)+(OntMax!J39*Area!$B$12))/Area!$B$18</f>
        <v>19.052282973917649</v>
      </c>
      <c r="K39" s="2">
        <f>((SupMax!K39*Area!$B$6)+(MicMax!K39*Area!$B$7)+(HurMax!K39*Area!$B$8)+(GeoMax!K39*Area!$B$9)+(StcMax!K39*Area!$B$10)+(EriMax!K39*Area!$B$11)+(OntMax!K39*Area!$B$12))/Area!$B$18</f>
        <v>14.344703634217172</v>
      </c>
      <c r="L39" s="2">
        <f>((SupMax!L39*Area!$B$6)+(MicMax!L39*Area!$B$7)+(HurMax!L39*Area!$B$8)+(GeoMax!L39*Area!$B$9)+(StcMax!L39*Area!$B$10)+(EriMax!L39*Area!$B$11)+(OntMax!L39*Area!$B$12))/Area!$B$18</f>
        <v>5.6136728605572763</v>
      </c>
      <c r="M39" s="2">
        <f>((SupMax!M39*Area!$B$6)+(MicMax!M39*Area!$B$7)+(HurMax!M39*Area!$B$8)+(GeoMax!M39*Area!$B$9)+(StcMax!M39*Area!$B$10)+(EriMax!M39*Area!$B$11)+(OntMax!M39*Area!$B$12))/Area!$B$18</f>
        <v>2.1803764638597398</v>
      </c>
      <c r="N39" s="2">
        <f>((SupMax!N39*Area!$B$6)+(MicMax!N39*Area!$B$7)+(HurMax!N39*Area!$B$8)+(GeoMax!N39*Area!$B$9)+(StcMax!N39*Area!$B$10)+(EriMax!N39*Area!$B$11)+(OntMax!N39*Area!$B$12))/Area!$B$18</f>
        <v>10.870016172256754</v>
      </c>
    </row>
    <row r="40" spans="1:14" x14ac:dyDescent="0.2">
      <c r="A40">
        <v>1983</v>
      </c>
      <c r="B40" s="2">
        <f>((SupMax!B40*Area!$B$6)+(MicMax!B40*Area!$B$7)+(HurMax!B40*Area!$B$8)+(GeoMax!B40*Area!$B$9)+(StcMax!B40*Area!$B$10)+(EriMax!B40*Area!$B$11)+(OntMax!B40*Area!$B$12))/Area!$B$18</f>
        <v>-2.5177573697766218</v>
      </c>
      <c r="C40" s="2">
        <f>((SupMax!C40*Area!$B$6)+(MicMax!C40*Area!$B$7)+(HurMax!C40*Area!$B$8)+(GeoMax!C40*Area!$B$9)+(StcMax!C40*Area!$B$10)+(EriMax!C40*Area!$B$11)+(OntMax!C40*Area!$B$12))/Area!$B$18</f>
        <v>-7.6801467675774268E-2</v>
      </c>
      <c r="D40" s="2">
        <f>((SupMax!D40*Area!$B$6)+(MicMax!D40*Area!$B$7)+(HurMax!D40*Area!$B$8)+(GeoMax!D40*Area!$B$9)+(StcMax!D40*Area!$B$10)+(EriMax!D40*Area!$B$11)+(OntMax!D40*Area!$B$12))/Area!$B$18</f>
        <v>4.0349859821119773</v>
      </c>
      <c r="E40" s="2">
        <f>((SupMax!E40*Area!$B$6)+(MicMax!E40*Area!$B$7)+(HurMax!E40*Area!$B$8)+(GeoMax!E40*Area!$B$9)+(StcMax!E40*Area!$B$10)+(EriMax!E40*Area!$B$11)+(OntMax!E40*Area!$B$12))/Area!$B$18</f>
        <v>9.0657164387028963</v>
      </c>
      <c r="F40" s="2">
        <f>((SupMax!F40*Area!$B$6)+(MicMax!F40*Area!$B$7)+(HurMax!F40*Area!$B$8)+(GeoMax!F40*Area!$B$9)+(StcMax!F40*Area!$B$10)+(EriMax!F40*Area!$B$11)+(OntMax!F40*Area!$B$12))/Area!$B$18</f>
        <v>15.265188144982252</v>
      </c>
      <c r="G40" s="2">
        <f>((SupMax!G40*Area!$B$6)+(MicMax!G40*Area!$B$7)+(HurMax!G40*Area!$B$8)+(GeoMax!G40*Area!$B$9)+(StcMax!G40*Area!$B$10)+(EriMax!G40*Area!$B$11)+(OntMax!G40*Area!$B$12))/Area!$B$18</f>
        <v>24.014654093397198</v>
      </c>
      <c r="H40" s="2">
        <f>((SupMax!H40*Area!$B$6)+(MicMax!H40*Area!$B$7)+(HurMax!H40*Area!$B$8)+(GeoMax!H40*Area!$B$9)+(StcMax!H40*Area!$B$10)+(EriMax!H40*Area!$B$11)+(OntMax!H40*Area!$B$12))/Area!$B$18</f>
        <v>27.995100675679591</v>
      </c>
      <c r="I40" s="2">
        <f>((SupMax!I40*Area!$B$6)+(MicMax!I40*Area!$B$7)+(HurMax!I40*Area!$B$8)+(GeoMax!I40*Area!$B$9)+(StcMax!I40*Area!$B$10)+(EriMax!I40*Area!$B$11)+(OntMax!I40*Area!$B$12))/Area!$B$18</f>
        <v>26.850472028951625</v>
      </c>
      <c r="J40" s="2">
        <f>((SupMax!J40*Area!$B$6)+(MicMax!J40*Area!$B$7)+(HurMax!J40*Area!$B$8)+(GeoMax!J40*Area!$B$9)+(StcMax!J40*Area!$B$10)+(EriMax!J40*Area!$B$11)+(OntMax!J40*Area!$B$12))/Area!$B$18</f>
        <v>21.358309487144311</v>
      </c>
      <c r="K40" s="2">
        <f>((SupMax!K40*Area!$B$6)+(MicMax!K40*Area!$B$7)+(HurMax!K40*Area!$B$8)+(GeoMax!K40*Area!$B$9)+(StcMax!K40*Area!$B$10)+(EriMax!K40*Area!$B$11)+(OntMax!K40*Area!$B$12))/Area!$B$18</f>
        <v>13.350716931406058</v>
      </c>
      <c r="L40" s="2">
        <f>((SupMax!L40*Area!$B$6)+(MicMax!L40*Area!$B$7)+(HurMax!L40*Area!$B$8)+(GeoMax!L40*Area!$B$9)+(StcMax!L40*Area!$B$10)+(EriMax!L40*Area!$B$11)+(OntMax!L40*Area!$B$12))/Area!$B$18</f>
        <v>5.6886231941462997</v>
      </c>
      <c r="M40" s="2">
        <f>((SupMax!M40*Area!$B$6)+(MicMax!M40*Area!$B$7)+(HurMax!M40*Area!$B$8)+(GeoMax!M40*Area!$B$9)+(StcMax!M40*Area!$B$10)+(EriMax!M40*Area!$B$11)+(OntMax!M40*Area!$B$12))/Area!$B$18</f>
        <v>-6.0819998145117502</v>
      </c>
      <c r="N40" s="2">
        <f>((SupMax!N40*Area!$B$6)+(MicMax!N40*Area!$B$7)+(HurMax!N40*Area!$B$8)+(GeoMax!N40*Area!$B$9)+(StcMax!N40*Area!$B$10)+(EriMax!N40*Area!$B$11)+(OntMax!N40*Area!$B$12))/Area!$B$18</f>
        <v>11.577586778552149</v>
      </c>
    </row>
    <row r="41" spans="1:14" x14ac:dyDescent="0.2">
      <c r="A41">
        <v>1984</v>
      </c>
      <c r="B41" s="2">
        <f>((SupMax!B41*Area!$B$6)+(MicMax!B41*Area!$B$7)+(HurMax!B41*Area!$B$8)+(GeoMax!B41*Area!$B$9)+(StcMax!B41*Area!$B$10)+(EriMax!B41*Area!$B$11)+(OntMax!B41*Area!$B$12))/Area!$B$18</f>
        <v>-6.3756726171039491</v>
      </c>
      <c r="C41" s="2">
        <f>((SupMax!C41*Area!$B$6)+(MicMax!C41*Area!$B$7)+(HurMax!C41*Area!$B$8)+(GeoMax!C41*Area!$B$9)+(StcMax!C41*Area!$B$10)+(EriMax!C41*Area!$B$11)+(OntMax!C41*Area!$B$12))/Area!$B$18</f>
        <v>1.7984468064140291</v>
      </c>
      <c r="D41" s="2">
        <f>((SupMax!D41*Area!$B$6)+(MicMax!D41*Area!$B$7)+(HurMax!D41*Area!$B$8)+(GeoMax!D41*Area!$B$9)+(StcMax!D41*Area!$B$10)+(EriMax!D41*Area!$B$11)+(OntMax!D41*Area!$B$12))/Area!$B$18</f>
        <v>-0.19441919957955997</v>
      </c>
      <c r="E41" s="2">
        <f>((SupMax!E41*Area!$B$6)+(MicMax!E41*Area!$B$7)+(HurMax!E41*Area!$B$8)+(GeoMax!E41*Area!$B$9)+(StcMax!E41*Area!$B$10)+(EriMax!E41*Area!$B$11)+(OntMax!E41*Area!$B$12))/Area!$B$18</f>
        <v>12.422515838957557</v>
      </c>
      <c r="F41" s="2">
        <f>((SupMax!F41*Area!$B$6)+(MicMax!F41*Area!$B$7)+(HurMax!F41*Area!$B$8)+(GeoMax!F41*Area!$B$9)+(StcMax!F41*Area!$B$10)+(EriMax!F41*Area!$B$11)+(OntMax!F41*Area!$B$12))/Area!$B$18</f>
        <v>15.843350864549137</v>
      </c>
      <c r="G41" s="2">
        <f>((SupMax!G41*Area!$B$6)+(MicMax!G41*Area!$B$7)+(HurMax!G41*Area!$B$8)+(GeoMax!G41*Area!$B$9)+(StcMax!G41*Area!$B$10)+(EriMax!G41*Area!$B$11)+(OntMax!G41*Area!$B$12))/Area!$B$18</f>
        <v>23.763284571821629</v>
      </c>
      <c r="H41" s="2">
        <f>((SupMax!H41*Area!$B$6)+(MicMax!H41*Area!$B$7)+(HurMax!H41*Area!$B$8)+(GeoMax!H41*Area!$B$9)+(StcMax!H41*Area!$B$10)+(EriMax!H41*Area!$B$11)+(OntMax!H41*Area!$B$12))/Area!$B$18</f>
        <v>25.275721674881606</v>
      </c>
      <c r="I41" s="2">
        <f>((SupMax!I41*Area!$B$6)+(MicMax!I41*Area!$B$7)+(HurMax!I41*Area!$B$8)+(GeoMax!I41*Area!$B$9)+(StcMax!I41*Area!$B$10)+(EriMax!I41*Area!$B$11)+(OntMax!I41*Area!$B$12))/Area!$B$18</f>
        <v>25.799746170923559</v>
      </c>
      <c r="J41" s="2">
        <f>((SupMax!J41*Area!$B$6)+(MicMax!J41*Area!$B$7)+(HurMax!J41*Area!$B$8)+(GeoMax!J41*Area!$B$9)+(StcMax!J41*Area!$B$10)+(EriMax!J41*Area!$B$11)+(OntMax!J41*Area!$B$12))/Area!$B$18</f>
        <v>18.462728551472022</v>
      </c>
      <c r="K41" s="2">
        <f>((SupMax!K41*Area!$B$6)+(MicMax!K41*Area!$B$7)+(HurMax!K41*Area!$B$8)+(GeoMax!K41*Area!$B$9)+(StcMax!K41*Area!$B$10)+(EriMax!K41*Area!$B$11)+(OntMax!K41*Area!$B$12))/Area!$B$18</f>
        <v>14.917825536708317</v>
      </c>
      <c r="L41" s="2">
        <f>((SupMax!L41*Area!$B$6)+(MicMax!L41*Area!$B$7)+(HurMax!L41*Area!$B$8)+(GeoMax!L41*Area!$B$9)+(StcMax!L41*Area!$B$10)+(EriMax!L41*Area!$B$11)+(OntMax!L41*Area!$B$12))/Area!$B$18</f>
        <v>5.7558119071863167</v>
      </c>
      <c r="M41" s="2">
        <f>((SupMax!M41*Area!$B$6)+(MicMax!M41*Area!$B$7)+(HurMax!M41*Area!$B$8)+(GeoMax!M41*Area!$B$9)+(StcMax!M41*Area!$B$10)+(EriMax!M41*Area!$B$11)+(OntMax!M41*Area!$B$12))/Area!$B$18</f>
        <v>0.31258682685637995</v>
      </c>
      <c r="N41" s="2">
        <f>((SupMax!N41*Area!$B$6)+(MicMax!N41*Area!$B$7)+(HurMax!N41*Area!$B$8)+(GeoMax!N41*Area!$B$9)+(StcMax!N41*Area!$B$10)+(EriMax!N41*Area!$B$11)+(OntMax!N41*Area!$B$12))/Area!$B$18</f>
        <v>11.478101566409624</v>
      </c>
    </row>
    <row r="42" spans="1:14" x14ac:dyDescent="0.2">
      <c r="A42">
        <v>1985</v>
      </c>
      <c r="B42" s="2">
        <f>((SupMax!B42*Area!$B$6)+(MicMax!B42*Area!$B$7)+(HurMax!B42*Area!$B$8)+(GeoMax!B42*Area!$B$9)+(StcMax!B42*Area!$B$10)+(EriMax!B42*Area!$B$11)+(OntMax!B42*Area!$B$12))/Area!$B$18</f>
        <v>-6.1298647095080119</v>
      </c>
      <c r="C42" s="2">
        <f>((SupMax!C42*Area!$B$6)+(MicMax!C42*Area!$B$7)+(HurMax!C42*Area!$B$8)+(GeoMax!C42*Area!$B$9)+(StcMax!C42*Area!$B$10)+(EriMax!C42*Area!$B$11)+(OntMax!C42*Area!$B$12))/Area!$B$18</f>
        <v>-3.5736345456407363</v>
      </c>
      <c r="D42" s="2">
        <f>((SupMax!D42*Area!$B$6)+(MicMax!D42*Area!$B$7)+(HurMax!D42*Area!$B$8)+(GeoMax!D42*Area!$B$9)+(StcMax!D42*Area!$B$10)+(EriMax!D42*Area!$B$11)+(OntMax!D42*Area!$B$12))/Area!$B$18</f>
        <v>4.744331363164739</v>
      </c>
      <c r="E42" s="2">
        <f>((SupMax!E42*Area!$B$6)+(MicMax!E42*Area!$B$7)+(HurMax!E42*Area!$B$8)+(GeoMax!E42*Area!$B$9)+(StcMax!E42*Area!$B$10)+(EriMax!E42*Area!$B$11)+(OntMax!E42*Area!$B$12))/Area!$B$18</f>
        <v>12.927655814960014</v>
      </c>
      <c r="F42" s="2">
        <f>((SupMax!F42*Area!$B$6)+(MicMax!F42*Area!$B$7)+(HurMax!F42*Area!$B$8)+(GeoMax!F42*Area!$B$9)+(StcMax!F42*Area!$B$10)+(EriMax!F42*Area!$B$11)+(OntMax!F42*Area!$B$12))/Area!$B$18</f>
        <v>19.554538221206329</v>
      </c>
      <c r="G42" s="2">
        <f>((SupMax!G42*Area!$B$6)+(MicMax!G42*Area!$B$7)+(HurMax!G42*Area!$B$8)+(GeoMax!G42*Area!$B$9)+(StcMax!G42*Area!$B$10)+(EriMax!G42*Area!$B$11)+(OntMax!G42*Area!$B$12))/Area!$B$18</f>
        <v>21.257138998324809</v>
      </c>
      <c r="H42" s="2">
        <f>((SupMax!H42*Area!$B$6)+(MicMax!H42*Area!$B$7)+(HurMax!H42*Area!$B$8)+(GeoMax!H42*Area!$B$9)+(StcMax!H42*Area!$B$10)+(EriMax!H42*Area!$B$11)+(OntMax!H42*Area!$B$12))/Area!$B$18</f>
        <v>25.062139355776125</v>
      </c>
      <c r="I42" s="2">
        <f>((SupMax!I42*Area!$B$6)+(MicMax!I42*Area!$B$7)+(HurMax!I42*Area!$B$8)+(GeoMax!I42*Area!$B$9)+(StcMax!I42*Area!$B$10)+(EriMax!I42*Area!$B$11)+(OntMax!I42*Area!$B$12))/Area!$B$18</f>
        <v>23.581892753012735</v>
      </c>
      <c r="J42" s="2">
        <f>((SupMax!J42*Area!$B$6)+(MicMax!J42*Area!$B$7)+(HurMax!J42*Area!$B$8)+(GeoMax!J42*Area!$B$9)+(StcMax!J42*Area!$B$10)+(EriMax!J42*Area!$B$11)+(OntMax!J42*Area!$B$12))/Area!$B$18</f>
        <v>20.4060848454168</v>
      </c>
      <c r="K42" s="2">
        <f>((SupMax!K42*Area!$B$6)+(MicMax!K42*Area!$B$7)+(HurMax!K42*Area!$B$8)+(GeoMax!K42*Area!$B$9)+(StcMax!K42*Area!$B$10)+(EriMax!K42*Area!$B$11)+(OntMax!K42*Area!$B$12))/Area!$B$18</f>
        <v>13.812363390802489</v>
      </c>
      <c r="L42" s="2">
        <f>((SupMax!L42*Area!$B$6)+(MicMax!L42*Area!$B$7)+(HurMax!L42*Area!$B$8)+(GeoMax!L42*Area!$B$9)+(StcMax!L42*Area!$B$10)+(EriMax!L42*Area!$B$11)+(OntMax!L42*Area!$B$12))/Area!$B$18</f>
        <v>3.6815230324237325</v>
      </c>
      <c r="M42" s="2">
        <f>((SupMax!M42*Area!$B$6)+(MicMax!M42*Area!$B$7)+(HurMax!M42*Area!$B$8)+(GeoMax!M42*Area!$B$9)+(StcMax!M42*Area!$B$10)+(EriMax!M42*Area!$B$11)+(OntMax!M42*Area!$B$12))/Area!$B$18</f>
        <v>-5.189805121407856</v>
      </c>
      <c r="N42" s="2">
        <f>((SupMax!N42*Area!$B$6)+(MicMax!N42*Area!$B$7)+(HurMax!N42*Area!$B$8)+(GeoMax!N42*Area!$B$9)+(StcMax!N42*Area!$B$10)+(EriMax!N42*Area!$B$11)+(OntMax!N42*Area!$B$12))/Area!$B$18</f>
        <v>10.84399110815704</v>
      </c>
    </row>
    <row r="43" spans="1:14" x14ac:dyDescent="0.2">
      <c r="A43">
        <v>1986</v>
      </c>
      <c r="B43" s="2">
        <f>((SupMax!B43*Area!$B$6)+(MicMax!B43*Area!$B$7)+(HurMax!B43*Area!$B$8)+(GeoMax!B43*Area!$B$9)+(StcMax!B43*Area!$B$10)+(EriMax!B43*Area!$B$11)+(OntMax!B43*Area!$B$12))/Area!$B$18</f>
        <v>-3.7265694914337275</v>
      </c>
      <c r="C43" s="2">
        <f>((SupMax!C43*Area!$B$6)+(MicMax!C43*Area!$B$7)+(HurMax!C43*Area!$B$8)+(GeoMax!C43*Area!$B$9)+(StcMax!C43*Area!$B$10)+(EriMax!C43*Area!$B$11)+(OntMax!C43*Area!$B$12))/Area!$B$18</f>
        <v>-3.2494747204634113</v>
      </c>
      <c r="D43" s="2">
        <f>((SupMax!D43*Area!$B$6)+(MicMax!D43*Area!$B$7)+(HurMax!D43*Area!$B$8)+(GeoMax!D43*Area!$B$9)+(StcMax!D43*Area!$B$10)+(EriMax!D43*Area!$B$11)+(OntMax!D43*Area!$B$12))/Area!$B$18</f>
        <v>4.8211325796585083</v>
      </c>
      <c r="E43" s="2">
        <f>((SupMax!E43*Area!$B$6)+(MicMax!E43*Area!$B$7)+(HurMax!E43*Area!$B$8)+(GeoMax!E43*Area!$B$9)+(StcMax!E43*Area!$B$10)+(EriMax!E43*Area!$B$11)+(OntMax!E43*Area!$B$12))/Area!$B$18</f>
        <v>13.427456782203949</v>
      </c>
      <c r="F43" s="2">
        <f>((SupMax!F43*Area!$B$6)+(MicMax!F43*Area!$B$7)+(HurMax!F43*Area!$B$8)+(GeoMax!F43*Area!$B$9)+(StcMax!F43*Area!$B$10)+(EriMax!F43*Area!$B$11)+(OntMax!F43*Area!$B$12))/Area!$B$18</f>
        <v>19.861357252300731</v>
      </c>
      <c r="G43" s="2">
        <f>((SupMax!G43*Area!$B$6)+(MicMax!G43*Area!$B$7)+(HurMax!G43*Area!$B$8)+(GeoMax!G43*Area!$B$9)+(StcMax!G43*Area!$B$10)+(EriMax!G43*Area!$B$11)+(OntMax!G43*Area!$B$12))/Area!$B$18</f>
        <v>22.169524589752161</v>
      </c>
      <c r="H43" s="2">
        <f>((SupMax!H43*Area!$B$6)+(MicMax!H43*Area!$B$7)+(HurMax!H43*Area!$B$8)+(GeoMax!H43*Area!$B$9)+(StcMax!H43*Area!$B$10)+(EriMax!H43*Area!$B$11)+(OntMax!H43*Area!$B$12))/Area!$B$18</f>
        <v>25.720136024716311</v>
      </c>
      <c r="I43" s="2">
        <f>((SupMax!I43*Area!$B$6)+(MicMax!I43*Area!$B$7)+(HurMax!I43*Area!$B$8)+(GeoMax!I43*Area!$B$9)+(StcMax!I43*Area!$B$10)+(EriMax!I43*Area!$B$11)+(OntMax!I43*Area!$B$12))/Area!$B$18</f>
        <v>23.205435481969964</v>
      </c>
      <c r="J43" s="2">
        <f>((SupMax!J43*Area!$B$6)+(MicMax!J43*Area!$B$7)+(HurMax!J43*Area!$B$8)+(GeoMax!J43*Area!$B$9)+(StcMax!J43*Area!$B$10)+(EriMax!J43*Area!$B$11)+(OntMax!J43*Area!$B$12))/Area!$B$18</f>
        <v>18.980675853487469</v>
      </c>
      <c r="K43" s="2">
        <f>((SupMax!K43*Area!$B$6)+(MicMax!K43*Area!$B$7)+(HurMax!K43*Area!$B$8)+(GeoMax!K43*Area!$B$9)+(StcMax!K43*Area!$B$10)+(EriMax!K43*Area!$B$11)+(OntMax!K43*Area!$B$12))/Area!$B$18</f>
        <v>12.845237975627617</v>
      </c>
      <c r="L43" s="2">
        <f>((SupMax!L43*Area!$B$6)+(MicMax!L43*Area!$B$7)+(HurMax!L43*Area!$B$8)+(GeoMax!L43*Area!$B$9)+(StcMax!L43*Area!$B$10)+(EriMax!L43*Area!$B$11)+(OntMax!L43*Area!$B$12))/Area!$B$18</f>
        <v>3.414973732158832</v>
      </c>
      <c r="M43" s="2">
        <f>((SupMax!M43*Area!$B$6)+(MicMax!M43*Area!$B$7)+(HurMax!M43*Area!$B$8)+(GeoMax!M43*Area!$B$9)+(StcMax!M43*Area!$B$10)+(EriMax!M43*Area!$B$11)+(OntMax!M43*Area!$B$12))/Area!$B$18</f>
        <v>-0.18847795298259309</v>
      </c>
      <c r="N43" s="2">
        <f>((SupMax!N43*Area!$B$6)+(MicMax!N43*Area!$B$7)+(HurMax!N43*Area!$B$8)+(GeoMax!N43*Area!$B$9)+(StcMax!N43*Area!$B$10)+(EriMax!N43*Area!$B$11)+(OntMax!N43*Area!$B$12))/Area!$B$18</f>
        <v>11.440275372763756</v>
      </c>
    </row>
    <row r="44" spans="1:14" x14ac:dyDescent="0.2">
      <c r="A44">
        <v>1987</v>
      </c>
      <c r="B44" s="2">
        <f>((SupMax!B44*Area!$B$6)+(MicMax!B44*Area!$B$7)+(HurMax!B44*Area!$B$8)+(GeoMax!B44*Area!$B$9)+(StcMax!B44*Area!$B$10)+(EriMax!B44*Area!$B$11)+(OntMax!B44*Area!$B$12))/Area!$B$18</f>
        <v>-2.3125266977488295</v>
      </c>
      <c r="C44" s="2">
        <f>((SupMax!C44*Area!$B$6)+(MicMax!C44*Area!$B$7)+(HurMax!C44*Area!$B$8)+(GeoMax!C44*Area!$B$9)+(StcMax!C44*Area!$B$10)+(EriMax!C44*Area!$B$11)+(OntMax!C44*Area!$B$12))/Area!$B$18</f>
        <v>0.3930886885014675</v>
      </c>
      <c r="D44" s="2">
        <f>((SupMax!D44*Area!$B$6)+(MicMax!D44*Area!$B$7)+(HurMax!D44*Area!$B$8)+(GeoMax!D44*Area!$B$9)+(StcMax!D44*Area!$B$10)+(EriMax!D44*Area!$B$11)+(OntMax!D44*Area!$B$12))/Area!$B$18</f>
        <v>6.2598260274793116</v>
      </c>
      <c r="E44" s="2">
        <f>((SupMax!E44*Area!$B$6)+(MicMax!E44*Area!$B$7)+(HurMax!E44*Area!$B$8)+(GeoMax!E44*Area!$B$9)+(StcMax!E44*Area!$B$10)+(EriMax!E44*Area!$B$11)+(OntMax!E44*Area!$B$12))/Area!$B$18</f>
        <v>14.625864211008341</v>
      </c>
      <c r="F44" s="2">
        <f>((SupMax!F44*Area!$B$6)+(MicMax!F44*Area!$B$7)+(HurMax!F44*Area!$B$8)+(GeoMax!F44*Area!$B$9)+(StcMax!F44*Area!$B$10)+(EriMax!F44*Area!$B$11)+(OntMax!F44*Area!$B$12))/Area!$B$18</f>
        <v>20.16438780182899</v>
      </c>
      <c r="G44" s="2">
        <f>((SupMax!G44*Area!$B$6)+(MicMax!G44*Area!$B$7)+(HurMax!G44*Area!$B$8)+(GeoMax!G44*Area!$B$9)+(StcMax!G44*Area!$B$10)+(EriMax!G44*Area!$B$11)+(OntMax!G44*Area!$B$12))/Area!$B$18</f>
        <v>25.116467685435115</v>
      </c>
      <c r="H44" s="2">
        <f>((SupMax!H44*Area!$B$6)+(MicMax!H44*Area!$B$7)+(HurMax!H44*Area!$B$8)+(GeoMax!H44*Area!$B$9)+(StcMax!H44*Area!$B$10)+(EriMax!H44*Area!$B$11)+(OntMax!H44*Area!$B$12))/Area!$B$18</f>
        <v>27.037174376344066</v>
      </c>
      <c r="I44" s="2">
        <f>((SupMax!I44*Area!$B$6)+(MicMax!I44*Area!$B$7)+(HurMax!I44*Area!$B$8)+(GeoMax!I44*Area!$B$9)+(StcMax!I44*Area!$B$10)+(EriMax!I44*Area!$B$11)+(OntMax!I44*Area!$B$12))/Area!$B$18</f>
        <v>24.346997486247787</v>
      </c>
      <c r="J44" s="2">
        <f>((SupMax!J44*Area!$B$6)+(MicMax!J44*Area!$B$7)+(HurMax!J44*Area!$B$8)+(GeoMax!J44*Area!$B$9)+(StcMax!J44*Area!$B$10)+(EriMax!J44*Area!$B$11)+(OntMax!J44*Area!$B$12))/Area!$B$18</f>
        <v>20.619839456055708</v>
      </c>
      <c r="K44" s="2">
        <f>((SupMax!K44*Area!$B$6)+(MicMax!K44*Area!$B$7)+(HurMax!K44*Area!$B$8)+(GeoMax!K44*Area!$B$9)+(StcMax!K44*Area!$B$10)+(EriMax!K44*Area!$B$11)+(OntMax!K44*Area!$B$12))/Area!$B$18</f>
        <v>10.682669021336945</v>
      </c>
      <c r="L44" s="2">
        <f>((SupMax!L44*Area!$B$6)+(MicMax!L44*Area!$B$7)+(HurMax!L44*Area!$B$8)+(GeoMax!L44*Area!$B$9)+(StcMax!L44*Area!$B$10)+(EriMax!L44*Area!$B$11)+(OntMax!L44*Area!$B$12))/Area!$B$18</f>
        <v>6.4827357198199991</v>
      </c>
      <c r="M44" s="2">
        <f>((SupMax!M44*Area!$B$6)+(MicMax!M44*Area!$B$7)+(HurMax!M44*Area!$B$8)+(GeoMax!M44*Area!$B$9)+(StcMax!M44*Area!$B$10)+(EriMax!M44*Area!$B$11)+(OntMax!M44*Area!$B$12))/Area!$B$18</f>
        <v>0.60544964477068053</v>
      </c>
      <c r="N44" s="2">
        <f>((SupMax!N44*Area!$B$6)+(MicMax!N44*Area!$B$7)+(HurMax!N44*Area!$B$8)+(GeoMax!N44*Area!$B$9)+(StcMax!N44*Area!$B$10)+(EriMax!N44*Area!$B$11)+(OntMax!N44*Area!$B$12))/Area!$B$18</f>
        <v>12.835111573114251</v>
      </c>
    </row>
    <row r="45" spans="1:14" x14ac:dyDescent="0.2">
      <c r="A45">
        <v>1988</v>
      </c>
      <c r="B45" s="2">
        <f>((SupMax!B45*Area!$B$6)+(MicMax!B45*Area!$B$7)+(HurMax!B45*Area!$B$8)+(GeoMax!B45*Area!$B$9)+(StcMax!B45*Area!$B$10)+(EriMax!B45*Area!$B$11)+(OntMax!B45*Area!$B$12))/Area!$B$18</f>
        <v>-4.3350292047384515</v>
      </c>
      <c r="C45" s="2">
        <f>((SupMax!C45*Area!$B$6)+(MicMax!C45*Area!$B$7)+(HurMax!C45*Area!$B$8)+(GeoMax!C45*Area!$B$9)+(StcMax!C45*Area!$B$10)+(EriMax!C45*Area!$B$11)+(OntMax!C45*Area!$B$12))/Area!$B$18</f>
        <v>-3.9585423521842209</v>
      </c>
      <c r="D45" s="2">
        <f>((SupMax!D45*Area!$B$6)+(MicMax!D45*Area!$B$7)+(HurMax!D45*Area!$B$8)+(GeoMax!D45*Area!$B$9)+(StcMax!D45*Area!$B$10)+(EriMax!D45*Area!$B$11)+(OntMax!D45*Area!$B$12))/Area!$B$18</f>
        <v>3.1609277310729529</v>
      </c>
      <c r="E45" s="2">
        <f>((SupMax!E45*Area!$B$6)+(MicMax!E45*Area!$B$7)+(HurMax!E45*Area!$B$8)+(GeoMax!E45*Area!$B$9)+(StcMax!E45*Area!$B$10)+(EriMax!E45*Area!$B$11)+(OntMax!E45*Area!$B$12))/Area!$B$18</f>
        <v>11.354951821359359</v>
      </c>
      <c r="F45" s="2">
        <f>((SupMax!F45*Area!$B$6)+(MicMax!F45*Area!$B$7)+(HurMax!F45*Area!$B$8)+(GeoMax!F45*Area!$B$9)+(StcMax!F45*Area!$B$10)+(EriMax!F45*Area!$B$11)+(OntMax!F45*Area!$B$12))/Area!$B$18</f>
        <v>20.871975469179002</v>
      </c>
      <c r="G45" s="2">
        <f>((SupMax!G45*Area!$B$6)+(MicMax!G45*Area!$B$7)+(HurMax!G45*Area!$B$8)+(GeoMax!G45*Area!$B$9)+(StcMax!G45*Area!$B$10)+(EriMax!G45*Area!$B$11)+(OntMax!G45*Area!$B$12))/Area!$B$18</f>
        <v>25.24655177344156</v>
      </c>
      <c r="H45" s="2">
        <f>((SupMax!H45*Area!$B$6)+(MicMax!H45*Area!$B$7)+(HurMax!H45*Area!$B$8)+(GeoMax!H45*Area!$B$9)+(StcMax!H45*Area!$B$10)+(EriMax!H45*Area!$B$11)+(OntMax!H45*Area!$B$12))/Area!$B$18</f>
        <v>28.522796331969865</v>
      </c>
      <c r="I45" s="2">
        <f>((SupMax!I45*Area!$B$6)+(MicMax!I45*Area!$B$7)+(HurMax!I45*Area!$B$8)+(GeoMax!I45*Area!$B$9)+(StcMax!I45*Area!$B$10)+(EriMax!I45*Area!$B$11)+(OntMax!I45*Area!$B$12))/Area!$B$18</f>
        <v>26.067466327120123</v>
      </c>
      <c r="J45" s="2">
        <f>((SupMax!J45*Area!$B$6)+(MicMax!J45*Area!$B$7)+(HurMax!J45*Area!$B$8)+(GeoMax!J45*Area!$B$9)+(StcMax!J45*Area!$B$10)+(EriMax!J45*Area!$B$11)+(OntMax!J45*Area!$B$12))/Area!$B$18</f>
        <v>19.901575200993907</v>
      </c>
      <c r="K45" s="2">
        <f>((SupMax!K45*Area!$B$6)+(MicMax!K45*Area!$B$7)+(HurMax!K45*Area!$B$8)+(GeoMax!K45*Area!$B$9)+(StcMax!K45*Area!$B$10)+(EriMax!K45*Area!$B$11)+(OntMax!K45*Area!$B$12))/Area!$B$18</f>
        <v>10.107701259581145</v>
      </c>
      <c r="L45" s="2">
        <f>((SupMax!L45*Area!$B$6)+(MicMax!L45*Area!$B$7)+(HurMax!L45*Area!$B$8)+(GeoMax!L45*Area!$B$9)+(StcMax!L45*Area!$B$10)+(EriMax!L45*Area!$B$11)+(OntMax!L45*Area!$B$12))/Area!$B$18</f>
        <v>5.8877668180843319</v>
      </c>
      <c r="M45" s="2">
        <f>((SupMax!M45*Area!$B$6)+(MicMax!M45*Area!$B$7)+(HurMax!M45*Area!$B$8)+(GeoMax!M45*Area!$B$9)+(StcMax!M45*Area!$B$10)+(EriMax!M45*Area!$B$11)+(OntMax!M45*Area!$B$12))/Area!$B$18</f>
        <v>-1.6542970285168861</v>
      </c>
      <c r="N45" s="2">
        <f>((SupMax!N45*Area!$B$6)+(MicMax!N45*Area!$B$7)+(HurMax!N45*Area!$B$8)+(GeoMax!N45*Area!$B$9)+(StcMax!N45*Area!$B$10)+(EriMax!N45*Area!$B$11)+(OntMax!N45*Area!$B$12))/Area!$B$18</f>
        <v>11.763201140752734</v>
      </c>
    </row>
    <row r="46" spans="1:14" x14ac:dyDescent="0.2">
      <c r="A46">
        <v>1989</v>
      </c>
      <c r="B46" s="2">
        <f>((SupMax!B46*Area!$B$6)+(MicMax!B46*Area!$B$7)+(HurMax!B46*Area!$B$8)+(GeoMax!B46*Area!$B$9)+(StcMax!B46*Area!$B$10)+(EriMax!B46*Area!$B$11)+(OntMax!B46*Area!$B$12))/Area!$B$18</f>
        <v>-0.50158072699800793</v>
      </c>
      <c r="C46" s="2">
        <f>((SupMax!C46*Area!$B$6)+(MicMax!C46*Area!$B$7)+(HurMax!C46*Area!$B$8)+(GeoMax!C46*Area!$B$9)+(StcMax!C46*Area!$B$10)+(EriMax!C46*Area!$B$11)+(OntMax!C46*Area!$B$12))/Area!$B$18</f>
        <v>-4.8176046511178567</v>
      </c>
      <c r="D46" s="2">
        <f>((SupMax!D46*Area!$B$6)+(MicMax!D46*Area!$B$7)+(HurMax!D46*Area!$B$8)+(GeoMax!D46*Area!$B$9)+(StcMax!D46*Area!$B$10)+(EriMax!D46*Area!$B$11)+(OntMax!D46*Area!$B$12))/Area!$B$18</f>
        <v>1.5696126580272938</v>
      </c>
      <c r="E46" s="2">
        <f>((SupMax!E46*Area!$B$6)+(MicMax!E46*Area!$B$7)+(HurMax!E46*Area!$B$8)+(GeoMax!E46*Area!$B$9)+(StcMax!E46*Area!$B$10)+(EriMax!E46*Area!$B$11)+(OntMax!E46*Area!$B$12))/Area!$B$18</f>
        <v>9.3863949006188729</v>
      </c>
      <c r="F46" s="2">
        <f>((SupMax!F46*Area!$B$6)+(MicMax!F46*Area!$B$7)+(HurMax!F46*Area!$B$8)+(GeoMax!F46*Area!$B$9)+(StcMax!F46*Area!$B$10)+(EriMax!F46*Area!$B$11)+(OntMax!F46*Area!$B$12))/Area!$B$18</f>
        <v>18.256118735665719</v>
      </c>
      <c r="G46" s="2">
        <f>((SupMax!G46*Area!$B$6)+(MicMax!G46*Area!$B$7)+(HurMax!G46*Area!$B$8)+(GeoMax!G46*Area!$B$9)+(StcMax!G46*Area!$B$10)+(EriMax!G46*Area!$B$11)+(OntMax!G46*Area!$B$12))/Area!$B$18</f>
        <v>22.394989788485429</v>
      </c>
      <c r="H46" s="2">
        <f>((SupMax!H46*Area!$B$6)+(MicMax!H46*Area!$B$7)+(HurMax!H46*Area!$B$8)+(GeoMax!H46*Area!$B$9)+(StcMax!H46*Area!$B$10)+(EriMax!H46*Area!$B$11)+(OntMax!H46*Area!$B$12))/Area!$B$18</f>
        <v>27.10955898236509</v>
      </c>
      <c r="I46" s="2">
        <f>((SupMax!I46*Area!$B$6)+(MicMax!I46*Area!$B$7)+(HurMax!I46*Area!$B$8)+(GeoMax!I46*Area!$B$9)+(StcMax!I46*Area!$B$10)+(EriMax!I46*Area!$B$11)+(OntMax!I46*Area!$B$12))/Area!$B$18</f>
        <v>24.535279111511286</v>
      </c>
      <c r="J46" s="2">
        <f>((SupMax!J46*Area!$B$6)+(MicMax!J46*Area!$B$7)+(HurMax!J46*Area!$B$8)+(GeoMax!J46*Area!$B$9)+(StcMax!J46*Area!$B$10)+(EriMax!J46*Area!$B$11)+(OntMax!J46*Area!$B$12))/Area!$B$18</f>
        <v>20.403150034875654</v>
      </c>
      <c r="K46" s="2">
        <f>((SupMax!K46*Area!$B$6)+(MicMax!K46*Area!$B$7)+(HurMax!K46*Area!$B$8)+(GeoMax!K46*Area!$B$9)+(StcMax!K46*Area!$B$10)+(EriMax!K46*Area!$B$11)+(OntMax!K46*Area!$B$12))/Area!$B$18</f>
        <v>14.261969518097663</v>
      </c>
      <c r="L46" s="2">
        <f>((SupMax!L46*Area!$B$6)+(MicMax!L46*Area!$B$7)+(HurMax!L46*Area!$B$8)+(GeoMax!L46*Area!$B$9)+(StcMax!L46*Area!$B$10)+(EriMax!L46*Area!$B$11)+(OntMax!L46*Area!$B$12))/Area!$B$18</f>
        <v>3.1490592461061957</v>
      </c>
      <c r="M46" s="2">
        <f>((SupMax!M46*Area!$B$6)+(MicMax!M46*Area!$B$7)+(HurMax!M46*Area!$B$8)+(GeoMax!M46*Area!$B$9)+(StcMax!M46*Area!$B$10)+(EriMax!M46*Area!$B$11)+(OntMax!M46*Area!$B$12))/Area!$B$18</f>
        <v>-7.7130718013420845</v>
      </c>
      <c r="N46" s="2">
        <f>((SupMax!N46*Area!$B$6)+(MicMax!N46*Area!$B$7)+(HurMax!N46*Area!$B$8)+(GeoMax!N46*Area!$B$9)+(StcMax!N46*Area!$B$10)+(EriMax!N46*Area!$B$11)+(OntMax!N46*Area!$B$12))/Area!$B$18</f>
        <v>10.668482764084064</v>
      </c>
    </row>
    <row r="47" spans="1:14" x14ac:dyDescent="0.2">
      <c r="A47">
        <v>1990</v>
      </c>
      <c r="B47" s="2">
        <f>((SupMax!B47*Area!$B$6)+(MicMax!B47*Area!$B$7)+(HurMax!B47*Area!$B$8)+(GeoMax!B47*Area!$B$9)+(StcMax!B47*Area!$B$10)+(EriMax!B47*Area!$B$11)+(OntMax!B47*Area!$B$12))/Area!$B$18</f>
        <v>0.7091885855168456</v>
      </c>
      <c r="C47" s="2">
        <f>((SupMax!C47*Area!$B$6)+(MicMax!C47*Area!$B$7)+(HurMax!C47*Area!$B$8)+(GeoMax!C47*Area!$B$9)+(StcMax!C47*Area!$B$10)+(EriMax!C47*Area!$B$11)+(OntMax!C47*Area!$B$12))/Area!$B$18</f>
        <v>-0.48244977809035983</v>
      </c>
      <c r="D47" s="2">
        <f>((SupMax!D47*Area!$B$6)+(MicMax!D47*Area!$B$7)+(HurMax!D47*Area!$B$8)+(GeoMax!D47*Area!$B$9)+(StcMax!D47*Area!$B$10)+(EriMax!D47*Area!$B$11)+(OntMax!D47*Area!$B$12))/Area!$B$18</f>
        <v>5.1298770753913123</v>
      </c>
      <c r="E47" s="2">
        <f>((SupMax!E47*Area!$B$6)+(MicMax!E47*Area!$B$7)+(HurMax!E47*Area!$B$8)+(GeoMax!E47*Area!$B$9)+(StcMax!E47*Area!$B$10)+(EriMax!E47*Area!$B$11)+(OntMax!E47*Area!$B$12))/Area!$B$18</f>
        <v>12.217466732875668</v>
      </c>
      <c r="F47" s="2">
        <f>((SupMax!F47*Area!$B$6)+(MicMax!F47*Area!$B$7)+(HurMax!F47*Area!$B$8)+(GeoMax!F47*Area!$B$9)+(StcMax!F47*Area!$B$10)+(EriMax!F47*Area!$B$11)+(OntMax!F47*Area!$B$12))/Area!$B$18</f>
        <v>16.459222997451469</v>
      </c>
      <c r="G47" s="2">
        <f>((SupMax!G47*Area!$B$6)+(MicMax!G47*Area!$B$7)+(HurMax!G47*Area!$B$8)+(GeoMax!G47*Area!$B$9)+(StcMax!G47*Area!$B$10)+(EriMax!G47*Area!$B$11)+(OntMax!G47*Area!$B$12))/Area!$B$18</f>
        <v>22.913105092618533</v>
      </c>
      <c r="H47" s="2">
        <f>((SupMax!H47*Area!$B$6)+(MicMax!H47*Area!$B$7)+(HurMax!H47*Area!$B$8)+(GeoMax!H47*Area!$B$9)+(StcMax!H47*Area!$B$10)+(EriMax!H47*Area!$B$11)+(OntMax!H47*Area!$B$12))/Area!$B$18</f>
        <v>25.163258912613781</v>
      </c>
      <c r="I47" s="2">
        <f>((SupMax!I47*Area!$B$6)+(MicMax!I47*Area!$B$7)+(HurMax!I47*Area!$B$8)+(GeoMax!I47*Area!$B$9)+(StcMax!I47*Area!$B$10)+(EriMax!I47*Area!$B$11)+(OntMax!I47*Area!$B$12))/Area!$B$18</f>
        <v>24.508915666608058</v>
      </c>
      <c r="J47" s="2">
        <f>((SupMax!J47*Area!$B$6)+(MicMax!J47*Area!$B$7)+(HurMax!J47*Area!$B$8)+(GeoMax!J47*Area!$B$9)+(StcMax!J47*Area!$B$10)+(EriMax!J47*Area!$B$11)+(OntMax!J47*Area!$B$12))/Area!$B$18</f>
        <v>19.678846398339878</v>
      </c>
      <c r="K47" s="2">
        <f>((SupMax!K47*Area!$B$6)+(MicMax!K47*Area!$B$7)+(HurMax!K47*Area!$B$8)+(GeoMax!K47*Area!$B$9)+(StcMax!K47*Area!$B$10)+(EriMax!K47*Area!$B$11)+(OntMax!K47*Area!$B$12))/Area!$B$18</f>
        <v>12.825781282303454</v>
      </c>
      <c r="L47" s="2">
        <f>((SupMax!L47*Area!$B$6)+(MicMax!L47*Area!$B$7)+(HurMax!L47*Area!$B$8)+(GeoMax!L47*Area!$B$9)+(StcMax!L47*Area!$B$10)+(EriMax!L47*Area!$B$11)+(OntMax!L47*Area!$B$12))/Area!$B$18</f>
        <v>7.539679858874357</v>
      </c>
      <c r="M47" s="2">
        <f>((SupMax!M47*Area!$B$6)+(MicMax!M47*Area!$B$7)+(HurMax!M47*Area!$B$8)+(GeoMax!M47*Area!$B$9)+(StcMax!M47*Area!$B$10)+(EriMax!M47*Area!$B$11)+(OntMax!M47*Area!$B$12))/Area!$B$18</f>
        <v>-0.34750583998160572</v>
      </c>
      <c r="N47" s="2">
        <f>((SupMax!N47*Area!$B$6)+(MicMax!N47*Area!$B$7)+(HurMax!N47*Area!$B$8)+(GeoMax!N47*Area!$B$9)+(StcMax!N47*Area!$B$10)+(EriMax!N47*Area!$B$11)+(OntMax!N47*Area!$B$12))/Area!$B$18</f>
        <v>12.193755905192319</v>
      </c>
    </row>
    <row r="48" spans="1:14" x14ac:dyDescent="0.2">
      <c r="A48">
        <v>1991</v>
      </c>
      <c r="B48" s="2">
        <f>((SupMax!B48*Area!$B$6)+(MicMax!B48*Area!$B$7)+(HurMax!B48*Area!$B$8)+(GeoMax!B48*Area!$B$9)+(StcMax!B48*Area!$B$10)+(EriMax!B48*Area!$B$11)+(OntMax!B48*Area!$B$12))/Area!$B$18</f>
        <v>-4.9243155193767594</v>
      </c>
      <c r="C48" s="2">
        <f>((SupMax!C48*Area!$B$6)+(MicMax!C48*Area!$B$7)+(HurMax!C48*Area!$B$8)+(GeoMax!C48*Area!$B$9)+(StcMax!C48*Area!$B$10)+(EriMax!C48*Area!$B$11)+(OntMax!C48*Area!$B$12))/Area!$B$18</f>
        <v>0.11025506566477247</v>
      </c>
      <c r="D48" s="2">
        <f>((SupMax!D48*Area!$B$6)+(MicMax!D48*Area!$B$7)+(HurMax!D48*Area!$B$8)+(GeoMax!D48*Area!$B$9)+(StcMax!D48*Area!$B$10)+(EriMax!D48*Area!$B$11)+(OntMax!D48*Area!$B$12))/Area!$B$18</f>
        <v>4.8835107901992645</v>
      </c>
      <c r="E48" s="2">
        <f>((SupMax!E48*Area!$B$6)+(MicMax!E48*Area!$B$7)+(HurMax!E48*Area!$B$8)+(GeoMax!E48*Area!$B$9)+(StcMax!E48*Area!$B$10)+(EriMax!E48*Area!$B$11)+(OntMax!E48*Area!$B$12))/Area!$B$18</f>
        <v>13.198855440892045</v>
      </c>
      <c r="F48" s="2">
        <f>((SupMax!F48*Area!$B$6)+(MicMax!F48*Area!$B$7)+(HurMax!F48*Area!$B$8)+(GeoMax!F48*Area!$B$9)+(StcMax!F48*Area!$B$10)+(EriMax!F48*Area!$B$11)+(OntMax!F48*Area!$B$12))/Area!$B$18</f>
        <v>21.085012433509224</v>
      </c>
      <c r="G48" s="2">
        <f>((SupMax!G48*Area!$B$6)+(MicMax!G48*Area!$B$7)+(HurMax!G48*Area!$B$8)+(GeoMax!G48*Area!$B$9)+(StcMax!G48*Area!$B$10)+(EriMax!G48*Area!$B$11)+(OntMax!G48*Area!$B$12))/Area!$B$18</f>
        <v>25.462342562017803</v>
      </c>
      <c r="H48" s="2">
        <f>((SupMax!H48*Area!$B$6)+(MicMax!H48*Area!$B$7)+(HurMax!H48*Area!$B$8)+(GeoMax!H48*Area!$B$9)+(StcMax!H48*Area!$B$10)+(EriMax!H48*Area!$B$11)+(OntMax!H48*Area!$B$12))/Area!$B$18</f>
        <v>25.816863509630899</v>
      </c>
      <c r="I48" s="2">
        <f>((SupMax!I48*Area!$B$6)+(MicMax!I48*Area!$B$7)+(HurMax!I48*Area!$B$8)+(GeoMax!I48*Area!$B$9)+(StcMax!I48*Area!$B$10)+(EriMax!I48*Area!$B$11)+(OntMax!I48*Area!$B$12))/Area!$B$18</f>
        <v>26.143132587387186</v>
      </c>
      <c r="J48" s="2">
        <f>((SupMax!J48*Area!$B$6)+(MicMax!J48*Area!$B$7)+(HurMax!J48*Area!$B$8)+(GeoMax!J48*Area!$B$9)+(StcMax!J48*Area!$B$10)+(EriMax!J48*Area!$B$11)+(OntMax!J48*Area!$B$12))/Area!$B$18</f>
        <v>19.179851435505157</v>
      </c>
      <c r="K48" s="2">
        <f>((SupMax!K48*Area!$B$6)+(MicMax!K48*Area!$B$7)+(HurMax!K48*Area!$B$8)+(GeoMax!K48*Area!$B$9)+(StcMax!K48*Area!$B$10)+(EriMax!K48*Area!$B$11)+(OntMax!K48*Area!$B$12))/Area!$B$18</f>
        <v>13.158007914165312</v>
      </c>
      <c r="L48" s="2">
        <f>((SupMax!L48*Area!$B$6)+(MicMax!L48*Area!$B$7)+(HurMax!L48*Area!$B$8)+(GeoMax!L48*Area!$B$9)+(StcMax!L48*Area!$B$10)+(EriMax!L48*Area!$B$11)+(OntMax!L48*Area!$B$12))/Area!$B$18</f>
        <v>3.8364142416332241</v>
      </c>
      <c r="M48" s="2">
        <f>((SupMax!M48*Area!$B$6)+(MicMax!M48*Area!$B$7)+(HurMax!M48*Area!$B$8)+(GeoMax!M48*Area!$B$9)+(StcMax!M48*Area!$B$10)+(EriMax!M48*Area!$B$11)+(OntMax!M48*Area!$B$12))/Area!$B$18</f>
        <v>-0.46122928473025954</v>
      </c>
      <c r="N48" s="2">
        <f>((SupMax!N48*Area!$B$6)+(MicMax!N48*Area!$B$7)+(HurMax!N48*Area!$B$8)+(GeoMax!N48*Area!$B$9)+(StcMax!N48*Area!$B$10)+(EriMax!N48*Area!$B$11)+(OntMax!N48*Area!$B$12))/Area!$B$18</f>
        <v>12.289903275606557</v>
      </c>
    </row>
    <row r="49" spans="1:14" x14ac:dyDescent="0.2">
      <c r="A49">
        <v>1992</v>
      </c>
      <c r="B49" s="2">
        <f>((SupMax!B49*Area!$B$6)+(MicMax!B49*Area!$B$7)+(HurMax!B49*Area!$B$8)+(GeoMax!B49*Area!$B$9)+(StcMax!B49*Area!$B$10)+(EriMax!B49*Area!$B$11)+(OntMax!B49*Area!$B$12))/Area!$B$18</f>
        <v>-2.7760126595730292</v>
      </c>
      <c r="C49" s="2">
        <f>((SupMax!C49*Area!$B$6)+(MicMax!C49*Area!$B$7)+(HurMax!C49*Area!$B$8)+(GeoMax!C49*Area!$B$9)+(StcMax!C49*Area!$B$10)+(EriMax!C49*Area!$B$11)+(OntMax!C49*Area!$B$12))/Area!$B$18</f>
        <v>-1.0700285767834405</v>
      </c>
      <c r="D49" s="2">
        <f>((SupMax!D49*Area!$B$6)+(MicMax!D49*Area!$B$7)+(HurMax!D49*Area!$B$8)+(GeoMax!D49*Area!$B$9)+(StcMax!D49*Area!$B$10)+(EriMax!D49*Area!$B$11)+(OntMax!D49*Area!$B$12))/Area!$B$18</f>
        <v>2.1843158092021495</v>
      </c>
      <c r="E49" s="2">
        <f>((SupMax!E49*Area!$B$6)+(MicMax!E49*Area!$B$7)+(HurMax!E49*Area!$B$8)+(GeoMax!E49*Area!$B$9)+(StcMax!E49*Area!$B$10)+(EriMax!E49*Area!$B$11)+(OntMax!E49*Area!$B$12))/Area!$B$18</f>
        <v>8.7515188782598106</v>
      </c>
      <c r="F49" s="2">
        <f>((SupMax!F49*Area!$B$6)+(MicMax!F49*Area!$B$7)+(HurMax!F49*Area!$B$8)+(GeoMax!F49*Area!$B$9)+(StcMax!F49*Area!$B$10)+(EriMax!F49*Area!$B$11)+(OntMax!F49*Area!$B$12))/Area!$B$18</f>
        <v>18.940890826639976</v>
      </c>
      <c r="G49" s="2">
        <f>((SupMax!G49*Area!$B$6)+(MicMax!G49*Area!$B$7)+(HurMax!G49*Area!$B$8)+(GeoMax!G49*Area!$B$9)+(StcMax!G49*Area!$B$10)+(EriMax!G49*Area!$B$11)+(OntMax!G49*Area!$B$12))/Area!$B$18</f>
        <v>21.637343576406668</v>
      </c>
      <c r="H49" s="2">
        <f>((SupMax!H49*Area!$B$6)+(MicMax!H49*Area!$B$7)+(HurMax!H49*Area!$B$8)+(GeoMax!H49*Area!$B$9)+(StcMax!H49*Area!$B$10)+(EriMax!H49*Area!$B$11)+(OntMax!H49*Area!$B$12))/Area!$B$18</f>
        <v>22.100658154816994</v>
      </c>
      <c r="I49" s="2">
        <f>((SupMax!I49*Area!$B$6)+(MicMax!I49*Area!$B$7)+(HurMax!I49*Area!$B$8)+(GeoMax!I49*Area!$B$9)+(StcMax!I49*Area!$B$10)+(EriMax!I49*Area!$B$11)+(OntMax!I49*Area!$B$12))/Area!$B$18</f>
        <v>22.415656889246126</v>
      </c>
      <c r="J49" s="2">
        <f>((SupMax!J49*Area!$B$6)+(MicMax!J49*Area!$B$7)+(HurMax!J49*Area!$B$8)+(GeoMax!J49*Area!$B$9)+(StcMax!J49*Area!$B$10)+(EriMax!J49*Area!$B$11)+(OntMax!J49*Area!$B$12))/Area!$B$18</f>
        <v>19.087957214043779</v>
      </c>
      <c r="K49" s="2">
        <f>((SupMax!K49*Area!$B$6)+(MicMax!K49*Area!$B$7)+(HurMax!K49*Area!$B$8)+(GeoMax!K49*Area!$B$9)+(StcMax!K49*Area!$B$10)+(EriMax!K49*Area!$B$11)+(OntMax!K49*Area!$B$12))/Area!$B$18</f>
        <v>11.710269054570256</v>
      </c>
      <c r="L49" s="2">
        <f>((SupMax!L49*Area!$B$6)+(MicMax!L49*Area!$B$7)+(HurMax!L49*Area!$B$8)+(GeoMax!L49*Area!$B$9)+(StcMax!L49*Area!$B$10)+(EriMax!L49*Area!$B$11)+(OntMax!L49*Area!$B$12))/Area!$B$18</f>
        <v>3.5454429014999431</v>
      </c>
      <c r="M49" s="2">
        <f>((SupMax!M49*Area!$B$6)+(MicMax!M49*Area!$B$7)+(HurMax!M49*Area!$B$8)+(GeoMax!M49*Area!$B$9)+(StcMax!M49*Area!$B$10)+(EriMax!M49*Area!$B$11)+(OntMax!M49*Area!$B$12))/Area!$B$18</f>
        <v>-0.7854335498006968</v>
      </c>
      <c r="N49" s="2">
        <f>((SupMax!N49*Area!$B$6)+(MicMax!N49*Area!$B$7)+(HurMax!N49*Area!$B$8)+(GeoMax!N49*Area!$B$9)+(StcMax!N49*Area!$B$10)+(EriMax!N49*Area!$B$11)+(OntMax!N49*Area!$B$12))/Area!$B$18</f>
        <v>10.479729187155712</v>
      </c>
    </row>
    <row r="50" spans="1:14" x14ac:dyDescent="0.2">
      <c r="A50">
        <v>1993</v>
      </c>
      <c r="B50" s="2">
        <f>((SupMax!B50*Area!$B$6)+(MicMax!B50*Area!$B$7)+(HurMax!B50*Area!$B$8)+(GeoMax!B50*Area!$B$9)+(StcMax!B50*Area!$B$10)+(EriMax!B50*Area!$B$11)+(OntMax!B50*Area!$B$12))/Area!$B$18</f>
        <v>-2.7368246343852709</v>
      </c>
      <c r="C50" s="2">
        <f>((SupMax!C50*Area!$B$6)+(MicMax!C50*Area!$B$7)+(HurMax!C50*Area!$B$8)+(GeoMax!C50*Area!$B$9)+(StcMax!C50*Area!$B$10)+(EriMax!C50*Area!$B$11)+(OntMax!C50*Area!$B$12))/Area!$B$18</f>
        <v>-3.9034975161964089</v>
      </c>
      <c r="D50" s="2">
        <f>((SupMax!D50*Area!$B$6)+(MicMax!D50*Area!$B$7)+(HurMax!D50*Area!$B$8)+(GeoMax!D50*Area!$B$9)+(StcMax!D50*Area!$B$10)+(EriMax!D50*Area!$B$11)+(OntMax!D50*Area!$B$12))/Area!$B$18</f>
        <v>2.7570227010567034</v>
      </c>
      <c r="E50" s="2">
        <f>((SupMax!E50*Area!$B$6)+(MicMax!E50*Area!$B$7)+(HurMax!E50*Area!$B$8)+(GeoMax!E50*Area!$B$9)+(StcMax!E50*Area!$B$10)+(EriMax!E50*Area!$B$11)+(OntMax!E50*Area!$B$12))/Area!$B$18</f>
        <v>9.8242380780325878</v>
      </c>
      <c r="F50" s="2">
        <f>((SupMax!F50*Area!$B$6)+(MicMax!F50*Area!$B$7)+(HurMax!F50*Area!$B$8)+(GeoMax!F50*Area!$B$9)+(StcMax!F50*Area!$B$10)+(EriMax!F50*Area!$B$11)+(OntMax!F50*Area!$B$12))/Area!$B$18</f>
        <v>17.647208285914679</v>
      </c>
      <c r="G50" s="2">
        <f>((SupMax!G50*Area!$B$6)+(MicMax!G50*Area!$B$7)+(HurMax!G50*Area!$B$8)+(GeoMax!G50*Area!$B$9)+(StcMax!G50*Area!$B$10)+(EriMax!G50*Area!$B$11)+(OntMax!G50*Area!$B$12))/Area!$B$18</f>
        <v>21.70334636259475</v>
      </c>
      <c r="H50" s="2">
        <f>((SupMax!H50*Area!$B$6)+(MicMax!H50*Area!$B$7)+(HurMax!H50*Area!$B$8)+(GeoMax!H50*Area!$B$9)+(StcMax!H50*Area!$B$10)+(EriMax!H50*Area!$B$11)+(OntMax!H50*Area!$B$12))/Area!$B$18</f>
        <v>25.464613575807697</v>
      </c>
      <c r="I50" s="2">
        <f>((SupMax!I50*Area!$B$6)+(MicMax!I50*Area!$B$7)+(HurMax!I50*Area!$B$8)+(GeoMax!I50*Area!$B$9)+(StcMax!I50*Area!$B$10)+(EriMax!I50*Area!$B$11)+(OntMax!I50*Area!$B$12))/Area!$B$18</f>
        <v>25.544668835848697</v>
      </c>
      <c r="J50" s="2">
        <f>((SupMax!J50*Area!$B$6)+(MicMax!J50*Area!$B$7)+(HurMax!J50*Area!$B$8)+(GeoMax!J50*Area!$B$9)+(StcMax!J50*Area!$B$10)+(EriMax!J50*Area!$B$11)+(OntMax!J50*Area!$B$12))/Area!$B$18</f>
        <v>17.250417155344476</v>
      </c>
      <c r="K50" s="2">
        <f>((SupMax!K50*Area!$B$6)+(MicMax!K50*Area!$B$7)+(HurMax!K50*Area!$B$8)+(GeoMax!K50*Area!$B$9)+(StcMax!K50*Area!$B$10)+(EriMax!K50*Area!$B$11)+(OntMax!K50*Area!$B$12))/Area!$B$18</f>
        <v>11.361160306287472</v>
      </c>
      <c r="L50" s="2">
        <f>((SupMax!L50*Area!$B$6)+(MicMax!L50*Area!$B$7)+(HurMax!L50*Area!$B$8)+(GeoMax!L50*Area!$B$9)+(StcMax!L50*Area!$B$10)+(EriMax!L50*Area!$B$11)+(OntMax!L50*Area!$B$12))/Area!$B$18</f>
        <v>4.0767829961375934</v>
      </c>
      <c r="M50" s="2">
        <f>((SupMax!M50*Area!$B$6)+(MicMax!M50*Area!$B$7)+(HurMax!M50*Area!$B$8)+(GeoMax!M50*Area!$B$9)+(StcMax!M50*Area!$B$10)+(EriMax!M50*Area!$B$11)+(OntMax!M50*Area!$B$12))/Area!$B$18</f>
        <v>-1.3713818681371763</v>
      </c>
      <c r="N50" s="2">
        <f>((SupMax!N50*Area!$B$6)+(MicMax!N50*Area!$B$7)+(HurMax!N50*Area!$B$8)+(GeoMax!N50*Area!$B$9)+(StcMax!N50*Area!$B$10)+(EriMax!N50*Area!$B$11)+(OntMax!N50*Area!$B$12))/Area!$B$18</f>
        <v>10.636394417576557</v>
      </c>
    </row>
    <row r="51" spans="1:14" x14ac:dyDescent="0.2">
      <c r="A51">
        <v>1994</v>
      </c>
      <c r="B51" s="2">
        <f>((SupMax!B51*Area!$B$6)+(MicMax!B51*Area!$B$7)+(HurMax!B51*Area!$B$8)+(GeoMax!B51*Area!$B$9)+(StcMax!B51*Area!$B$10)+(EriMax!B51*Area!$B$11)+(OntMax!B51*Area!$B$12))/Area!$B$18</f>
        <v>-9.7337451043661236</v>
      </c>
      <c r="C51" s="2">
        <f>((SupMax!C51*Area!$B$6)+(MicMax!C51*Area!$B$7)+(HurMax!C51*Area!$B$8)+(GeoMax!C51*Area!$B$9)+(StcMax!C51*Area!$B$10)+(EriMax!C51*Area!$B$11)+(OntMax!C51*Area!$B$12))/Area!$B$18</f>
        <v>-5.3792544338454222</v>
      </c>
      <c r="D51" s="2">
        <f>((SupMax!D51*Area!$B$6)+(MicMax!D51*Area!$B$7)+(HurMax!D51*Area!$B$8)+(GeoMax!D51*Area!$B$9)+(StcMax!D51*Area!$B$10)+(EriMax!D51*Area!$B$11)+(OntMax!D51*Area!$B$12))/Area!$B$18</f>
        <v>3.3822543778125138</v>
      </c>
      <c r="E51" s="2">
        <f>((SupMax!E51*Area!$B$6)+(MicMax!E51*Area!$B$7)+(HurMax!E51*Area!$B$8)+(GeoMax!E51*Area!$B$9)+(StcMax!E51*Area!$B$10)+(EriMax!E51*Area!$B$11)+(OntMax!E51*Area!$B$12))/Area!$B$18</f>
        <v>11.381170971861819</v>
      </c>
      <c r="F51" s="2">
        <f>((SupMax!F51*Area!$B$6)+(MicMax!F51*Area!$B$7)+(HurMax!F51*Area!$B$8)+(GeoMax!F51*Area!$B$9)+(StcMax!F51*Area!$B$10)+(EriMax!F51*Area!$B$11)+(OntMax!F51*Area!$B$12))/Area!$B$18</f>
        <v>17.695630669709189</v>
      </c>
      <c r="G51" s="2">
        <f>((SupMax!G51*Area!$B$6)+(MicMax!G51*Area!$B$7)+(HurMax!G51*Area!$B$8)+(GeoMax!G51*Area!$B$9)+(StcMax!G51*Area!$B$10)+(EriMax!G51*Area!$B$11)+(OntMax!G51*Area!$B$12))/Area!$B$18</f>
        <v>24.436213180099429</v>
      </c>
      <c r="H51" s="2">
        <f>((SupMax!H51*Area!$B$6)+(MicMax!H51*Area!$B$7)+(HurMax!H51*Area!$B$8)+(GeoMax!H51*Area!$B$9)+(StcMax!H51*Area!$B$10)+(EriMax!H51*Area!$B$11)+(OntMax!H51*Area!$B$12))/Area!$B$18</f>
        <v>24.916196988520984</v>
      </c>
      <c r="I51" s="2">
        <f>((SupMax!I51*Area!$B$6)+(MicMax!I51*Area!$B$7)+(HurMax!I51*Area!$B$8)+(GeoMax!I51*Area!$B$9)+(StcMax!I51*Area!$B$10)+(EriMax!I51*Area!$B$11)+(OntMax!I51*Area!$B$12))/Area!$B$18</f>
        <v>22.775628351106072</v>
      </c>
      <c r="J51" s="2">
        <f>((SupMax!J51*Area!$B$6)+(MicMax!J51*Area!$B$7)+(HurMax!J51*Area!$B$8)+(GeoMax!J51*Area!$B$9)+(StcMax!J51*Area!$B$10)+(EriMax!J51*Area!$B$11)+(OntMax!J51*Area!$B$12))/Area!$B$18</f>
        <v>20.60755771872639</v>
      </c>
      <c r="K51" s="2">
        <f>((SupMax!K51*Area!$B$6)+(MicMax!K51*Area!$B$7)+(HurMax!K51*Area!$B$8)+(GeoMax!K51*Area!$B$9)+(StcMax!K51*Area!$B$10)+(EriMax!K51*Area!$B$11)+(OntMax!K51*Area!$B$12))/Area!$B$18</f>
        <v>14.532986090313456</v>
      </c>
      <c r="L51" s="2">
        <f>((SupMax!L51*Area!$B$6)+(MicMax!L51*Area!$B$7)+(HurMax!L51*Area!$B$8)+(GeoMax!L51*Area!$B$9)+(StcMax!L51*Area!$B$10)+(EriMax!L51*Area!$B$11)+(OntMax!L51*Area!$B$12))/Area!$B$18</f>
        <v>7.8395034131770078</v>
      </c>
      <c r="M51" s="2">
        <f>((SupMax!M51*Area!$B$6)+(MicMax!M51*Area!$B$7)+(HurMax!M51*Area!$B$8)+(GeoMax!M51*Area!$B$9)+(StcMax!M51*Area!$B$10)+(EriMax!M51*Area!$B$11)+(OntMax!M51*Area!$B$12))/Area!$B$18</f>
        <v>2.0139736606685692</v>
      </c>
      <c r="N51" s="2">
        <f>((SupMax!N51*Area!$B$6)+(MicMax!N51*Area!$B$7)+(HurMax!N51*Area!$B$8)+(GeoMax!N51*Area!$B$9)+(StcMax!N51*Area!$B$10)+(EriMax!N51*Area!$B$11)+(OntMax!N51*Area!$B$12))/Area!$B$18</f>
        <v>11.206580524120236</v>
      </c>
    </row>
    <row r="52" spans="1:14" x14ac:dyDescent="0.2">
      <c r="A52">
        <v>1995</v>
      </c>
      <c r="B52" s="2">
        <f>((SupMax!B52*Area!$B$6)+(MicMax!B52*Area!$B$7)+(HurMax!B52*Area!$B$8)+(GeoMax!B52*Area!$B$9)+(StcMax!B52*Area!$B$10)+(EriMax!B52*Area!$B$11)+(OntMax!B52*Area!$B$12))/Area!$B$18</f>
        <v>-2.5590372580199516</v>
      </c>
      <c r="C52" s="2">
        <f>((SupMax!C52*Area!$B$6)+(MicMax!C52*Area!$B$7)+(HurMax!C52*Area!$B$8)+(GeoMax!C52*Area!$B$9)+(StcMax!C52*Area!$B$10)+(EriMax!C52*Area!$B$11)+(OntMax!C52*Area!$B$12))/Area!$B$18</f>
        <v>-3.8257209986223635</v>
      </c>
      <c r="D52" s="2">
        <f>((SupMax!D52*Area!$B$6)+(MicMax!D52*Area!$B$7)+(HurMax!D52*Area!$B$8)+(GeoMax!D52*Area!$B$9)+(StcMax!D52*Area!$B$10)+(EriMax!D52*Area!$B$11)+(OntMax!D52*Area!$B$12))/Area!$B$18</f>
        <v>5.2579735988391523</v>
      </c>
      <c r="E52" s="2">
        <f>((SupMax!E52*Area!$B$6)+(MicMax!E52*Area!$B$7)+(HurMax!E52*Area!$B$8)+(GeoMax!E52*Area!$B$9)+(StcMax!E52*Area!$B$10)+(EriMax!E52*Area!$B$11)+(OntMax!E52*Area!$B$12))/Area!$B$18</f>
        <v>8.2337662809412748</v>
      </c>
      <c r="F52" s="2">
        <f>((SupMax!F52*Area!$B$6)+(MicMax!F52*Area!$B$7)+(HurMax!F52*Area!$B$8)+(GeoMax!F52*Area!$B$9)+(StcMax!F52*Area!$B$10)+(EriMax!F52*Area!$B$11)+(OntMax!F52*Area!$B$12))/Area!$B$18</f>
        <v>17.671400262388588</v>
      </c>
      <c r="G52" s="2">
        <f>((SupMax!G52*Area!$B$6)+(MicMax!G52*Area!$B$7)+(HurMax!G52*Area!$B$8)+(GeoMax!G52*Area!$B$9)+(StcMax!G52*Area!$B$10)+(EriMax!G52*Area!$B$11)+(OntMax!G52*Area!$B$12))/Area!$B$18</f>
        <v>25.714127809132592</v>
      </c>
      <c r="H52" s="2">
        <f>((SupMax!H52*Area!$B$6)+(MicMax!H52*Area!$B$7)+(HurMax!H52*Area!$B$8)+(GeoMax!H52*Area!$B$9)+(StcMax!H52*Area!$B$10)+(EriMax!H52*Area!$B$11)+(OntMax!H52*Area!$B$12))/Area!$B$18</f>
        <v>25.964704851483809</v>
      </c>
      <c r="I52" s="2">
        <f>((SupMax!I52*Area!$B$6)+(MicMax!I52*Area!$B$7)+(HurMax!I52*Area!$B$8)+(GeoMax!I52*Area!$B$9)+(StcMax!I52*Area!$B$10)+(EriMax!I52*Area!$B$11)+(OntMax!I52*Area!$B$12))/Area!$B$18</f>
        <v>26.535788354042968</v>
      </c>
      <c r="J52" s="2">
        <f>((SupMax!J52*Area!$B$6)+(MicMax!J52*Area!$B$7)+(HurMax!J52*Area!$B$8)+(GeoMax!J52*Area!$B$9)+(StcMax!J52*Area!$B$10)+(EriMax!J52*Area!$B$11)+(OntMax!J52*Area!$B$12))/Area!$B$18</f>
        <v>19.177700776538828</v>
      </c>
      <c r="K52" s="2">
        <f>((SupMax!K52*Area!$B$6)+(MicMax!K52*Area!$B$7)+(HurMax!K52*Area!$B$8)+(GeoMax!K52*Area!$B$9)+(StcMax!K52*Area!$B$10)+(EriMax!K52*Area!$B$11)+(OntMax!K52*Area!$B$12))/Area!$B$18</f>
        <v>13.709040407455856</v>
      </c>
      <c r="L52" s="2">
        <f>((SupMax!L52*Area!$B$6)+(MicMax!L52*Area!$B$7)+(HurMax!L52*Area!$B$8)+(GeoMax!L52*Area!$B$9)+(StcMax!L52*Area!$B$10)+(EriMax!L52*Area!$B$11)+(OntMax!L52*Area!$B$12))/Area!$B$18</f>
        <v>1.2435756917649015</v>
      </c>
      <c r="M52" s="2">
        <f>((SupMax!M52*Area!$B$6)+(MicMax!M52*Area!$B$7)+(HurMax!M52*Area!$B$8)+(GeoMax!M52*Area!$B$9)+(StcMax!M52*Area!$B$10)+(EriMax!M52*Area!$B$11)+(OntMax!M52*Area!$B$12))/Area!$B$18</f>
        <v>-3.9416100186840768</v>
      </c>
      <c r="N52" s="2">
        <f>((SupMax!N52*Area!$B$6)+(MicMax!N52*Area!$B$7)+(HurMax!N52*Area!$B$8)+(GeoMax!N52*Area!$B$9)+(StcMax!N52*Area!$B$10)+(EriMax!N52*Area!$B$11)+(OntMax!N52*Area!$B$12))/Area!$B$18</f>
        <v>11.098410906709072</v>
      </c>
    </row>
    <row r="53" spans="1:14" x14ac:dyDescent="0.2">
      <c r="A53">
        <v>1996</v>
      </c>
      <c r="B53" s="2">
        <f>((SupMax!B53*Area!$B$6)+(MicMax!B53*Area!$B$7)+(HurMax!B53*Area!$B$8)+(GeoMax!B53*Area!$B$9)+(StcMax!B53*Area!$B$10)+(EriMax!B53*Area!$B$11)+(OntMax!B53*Area!$B$12))/Area!$B$18</f>
        <v>-5.2333334363823605</v>
      </c>
      <c r="C53" s="2">
        <f>((SupMax!C53*Area!$B$6)+(MicMax!C53*Area!$B$7)+(HurMax!C53*Area!$B$8)+(GeoMax!C53*Area!$B$9)+(StcMax!C53*Area!$B$10)+(EriMax!C53*Area!$B$11)+(OntMax!C53*Area!$B$12))/Area!$B$18</f>
        <v>-3.4045667593463858</v>
      </c>
      <c r="D53" s="2">
        <f>((SupMax!D53*Area!$B$6)+(MicMax!D53*Area!$B$7)+(HurMax!D53*Area!$B$8)+(GeoMax!D53*Area!$B$9)+(StcMax!D53*Area!$B$10)+(EriMax!D53*Area!$B$11)+(OntMax!D53*Area!$B$12))/Area!$B$18</f>
        <v>0.82111122918812185</v>
      </c>
      <c r="E53" s="2">
        <f>((SupMax!E53*Area!$B$6)+(MicMax!E53*Area!$B$7)+(HurMax!E53*Area!$B$8)+(GeoMax!E53*Area!$B$9)+(StcMax!E53*Area!$B$10)+(EriMax!E53*Area!$B$11)+(OntMax!E53*Area!$B$12))/Area!$B$18</f>
        <v>8.217890225735335</v>
      </c>
      <c r="F53" s="2">
        <f>((SupMax!F53*Area!$B$6)+(MicMax!F53*Area!$B$7)+(HurMax!F53*Area!$B$8)+(GeoMax!F53*Area!$B$9)+(StcMax!F53*Area!$B$10)+(EriMax!F53*Area!$B$11)+(OntMax!F53*Area!$B$12))/Area!$B$18</f>
        <v>16.176455821915823</v>
      </c>
      <c r="G53" s="2">
        <f>((SupMax!G53*Area!$B$6)+(MicMax!G53*Area!$B$7)+(HurMax!G53*Area!$B$8)+(GeoMax!G53*Area!$B$9)+(StcMax!G53*Area!$B$10)+(EriMax!G53*Area!$B$11)+(OntMax!G53*Area!$B$12))/Area!$B$18</f>
        <v>23.271136559927196</v>
      </c>
      <c r="H53" s="2">
        <f>((SupMax!H53*Area!$B$6)+(MicMax!H53*Area!$B$7)+(HurMax!H53*Area!$B$8)+(GeoMax!H53*Area!$B$9)+(StcMax!H53*Area!$B$10)+(EriMax!H53*Area!$B$11)+(OntMax!H53*Area!$B$12))/Area!$B$18</f>
        <v>23.756276980328586</v>
      </c>
      <c r="I53" s="2">
        <f>((SupMax!I53*Area!$B$6)+(MicMax!I53*Area!$B$7)+(HurMax!I53*Area!$B$8)+(GeoMax!I53*Area!$B$9)+(StcMax!I53*Area!$B$10)+(EriMax!I53*Area!$B$11)+(OntMax!I53*Area!$B$12))/Area!$B$18</f>
        <v>25.341754216476382</v>
      </c>
      <c r="J53" s="2">
        <f>((SupMax!J53*Area!$B$6)+(MicMax!J53*Area!$B$7)+(HurMax!J53*Area!$B$8)+(GeoMax!J53*Area!$B$9)+(StcMax!J53*Area!$B$10)+(EriMax!J53*Area!$B$11)+(OntMax!J53*Area!$B$12))/Area!$B$18</f>
        <v>20.260885049453872</v>
      </c>
      <c r="K53" s="2">
        <f>((SupMax!K53*Area!$B$6)+(MicMax!K53*Area!$B$7)+(HurMax!K53*Area!$B$8)+(GeoMax!K53*Area!$B$9)+(StcMax!K53*Area!$B$10)+(EriMax!K53*Area!$B$11)+(OntMax!K53*Area!$B$12))/Area!$B$18</f>
        <v>13.289926075203892</v>
      </c>
      <c r="L53" s="2">
        <f>((SupMax!L53*Area!$B$6)+(MicMax!L53*Area!$B$7)+(HurMax!L53*Area!$B$8)+(GeoMax!L53*Area!$B$9)+(StcMax!L53*Area!$B$10)+(EriMax!L53*Area!$B$11)+(OntMax!L53*Area!$B$12))/Area!$B$18</f>
        <v>2.0858198870453846</v>
      </c>
      <c r="M53" s="2">
        <f>((SupMax!M53*Area!$B$6)+(MicMax!M53*Area!$B$7)+(HurMax!M53*Area!$B$8)+(GeoMax!M53*Area!$B$9)+(StcMax!M53*Area!$B$10)+(EriMax!M53*Area!$B$11)+(OntMax!M53*Area!$B$12))/Area!$B$18</f>
        <v>-1.3146174981113046</v>
      </c>
      <c r="N53" s="2">
        <f>((SupMax!N53*Area!$B$6)+(MicMax!N53*Area!$B$7)+(HurMax!N53*Area!$B$8)+(GeoMax!N53*Area!$B$9)+(StcMax!N53*Area!$B$10)+(EriMax!N53*Area!$B$11)+(OntMax!N53*Area!$B$12))/Area!$B$18</f>
        <v>10.273147832202692</v>
      </c>
    </row>
    <row r="54" spans="1:14" x14ac:dyDescent="0.2">
      <c r="A54">
        <v>1997</v>
      </c>
      <c r="B54" s="2">
        <f>((SupMax!B54*Area!$B$6)+(MicMax!B54*Area!$B$7)+(HurMax!B54*Area!$B$8)+(GeoMax!B54*Area!$B$9)+(StcMax!B54*Area!$B$10)+(EriMax!B54*Area!$B$11)+(OntMax!B54*Area!$B$12))/Area!$B$18</f>
        <v>-5.1486391345427425</v>
      </c>
      <c r="C54" s="2">
        <f>((SupMax!C54*Area!$B$6)+(MicMax!C54*Area!$B$7)+(HurMax!C54*Area!$B$8)+(GeoMax!C54*Area!$B$9)+(StcMax!C54*Area!$B$10)+(EriMax!C54*Area!$B$11)+(OntMax!C54*Area!$B$12))/Area!$B$18</f>
        <v>-1.1246588078902064</v>
      </c>
      <c r="D54" s="2">
        <f>((SupMax!D54*Area!$B$6)+(MicMax!D54*Area!$B$7)+(HurMax!D54*Area!$B$8)+(GeoMax!D54*Area!$B$9)+(StcMax!D54*Area!$B$10)+(EriMax!D54*Area!$B$11)+(OntMax!D54*Area!$B$12))/Area!$B$18</f>
        <v>2.3111315556087977</v>
      </c>
      <c r="E54" s="2">
        <f>((SupMax!E54*Area!$B$6)+(MicMax!E54*Area!$B$7)+(HurMax!E54*Area!$B$8)+(GeoMax!E54*Area!$B$9)+(StcMax!E54*Area!$B$10)+(EriMax!E54*Area!$B$11)+(OntMax!E54*Area!$B$12))/Area!$B$18</f>
        <v>10.105121697681204</v>
      </c>
      <c r="F54" s="2">
        <f>((SupMax!F54*Area!$B$6)+(MicMax!F54*Area!$B$7)+(HurMax!F54*Area!$B$8)+(GeoMax!F54*Area!$B$9)+(StcMax!F54*Area!$B$10)+(EriMax!F54*Area!$B$11)+(OntMax!F54*Area!$B$12))/Area!$B$18</f>
        <v>14.055240468125969</v>
      </c>
      <c r="G54" s="2">
        <f>((SupMax!G54*Area!$B$6)+(MicMax!G54*Area!$B$7)+(HurMax!G54*Area!$B$8)+(GeoMax!G54*Area!$B$9)+(StcMax!G54*Area!$B$10)+(EriMax!G54*Area!$B$11)+(OntMax!G54*Area!$B$12))/Area!$B$18</f>
        <v>24.648264081166566</v>
      </c>
      <c r="H54" s="2">
        <f>((SupMax!H54*Area!$B$6)+(MicMax!H54*Area!$B$7)+(HurMax!H54*Area!$B$8)+(GeoMax!H54*Area!$B$9)+(StcMax!H54*Area!$B$10)+(EriMax!H54*Area!$B$11)+(OntMax!H54*Area!$B$12))/Area!$B$18</f>
        <v>25.188723125940726</v>
      </c>
      <c r="I54" s="2">
        <f>((SupMax!I54*Area!$B$6)+(MicMax!I54*Area!$B$7)+(HurMax!I54*Area!$B$8)+(GeoMax!I54*Area!$B$9)+(StcMax!I54*Area!$B$10)+(EriMax!I54*Area!$B$11)+(OntMax!I54*Area!$B$12))/Area!$B$18</f>
        <v>22.790584597133048</v>
      </c>
      <c r="J54" s="2">
        <f>((SupMax!J54*Area!$B$6)+(MicMax!J54*Area!$B$7)+(HurMax!J54*Area!$B$8)+(GeoMax!J54*Area!$B$9)+(StcMax!J54*Area!$B$10)+(EriMax!J54*Area!$B$11)+(OntMax!J54*Area!$B$12))/Area!$B$18</f>
        <v>19.758296966687471</v>
      </c>
      <c r="K54" s="2">
        <f>((SupMax!K54*Area!$B$6)+(MicMax!K54*Area!$B$7)+(HurMax!K54*Area!$B$8)+(GeoMax!K54*Area!$B$9)+(StcMax!K54*Area!$B$10)+(EriMax!K54*Area!$B$11)+(OntMax!K54*Area!$B$12))/Area!$B$18</f>
        <v>13.186923329591366</v>
      </c>
      <c r="L54" s="2">
        <f>((SupMax!L54*Area!$B$6)+(MicMax!L54*Area!$B$7)+(HurMax!L54*Area!$B$8)+(GeoMax!L54*Area!$B$9)+(StcMax!L54*Area!$B$10)+(EriMax!L54*Area!$B$11)+(OntMax!L54*Area!$B$12))/Area!$B$18</f>
        <v>3.4883745626051823</v>
      </c>
      <c r="M54" s="2">
        <f>((SupMax!M54*Area!$B$6)+(MicMax!M54*Area!$B$7)+(HurMax!M54*Area!$B$8)+(GeoMax!M54*Area!$B$9)+(StcMax!M54*Area!$B$10)+(EriMax!M54*Area!$B$11)+(OntMax!M54*Area!$B$12))/Area!$B$18</f>
        <v>0.37028182620910322</v>
      </c>
      <c r="N54" s="2">
        <f>((SupMax!N54*Area!$B$6)+(MicMax!N54*Area!$B$7)+(HurMax!N54*Area!$B$8)+(GeoMax!N54*Area!$B$9)+(StcMax!N54*Area!$B$10)+(EriMax!N54*Area!$B$11)+(OntMax!N54*Area!$B$12))/Area!$B$18</f>
        <v>10.802576161282033</v>
      </c>
    </row>
    <row r="55" spans="1:14" x14ac:dyDescent="0.2">
      <c r="A55">
        <v>1998</v>
      </c>
      <c r="B55" s="2">
        <f>((SupMax!B55*Area!$B$6)+(MicMax!B55*Area!$B$7)+(HurMax!B55*Area!$B$8)+(GeoMax!B55*Area!$B$9)+(StcMax!B55*Area!$B$10)+(EriMax!B55*Area!$B$11)+(OntMax!B55*Area!$B$12))/Area!$B$18</f>
        <v>-2.0439399443148818</v>
      </c>
      <c r="C55" s="2">
        <f>((SupMax!C55*Area!$B$6)+(MicMax!C55*Area!$B$7)+(HurMax!C55*Area!$B$8)+(GeoMax!C55*Area!$B$9)+(StcMax!C55*Area!$B$10)+(EriMax!C55*Area!$B$11)+(OntMax!C55*Area!$B$12))/Area!$B$18</f>
        <v>2.8181997012866313</v>
      </c>
      <c r="D55" s="2">
        <f>((SupMax!D55*Area!$B$6)+(MicMax!D55*Area!$B$7)+(HurMax!D55*Area!$B$8)+(GeoMax!D55*Area!$B$9)+(StcMax!D55*Area!$B$10)+(EriMax!D55*Area!$B$11)+(OntMax!D55*Area!$B$12))/Area!$B$18</f>
        <v>4.0935261509449274</v>
      </c>
      <c r="E55" s="2">
        <f>((SupMax!E55*Area!$B$6)+(MicMax!E55*Area!$B$7)+(HurMax!E55*Area!$B$8)+(GeoMax!E55*Area!$B$9)+(StcMax!E55*Area!$B$10)+(EriMax!E55*Area!$B$11)+(OntMax!E55*Area!$B$12))/Area!$B$18</f>
        <v>13.488469799228291</v>
      </c>
      <c r="F55" s="2">
        <f>((SupMax!F55*Area!$B$6)+(MicMax!F55*Area!$B$7)+(HurMax!F55*Area!$B$8)+(GeoMax!F55*Area!$B$9)+(StcMax!F55*Area!$B$10)+(EriMax!F55*Area!$B$11)+(OntMax!F55*Area!$B$12))/Area!$B$18</f>
        <v>21.891131246461715</v>
      </c>
      <c r="G55" s="2">
        <f>((SupMax!G55*Area!$B$6)+(MicMax!G55*Area!$B$7)+(HurMax!G55*Area!$B$8)+(GeoMax!G55*Area!$B$9)+(StcMax!G55*Area!$B$10)+(EriMax!G55*Area!$B$11)+(OntMax!G55*Area!$B$12))/Area!$B$18</f>
        <v>22.985241472853989</v>
      </c>
      <c r="H55" s="2">
        <f>((SupMax!H55*Area!$B$6)+(MicMax!H55*Area!$B$7)+(HurMax!H55*Area!$B$8)+(GeoMax!H55*Area!$B$9)+(StcMax!H55*Area!$B$10)+(EriMax!H55*Area!$B$11)+(OntMax!H55*Area!$B$12))/Area!$B$18</f>
        <v>26.092360647122131</v>
      </c>
      <c r="I55" s="2">
        <f>((SupMax!I55*Area!$B$6)+(MicMax!I55*Area!$B$7)+(HurMax!I55*Area!$B$8)+(GeoMax!I55*Area!$B$9)+(StcMax!I55*Area!$B$10)+(EriMax!I55*Area!$B$11)+(OntMax!I55*Area!$B$12))/Area!$B$18</f>
        <v>25.979524744325701</v>
      </c>
      <c r="J55" s="2">
        <f>((SupMax!J55*Area!$B$6)+(MicMax!J55*Area!$B$7)+(HurMax!J55*Area!$B$8)+(GeoMax!J55*Area!$B$9)+(StcMax!J55*Area!$B$10)+(EriMax!J55*Area!$B$11)+(OntMax!J55*Area!$B$12))/Area!$B$18</f>
        <v>22.357888544748075</v>
      </c>
      <c r="K55" s="2">
        <f>((SupMax!K55*Area!$B$6)+(MicMax!K55*Area!$B$7)+(HurMax!K55*Area!$B$8)+(GeoMax!K55*Area!$B$9)+(StcMax!K55*Area!$B$10)+(EriMax!K55*Area!$B$11)+(OntMax!K55*Area!$B$12))/Area!$B$18</f>
        <v>14.39118683497149</v>
      </c>
      <c r="L55" s="2">
        <f>((SupMax!L55*Area!$B$6)+(MicMax!L55*Area!$B$7)+(HurMax!L55*Area!$B$8)+(GeoMax!L55*Area!$B$9)+(StcMax!L55*Area!$B$10)+(EriMax!L55*Area!$B$11)+(OntMax!L55*Area!$B$12))/Area!$B$18</f>
        <v>6.555194791644527</v>
      </c>
      <c r="M55" s="2">
        <f>((SupMax!M55*Area!$B$6)+(MicMax!M55*Area!$B$7)+(HurMax!M55*Area!$B$8)+(GeoMax!M55*Area!$B$9)+(StcMax!M55*Area!$B$10)+(EriMax!M55*Area!$B$11)+(OntMax!M55*Area!$B$12))/Area!$B$18</f>
        <v>1.8645208510046314</v>
      </c>
      <c r="N55" s="2">
        <f>((SupMax!N55*Area!$B$6)+(MicMax!N55*Area!$B$7)+(HurMax!N55*Area!$B$8)+(GeoMax!N55*Area!$B$9)+(StcMax!N55*Area!$B$10)+(EriMax!N55*Area!$B$11)+(OntMax!N55*Area!$B$12))/Area!$B$18</f>
        <v>13.375176590610044</v>
      </c>
    </row>
    <row r="56" spans="1:14" x14ac:dyDescent="0.2">
      <c r="A56">
        <v>1999</v>
      </c>
      <c r="B56" s="2">
        <f>((SupMax!B56*Area!$B$6)+(MicMax!B56*Area!$B$7)+(HurMax!B56*Area!$B$8)+(GeoMax!B56*Area!$B$9)+(StcMax!B56*Area!$B$10)+(EriMax!B56*Area!$B$11)+(OntMax!B56*Area!$B$12))/Area!$B$18</f>
        <v>-4.8735489118988777</v>
      </c>
      <c r="C56" s="2">
        <f>((SupMax!C56*Area!$B$6)+(MicMax!C56*Area!$B$7)+(HurMax!C56*Area!$B$8)+(GeoMax!C56*Area!$B$9)+(StcMax!C56*Area!$B$10)+(EriMax!C56*Area!$B$11)+(OntMax!C56*Area!$B$12))/Area!$B$18</f>
        <v>1.0478022154252802</v>
      </c>
      <c r="D56" s="2">
        <f>((SupMax!D56*Area!$B$6)+(MicMax!D56*Area!$B$7)+(HurMax!D56*Area!$B$8)+(GeoMax!D56*Area!$B$9)+(StcMax!D56*Area!$B$10)+(EriMax!D56*Area!$B$11)+(OntMax!D56*Area!$B$12))/Area!$B$18</f>
        <v>3.8934180074311229</v>
      </c>
      <c r="E56" s="2">
        <f>((SupMax!E56*Area!$B$6)+(MicMax!E56*Area!$B$7)+(HurMax!E56*Area!$B$8)+(GeoMax!E56*Area!$B$9)+(StcMax!E56*Area!$B$10)+(EriMax!E56*Area!$B$11)+(OntMax!E56*Area!$B$12))/Area!$B$18</f>
        <v>12.853454757290558</v>
      </c>
      <c r="F56" s="2">
        <f>((SupMax!F56*Area!$B$6)+(MicMax!F56*Area!$B$7)+(HurMax!F56*Area!$B$8)+(GeoMax!F56*Area!$B$9)+(StcMax!F56*Area!$B$10)+(EriMax!F56*Area!$B$11)+(OntMax!F56*Area!$B$12))/Area!$B$18</f>
        <v>20.439935349616366</v>
      </c>
      <c r="G56" s="2">
        <f>((SupMax!G56*Area!$B$6)+(MicMax!G56*Area!$B$7)+(HurMax!G56*Area!$B$8)+(GeoMax!G56*Area!$B$9)+(StcMax!G56*Area!$B$10)+(EriMax!G56*Area!$B$11)+(OntMax!G56*Area!$B$12))/Area!$B$18</f>
        <v>24.486076189298487</v>
      </c>
      <c r="H56" s="2">
        <f>((SupMax!H56*Area!$B$6)+(MicMax!H56*Area!$B$7)+(HurMax!H56*Area!$B$8)+(GeoMax!H56*Area!$B$9)+(StcMax!H56*Area!$B$10)+(EriMax!H56*Area!$B$11)+(OntMax!H56*Area!$B$12))/Area!$B$18</f>
        <v>27.357348097682749</v>
      </c>
      <c r="I56" s="2">
        <f>((SupMax!I56*Area!$B$6)+(MicMax!I56*Area!$B$7)+(HurMax!I56*Area!$B$8)+(GeoMax!I56*Area!$B$9)+(StcMax!I56*Area!$B$10)+(EriMax!I56*Area!$B$11)+(OntMax!I56*Area!$B$12))/Area!$B$18</f>
        <v>23.92921165561788</v>
      </c>
      <c r="J56" s="2">
        <f>((SupMax!J56*Area!$B$6)+(MicMax!J56*Area!$B$7)+(HurMax!J56*Area!$B$8)+(GeoMax!J56*Area!$B$9)+(StcMax!J56*Area!$B$10)+(EriMax!J56*Area!$B$11)+(OntMax!J56*Area!$B$12))/Area!$B$18</f>
        <v>21.526477867967145</v>
      </c>
      <c r="K56" s="2">
        <f>((SupMax!K56*Area!$B$6)+(MicMax!K56*Area!$B$7)+(HurMax!K56*Area!$B$8)+(GeoMax!K56*Area!$B$9)+(StcMax!K56*Area!$B$10)+(EriMax!K56*Area!$B$11)+(OntMax!K56*Area!$B$12))/Area!$B$18</f>
        <v>12.642114450114288</v>
      </c>
      <c r="L56" s="2">
        <f>((SupMax!L56*Area!$B$6)+(MicMax!L56*Area!$B$7)+(HurMax!L56*Area!$B$8)+(GeoMax!L56*Area!$B$9)+(StcMax!L56*Area!$B$10)+(EriMax!L56*Area!$B$11)+(OntMax!L56*Area!$B$12))/Area!$B$18</f>
        <v>8.7445815984063469</v>
      </c>
      <c r="M56" s="2">
        <f>((SupMax!M56*Area!$B$6)+(MicMax!M56*Area!$B$7)+(HurMax!M56*Area!$B$8)+(GeoMax!M56*Area!$B$9)+(StcMax!M56*Area!$B$10)+(EriMax!M56*Area!$B$11)+(OntMax!M56*Area!$B$12))/Area!$B$18</f>
        <v>0.39206825194714356</v>
      </c>
      <c r="N56" s="2">
        <f>((SupMax!N56*Area!$B$6)+(MicMax!N56*Area!$B$7)+(HurMax!N56*Area!$B$8)+(GeoMax!N56*Area!$B$9)+(StcMax!N56*Area!$B$10)+(EriMax!N56*Area!$B$11)+(OntMax!N56*Area!$B$12))/Area!$B$18</f>
        <v>12.700867544000324</v>
      </c>
    </row>
    <row r="57" spans="1:14" x14ac:dyDescent="0.2">
      <c r="A57">
        <v>2000</v>
      </c>
      <c r="B57" s="2">
        <f>((SupMax!B57*Area!$B$6)+(MicMax!B57*Area!$B$7)+(HurMax!B57*Area!$B$8)+(GeoMax!B57*Area!$B$9)+(StcMax!B57*Area!$B$10)+(EriMax!B57*Area!$B$11)+(OntMax!B57*Area!$B$12))/Area!$B$18</f>
        <v>-3.6683073617581194</v>
      </c>
      <c r="C57" s="2">
        <f>((SupMax!C57*Area!$B$6)+(MicMax!C57*Area!$B$7)+(HurMax!C57*Area!$B$8)+(GeoMax!C57*Area!$B$9)+(StcMax!C57*Area!$B$10)+(EriMax!C57*Area!$B$11)+(OntMax!C57*Area!$B$12))/Area!$B$18</f>
        <v>0.94870650928503941</v>
      </c>
      <c r="D57" s="2">
        <f>((SupMax!D57*Area!$B$6)+(MicMax!D57*Area!$B$7)+(HurMax!D57*Area!$B$8)+(GeoMax!D57*Area!$B$9)+(StcMax!D57*Area!$B$10)+(EriMax!D57*Area!$B$11)+(OntMax!D57*Area!$B$12))/Area!$B$18</f>
        <v>8.0595402596449066</v>
      </c>
      <c r="E57" s="2">
        <f>((SupMax!E57*Area!$B$6)+(MicMax!E57*Area!$B$7)+(HurMax!E57*Area!$B$8)+(GeoMax!E57*Area!$B$9)+(StcMax!E57*Area!$B$10)+(EriMax!E57*Area!$B$11)+(OntMax!E57*Area!$B$12))/Area!$B$18</f>
        <v>10.672706118986847</v>
      </c>
      <c r="F57" s="2">
        <f>((SupMax!F57*Area!$B$6)+(MicMax!F57*Area!$B$7)+(HurMax!F57*Area!$B$8)+(GeoMax!F57*Area!$B$9)+(StcMax!F57*Area!$B$10)+(EriMax!F57*Area!$B$11)+(OntMax!F57*Area!$B$12))/Area!$B$18</f>
        <v>18.800565236797006</v>
      </c>
      <c r="G57" s="2">
        <f>((SupMax!G57*Area!$B$6)+(MicMax!G57*Area!$B$7)+(HurMax!G57*Area!$B$8)+(GeoMax!G57*Area!$B$9)+(StcMax!G57*Area!$B$10)+(EriMax!G57*Area!$B$11)+(OntMax!G57*Area!$B$12))/Area!$B$18</f>
        <v>21.957742685290203</v>
      </c>
      <c r="H57" s="2">
        <f>((SupMax!H57*Area!$B$6)+(MicMax!H57*Area!$B$7)+(HurMax!H57*Area!$B$8)+(GeoMax!H57*Area!$B$9)+(StcMax!H57*Area!$B$10)+(EriMax!H57*Area!$B$11)+(OntMax!H57*Area!$B$12))/Area!$B$18</f>
        <v>24.342787695173246</v>
      </c>
      <c r="I57" s="2">
        <f>((SupMax!I57*Area!$B$6)+(MicMax!I57*Area!$B$7)+(HurMax!I57*Area!$B$8)+(GeoMax!I57*Area!$B$9)+(StcMax!I57*Area!$B$10)+(EriMax!I57*Area!$B$11)+(OntMax!I57*Area!$B$12))/Area!$B$18</f>
        <v>24.196610917142785</v>
      </c>
      <c r="J57" s="2">
        <f>((SupMax!J57*Area!$B$6)+(MicMax!J57*Area!$B$7)+(HurMax!J57*Area!$B$8)+(GeoMax!J57*Area!$B$9)+(StcMax!J57*Area!$B$10)+(EriMax!J57*Area!$B$11)+(OntMax!J57*Area!$B$12))/Area!$B$18</f>
        <v>19.548551336771308</v>
      </c>
      <c r="K57" s="2">
        <f>((SupMax!K57*Area!$B$6)+(MicMax!K57*Area!$B$7)+(HurMax!K57*Area!$B$8)+(GeoMax!K57*Area!$B$9)+(StcMax!K57*Area!$B$10)+(EriMax!K57*Area!$B$11)+(OntMax!K57*Area!$B$12))/Area!$B$18</f>
        <v>15.071215295824775</v>
      </c>
      <c r="L57" s="2">
        <f>((SupMax!L57*Area!$B$6)+(MicMax!L57*Area!$B$7)+(HurMax!L57*Area!$B$8)+(GeoMax!L57*Area!$B$9)+(StcMax!L57*Area!$B$10)+(EriMax!L57*Area!$B$11)+(OntMax!L57*Area!$B$12))/Area!$B$18</f>
        <v>4.9868970327676587</v>
      </c>
      <c r="M57" s="2">
        <f>((SupMax!M57*Area!$B$6)+(MicMax!M57*Area!$B$7)+(HurMax!M57*Area!$B$8)+(GeoMax!M57*Area!$B$9)+(StcMax!M57*Area!$B$10)+(EriMax!M57*Area!$B$11)+(OntMax!M57*Area!$B$12))/Area!$B$18</f>
        <v>-6.1258414500543905</v>
      </c>
      <c r="N57" s="2">
        <f>((SupMax!N57*Area!$B$6)+(MicMax!N57*Area!$B$7)+(HurMax!N57*Area!$B$8)+(GeoMax!N57*Area!$B$9)+(StcMax!N57*Area!$B$10)+(EriMax!N57*Area!$B$11)+(OntMax!N57*Area!$B$12))/Area!$B$18</f>
        <v>11.564825071055525</v>
      </c>
    </row>
    <row r="58" spans="1:14" x14ac:dyDescent="0.2">
      <c r="A58">
        <v>2001</v>
      </c>
      <c r="B58" s="2">
        <f>((SupMax!B58*Area!$B$6)+(MicMax!B58*Area!$B$7)+(HurMax!B58*Area!$B$8)+(GeoMax!B58*Area!$B$9)+(StcMax!B58*Area!$B$10)+(EriMax!B58*Area!$B$11)+(OntMax!B58*Area!$B$12))/Area!$B$18</f>
        <v>-2.1601364884369332</v>
      </c>
      <c r="C58" s="2">
        <f>((SupMax!C58*Area!$B$6)+(MicMax!C58*Area!$B$7)+(HurMax!C58*Area!$B$8)+(GeoMax!C58*Area!$B$9)+(StcMax!C58*Area!$B$10)+(EriMax!C58*Area!$B$11)+(OntMax!C58*Area!$B$12))/Area!$B$18</f>
        <v>-2.509136474911748</v>
      </c>
      <c r="D58" s="2">
        <f>((SupMax!D58*Area!$B$6)+(MicMax!D58*Area!$B$7)+(HurMax!D58*Area!$B$8)+(GeoMax!D58*Area!$B$9)+(StcMax!D58*Area!$B$10)+(EriMax!D58*Area!$B$11)+(OntMax!D58*Area!$B$12))/Area!$B$18</f>
        <v>2.387476664225693</v>
      </c>
      <c r="E58" s="2">
        <f>((SupMax!E58*Area!$B$6)+(MicMax!E58*Area!$B$7)+(HurMax!E58*Area!$B$8)+(GeoMax!E58*Area!$B$9)+(StcMax!E58*Area!$B$10)+(EriMax!E58*Area!$B$11)+(OntMax!E58*Area!$B$12))/Area!$B$18</f>
        <v>12.503896567114866</v>
      </c>
      <c r="F58" s="2">
        <f>((SupMax!F58*Area!$B$6)+(MicMax!F58*Area!$B$7)+(HurMax!F58*Area!$B$8)+(GeoMax!F58*Area!$B$9)+(StcMax!F58*Area!$B$10)+(EriMax!F58*Area!$B$11)+(OntMax!F58*Area!$B$12))/Area!$B$18</f>
        <v>19.31432527683155</v>
      </c>
      <c r="G58" s="2">
        <f>((SupMax!G58*Area!$B$6)+(MicMax!G58*Area!$B$7)+(HurMax!G58*Area!$B$8)+(GeoMax!G58*Area!$B$9)+(StcMax!G58*Area!$B$10)+(EriMax!G58*Area!$B$11)+(OntMax!G58*Area!$B$12))/Area!$B$18</f>
        <v>23.396784735089934</v>
      </c>
      <c r="H58" s="2">
        <f>((SupMax!H58*Area!$B$6)+(MicMax!H58*Area!$B$7)+(HurMax!H58*Area!$B$8)+(GeoMax!H58*Area!$B$9)+(StcMax!H58*Area!$B$10)+(EriMax!H58*Area!$B$11)+(OntMax!H58*Area!$B$12))/Area!$B$18</f>
        <v>25.499248791911167</v>
      </c>
      <c r="I58" s="2">
        <f>((SupMax!I58*Area!$B$6)+(MicMax!I58*Area!$B$7)+(HurMax!I58*Area!$B$8)+(GeoMax!I58*Area!$B$9)+(StcMax!I58*Area!$B$10)+(EriMax!I58*Area!$B$11)+(OntMax!I58*Area!$B$12))/Area!$B$18</f>
        <v>26.440575767119501</v>
      </c>
      <c r="J58" s="2">
        <f>((SupMax!J58*Area!$B$6)+(MicMax!J58*Area!$B$7)+(HurMax!J58*Area!$B$8)+(GeoMax!J58*Area!$B$9)+(StcMax!J58*Area!$B$10)+(EriMax!J58*Area!$B$11)+(OntMax!J58*Area!$B$12))/Area!$B$18</f>
        <v>19.555527685087323</v>
      </c>
      <c r="K58" s="2">
        <f>((SupMax!K58*Area!$B$6)+(MicMax!K58*Area!$B$7)+(HurMax!K58*Area!$B$8)+(GeoMax!K58*Area!$B$9)+(StcMax!K58*Area!$B$10)+(EriMax!K58*Area!$B$11)+(OntMax!K58*Area!$B$12))/Area!$B$18</f>
        <v>13.173644245130451</v>
      </c>
      <c r="L58" s="2">
        <f>((SupMax!L58*Area!$B$6)+(MicMax!L58*Area!$B$7)+(HurMax!L58*Area!$B$8)+(GeoMax!L58*Area!$B$9)+(StcMax!L58*Area!$B$10)+(EriMax!L58*Area!$B$11)+(OntMax!L58*Area!$B$12))/Area!$B$18</f>
        <v>9.7198040393930665</v>
      </c>
      <c r="M58" s="2">
        <f>((SupMax!M58*Area!$B$6)+(MicMax!M58*Area!$B$7)+(HurMax!M58*Area!$B$8)+(GeoMax!M58*Area!$B$9)+(StcMax!M58*Area!$B$10)+(EriMax!M58*Area!$B$11)+(OntMax!M58*Area!$B$12))/Area!$B$18</f>
        <v>2.4682112749805336</v>
      </c>
      <c r="N58" s="2">
        <f>((SupMax!N58*Area!$B$6)+(MicMax!N58*Area!$B$7)+(HurMax!N58*Area!$B$8)+(GeoMax!N58*Area!$B$9)+(StcMax!N58*Area!$B$10)+(EriMax!N58*Area!$B$11)+(OntMax!N58*Area!$B$12))/Area!$B$18</f>
        <v>12.483408713696955</v>
      </c>
    </row>
    <row r="59" spans="1:14" x14ac:dyDescent="0.2">
      <c r="A59">
        <v>2002</v>
      </c>
      <c r="B59" s="2">
        <f>((SupMax!B59*Area!$B$6)+(MicMax!B59*Area!$B$7)+(HurMax!B59*Area!$B$8)+(GeoMax!B59*Area!$B$9)+(StcMax!B59*Area!$B$10)+(EriMax!B59*Area!$B$11)+(OntMax!B59*Area!$B$12))/Area!$B$18</f>
        <v>-0.4519580603339175</v>
      </c>
      <c r="C59" s="2">
        <f>((SupMax!C59*Area!$B$6)+(MicMax!C59*Area!$B$7)+(HurMax!C59*Area!$B$8)+(GeoMax!C59*Area!$B$9)+(StcMax!C59*Area!$B$10)+(EriMax!C59*Area!$B$11)+(OntMax!C59*Area!$B$12))/Area!$B$18</f>
        <v>0.86721292312091713</v>
      </c>
      <c r="D59" s="2">
        <f>((SupMax!D59*Area!$B$6)+(MicMax!D59*Area!$B$7)+(HurMax!D59*Area!$B$8)+(GeoMax!D59*Area!$B$9)+(StcMax!D59*Area!$B$10)+(EriMax!D59*Area!$B$11)+(OntMax!D59*Area!$B$12))/Area!$B$18</f>
        <v>1.6204390275005651</v>
      </c>
      <c r="E59" s="2">
        <f>((SupMax!E59*Area!$B$6)+(MicMax!E59*Area!$B$7)+(HurMax!E59*Area!$B$8)+(GeoMax!E59*Area!$B$9)+(StcMax!E59*Area!$B$10)+(EriMax!E59*Area!$B$11)+(OntMax!E59*Area!$B$12))/Area!$B$18</f>
        <v>10.346644478922931</v>
      </c>
      <c r="F59" s="2">
        <f>((SupMax!F59*Area!$B$6)+(MicMax!F59*Area!$B$7)+(HurMax!F59*Area!$B$8)+(GeoMax!F59*Area!$B$9)+(StcMax!F59*Area!$B$10)+(EriMax!F59*Area!$B$11)+(OntMax!F59*Area!$B$12))/Area!$B$18</f>
        <v>14.9065790363499</v>
      </c>
      <c r="G59" s="2">
        <f>((SupMax!G59*Area!$B$6)+(MicMax!G59*Area!$B$7)+(HurMax!G59*Area!$B$8)+(GeoMax!G59*Area!$B$9)+(StcMax!G59*Area!$B$10)+(EriMax!G59*Area!$B$11)+(OntMax!G59*Area!$B$12))/Area!$B$18</f>
        <v>23.299632443440576</v>
      </c>
      <c r="H59" s="2">
        <f>((SupMax!H59*Area!$B$6)+(MicMax!H59*Area!$B$7)+(HurMax!H59*Area!$B$8)+(GeoMax!H59*Area!$B$9)+(StcMax!H59*Area!$B$10)+(EriMax!H59*Area!$B$11)+(OntMax!H59*Area!$B$12))/Area!$B$18</f>
        <v>27.605947622755544</v>
      </c>
      <c r="I59" s="2">
        <f>((SupMax!I59*Area!$B$6)+(MicMax!I59*Area!$B$7)+(HurMax!I59*Area!$B$8)+(GeoMax!I59*Area!$B$9)+(StcMax!I59*Area!$B$10)+(EriMax!I59*Area!$B$11)+(OntMax!I59*Area!$B$12))/Area!$B$18</f>
        <v>25.41302181612318</v>
      </c>
      <c r="J59" s="2">
        <f>((SupMax!J59*Area!$B$6)+(MicMax!J59*Area!$B$7)+(HurMax!J59*Area!$B$8)+(GeoMax!J59*Area!$B$9)+(StcMax!J59*Area!$B$10)+(EriMax!J59*Area!$B$11)+(OntMax!J59*Area!$B$12))/Area!$B$18</f>
        <v>22.884827099833252</v>
      </c>
      <c r="K59" s="2">
        <f>((SupMax!K59*Area!$B$6)+(MicMax!K59*Area!$B$7)+(HurMax!K59*Area!$B$8)+(GeoMax!K59*Area!$B$9)+(StcMax!K59*Area!$B$10)+(EriMax!K59*Area!$B$11)+(OntMax!K59*Area!$B$12))/Area!$B$18</f>
        <v>10.607166048694531</v>
      </c>
      <c r="L59" s="2">
        <f>((SupMax!L59*Area!$B$6)+(MicMax!L59*Area!$B$7)+(HurMax!L59*Area!$B$8)+(GeoMax!L59*Area!$B$9)+(StcMax!L59*Area!$B$10)+(EriMax!L59*Area!$B$11)+(OntMax!L59*Area!$B$12))/Area!$B$18</f>
        <v>3.7992658722874757</v>
      </c>
      <c r="M59" s="2">
        <f>((SupMax!M59*Area!$B$6)+(MicMax!M59*Area!$B$7)+(HurMax!M59*Area!$B$8)+(GeoMax!M59*Area!$B$9)+(StcMax!M59*Area!$B$10)+(EriMax!M59*Area!$B$11)+(OntMax!M59*Area!$B$12))/Area!$B$18</f>
        <v>-0.61598174486477708</v>
      </c>
      <c r="N59" s="2">
        <f>((SupMax!N59*Area!$B$6)+(MicMax!N59*Area!$B$7)+(HurMax!N59*Area!$B$8)+(GeoMax!N59*Area!$B$9)+(StcMax!N59*Area!$B$10)+(EriMax!N59*Area!$B$11)+(OntMax!N59*Area!$B$12))/Area!$B$18</f>
        <v>11.69065543045833</v>
      </c>
    </row>
    <row r="60" spans="1:14" x14ac:dyDescent="0.2">
      <c r="A60">
        <v>2003</v>
      </c>
      <c r="B60" s="2">
        <f>((SupMax!B60*Area!$B$6)+(MicMax!B60*Area!$B$7)+(HurMax!B60*Area!$B$8)+(GeoMax!B60*Area!$B$9)+(StcMax!B60*Area!$B$10)+(EriMax!B60*Area!$B$11)+(OntMax!B60*Area!$B$12))/Area!$B$18</f>
        <v>-6.3456972136187018</v>
      </c>
      <c r="C60" s="2">
        <f>((SupMax!C60*Area!$B$6)+(MicMax!C60*Area!$B$7)+(HurMax!C60*Area!$B$8)+(GeoMax!C60*Area!$B$9)+(StcMax!C60*Area!$B$10)+(EriMax!C60*Area!$B$11)+(OntMax!C60*Area!$B$12))/Area!$B$18</f>
        <v>-5.2735676732624484</v>
      </c>
      <c r="D60" s="2">
        <f>((SupMax!D60*Area!$B$6)+(MicMax!D60*Area!$B$7)+(HurMax!D60*Area!$B$8)+(GeoMax!D60*Area!$B$9)+(StcMax!D60*Area!$B$10)+(EriMax!D60*Area!$B$11)+(OntMax!D60*Area!$B$12))/Area!$B$18</f>
        <v>3.0351894781790465</v>
      </c>
      <c r="E60" s="2">
        <f>((SupMax!E60*Area!$B$6)+(MicMax!E60*Area!$B$7)+(HurMax!E60*Area!$B$8)+(GeoMax!E60*Area!$B$9)+(StcMax!E60*Area!$B$10)+(EriMax!E60*Area!$B$11)+(OntMax!E60*Area!$B$12))/Area!$B$18</f>
        <v>9.9067285669293774</v>
      </c>
      <c r="F60" s="2">
        <f>((SupMax!F60*Area!$B$6)+(MicMax!F60*Area!$B$7)+(HurMax!F60*Area!$B$8)+(GeoMax!F60*Area!$B$9)+(StcMax!F60*Area!$B$10)+(EriMax!F60*Area!$B$11)+(OntMax!F60*Area!$B$12))/Area!$B$18</f>
        <v>17.464627100992555</v>
      </c>
      <c r="G60" s="2">
        <f>((SupMax!G60*Area!$B$6)+(MicMax!G60*Area!$B$7)+(HurMax!G60*Area!$B$8)+(GeoMax!G60*Area!$B$9)+(StcMax!G60*Area!$B$10)+(EriMax!G60*Area!$B$11)+(OntMax!G60*Area!$B$12))/Area!$B$18</f>
        <v>22.760576578630594</v>
      </c>
      <c r="H60" s="2">
        <f>((SupMax!H60*Area!$B$6)+(MicMax!H60*Area!$B$7)+(HurMax!H60*Area!$B$8)+(GeoMax!H60*Area!$B$9)+(StcMax!H60*Area!$B$10)+(EriMax!H60*Area!$B$11)+(OntMax!H60*Area!$B$12))/Area!$B$18</f>
        <v>25.188314472141016</v>
      </c>
      <c r="I60" s="2">
        <f>((SupMax!I60*Area!$B$6)+(MicMax!I60*Area!$B$7)+(HurMax!I60*Area!$B$8)+(GeoMax!I60*Area!$B$9)+(StcMax!I60*Area!$B$10)+(EriMax!I60*Area!$B$11)+(OntMax!I60*Area!$B$12))/Area!$B$18</f>
        <v>25.82147511462594</v>
      </c>
      <c r="J60" s="2">
        <f>((SupMax!J60*Area!$B$6)+(MicMax!J60*Area!$B$7)+(HurMax!J60*Area!$B$8)+(GeoMax!J60*Area!$B$9)+(StcMax!J60*Area!$B$10)+(EriMax!J60*Area!$B$11)+(OntMax!J60*Area!$B$12))/Area!$B$18</f>
        <v>20.434054502630648</v>
      </c>
      <c r="K60" s="2">
        <f>((SupMax!K60*Area!$B$6)+(MicMax!K60*Area!$B$7)+(HurMax!K60*Area!$B$8)+(GeoMax!K60*Area!$B$9)+(StcMax!K60*Area!$B$10)+(EriMax!K60*Area!$B$11)+(OntMax!K60*Area!$B$12))/Area!$B$18</f>
        <v>12.34132212546348</v>
      </c>
      <c r="L60" s="2">
        <f>((SupMax!L60*Area!$B$6)+(MicMax!L60*Area!$B$7)+(HurMax!L60*Area!$B$8)+(GeoMax!L60*Area!$B$9)+(StcMax!L60*Area!$B$10)+(EriMax!L60*Area!$B$11)+(OntMax!L60*Area!$B$12))/Area!$B$18</f>
        <v>6.1128507225346969</v>
      </c>
      <c r="M60" s="2">
        <f>((SupMax!M60*Area!$B$6)+(MicMax!M60*Area!$B$7)+(HurMax!M60*Area!$B$8)+(GeoMax!M60*Area!$B$9)+(StcMax!M60*Area!$B$10)+(EriMax!M60*Area!$B$11)+(OntMax!M60*Area!$B$12))/Area!$B$18</f>
        <v>0.73029162230728062</v>
      </c>
      <c r="N60" s="2">
        <f>((SupMax!N60*Area!$B$6)+(MicMax!N60*Area!$B$7)+(HurMax!N60*Area!$B$8)+(GeoMax!N60*Area!$B$9)+(StcMax!N60*Area!$B$10)+(EriMax!N60*Area!$B$11)+(OntMax!N60*Area!$B$12))/Area!$B$18</f>
        <v>11.01483484783201</v>
      </c>
    </row>
    <row r="61" spans="1:14" x14ac:dyDescent="0.2">
      <c r="A61">
        <v>2004</v>
      </c>
      <c r="B61" s="2">
        <f>((SupMax!B61*Area!$B$6)+(MicMax!B61*Area!$B$7)+(HurMax!B61*Area!$B$8)+(GeoMax!B61*Area!$B$9)+(StcMax!B61*Area!$B$10)+(EriMax!B61*Area!$B$11)+(OntMax!B61*Area!$B$12))/Area!$B$18</f>
        <v>-8.0385986169532391</v>
      </c>
      <c r="C61" s="2">
        <f>((SupMax!C61*Area!$B$6)+(MicMax!C61*Area!$B$7)+(HurMax!C61*Area!$B$8)+(GeoMax!C61*Area!$B$9)+(StcMax!C61*Area!$B$10)+(EriMax!C61*Area!$B$11)+(OntMax!C61*Area!$B$12))/Area!$B$18</f>
        <v>-0.91759784988204107</v>
      </c>
      <c r="D61" s="2">
        <f>((SupMax!D61*Area!$B$6)+(MicMax!D61*Area!$B$7)+(HurMax!D61*Area!$B$8)+(GeoMax!D61*Area!$B$9)+(StcMax!D61*Area!$B$10)+(EriMax!D61*Area!$B$11)+(OntMax!D61*Area!$B$12))/Area!$B$18</f>
        <v>4.6312545381825627</v>
      </c>
      <c r="E61" s="2">
        <f>((SupMax!E61*Area!$B$6)+(MicMax!E61*Area!$B$7)+(HurMax!E61*Area!$B$8)+(GeoMax!E61*Area!$B$9)+(StcMax!E61*Area!$B$10)+(EriMax!E61*Area!$B$11)+(OntMax!E61*Area!$B$12))/Area!$B$18</f>
        <v>11.091449899817023</v>
      </c>
      <c r="F61" s="2">
        <f>((SupMax!F61*Area!$B$6)+(MicMax!F61*Area!$B$7)+(HurMax!F61*Area!$B$8)+(GeoMax!F61*Area!$B$9)+(StcMax!F61*Area!$B$10)+(EriMax!F61*Area!$B$11)+(OntMax!F61*Area!$B$12))/Area!$B$18</f>
        <v>16.934123944794059</v>
      </c>
      <c r="G61" s="2">
        <f>((SupMax!G61*Area!$B$6)+(MicMax!G61*Area!$B$7)+(HurMax!G61*Area!$B$8)+(GeoMax!G61*Area!$B$9)+(StcMax!G61*Area!$B$10)+(EriMax!G61*Area!$B$11)+(OntMax!G61*Area!$B$12))/Area!$B$18</f>
        <v>21.489789818627273</v>
      </c>
      <c r="H61" s="2">
        <f>((SupMax!H61*Area!$B$6)+(MicMax!H61*Area!$B$7)+(HurMax!H61*Area!$B$8)+(GeoMax!H61*Area!$B$9)+(StcMax!H61*Area!$B$10)+(EriMax!H61*Area!$B$11)+(OntMax!H61*Area!$B$12))/Area!$B$18</f>
        <v>24.271933270602236</v>
      </c>
      <c r="I61" s="2">
        <f>((SupMax!I61*Area!$B$6)+(MicMax!I61*Area!$B$7)+(HurMax!I61*Area!$B$8)+(GeoMax!I61*Area!$B$9)+(StcMax!I61*Area!$B$10)+(EriMax!I61*Area!$B$11)+(OntMax!I61*Area!$B$12))/Area!$B$18</f>
        <v>22.300029948623621</v>
      </c>
      <c r="J61" s="2">
        <f>((SupMax!J61*Area!$B$6)+(MicMax!J61*Area!$B$7)+(HurMax!J61*Area!$B$8)+(GeoMax!J61*Area!$B$9)+(StcMax!J61*Area!$B$10)+(EriMax!J61*Area!$B$11)+(OntMax!J61*Area!$B$12))/Area!$B$18</f>
        <v>22.573575749729979</v>
      </c>
      <c r="K61" s="2">
        <f>((SupMax!K61*Area!$B$6)+(MicMax!K61*Area!$B$7)+(HurMax!K61*Area!$B$8)+(GeoMax!K61*Area!$B$9)+(StcMax!K61*Area!$B$10)+(EriMax!K61*Area!$B$11)+(OntMax!K61*Area!$B$12))/Area!$B$18</f>
        <v>13.508728342797742</v>
      </c>
      <c r="L61" s="2">
        <f>((SupMax!L61*Area!$B$6)+(MicMax!L61*Area!$B$7)+(HurMax!L61*Area!$B$8)+(GeoMax!L61*Area!$B$9)+(StcMax!L61*Area!$B$10)+(EriMax!L61*Area!$B$11)+(OntMax!L61*Area!$B$12))/Area!$B$18</f>
        <v>6.8767119889170774</v>
      </c>
      <c r="M61" s="2">
        <f>((SupMax!M61*Area!$B$6)+(MicMax!M61*Area!$B$7)+(HurMax!M61*Area!$B$8)+(GeoMax!M61*Area!$B$9)+(StcMax!M61*Area!$B$10)+(EriMax!M61*Area!$B$11)+(OntMax!M61*Area!$B$12))/Area!$B$18</f>
        <v>-1.7968073607920347</v>
      </c>
      <c r="N61" s="2">
        <f>((SupMax!N61*Area!$B$6)+(MicMax!N61*Area!$B$7)+(HurMax!N61*Area!$B$8)+(GeoMax!N61*Area!$B$9)+(StcMax!N61*Area!$B$10)+(EriMax!N61*Area!$B$11)+(OntMax!N61*Area!$B$12))/Area!$B$18</f>
        <v>11.076734885122876</v>
      </c>
    </row>
    <row r="62" spans="1:14" x14ac:dyDescent="0.2">
      <c r="A62">
        <v>2005</v>
      </c>
      <c r="B62" s="2">
        <f>((SupMax!B62*Area!$B$6)+(MicMax!B62*Area!$B$7)+(HurMax!B62*Area!$B$8)+(GeoMax!B62*Area!$B$9)+(StcMax!B62*Area!$B$10)+(EriMax!B62*Area!$B$11)+(OntMax!B62*Area!$B$12))/Area!$B$18</f>
        <v>-4.9853765121639713</v>
      </c>
      <c r="C62" s="2">
        <f>((SupMax!C62*Area!$B$6)+(MicMax!C62*Area!$B$7)+(HurMax!C62*Area!$B$8)+(GeoMax!C62*Area!$B$9)+(StcMax!C62*Area!$B$10)+(EriMax!C62*Area!$B$11)+(OntMax!C62*Area!$B$12))/Area!$B$18</f>
        <v>-0.63676601236974761</v>
      </c>
      <c r="D62" s="2">
        <f>((SupMax!D62*Area!$B$6)+(MicMax!D62*Area!$B$7)+(HurMax!D62*Area!$B$8)+(GeoMax!D62*Area!$B$9)+(StcMax!D62*Area!$B$10)+(EriMax!D62*Area!$B$11)+(OntMax!D62*Area!$B$12))/Area!$B$18</f>
        <v>2.0584706687044614</v>
      </c>
      <c r="E62" s="2">
        <f>((SupMax!E62*Area!$B$6)+(MicMax!E62*Area!$B$7)+(HurMax!E62*Area!$B$8)+(GeoMax!E62*Area!$B$9)+(StcMax!E62*Area!$B$10)+(EriMax!E62*Area!$B$11)+(OntMax!E62*Area!$B$12))/Area!$B$18</f>
        <v>13.283644824781231</v>
      </c>
      <c r="F62" s="2">
        <f>((SupMax!F62*Area!$B$6)+(MicMax!F62*Area!$B$7)+(HurMax!F62*Area!$B$8)+(GeoMax!F62*Area!$B$9)+(StcMax!F62*Area!$B$10)+(EriMax!F62*Area!$B$11)+(OntMax!F62*Area!$B$12))/Area!$B$18</f>
        <v>16.665751990617387</v>
      </c>
      <c r="G62" s="2">
        <f>((SupMax!G62*Area!$B$6)+(MicMax!G62*Area!$B$7)+(HurMax!G62*Area!$B$8)+(GeoMax!G62*Area!$B$9)+(StcMax!G62*Area!$B$10)+(EriMax!G62*Area!$B$11)+(OntMax!G62*Area!$B$12))/Area!$B$18</f>
        <v>25.788777052784933</v>
      </c>
      <c r="H62" s="2">
        <f>((SupMax!H62*Area!$B$6)+(MicMax!H62*Area!$B$7)+(HurMax!H62*Area!$B$8)+(GeoMax!H62*Area!$B$9)+(StcMax!H62*Area!$B$10)+(EriMax!H62*Area!$B$11)+(OntMax!H62*Area!$B$12))/Area!$B$18</f>
        <v>27.174638442826144</v>
      </c>
      <c r="I62" s="2">
        <f>((SupMax!I62*Area!$B$6)+(MicMax!I62*Area!$B$7)+(HurMax!I62*Area!$B$8)+(GeoMax!I62*Area!$B$9)+(StcMax!I62*Area!$B$10)+(EriMax!I62*Area!$B$11)+(OntMax!I62*Area!$B$12))/Area!$B$18</f>
        <v>25.872084926567908</v>
      </c>
      <c r="J62" s="2">
        <f>((SupMax!J62*Area!$B$6)+(MicMax!J62*Area!$B$7)+(HurMax!J62*Area!$B$8)+(GeoMax!J62*Area!$B$9)+(StcMax!J62*Area!$B$10)+(EriMax!J62*Area!$B$11)+(OntMax!J62*Area!$B$12))/Area!$B$18</f>
        <v>22.915048642361267</v>
      </c>
      <c r="K62" s="2">
        <f>((SupMax!K62*Area!$B$6)+(MicMax!K62*Area!$B$7)+(HurMax!K62*Area!$B$8)+(GeoMax!K62*Area!$B$9)+(StcMax!K62*Area!$B$10)+(EriMax!K62*Area!$B$11)+(OntMax!K62*Area!$B$12))/Area!$B$18</f>
        <v>14.329250994584129</v>
      </c>
      <c r="L62" s="2">
        <f>((SupMax!L62*Area!$B$6)+(MicMax!L62*Area!$B$7)+(HurMax!L62*Area!$B$8)+(GeoMax!L62*Area!$B$9)+(StcMax!L62*Area!$B$10)+(EriMax!L62*Area!$B$11)+(OntMax!L62*Area!$B$12))/Area!$B$18</f>
        <v>6.5330797232360744</v>
      </c>
      <c r="M62" s="2">
        <f>((SupMax!M62*Area!$B$6)+(MicMax!M62*Area!$B$7)+(HurMax!M62*Area!$B$8)+(GeoMax!M62*Area!$B$9)+(StcMax!M62*Area!$B$10)+(EriMax!M62*Area!$B$11)+(OntMax!M62*Area!$B$12))/Area!$B$18</f>
        <v>-2.8635727162242319</v>
      </c>
      <c r="N62" s="2">
        <f>((SupMax!N62*Area!$B$6)+(MicMax!N62*Area!$B$7)+(HurMax!N62*Area!$B$8)+(GeoMax!N62*Area!$B$9)+(StcMax!N62*Area!$B$10)+(EriMax!N62*Area!$B$11)+(OntMax!N62*Area!$B$12))/Area!$B$18</f>
        <v>12.177550125301178</v>
      </c>
    </row>
    <row r="63" spans="1:14" x14ac:dyDescent="0.2">
      <c r="A63">
        <v>2006</v>
      </c>
      <c r="B63" s="2">
        <f>((SupMax!B63*Area!$B$6)+(MicMax!B63*Area!$B$7)+(HurMax!B63*Area!$B$8)+(GeoMax!B63*Area!$B$9)+(StcMax!B63*Area!$B$10)+(EriMax!B63*Area!$B$11)+(OntMax!B63*Area!$B$12))/Area!$B$18</f>
        <v>0.84868372900939615</v>
      </c>
      <c r="C63" s="2">
        <f>((SupMax!C63*Area!$B$6)+(MicMax!C63*Area!$B$7)+(HurMax!C63*Area!$B$8)+(GeoMax!C63*Area!$B$9)+(StcMax!C63*Area!$B$10)+(EriMax!C63*Area!$B$11)+(OntMax!C63*Area!$B$12))/Area!$B$18</f>
        <v>-2.505122856982763</v>
      </c>
      <c r="D63" s="2">
        <f>((SupMax!D63*Area!$B$6)+(MicMax!D63*Area!$B$7)+(HurMax!D63*Area!$B$8)+(GeoMax!D63*Area!$B$9)+(StcMax!D63*Area!$B$10)+(EriMax!D63*Area!$B$11)+(OntMax!D63*Area!$B$12))/Area!$B$18</f>
        <v>4.2206312203774301</v>
      </c>
      <c r="E63" s="2">
        <f>((SupMax!E63*Area!$B$6)+(MicMax!E63*Area!$B$7)+(HurMax!E63*Area!$B$8)+(GeoMax!E63*Area!$B$9)+(StcMax!E63*Area!$B$10)+(EriMax!E63*Area!$B$11)+(OntMax!E63*Area!$B$12))/Area!$B$18</f>
        <v>13.853144103116009</v>
      </c>
      <c r="F63" s="2">
        <f>((SupMax!F63*Area!$B$6)+(MicMax!F63*Area!$B$7)+(HurMax!F63*Area!$B$8)+(GeoMax!F63*Area!$B$9)+(StcMax!F63*Area!$B$10)+(EriMax!F63*Area!$B$11)+(OntMax!F63*Area!$B$12))/Area!$B$18</f>
        <v>18.491204147208112</v>
      </c>
      <c r="G63" s="2">
        <f>((SupMax!G63*Area!$B$6)+(MicMax!G63*Area!$B$7)+(HurMax!G63*Area!$B$8)+(GeoMax!G63*Area!$B$9)+(StcMax!G63*Area!$B$10)+(EriMax!G63*Area!$B$11)+(OntMax!G63*Area!$B$12))/Area!$B$18</f>
        <v>23.576691198775777</v>
      </c>
      <c r="H63" s="2">
        <f>((SupMax!H63*Area!$B$6)+(MicMax!H63*Area!$B$7)+(HurMax!H63*Area!$B$8)+(GeoMax!H63*Area!$B$9)+(StcMax!H63*Area!$B$10)+(EriMax!H63*Area!$B$11)+(OntMax!H63*Area!$B$12))/Area!$B$18</f>
        <v>27.061066151679153</v>
      </c>
      <c r="I63" s="2">
        <f>((SupMax!I63*Area!$B$6)+(MicMax!I63*Area!$B$7)+(HurMax!I63*Area!$B$8)+(GeoMax!I63*Area!$B$9)+(StcMax!I63*Area!$B$10)+(EriMax!I63*Area!$B$11)+(OntMax!I63*Area!$B$12))/Area!$B$18</f>
        <v>24.940361064470693</v>
      </c>
      <c r="J63" s="2">
        <f>((SupMax!J63*Area!$B$6)+(MicMax!J63*Area!$B$7)+(HurMax!J63*Area!$B$8)+(GeoMax!J63*Area!$B$9)+(StcMax!J63*Area!$B$10)+(EriMax!J63*Area!$B$11)+(OntMax!J63*Area!$B$12))/Area!$B$18</f>
        <v>18.934223103720779</v>
      </c>
      <c r="K63" s="2">
        <f>((SupMax!K63*Area!$B$6)+(MicMax!K63*Area!$B$7)+(HurMax!K63*Area!$B$8)+(GeoMax!K63*Area!$B$9)+(StcMax!K63*Area!$B$10)+(EriMax!K63*Area!$B$11)+(OntMax!K63*Area!$B$12))/Area!$B$18</f>
        <v>11.232105948569519</v>
      </c>
      <c r="L63" s="2">
        <f>((SupMax!L63*Area!$B$6)+(MicMax!L63*Area!$B$7)+(HurMax!L63*Area!$B$8)+(GeoMax!L63*Area!$B$9)+(StcMax!L63*Area!$B$10)+(EriMax!L63*Area!$B$11)+(OntMax!L63*Area!$B$12))/Area!$B$18</f>
        <v>6.8619679723622511</v>
      </c>
      <c r="M63" s="2">
        <f>((SupMax!M63*Area!$B$6)+(MicMax!M63*Area!$B$7)+(HurMax!M63*Area!$B$8)+(GeoMax!M63*Area!$B$9)+(StcMax!M63*Area!$B$10)+(EriMax!M63*Area!$B$11)+(OntMax!M63*Area!$B$12))/Area!$B$18</f>
        <v>2.2922196374091155</v>
      </c>
      <c r="N63" s="2">
        <f>((SupMax!N63*Area!$B$6)+(MicMax!N63*Area!$B$7)+(HurMax!N63*Area!$B$8)+(GeoMax!N63*Area!$B$9)+(StcMax!N63*Area!$B$10)+(EriMax!N63*Area!$B$11)+(OntMax!N63*Area!$B$12))/Area!$B$18</f>
        <v>12.483220790914167</v>
      </c>
    </row>
    <row r="64" spans="1:14" x14ac:dyDescent="0.2">
      <c r="A64">
        <v>2007</v>
      </c>
      <c r="B64" s="2">
        <f>((SupMax!B64*Area!$B$6)+(MicMax!B64*Area!$B$7)+(HurMax!B64*Area!$B$8)+(GeoMax!B64*Area!$B$9)+(StcMax!B64*Area!$B$10)+(EriMax!B64*Area!$B$11)+(OntMax!B64*Area!$B$12))/Area!$B$18</f>
        <v>-1.903102600120181</v>
      </c>
      <c r="C64" s="2">
        <f>((SupMax!C64*Area!$B$6)+(MicMax!C64*Area!$B$7)+(HurMax!C64*Area!$B$8)+(GeoMax!C64*Area!$B$9)+(StcMax!C64*Area!$B$10)+(EriMax!C64*Area!$B$11)+(OntMax!C64*Area!$B$12))/Area!$B$18</f>
        <v>-6.1895003796712604</v>
      </c>
      <c r="D64" s="2">
        <f>((SupMax!D64*Area!$B$6)+(MicMax!D64*Area!$B$7)+(HurMax!D64*Area!$B$8)+(GeoMax!D64*Area!$B$9)+(StcMax!D64*Area!$B$10)+(EriMax!D64*Area!$B$11)+(OntMax!D64*Area!$B$12))/Area!$B$18</f>
        <v>5.0042271033111581</v>
      </c>
      <c r="E64" s="2">
        <f>((SupMax!E64*Area!$B$6)+(MicMax!E64*Area!$B$7)+(HurMax!E64*Area!$B$8)+(GeoMax!E64*Area!$B$9)+(StcMax!E64*Area!$B$10)+(EriMax!E64*Area!$B$11)+(OntMax!E64*Area!$B$12))/Area!$B$18</f>
        <v>9.9688825685485352</v>
      </c>
      <c r="F64" s="2">
        <f>((SupMax!F64*Area!$B$6)+(MicMax!F64*Area!$B$7)+(HurMax!F64*Area!$B$8)+(GeoMax!F64*Area!$B$9)+(StcMax!F64*Area!$B$10)+(EriMax!F64*Area!$B$11)+(OntMax!F64*Area!$B$12))/Area!$B$18</f>
        <v>19.92734249439188</v>
      </c>
      <c r="G64" s="2">
        <f>((SupMax!G64*Area!$B$6)+(MicMax!G64*Area!$B$7)+(HurMax!G64*Area!$B$8)+(GeoMax!G64*Area!$B$9)+(StcMax!G64*Area!$B$10)+(EriMax!G64*Area!$B$11)+(OntMax!G64*Area!$B$12))/Area!$B$18</f>
        <v>24.816011732131781</v>
      </c>
      <c r="H64" s="2">
        <f>((SupMax!H64*Area!$B$6)+(MicMax!H64*Area!$B$7)+(HurMax!H64*Area!$B$8)+(GeoMax!H64*Area!$B$9)+(StcMax!H64*Area!$B$10)+(EriMax!H64*Area!$B$11)+(OntMax!H64*Area!$B$12))/Area!$B$18</f>
        <v>25.218445106105076</v>
      </c>
      <c r="I64" s="2">
        <f>((SupMax!I64*Area!$B$6)+(MicMax!I64*Area!$B$7)+(HurMax!I64*Area!$B$8)+(GeoMax!I64*Area!$B$9)+(StcMax!I64*Area!$B$10)+(EriMax!I64*Area!$B$11)+(OntMax!I64*Area!$B$12))/Area!$B$18</f>
        <v>25.312413105517695</v>
      </c>
      <c r="J64" s="2">
        <f>((SupMax!J64*Area!$B$6)+(MicMax!J64*Area!$B$7)+(HurMax!J64*Area!$B$8)+(GeoMax!J64*Area!$B$9)+(StcMax!J64*Area!$B$10)+(EriMax!J64*Area!$B$11)+(OntMax!J64*Area!$B$12))/Area!$B$18</f>
        <v>21.752745129484325</v>
      </c>
      <c r="K64" s="2">
        <f>((SupMax!K64*Area!$B$6)+(MicMax!K64*Area!$B$7)+(HurMax!K64*Area!$B$8)+(GeoMax!K64*Area!$B$9)+(StcMax!K64*Area!$B$10)+(EriMax!K64*Area!$B$11)+(OntMax!K64*Area!$B$12))/Area!$B$18</f>
        <v>16.22122310178861</v>
      </c>
      <c r="L64" s="2">
        <f>((SupMax!L64*Area!$B$6)+(MicMax!L64*Area!$B$7)+(HurMax!L64*Area!$B$8)+(GeoMax!L64*Area!$B$9)+(StcMax!L64*Area!$B$10)+(EriMax!L64*Area!$B$11)+(OntMax!L64*Area!$B$12))/Area!$B$18</f>
        <v>4.7444709237508045</v>
      </c>
      <c r="M64" s="2">
        <f>((SupMax!M64*Area!$B$6)+(MicMax!M64*Area!$B$7)+(HurMax!M64*Area!$B$8)+(GeoMax!M64*Area!$B$9)+(StcMax!M64*Area!$B$10)+(EriMax!M64*Area!$B$11)+(OntMax!M64*Area!$B$12))/Area!$B$18</f>
        <v>-2.0900467391745385</v>
      </c>
      <c r="N64" s="2">
        <f>((SupMax!N64*Area!$B$6)+(MicMax!N64*Area!$B$7)+(HurMax!N64*Area!$B$8)+(GeoMax!N64*Area!$B$9)+(StcMax!N64*Area!$B$10)+(EriMax!N64*Area!$B$11)+(OntMax!N64*Area!$B$12))/Area!$B$18</f>
        <v>11.899073718053996</v>
      </c>
    </row>
    <row r="65" spans="1:14" x14ac:dyDescent="0.2">
      <c r="A65">
        <v>2008</v>
      </c>
      <c r="B65" s="2">
        <f>((SupMax!B65*Area!$B$6)+(MicMax!B65*Area!$B$7)+(HurMax!B65*Area!$B$8)+(GeoMax!B65*Area!$B$9)+(StcMax!B65*Area!$B$10)+(EriMax!B65*Area!$B$11)+(OntMax!B65*Area!$B$12))/Area!$B$18</f>
        <v>-2.2093657654385153</v>
      </c>
      <c r="C65" s="2">
        <f>((SupMax!C65*Area!$B$6)+(MicMax!C65*Area!$B$7)+(HurMax!C65*Area!$B$8)+(GeoMax!C65*Area!$B$9)+(StcMax!C65*Area!$B$10)+(EriMax!C65*Area!$B$11)+(OntMax!C65*Area!$B$12))/Area!$B$18</f>
        <v>-3.5641635735857005</v>
      </c>
      <c r="D65" s="2">
        <f>((SupMax!D65*Area!$B$6)+(MicMax!D65*Area!$B$7)+(HurMax!D65*Area!$B$8)+(GeoMax!D65*Area!$B$9)+(StcMax!D65*Area!$B$10)+(EriMax!D65*Area!$B$11)+(OntMax!D65*Area!$B$12))/Area!$B$18</f>
        <v>1.2584426715718005</v>
      </c>
      <c r="E65" s="2">
        <f>((SupMax!E65*Area!$B$6)+(MicMax!E65*Area!$B$7)+(HurMax!E65*Area!$B$8)+(GeoMax!E65*Area!$B$9)+(StcMax!E65*Area!$B$10)+(EriMax!E65*Area!$B$11)+(OntMax!E65*Area!$B$12))/Area!$B$18</f>
        <v>12.50737993983225</v>
      </c>
      <c r="F65" s="2">
        <f>((SupMax!F65*Area!$B$6)+(MicMax!F65*Area!$B$7)+(HurMax!F65*Area!$B$8)+(GeoMax!F65*Area!$B$9)+(StcMax!F65*Area!$B$10)+(EriMax!F65*Area!$B$11)+(OntMax!F65*Area!$B$12))/Area!$B$18</f>
        <v>15.994487714301723</v>
      </c>
      <c r="G65" s="2">
        <f>((SupMax!G65*Area!$B$6)+(MicMax!G65*Area!$B$7)+(HurMax!G65*Area!$B$8)+(GeoMax!G65*Area!$B$9)+(StcMax!G65*Area!$B$10)+(EriMax!G65*Area!$B$11)+(OntMax!G65*Area!$B$12))/Area!$B$18</f>
        <v>22.768879631651252</v>
      </c>
      <c r="H65" s="2">
        <f>((SupMax!H65*Area!$B$6)+(MicMax!H65*Area!$B$7)+(HurMax!H65*Area!$B$8)+(GeoMax!H65*Area!$B$9)+(StcMax!H65*Area!$B$10)+(EriMax!H65*Area!$B$11)+(OntMax!H65*Area!$B$12))/Area!$B$18</f>
        <v>24.917746414376886</v>
      </c>
      <c r="I65" s="2">
        <f>((SupMax!I65*Area!$B$6)+(MicMax!I65*Area!$B$7)+(HurMax!I65*Area!$B$8)+(GeoMax!I65*Area!$B$9)+(StcMax!I65*Area!$B$10)+(EriMax!I65*Area!$B$11)+(OntMax!I65*Area!$B$12))/Area!$B$18</f>
        <v>24.6501902607076</v>
      </c>
      <c r="J65" s="2">
        <f>((SupMax!J65*Area!$B$6)+(MicMax!J65*Area!$B$7)+(HurMax!J65*Area!$B$8)+(GeoMax!J65*Area!$B$9)+(StcMax!J65*Area!$B$10)+(EriMax!J65*Area!$B$11)+(OntMax!J65*Area!$B$12))/Area!$B$18</f>
        <v>20.688667112353709</v>
      </c>
      <c r="K65" s="2">
        <f>((SupMax!K65*Area!$B$6)+(MicMax!K65*Area!$B$7)+(HurMax!K65*Area!$B$8)+(GeoMax!K65*Area!$B$9)+(StcMax!K65*Area!$B$10)+(EriMax!K65*Area!$B$11)+(OntMax!K65*Area!$B$12))/Area!$B$18</f>
        <v>12.737094403858155</v>
      </c>
      <c r="L65" s="2">
        <f>((SupMax!L65*Area!$B$6)+(MicMax!L65*Area!$B$7)+(HurMax!L65*Area!$B$8)+(GeoMax!L65*Area!$B$9)+(StcMax!L65*Area!$B$10)+(EriMax!L65*Area!$B$11)+(OntMax!L65*Area!$B$12))/Area!$B$18</f>
        <v>4.8116977584904346</v>
      </c>
      <c r="M65" s="2">
        <f>((SupMax!M65*Area!$B$6)+(MicMax!M65*Area!$B$7)+(HurMax!M65*Area!$B$8)+(GeoMax!M65*Area!$B$9)+(StcMax!M65*Area!$B$10)+(EriMax!M65*Area!$B$11)+(OntMax!M65*Area!$B$12))/Area!$B$18</f>
        <v>-3.1804815738677972</v>
      </c>
      <c r="N65" s="2">
        <f>((SupMax!N65*Area!$B$6)+(MicMax!N65*Area!$B$7)+(HurMax!N65*Area!$B$8)+(GeoMax!N65*Area!$B$9)+(StcMax!N65*Area!$B$10)+(EriMax!N65*Area!$B$11)+(OntMax!N65*Area!$B$12))/Area!$B$18</f>
        <v>10.947874671772746</v>
      </c>
    </row>
    <row r="66" spans="1:14" x14ac:dyDescent="0.2">
      <c r="A66">
        <v>2009</v>
      </c>
      <c r="B66" s="2">
        <f>((SupMax!B66*Area!$B$6)+(MicMax!B66*Area!$B$7)+(HurMax!B66*Area!$B$8)+(GeoMax!B66*Area!$B$9)+(StcMax!B66*Area!$B$10)+(EriMax!B66*Area!$B$11)+(OntMax!B66*Area!$B$12))/Area!$B$18</f>
        <v>-7.1389400892275763</v>
      </c>
      <c r="C66" s="2">
        <f>((SupMax!C66*Area!$B$6)+(MicMax!C66*Area!$B$7)+(HurMax!C66*Area!$B$8)+(GeoMax!C66*Area!$B$9)+(StcMax!C66*Area!$B$10)+(EriMax!C66*Area!$B$11)+(OntMax!C66*Area!$B$12))/Area!$B$18</f>
        <v>-1.401064605943739</v>
      </c>
      <c r="D66" s="2">
        <f>((SupMax!D66*Area!$B$6)+(MicMax!D66*Area!$B$7)+(HurMax!D66*Area!$B$8)+(GeoMax!D66*Area!$B$9)+(StcMax!D66*Area!$B$10)+(EriMax!D66*Area!$B$11)+(OntMax!D66*Area!$B$12))/Area!$B$18</f>
        <v>3.992117773445425</v>
      </c>
      <c r="E66" s="2">
        <f>((SupMax!E66*Area!$B$6)+(MicMax!E66*Area!$B$7)+(HurMax!E66*Area!$B$8)+(GeoMax!E66*Area!$B$9)+(StcMax!E66*Area!$B$10)+(EriMax!E66*Area!$B$11)+(OntMax!E66*Area!$B$12))/Area!$B$18</f>
        <v>10.900894343188041</v>
      </c>
      <c r="F66" s="2">
        <f>((SupMax!F66*Area!$B$6)+(MicMax!F66*Area!$B$7)+(HurMax!F66*Area!$B$8)+(GeoMax!F66*Area!$B$9)+(StcMax!F66*Area!$B$10)+(EriMax!F66*Area!$B$11)+(OntMax!F66*Area!$B$12))/Area!$B$18</f>
        <v>17.280449577144758</v>
      </c>
      <c r="G66" s="2">
        <f>((SupMax!G66*Area!$B$6)+(MicMax!G66*Area!$B$7)+(HurMax!G66*Area!$B$8)+(GeoMax!G66*Area!$B$9)+(StcMax!G66*Area!$B$10)+(EriMax!G66*Area!$B$11)+(OntMax!G66*Area!$B$12))/Area!$B$18</f>
        <v>21.72204976108727</v>
      </c>
      <c r="H66" s="2">
        <f>((SupMax!H66*Area!$B$6)+(MicMax!H66*Area!$B$7)+(HurMax!H66*Area!$B$8)+(GeoMax!H66*Area!$B$9)+(StcMax!H66*Area!$B$10)+(EriMax!H66*Area!$B$11)+(OntMax!H66*Area!$B$12))/Area!$B$18</f>
        <v>22.317899094392263</v>
      </c>
      <c r="I66" s="2">
        <f>((SupMax!I66*Area!$B$6)+(MicMax!I66*Area!$B$7)+(HurMax!I66*Area!$B$8)+(GeoMax!I66*Area!$B$9)+(StcMax!I66*Area!$B$10)+(EriMax!I66*Area!$B$11)+(OntMax!I66*Area!$B$12))/Area!$B$18</f>
        <v>23.249495162814242</v>
      </c>
      <c r="J66" s="2">
        <f>((SupMax!J66*Area!$B$6)+(MicMax!J66*Area!$B$7)+(HurMax!J66*Area!$B$8)+(GeoMax!J66*Area!$B$9)+(StcMax!J66*Area!$B$10)+(EriMax!J66*Area!$B$11)+(OntMax!J66*Area!$B$12))/Area!$B$18</f>
        <v>21.361866069755173</v>
      </c>
      <c r="K66" s="2">
        <f>((SupMax!K66*Area!$B$6)+(MicMax!K66*Area!$B$7)+(HurMax!K66*Area!$B$8)+(GeoMax!K66*Area!$B$9)+(StcMax!K66*Area!$B$10)+(EriMax!K66*Area!$B$11)+(OntMax!K66*Area!$B$12))/Area!$B$18</f>
        <v>10.258352110798315</v>
      </c>
      <c r="L66" s="2">
        <f>((SupMax!L66*Area!$B$6)+(MicMax!L66*Area!$B$7)+(HurMax!L66*Area!$B$8)+(GeoMax!L66*Area!$B$9)+(StcMax!L66*Area!$B$10)+(EriMax!L66*Area!$B$11)+(OntMax!L66*Area!$B$12))/Area!$B$18</f>
        <v>8.7983315331956344</v>
      </c>
      <c r="M66" s="2">
        <f>((SupMax!M66*Area!$B$6)+(MicMax!M66*Area!$B$7)+(HurMax!M66*Area!$B$8)+(GeoMax!M66*Area!$B$9)+(StcMax!M66*Area!$B$10)+(EriMax!M66*Area!$B$11)+(OntMax!M66*Area!$B$12))/Area!$B$18</f>
        <v>-2.380330091797362</v>
      </c>
      <c r="N66" s="2">
        <f>((SupMax!N66*Area!$B$6)+(MicMax!N66*Area!$B$7)+(HurMax!N66*Area!$B$8)+(GeoMax!N66*Area!$B$9)+(StcMax!N66*Area!$B$10)+(EriMax!N66*Area!$B$11)+(OntMax!N66*Area!$B$12))/Area!$B$18</f>
        <v>10.746337264009677</v>
      </c>
    </row>
    <row r="67" spans="1:14" x14ac:dyDescent="0.2">
      <c r="A67">
        <v>2010</v>
      </c>
      <c r="B67" s="2">
        <f>((SupMax!B67*Area!$B$6)+(MicMax!B67*Area!$B$7)+(HurMax!B67*Area!$B$8)+(GeoMax!B67*Area!$B$9)+(StcMax!B67*Area!$B$10)+(EriMax!B67*Area!$B$11)+(OntMax!B67*Area!$B$12))/Area!$B$18</f>
        <v>-3.8918632294663542</v>
      </c>
      <c r="C67" s="2">
        <f>((SupMax!C67*Area!$B$6)+(MicMax!C67*Area!$B$7)+(HurMax!C67*Area!$B$8)+(GeoMax!C67*Area!$B$9)+(StcMax!C67*Area!$B$10)+(EriMax!C67*Area!$B$11)+(OntMax!C67*Area!$B$12))/Area!$B$18</f>
        <v>-2.008367877299523</v>
      </c>
      <c r="D67" s="2">
        <f>((SupMax!D67*Area!$B$6)+(MicMax!D67*Area!$B$7)+(HurMax!D67*Area!$B$8)+(GeoMax!D67*Area!$B$9)+(StcMax!D67*Area!$B$10)+(EriMax!D67*Area!$B$11)+(OntMax!D67*Area!$B$12))/Area!$B$18</f>
        <v>8.3704394525778039</v>
      </c>
      <c r="E67" s="2">
        <f>((SupMax!E67*Area!$B$6)+(MicMax!E67*Area!$B$7)+(HurMax!E67*Area!$B$8)+(GeoMax!E67*Area!$B$9)+(StcMax!E67*Area!$B$10)+(EriMax!E67*Area!$B$11)+(OntMax!E67*Area!$B$12))/Area!$B$18</f>
        <v>15.149743098774424</v>
      </c>
      <c r="F67" s="2">
        <f>((SupMax!F67*Area!$B$6)+(MicMax!F67*Area!$B$7)+(HurMax!F67*Area!$B$8)+(GeoMax!F67*Area!$B$9)+(StcMax!F67*Area!$B$10)+(EriMax!F67*Area!$B$11)+(OntMax!F67*Area!$B$12))/Area!$B$18</f>
        <v>20.100572173284668</v>
      </c>
      <c r="G67" s="2">
        <f>((SupMax!G67*Area!$B$6)+(MicMax!G67*Area!$B$7)+(HurMax!G67*Area!$B$8)+(GeoMax!G67*Area!$B$9)+(StcMax!G67*Area!$B$10)+(EriMax!G67*Area!$B$11)+(OntMax!G67*Area!$B$12))/Area!$B$18</f>
        <v>22.480869167022508</v>
      </c>
      <c r="H67" s="2">
        <f>((SupMax!H67*Area!$B$6)+(MicMax!H67*Area!$B$7)+(HurMax!H67*Area!$B$8)+(GeoMax!H67*Area!$B$9)+(StcMax!H67*Area!$B$10)+(EriMax!H67*Area!$B$11)+(OntMax!H67*Area!$B$12))/Area!$B$18</f>
        <v>26.60120499736259</v>
      </c>
      <c r="I67" s="2">
        <f>((SupMax!I67*Area!$B$6)+(MicMax!I67*Area!$B$7)+(HurMax!I67*Area!$B$8)+(GeoMax!I67*Area!$B$9)+(StcMax!I67*Area!$B$10)+(EriMax!I67*Area!$B$11)+(OntMax!I67*Area!$B$12))/Area!$B$18</f>
        <v>25.83551035352901</v>
      </c>
      <c r="J67" s="2">
        <f>((SupMax!J67*Area!$B$6)+(MicMax!J67*Area!$B$7)+(HurMax!J67*Area!$B$8)+(GeoMax!J67*Area!$B$9)+(StcMax!J67*Area!$B$10)+(EriMax!J67*Area!$B$11)+(OntMax!J67*Area!$B$12))/Area!$B$18</f>
        <v>18.872829990358476</v>
      </c>
      <c r="K67" s="2">
        <f>((SupMax!K67*Area!$B$6)+(MicMax!K67*Area!$B$7)+(HurMax!K67*Area!$B$8)+(GeoMax!K67*Area!$B$9)+(StcMax!K67*Area!$B$10)+(EriMax!K67*Area!$B$11)+(OntMax!K67*Area!$B$12))/Area!$B$18</f>
        <v>14.275025514295153</v>
      </c>
      <c r="L67" s="2">
        <f>((SupMax!L67*Area!$B$6)+(MicMax!L67*Area!$B$7)+(HurMax!L67*Area!$B$8)+(GeoMax!L67*Area!$B$9)+(StcMax!L67*Area!$B$10)+(EriMax!L67*Area!$B$11)+(OntMax!L67*Area!$B$12))/Area!$B$18</f>
        <v>6.7802846085328463</v>
      </c>
      <c r="M67" s="2">
        <f>((SupMax!M67*Area!$B$6)+(MicMax!M67*Area!$B$7)+(HurMax!M67*Area!$B$8)+(GeoMax!M67*Area!$B$9)+(StcMax!M67*Area!$B$10)+(EriMax!M67*Area!$B$11)+(OntMax!M67*Area!$B$12))/Area!$B$18</f>
        <v>-3.243654698166178</v>
      </c>
      <c r="N67" s="2">
        <f>((SupMax!N67*Area!$B$6)+(MicMax!N67*Area!$B$7)+(HurMax!N67*Area!$B$8)+(GeoMax!N67*Area!$B$9)+(StcMax!N67*Area!$B$10)+(EriMax!N67*Area!$B$11)+(OntMax!N67*Area!$B$12))/Area!$B$18</f>
        <v>12.444342801606792</v>
      </c>
    </row>
    <row r="68" spans="1:14" x14ac:dyDescent="0.2">
      <c r="A68">
        <v>2011</v>
      </c>
      <c r="B68" s="2">
        <f>((SupMax!B68*Area!$B$6)+(MicMax!B68*Area!$B$7)+(HurMax!B68*Area!$B$8)+(GeoMax!B68*Area!$B$9)+(StcMax!B68*Area!$B$10)+(EriMax!B68*Area!$B$11)+(OntMax!B68*Area!$B$12))/Area!$B$18</f>
        <v>-6.0542399715584683</v>
      </c>
      <c r="C68" s="2">
        <f>((SupMax!C68*Area!$B$6)+(MicMax!C68*Area!$B$7)+(HurMax!C68*Area!$B$8)+(GeoMax!C68*Area!$B$9)+(StcMax!C68*Area!$B$10)+(EriMax!C68*Area!$B$11)+(OntMax!C68*Area!$B$12))/Area!$B$18</f>
        <v>-2.5295801782619365</v>
      </c>
      <c r="D68" s="2">
        <f>((SupMax!D68*Area!$B$6)+(MicMax!D68*Area!$B$7)+(HurMax!D68*Area!$B$8)+(GeoMax!D68*Area!$B$9)+(StcMax!D68*Area!$B$10)+(EriMax!D68*Area!$B$11)+(OntMax!D68*Area!$B$12))/Area!$B$18</f>
        <v>2.1114027742086319</v>
      </c>
      <c r="E68" s="2">
        <f>((SupMax!E68*Area!$B$6)+(MicMax!E68*Area!$B$7)+(HurMax!E68*Area!$B$8)+(GeoMax!E68*Area!$B$9)+(StcMax!E68*Area!$B$10)+(EriMax!E68*Area!$B$11)+(OntMax!E68*Area!$B$12))/Area!$B$18</f>
        <v>10.045749865231194</v>
      </c>
      <c r="F68" s="2">
        <f>((SupMax!F68*Area!$B$6)+(MicMax!F68*Area!$B$7)+(HurMax!F68*Area!$B$8)+(GeoMax!F68*Area!$B$9)+(StcMax!F68*Area!$B$10)+(EriMax!F68*Area!$B$11)+(OntMax!F68*Area!$B$12))/Area!$B$18</f>
        <v>17.782178849315915</v>
      </c>
      <c r="G68" s="2">
        <f>((SupMax!G68*Area!$B$6)+(MicMax!G68*Area!$B$7)+(HurMax!G68*Area!$B$8)+(GeoMax!G68*Area!$B$9)+(StcMax!G68*Area!$B$10)+(EriMax!G68*Area!$B$11)+(OntMax!G68*Area!$B$12))/Area!$B$18</f>
        <v>22.757156581065129</v>
      </c>
      <c r="H68" s="2">
        <f>((SupMax!H68*Area!$B$6)+(MicMax!H68*Area!$B$7)+(HurMax!H68*Area!$B$8)+(GeoMax!H68*Area!$B$9)+(StcMax!H68*Area!$B$10)+(EriMax!H68*Area!$B$11)+(OntMax!H68*Area!$B$12))/Area!$B$18</f>
        <v>27.509178248411274</v>
      </c>
      <c r="I68" s="2">
        <f>((SupMax!I68*Area!$B$6)+(MicMax!I68*Area!$B$7)+(HurMax!I68*Area!$B$8)+(GeoMax!I68*Area!$B$9)+(StcMax!I68*Area!$B$10)+(EriMax!I68*Area!$B$11)+(OntMax!I68*Area!$B$12))/Area!$B$18</f>
        <v>25.308757731092275</v>
      </c>
      <c r="J68" s="2">
        <f>((SupMax!J68*Area!$B$6)+(MicMax!J68*Area!$B$7)+(HurMax!J68*Area!$B$8)+(GeoMax!J68*Area!$B$9)+(StcMax!J68*Area!$B$10)+(EriMax!J68*Area!$B$11)+(OntMax!J68*Area!$B$12))/Area!$B$18</f>
        <v>20.279928142625007</v>
      </c>
      <c r="K68" s="2">
        <f>((SupMax!K68*Area!$B$6)+(MicMax!K68*Area!$B$7)+(HurMax!K68*Area!$B$8)+(GeoMax!K68*Area!$B$9)+(StcMax!K68*Area!$B$10)+(EriMax!K68*Area!$B$11)+(OntMax!K68*Area!$B$12))/Area!$B$18</f>
        <v>14.320505436158228</v>
      </c>
      <c r="L68" s="2">
        <f>((SupMax!L68*Area!$B$6)+(MicMax!L68*Area!$B$7)+(HurMax!L68*Area!$B$8)+(GeoMax!L68*Area!$B$9)+(StcMax!L68*Area!$B$10)+(EriMax!L68*Area!$B$11)+(OntMax!L68*Area!$B$12))/Area!$B$18</f>
        <v>7.7575422227288797</v>
      </c>
      <c r="M68" s="2">
        <f>((SupMax!M68*Area!$B$6)+(MicMax!M68*Area!$B$7)+(HurMax!M68*Area!$B$8)+(GeoMax!M68*Area!$B$9)+(StcMax!M68*Area!$B$10)+(EriMax!M68*Area!$B$11)+(OntMax!M68*Area!$B$12))/Area!$B$18</f>
        <v>1.1054135518487962</v>
      </c>
      <c r="N68" s="2">
        <f>((SupMax!N68*Area!$B$6)+(MicMax!N68*Area!$B$7)+(HurMax!N68*Area!$B$8)+(GeoMax!N68*Area!$B$9)+(StcMax!N68*Area!$B$10)+(EriMax!N68*Area!$B$11)+(OntMax!N68*Area!$B$12))/Area!$B$18</f>
        <v>11.70002602632001</v>
      </c>
    </row>
    <row r="69" spans="1:14" x14ac:dyDescent="0.2">
      <c r="A69">
        <v>2012</v>
      </c>
      <c r="B69" s="2">
        <f>((SupMax!B69*Area!$B$6)+(MicMax!B69*Area!$B$7)+(HurMax!B69*Area!$B$8)+(GeoMax!B69*Area!$B$9)+(StcMax!B69*Area!$B$10)+(EriMax!B69*Area!$B$11)+(OntMax!B69*Area!$B$12))/Area!$B$18</f>
        <v>-1.1582154098227622</v>
      </c>
      <c r="C69" s="2">
        <f>((SupMax!C69*Area!$B$6)+(MicMax!C69*Area!$B$7)+(HurMax!C69*Area!$B$8)+(GeoMax!C69*Area!$B$9)+(StcMax!C69*Area!$B$10)+(EriMax!C69*Area!$B$11)+(OntMax!C69*Area!$B$12))/Area!$B$18</f>
        <v>0.88166970339269601</v>
      </c>
      <c r="D69" s="2">
        <f>((SupMax!D69*Area!$B$6)+(MicMax!D69*Area!$B$7)+(HurMax!D69*Area!$B$8)+(GeoMax!D69*Area!$B$9)+(StcMax!D69*Area!$B$10)+(EriMax!D69*Area!$B$11)+(OntMax!D69*Area!$B$12))/Area!$B$18</f>
        <v>10.769152318699728</v>
      </c>
      <c r="E69" s="2">
        <f>((SupMax!E69*Area!$B$6)+(MicMax!E69*Area!$B$7)+(HurMax!E69*Area!$B$8)+(GeoMax!E69*Area!$B$9)+(StcMax!E69*Area!$B$10)+(EriMax!E69*Area!$B$11)+(OntMax!E69*Area!$B$12))/Area!$B$18</f>
        <v>11.504545795309852</v>
      </c>
      <c r="F69" s="2">
        <f>((SupMax!F69*Area!$B$6)+(MicMax!F69*Area!$B$7)+(HurMax!F69*Area!$B$8)+(GeoMax!F69*Area!$B$9)+(StcMax!F69*Area!$B$10)+(EriMax!F69*Area!$B$11)+(OntMax!F69*Area!$B$12))/Area!$B$18</f>
        <v>20.736007384750934</v>
      </c>
      <c r="G69" s="2">
        <f>((SupMax!G69*Area!$B$6)+(MicMax!G69*Area!$B$7)+(HurMax!G69*Area!$B$8)+(GeoMax!G69*Area!$B$9)+(StcMax!G69*Area!$B$10)+(EriMax!G69*Area!$B$11)+(OntMax!G69*Area!$B$12))/Area!$B$18</f>
        <v>24.573706422337423</v>
      </c>
      <c r="H69" s="2">
        <f>((SupMax!H69*Area!$B$6)+(MicMax!H69*Area!$B$7)+(HurMax!H69*Area!$B$8)+(GeoMax!H69*Area!$B$9)+(StcMax!H69*Area!$B$10)+(EriMax!H69*Area!$B$11)+(OntMax!H69*Area!$B$12))/Area!$B$18</f>
        <v>28.336692261468873</v>
      </c>
      <c r="I69" s="2">
        <f>((SupMax!I69*Area!$B$6)+(MicMax!I69*Area!$B$7)+(HurMax!I69*Area!$B$8)+(GeoMax!I69*Area!$B$9)+(StcMax!I69*Area!$B$10)+(EriMax!I69*Area!$B$11)+(OntMax!I69*Area!$B$12))/Area!$B$18</f>
        <v>25.276249968602251</v>
      </c>
      <c r="J69" s="2">
        <f>((SupMax!J69*Area!$B$6)+(MicMax!J69*Area!$B$7)+(HurMax!J69*Area!$B$8)+(GeoMax!J69*Area!$B$9)+(StcMax!J69*Area!$B$10)+(EriMax!J69*Area!$B$11)+(OntMax!J69*Area!$B$12))/Area!$B$18</f>
        <v>20.169544066018361</v>
      </c>
      <c r="K69" s="2">
        <f>((SupMax!K69*Area!$B$6)+(MicMax!K69*Area!$B$7)+(HurMax!K69*Area!$B$8)+(GeoMax!K69*Area!$B$9)+(StcMax!K69*Area!$B$10)+(EriMax!K69*Area!$B$11)+(OntMax!K69*Area!$B$12))/Area!$B$18</f>
        <v>12.58004726086024</v>
      </c>
      <c r="L69" s="2">
        <f>((SupMax!L69*Area!$B$6)+(MicMax!L69*Area!$B$7)+(HurMax!L69*Area!$B$8)+(GeoMax!L69*Area!$B$9)+(StcMax!L69*Area!$B$10)+(EriMax!L69*Area!$B$11)+(OntMax!L69*Area!$B$12))/Area!$B$18</f>
        <v>5.041948167627277</v>
      </c>
      <c r="M69" s="2">
        <f>((SupMax!M69*Area!$B$6)+(MicMax!M69*Area!$B$7)+(HurMax!M69*Area!$B$8)+(GeoMax!M69*Area!$B$9)+(StcMax!M69*Area!$B$10)+(EriMax!M69*Area!$B$11)+(OntMax!M69*Area!$B$12))/Area!$B$18</f>
        <v>0.48397835583988502</v>
      </c>
      <c r="N69" s="2">
        <f>((SupMax!N69*Area!$B$6)+(MicMax!N69*Area!$B$7)+(HurMax!N69*Area!$B$8)+(GeoMax!N69*Area!$B$9)+(StcMax!N69*Area!$B$10)+(EriMax!N69*Area!$B$11)+(OntMax!N69*Area!$B$12))/Area!$B$18</f>
        <v>13.266130077499309</v>
      </c>
    </row>
    <row r="70" spans="1:14" x14ac:dyDescent="0.2">
      <c r="A70">
        <v>2013</v>
      </c>
      <c r="B70" s="2">
        <f>((SupMax!B70*Area!$B$6)+(MicMax!B70*Area!$B$7)+(HurMax!B70*Area!$B$8)+(GeoMax!B70*Area!$B$9)+(StcMax!B70*Area!$B$10)+(EriMax!B70*Area!$B$11)+(OntMax!B70*Area!$B$12))/Area!$B$18</f>
        <v>-2.5664958178196242</v>
      </c>
      <c r="C70" s="2">
        <f>((SupMax!C70*Area!$B$6)+(MicMax!C70*Area!$B$7)+(HurMax!C70*Area!$B$8)+(GeoMax!C70*Area!$B$9)+(StcMax!C70*Area!$B$10)+(EriMax!C70*Area!$B$11)+(OntMax!C70*Area!$B$12))/Area!$B$18</f>
        <v>-3.279393395459016</v>
      </c>
      <c r="D70" s="2">
        <f>((SupMax!D70*Area!$B$6)+(MicMax!D70*Area!$B$7)+(HurMax!D70*Area!$B$8)+(GeoMax!D70*Area!$B$9)+(StcMax!D70*Area!$B$10)+(EriMax!D70*Area!$B$11)+(OntMax!D70*Area!$B$12))/Area!$B$18</f>
        <v>1.2568023178302512</v>
      </c>
      <c r="E70" s="2">
        <f>((SupMax!E70*Area!$B$6)+(MicMax!E70*Area!$B$7)+(HurMax!E70*Area!$B$8)+(GeoMax!E70*Area!$B$9)+(StcMax!E70*Area!$B$10)+(EriMax!E70*Area!$B$11)+(OntMax!E70*Area!$B$12))/Area!$B$18</f>
        <v>8.3231168788510548</v>
      </c>
      <c r="F70" s="2">
        <f>((SupMax!F70*Area!$B$6)+(MicMax!F70*Area!$B$7)+(HurMax!F70*Area!$B$8)+(GeoMax!F70*Area!$B$9)+(StcMax!F70*Area!$B$10)+(EriMax!F70*Area!$B$11)+(OntMax!F70*Area!$B$12))/Area!$B$18</f>
        <v>18.837990138208067</v>
      </c>
      <c r="G70" s="2">
        <f>((SupMax!G70*Area!$B$6)+(MicMax!G70*Area!$B$7)+(HurMax!G70*Area!$B$8)+(GeoMax!G70*Area!$B$9)+(StcMax!G70*Area!$B$10)+(EriMax!G70*Area!$B$11)+(OntMax!G70*Area!$B$12))/Area!$B$18</f>
        <v>22.533843896180681</v>
      </c>
      <c r="H70" s="2">
        <f>((SupMax!H70*Area!$B$6)+(MicMax!H70*Area!$B$7)+(HurMax!H70*Area!$B$8)+(GeoMax!H70*Area!$B$9)+(StcMax!H70*Area!$B$10)+(EriMax!H70*Area!$B$11)+(OntMax!H70*Area!$B$12))/Area!$B$18</f>
        <v>25.236473810411688</v>
      </c>
      <c r="I70" s="2">
        <f>((SupMax!I70*Area!$B$6)+(MicMax!I70*Area!$B$7)+(HurMax!I70*Area!$B$8)+(GeoMax!I70*Area!$B$9)+(StcMax!I70*Area!$B$10)+(EriMax!I70*Area!$B$11)+(OntMax!I70*Area!$B$12))/Area!$B$18</f>
        <v>24.481672350464589</v>
      </c>
      <c r="J70" s="2">
        <f>((SupMax!J70*Area!$B$6)+(MicMax!J70*Area!$B$7)+(HurMax!J70*Area!$B$8)+(GeoMax!J70*Area!$B$9)+(StcMax!J70*Area!$B$10)+(EriMax!J70*Area!$B$11)+(OntMax!J70*Area!$B$12))/Area!$B$18</f>
        <v>20.522622069623786</v>
      </c>
      <c r="K70" s="2">
        <f>((SupMax!K70*Area!$B$6)+(MicMax!K70*Area!$B$7)+(HurMax!K70*Area!$B$8)+(GeoMax!K70*Area!$B$9)+(StcMax!K70*Area!$B$10)+(EriMax!K70*Area!$B$11)+(OntMax!K70*Area!$B$12))/Area!$B$18</f>
        <v>13.536253774975703</v>
      </c>
      <c r="L70" s="2">
        <f>((SupMax!L70*Area!$B$6)+(MicMax!L70*Area!$B$7)+(HurMax!L70*Area!$B$8)+(GeoMax!L70*Area!$B$9)+(StcMax!L70*Area!$B$10)+(EriMax!L70*Area!$B$11)+(OntMax!L70*Area!$B$12))/Area!$B$18</f>
        <v>3.8812914232938462</v>
      </c>
      <c r="M70" s="2">
        <f>((SupMax!M70*Area!$B$6)+(MicMax!M70*Area!$B$7)+(HurMax!M70*Area!$B$8)+(GeoMax!M70*Area!$B$9)+(StcMax!M70*Area!$B$10)+(EriMax!M70*Area!$B$11)+(OntMax!M70*Area!$B$12))/Area!$B$18</f>
        <v>-4.9648944166104725</v>
      </c>
      <c r="N70" s="2">
        <f>((SupMax!N70*Area!$B$6)+(MicMax!N70*Area!$B$7)+(HurMax!N70*Area!$B$8)+(GeoMax!N70*Area!$B$9)+(StcMax!N70*Area!$B$10)+(EriMax!N70*Area!$B$11)+(OntMax!N70*Area!$B$12))/Area!$B$18</f>
        <v>10.649927099253603</v>
      </c>
    </row>
    <row r="71" spans="1:14" x14ac:dyDescent="0.2">
      <c r="A71">
        <v>2014</v>
      </c>
      <c r="B71" s="2">
        <f>((SupMax!B71*Area!$B$6)+(MicMax!B71*Area!$B$7)+(HurMax!B71*Area!$B$8)+(GeoMax!B71*Area!$B$9)+(StcMax!B71*Area!$B$10)+(EriMax!B71*Area!$B$11)+(OntMax!B71*Area!$B$12))/Area!$B$18</f>
        <v>-7.4493744795219037</v>
      </c>
      <c r="C71" s="2">
        <f>((SupMax!C71*Area!$B$6)+(MicMax!C71*Area!$B$7)+(HurMax!C71*Area!$B$8)+(GeoMax!C71*Area!$B$9)+(StcMax!C71*Area!$B$10)+(EriMax!C71*Area!$B$11)+(OntMax!C71*Area!$B$12))/Area!$B$18</f>
        <v>-6.6261992684807156</v>
      </c>
      <c r="D71" s="2">
        <f>((SupMax!D71*Area!$B$6)+(MicMax!D71*Area!$B$7)+(HurMax!D71*Area!$B$8)+(GeoMax!D71*Area!$B$9)+(StcMax!D71*Area!$B$10)+(EriMax!D71*Area!$B$11)+(OntMax!D71*Area!$B$12))/Area!$B$18</f>
        <v>-0.97687840665593673</v>
      </c>
      <c r="E71" s="2">
        <f>((SupMax!E71*Area!$B$6)+(MicMax!E71*Area!$B$7)+(HurMax!E71*Area!$B$8)+(GeoMax!E71*Area!$B$9)+(StcMax!E71*Area!$B$10)+(EriMax!E71*Area!$B$11)+(OntMax!E71*Area!$B$12))/Area!$B$18</f>
        <v>9.5138164400554146</v>
      </c>
      <c r="F71" s="2">
        <f>((SupMax!F71*Area!$B$6)+(MicMax!F71*Area!$B$7)+(HurMax!F71*Area!$B$8)+(GeoMax!F71*Area!$B$9)+(StcMax!F71*Area!$B$10)+(EriMax!F71*Area!$B$11)+(OntMax!F71*Area!$B$12))/Area!$B$18</f>
        <v>17.822084675385902</v>
      </c>
      <c r="G71" s="2">
        <f>((SupMax!G71*Area!$B$6)+(MicMax!G71*Area!$B$7)+(HurMax!G71*Area!$B$8)+(GeoMax!G71*Area!$B$9)+(StcMax!G71*Area!$B$10)+(EriMax!G71*Area!$B$11)+(OntMax!G71*Area!$B$12))/Area!$B$18</f>
        <v>23.410326188815446</v>
      </c>
      <c r="H71" s="2">
        <f>((SupMax!H71*Area!$B$6)+(MicMax!H71*Area!$B$7)+(HurMax!H71*Area!$B$8)+(GeoMax!H71*Area!$B$9)+(StcMax!H71*Area!$B$10)+(EriMax!H71*Area!$B$11)+(OntMax!H71*Area!$B$12))/Area!$B$18</f>
        <v>23.427623393159735</v>
      </c>
      <c r="I71" s="2">
        <f>((SupMax!I71*Area!$B$6)+(MicMax!I71*Area!$B$7)+(HurMax!I71*Area!$B$8)+(GeoMax!I71*Area!$B$9)+(StcMax!I71*Area!$B$10)+(EriMax!I71*Area!$B$11)+(OntMax!I71*Area!$B$12))/Area!$B$18</f>
        <v>23.752531315633373</v>
      </c>
      <c r="J71" s="2">
        <f>((SupMax!J71*Area!$B$6)+(MicMax!J71*Area!$B$7)+(HurMax!J71*Area!$B$8)+(GeoMax!J71*Area!$B$9)+(StcMax!J71*Area!$B$10)+(EriMax!J71*Area!$B$11)+(OntMax!J71*Area!$B$12))/Area!$B$18</f>
        <v>19.773115294472255</v>
      </c>
      <c r="K71" s="2">
        <f>((SupMax!K71*Area!$B$6)+(MicMax!K71*Area!$B$7)+(HurMax!K71*Area!$B$8)+(GeoMax!K71*Area!$B$9)+(StcMax!K71*Area!$B$10)+(EriMax!K71*Area!$B$11)+(OntMax!K71*Area!$B$12))/Area!$B$18</f>
        <v>12.446604154550355</v>
      </c>
      <c r="L71" s="2">
        <f>((SupMax!L71*Area!$B$6)+(MicMax!L71*Area!$B$7)+(HurMax!L71*Area!$B$8)+(GeoMax!L71*Area!$B$9)+(StcMax!L71*Area!$B$10)+(EriMax!L71*Area!$B$11)+(OntMax!L71*Area!$B$12))/Area!$B$18</f>
        <v>1.8350845227445305</v>
      </c>
      <c r="M71" s="2">
        <f>((SupMax!M71*Area!$B$6)+(MicMax!M71*Area!$B$7)+(HurMax!M71*Area!$B$8)+(GeoMax!M71*Area!$B$9)+(StcMax!M71*Area!$B$10)+(EriMax!M71*Area!$B$11)+(OntMax!M71*Area!$B$12))/Area!$B$18</f>
        <v>-0.1833171095520652</v>
      </c>
      <c r="N71" s="2">
        <f>((SupMax!N71*Area!$B$6)+(MicMax!N71*Area!$B$7)+(HurMax!N71*Area!$B$8)+(GeoMax!N71*Area!$B$9)+(StcMax!N71*Area!$B$10)+(EriMax!N71*Area!$B$11)+(OntMax!N71*Area!$B$12))/Area!$B$18</f>
        <v>9.7276459415750658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-4.2797141179657388</v>
      </c>
      <c r="C76" s="2">
        <f t="shared" ref="C76:N76" si="0">AVERAGE(C5:C73)</f>
        <v>-2.3704731937324697</v>
      </c>
      <c r="D76" s="2">
        <f t="shared" si="0"/>
        <v>3.1651056335682517</v>
      </c>
      <c r="E76" s="2">
        <f t="shared" si="0"/>
        <v>11.099031789404163</v>
      </c>
      <c r="F76" s="2">
        <f t="shared" si="0"/>
        <v>18.214942589339252</v>
      </c>
      <c r="G76" s="2">
        <f t="shared" si="0"/>
        <v>23.336900555948546</v>
      </c>
      <c r="H76" s="2">
        <f t="shared" si="0"/>
        <v>25.81312026879877</v>
      </c>
      <c r="I76" s="2">
        <f t="shared" si="0"/>
        <v>24.732172789225622</v>
      </c>
      <c r="J76" s="2">
        <f t="shared" si="0"/>
        <v>20.098895398152461</v>
      </c>
      <c r="K76" s="2">
        <f t="shared" si="0"/>
        <v>13.430471040949847</v>
      </c>
      <c r="L76" s="2">
        <f t="shared" si="0"/>
        <v>5.3538505734116022</v>
      </c>
      <c r="M76" s="2">
        <f t="shared" si="0"/>
        <v>-1.5197378588467296</v>
      </c>
      <c r="N76" s="2">
        <f t="shared" si="0"/>
        <v>11.422901534549014</v>
      </c>
    </row>
    <row r="77" spans="1:14" x14ac:dyDescent="0.2">
      <c r="A77" t="s">
        <v>67</v>
      </c>
      <c r="B77" s="2">
        <f>MAX(B5:B73)</f>
        <v>0.84868372900939615</v>
      </c>
      <c r="C77" s="2">
        <f t="shared" ref="C77:N77" si="1">MAX(C5:C73)</f>
        <v>2.8181997012866313</v>
      </c>
      <c r="D77" s="2">
        <f t="shared" si="1"/>
        <v>10.769152318699728</v>
      </c>
      <c r="E77" s="2">
        <f t="shared" si="1"/>
        <v>15.174428744495733</v>
      </c>
      <c r="F77" s="2">
        <f t="shared" si="1"/>
        <v>22.819511856756698</v>
      </c>
      <c r="G77" s="2">
        <f t="shared" si="1"/>
        <v>25.931785942695726</v>
      </c>
      <c r="H77" s="2">
        <f t="shared" si="1"/>
        <v>29.180155423695737</v>
      </c>
      <c r="I77" s="2">
        <f t="shared" si="1"/>
        <v>27.580089304863463</v>
      </c>
      <c r="J77" s="2">
        <f t="shared" si="1"/>
        <v>23.439937107890401</v>
      </c>
      <c r="K77" s="2">
        <f t="shared" si="1"/>
        <v>19.725839672458665</v>
      </c>
      <c r="L77" s="2">
        <f t="shared" si="1"/>
        <v>9.7198040393930665</v>
      </c>
      <c r="M77" s="2">
        <f t="shared" si="1"/>
        <v>2.4682112749805336</v>
      </c>
      <c r="N77" s="2">
        <f t="shared" si="1"/>
        <v>13.375176590610044</v>
      </c>
    </row>
    <row r="78" spans="1:14" x14ac:dyDescent="0.2">
      <c r="A78" t="s">
        <v>68</v>
      </c>
      <c r="B78" s="2">
        <f>MIN(B5:B73)</f>
        <v>-9.7337451043661236</v>
      </c>
      <c r="C78" s="2">
        <f t="shared" ref="C78:N78" si="2">MIN(C5:C73)</f>
        <v>-7.4319063941277514</v>
      </c>
      <c r="D78" s="2">
        <f t="shared" si="2"/>
        <v>-1.3244501915745828</v>
      </c>
      <c r="E78" s="2">
        <f t="shared" si="2"/>
        <v>6.4785473371809266</v>
      </c>
      <c r="F78" s="2">
        <f t="shared" si="2"/>
        <v>14.055240468125969</v>
      </c>
      <c r="G78" s="2">
        <f t="shared" si="2"/>
        <v>20.252148707475371</v>
      </c>
      <c r="H78" s="2">
        <f t="shared" si="2"/>
        <v>22.100658154816994</v>
      </c>
      <c r="I78" s="2">
        <f t="shared" si="2"/>
        <v>22.300029948623621</v>
      </c>
      <c r="J78" s="2">
        <f t="shared" si="2"/>
        <v>17.250417155344476</v>
      </c>
      <c r="K78" s="2">
        <f t="shared" si="2"/>
        <v>10.107701259581145</v>
      </c>
      <c r="L78" s="2">
        <f t="shared" si="2"/>
        <v>1.2435756917649015</v>
      </c>
      <c r="M78" s="2">
        <f t="shared" si="2"/>
        <v>-7.7130718013420845</v>
      </c>
      <c r="N78" s="2">
        <f t="shared" si="2"/>
        <v>9.7276459415750658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6" workbookViewId="0">
      <selection activeCell="B68" sqref="B68"/>
    </sheetView>
  </sheetViews>
  <sheetFormatPr defaultRowHeight="12.75" x14ac:dyDescent="0.2"/>
  <sheetData>
    <row r="1" spans="1:14" x14ac:dyDescent="0.2">
      <c r="A1" t="s">
        <v>40</v>
      </c>
    </row>
    <row r="2" spans="1:14" x14ac:dyDescent="0.2">
      <c r="A2" t="s">
        <v>34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f>(SupMin!B5+SupMax!B5)/2</f>
        <v>-16.989999999999998</v>
      </c>
      <c r="C5" s="2">
        <f>(SupMin!C5+SupMax!C5)/2</f>
        <v>-14.719999999999999</v>
      </c>
      <c r="D5" s="2">
        <f>(SupMin!D5+SupMax!D5)/2</f>
        <v>-8.2349999999999994</v>
      </c>
      <c r="E5" s="2">
        <f>(SupMin!E5+SupMax!E5)/2</f>
        <v>3.2450000000000001</v>
      </c>
      <c r="F5" s="2">
        <f>(SupMin!F5+SupMax!F5)/2</f>
        <v>8.51</v>
      </c>
      <c r="G5" s="2">
        <f>(SupMin!G5+SupMax!G5)/2</f>
        <v>13.89</v>
      </c>
      <c r="H5" s="2">
        <f>(SupMin!H5+SupMax!H5)/2</f>
        <v>17.424999999999997</v>
      </c>
      <c r="I5" s="2">
        <f>(SupMin!I5+SupMax!I5)/2</f>
        <v>17.184999999999999</v>
      </c>
      <c r="J5" s="2">
        <f>(SupMin!J5+SupMax!J5)/2</f>
        <v>13.984999999999999</v>
      </c>
      <c r="K5" s="2">
        <f>(SupMin!K5+SupMax!K5)/2</f>
        <v>6.4749999999999996</v>
      </c>
      <c r="L5" s="2">
        <f>(SupMin!L5+SupMax!L5)/2</f>
        <v>-0.30000000000000004</v>
      </c>
      <c r="M5" s="2">
        <f>(SupMin!M5+SupMax!M5)/2</f>
        <v>-9.0299999999999994</v>
      </c>
      <c r="N5" s="2">
        <f>AVERAGE(B5:M5)</f>
        <v>2.6200000000000006</v>
      </c>
    </row>
    <row r="6" spans="1:14" x14ac:dyDescent="0.2">
      <c r="A6">
        <v>1949</v>
      </c>
      <c r="B6" s="2">
        <f>(SupMin!B6+SupMax!B6)/2</f>
        <v>-12.7</v>
      </c>
      <c r="C6" s="2">
        <f>(SupMin!C6+SupMax!C6)/2</f>
        <v>-14.16</v>
      </c>
      <c r="D6" s="2">
        <f>(SupMin!D6+SupMax!D6)/2</f>
        <v>-8.4250000000000007</v>
      </c>
      <c r="E6" s="2">
        <f>(SupMin!E6+SupMax!E6)/2</f>
        <v>3.5650000000000004</v>
      </c>
      <c r="F6" s="2">
        <f>(SupMin!F6+SupMax!F6)/2</f>
        <v>8.9599999999999991</v>
      </c>
      <c r="G6" s="2">
        <f>(SupMin!G6+SupMax!G6)/2</f>
        <v>15.745000000000001</v>
      </c>
      <c r="H6" s="2">
        <f>(SupMin!H6+SupMax!H6)/2</f>
        <v>17.814999999999998</v>
      </c>
      <c r="I6" s="2">
        <f>(SupMin!I6+SupMax!I6)/2</f>
        <v>17.755000000000003</v>
      </c>
      <c r="J6" s="2">
        <f>(SupMin!J6+SupMax!J6)/2</f>
        <v>10.175000000000001</v>
      </c>
      <c r="K6" s="2">
        <f>(SupMin!K6+SupMax!K6)/2</f>
        <v>6.9450000000000003</v>
      </c>
      <c r="L6" s="2">
        <f>(SupMin!L6+SupMax!L6)/2</f>
        <v>-3.3650000000000002</v>
      </c>
      <c r="M6" s="2">
        <f>(SupMin!M6+SupMax!M6)/2</f>
        <v>-10.445</v>
      </c>
      <c r="N6" s="2">
        <f t="shared" ref="N6:N56" si="0">AVERAGE(B6:M6)</f>
        <v>2.655416666666667</v>
      </c>
    </row>
    <row r="7" spans="1:14" x14ac:dyDescent="0.2">
      <c r="A7">
        <v>1950</v>
      </c>
      <c r="B7" s="2">
        <f>(SupMin!B7+SupMax!B7)/2</f>
        <v>-17.814999999999998</v>
      </c>
      <c r="C7" s="2">
        <f>(SupMin!C7+SupMax!C7)/2</f>
        <v>-13.2</v>
      </c>
      <c r="D7" s="2">
        <f>(SupMin!D7+SupMax!D7)/2</f>
        <v>-10.175000000000001</v>
      </c>
      <c r="E7" s="2">
        <f>(SupMin!E7+SupMax!E7)/2</f>
        <v>-2.6550000000000002</v>
      </c>
      <c r="F7" s="2">
        <f>(SupMin!F7+SupMax!F7)/2</f>
        <v>7.75</v>
      </c>
      <c r="G7" s="2">
        <f>(SupMin!G7+SupMax!G7)/2</f>
        <v>13.175000000000001</v>
      </c>
      <c r="H7" s="2">
        <f>(SupMin!H7+SupMax!H7)/2</f>
        <v>15.695</v>
      </c>
      <c r="I7" s="2">
        <f>(SupMin!I7+SupMax!I7)/2</f>
        <v>13.639999999999999</v>
      </c>
      <c r="J7" s="2">
        <f>(SupMin!J7+SupMax!J7)/2</f>
        <v>11.354999999999999</v>
      </c>
      <c r="K7" s="2">
        <f>(SupMin!K7+SupMax!K7)/2</f>
        <v>6.5150000000000006</v>
      </c>
      <c r="L7" s="2">
        <f>(SupMin!L7+SupMax!L7)/2</f>
        <v>-4.3450000000000006</v>
      </c>
      <c r="M7" s="2">
        <f>(SupMin!M7+SupMax!M7)/2</f>
        <v>-13.65</v>
      </c>
      <c r="N7" s="2">
        <f t="shared" si="0"/>
        <v>0.52416666666666645</v>
      </c>
    </row>
    <row r="8" spans="1:14" x14ac:dyDescent="0.2">
      <c r="A8">
        <v>1951</v>
      </c>
      <c r="B8" s="2">
        <f>(SupMin!B8+SupMax!B8)/2</f>
        <v>-15.01</v>
      </c>
      <c r="C8" s="2">
        <f>(SupMin!C8+SupMax!C8)/2</f>
        <v>-11.8</v>
      </c>
      <c r="D8" s="2">
        <f>(SupMin!D8+SupMax!D8)/2</f>
        <v>-7.2600000000000007</v>
      </c>
      <c r="E8" s="2">
        <f>(SupMin!E8+SupMax!E8)/2</f>
        <v>2.3250000000000002</v>
      </c>
      <c r="F8" s="2">
        <f>(SupMin!F8+SupMax!F8)/2</f>
        <v>11.270000000000001</v>
      </c>
      <c r="G8" s="2">
        <f>(SupMin!G8+SupMax!G8)/2</f>
        <v>13.555</v>
      </c>
      <c r="H8" s="2">
        <f>(SupMin!H8+SupMax!H8)/2</f>
        <v>16.84</v>
      </c>
      <c r="I8" s="2">
        <f>(SupMin!I8+SupMax!I8)/2</f>
        <v>14.574999999999999</v>
      </c>
      <c r="J8" s="2">
        <f>(SupMin!J8+SupMax!J8)/2</f>
        <v>10.14</v>
      </c>
      <c r="K8" s="2">
        <f>(SupMin!K8+SupMax!K8)/2</f>
        <v>4.53</v>
      </c>
      <c r="L8" s="2">
        <f>(SupMin!L8+SupMax!L8)/2</f>
        <v>-6.3049999999999997</v>
      </c>
      <c r="M8" s="2">
        <f>(SupMin!M8+SupMax!M8)/2</f>
        <v>-12.145</v>
      </c>
      <c r="N8" s="2">
        <f t="shared" si="0"/>
        <v>1.7262500000000001</v>
      </c>
    </row>
    <row r="9" spans="1:14" x14ac:dyDescent="0.2">
      <c r="A9">
        <v>1952</v>
      </c>
      <c r="B9" s="2">
        <f>(SupMin!B9+SupMax!B9)/2</f>
        <v>-13.989999999999998</v>
      </c>
      <c r="C9" s="2">
        <f>(SupMin!C9+SupMax!C9)/2</f>
        <v>-10.185</v>
      </c>
      <c r="D9" s="2">
        <f>(SupMin!D9+SupMax!D9)/2</f>
        <v>-7.1150000000000002</v>
      </c>
      <c r="E9" s="2">
        <f>(SupMin!E9+SupMax!E9)/2</f>
        <v>4.4950000000000001</v>
      </c>
      <c r="F9" s="2">
        <f>(SupMin!F9+SupMax!F9)/2</f>
        <v>9.1750000000000007</v>
      </c>
      <c r="G9" s="2">
        <f>(SupMin!G9+SupMax!G9)/2</f>
        <v>14.604999999999999</v>
      </c>
      <c r="H9" s="2">
        <f>(SupMin!H9+SupMax!H9)/2</f>
        <v>17.575000000000003</v>
      </c>
      <c r="I9" s="2">
        <f>(SupMin!I9+SupMax!I9)/2</f>
        <v>15.97</v>
      </c>
      <c r="J9" s="2">
        <f>(SupMin!J9+SupMax!J9)/2</f>
        <v>12.53</v>
      </c>
      <c r="K9" s="2">
        <f>(SupMin!K9+SupMax!K9)/2</f>
        <v>3.0400000000000005</v>
      </c>
      <c r="L9" s="2">
        <f>(SupMin!L9+SupMax!L9)/2</f>
        <v>-1.405</v>
      </c>
      <c r="M9" s="2">
        <f>(SupMin!M9+SupMax!M9)/2</f>
        <v>-6.0400000000000009</v>
      </c>
      <c r="N9" s="2">
        <f t="shared" si="0"/>
        <v>3.2212499999999999</v>
      </c>
    </row>
    <row r="10" spans="1:14" x14ac:dyDescent="0.2">
      <c r="A10">
        <v>1953</v>
      </c>
      <c r="B10" s="2">
        <f>(SupMin!B10+SupMax!B10)/2</f>
        <v>-12.24</v>
      </c>
      <c r="C10" s="2">
        <f>(SupMin!C10+SupMax!C10)/2</f>
        <v>-11.234999999999999</v>
      </c>
      <c r="D10" s="2">
        <f>(SupMin!D10+SupMax!D10)/2</f>
        <v>-4.4450000000000003</v>
      </c>
      <c r="E10" s="2">
        <f>(SupMin!E10+SupMax!E10)/2</f>
        <v>1.4699999999999998</v>
      </c>
      <c r="F10" s="2">
        <f>(SupMin!F10+SupMax!F10)/2</f>
        <v>8.6050000000000004</v>
      </c>
      <c r="G10" s="2">
        <f>(SupMin!G10+SupMax!G10)/2</f>
        <v>14.5</v>
      </c>
      <c r="H10" s="2">
        <f>(SupMin!H10+SupMax!H10)/2</f>
        <v>17.215</v>
      </c>
      <c r="I10" s="2">
        <f>(SupMin!I10+SupMax!I10)/2</f>
        <v>18</v>
      </c>
      <c r="J10" s="2">
        <f>(SupMin!J10+SupMax!J10)/2</f>
        <v>11.215</v>
      </c>
      <c r="K10" s="2">
        <f>(SupMin!K10+SupMax!K10)/2</f>
        <v>7.9649999999999999</v>
      </c>
      <c r="L10" s="2">
        <f>(SupMin!L10+SupMax!L10)/2</f>
        <v>0.62999999999999989</v>
      </c>
      <c r="M10" s="2">
        <f>(SupMin!M10+SupMax!M10)/2</f>
        <v>-9.24</v>
      </c>
      <c r="N10" s="2">
        <f t="shared" si="0"/>
        <v>3.5366666666666666</v>
      </c>
    </row>
    <row r="11" spans="1:14" x14ac:dyDescent="0.2">
      <c r="A11">
        <v>1954</v>
      </c>
      <c r="B11" s="2">
        <f>(SupMin!B11+SupMax!B11)/2</f>
        <v>-16.97</v>
      </c>
      <c r="C11" s="2">
        <f>(SupMin!C11+SupMax!C11)/2</f>
        <v>-6.3500000000000005</v>
      </c>
      <c r="D11" s="2">
        <f>(SupMin!D11+SupMax!D11)/2</f>
        <v>-8.25</v>
      </c>
      <c r="E11" s="2">
        <f>(SupMin!E11+SupMax!E11)/2</f>
        <v>0.82000000000000028</v>
      </c>
      <c r="F11" s="2">
        <f>(SupMin!F11+SupMax!F11)/2</f>
        <v>5.8449999999999998</v>
      </c>
      <c r="G11" s="2">
        <f>(SupMin!G11+SupMax!G11)/2</f>
        <v>15.5</v>
      </c>
      <c r="H11" s="2">
        <f>(SupMin!H11+SupMax!H11)/2</f>
        <v>16.98</v>
      </c>
      <c r="I11" s="2">
        <f>(SupMin!I11+SupMax!I11)/2</f>
        <v>15.63</v>
      </c>
      <c r="J11" s="2">
        <f>(SupMin!J11+SupMax!J11)/2</f>
        <v>10.530000000000001</v>
      </c>
      <c r="K11" s="2">
        <f>(SupMin!K11+SupMax!K11)/2</f>
        <v>5.1850000000000005</v>
      </c>
      <c r="L11" s="2">
        <f>(SupMin!L11+SupMax!L11)/2</f>
        <v>-0.18500000000000005</v>
      </c>
      <c r="M11" s="2">
        <f>(SupMin!M11+SupMax!M11)/2</f>
        <v>-8.6449999999999996</v>
      </c>
      <c r="N11" s="2">
        <f t="shared" si="0"/>
        <v>2.5074999999999998</v>
      </c>
    </row>
    <row r="12" spans="1:14" x14ac:dyDescent="0.2">
      <c r="A12">
        <v>1955</v>
      </c>
      <c r="B12" s="2">
        <f>(SupMin!B12+SupMax!B12)/2</f>
        <v>-13.65</v>
      </c>
      <c r="C12" s="2">
        <f>(SupMin!C12+SupMax!C12)/2</f>
        <v>-12.834999999999999</v>
      </c>
      <c r="D12" s="2">
        <f>(SupMin!D12+SupMax!D12)/2</f>
        <v>-9.9550000000000001</v>
      </c>
      <c r="E12" s="2">
        <f>(SupMin!E12+SupMax!E12)/2</f>
        <v>6.0949999999999998</v>
      </c>
      <c r="F12" s="2">
        <f>(SupMin!F12+SupMax!F12)/2</f>
        <v>10.745000000000001</v>
      </c>
      <c r="G12" s="2">
        <f>(SupMin!G12+SupMax!G12)/2</f>
        <v>16.225000000000001</v>
      </c>
      <c r="H12" s="2">
        <f>(SupMin!H12+SupMax!H12)/2</f>
        <v>19.72</v>
      </c>
      <c r="I12" s="2">
        <f>(SupMin!I12+SupMax!I12)/2</f>
        <v>18.82</v>
      </c>
      <c r="J12" s="2">
        <f>(SupMin!J12+SupMax!J12)/2</f>
        <v>11.399999999999999</v>
      </c>
      <c r="K12" s="2">
        <f>(SupMin!K12+SupMax!K12)/2</f>
        <v>6.66</v>
      </c>
      <c r="L12" s="2">
        <f>(SupMin!L12+SupMax!L12)/2</f>
        <v>-4.1950000000000003</v>
      </c>
      <c r="M12" s="2">
        <f>(SupMin!M12+SupMax!M12)/2</f>
        <v>-13.205</v>
      </c>
      <c r="N12" s="2">
        <f t="shared" si="0"/>
        <v>2.9854166666666675</v>
      </c>
    </row>
    <row r="13" spans="1:14" x14ac:dyDescent="0.2">
      <c r="A13">
        <v>1956</v>
      </c>
      <c r="B13" s="2">
        <f>(SupMin!B13+SupMax!B13)/2</f>
        <v>-12.014999999999999</v>
      </c>
      <c r="C13" s="2">
        <f>(SupMin!C13+SupMax!C13)/2</f>
        <v>-11.690000000000001</v>
      </c>
      <c r="D13" s="2">
        <f>(SupMin!D13+SupMax!D13)/2</f>
        <v>-9.16</v>
      </c>
      <c r="E13" s="2">
        <f>(SupMin!E13+SupMax!E13)/2</f>
        <v>-3.5000000000000142E-2</v>
      </c>
      <c r="F13" s="2">
        <f>(SupMin!F13+SupMax!F13)/2</f>
        <v>6.32</v>
      </c>
      <c r="G13" s="2">
        <f>(SupMin!G13+SupMax!G13)/2</f>
        <v>15.654999999999999</v>
      </c>
      <c r="H13" s="2">
        <f>(SupMin!H13+SupMax!H13)/2</f>
        <v>15.69</v>
      </c>
      <c r="I13" s="2">
        <f>(SupMin!I13+SupMax!I13)/2</f>
        <v>15.52</v>
      </c>
      <c r="J13" s="2">
        <f>(SupMin!J13+SupMax!J13)/2</f>
        <v>9.32</v>
      </c>
      <c r="K13" s="2">
        <f>(SupMin!K13+SupMax!K13)/2</f>
        <v>8.26</v>
      </c>
      <c r="L13" s="2">
        <f>(SupMin!L13+SupMax!L13)/2</f>
        <v>-2.1950000000000003</v>
      </c>
      <c r="M13" s="2">
        <f>(SupMin!M13+SupMax!M13)/2</f>
        <v>-11.89</v>
      </c>
      <c r="N13" s="2">
        <f t="shared" si="0"/>
        <v>1.9816666666666674</v>
      </c>
    </row>
    <row r="14" spans="1:14" x14ac:dyDescent="0.2">
      <c r="A14">
        <v>1957</v>
      </c>
      <c r="B14" s="2">
        <f>(SupMin!B14+SupMax!B14)/2</f>
        <v>-18.855</v>
      </c>
      <c r="C14" s="2">
        <f>(SupMin!C14+SupMax!C14)/2</f>
        <v>-12.02</v>
      </c>
      <c r="D14" s="2">
        <f>(SupMin!D14+SupMax!D14)/2</f>
        <v>-6.3949999999999996</v>
      </c>
      <c r="E14" s="2">
        <f>(SupMin!E14+SupMax!E14)/2</f>
        <v>2.1</v>
      </c>
      <c r="F14" s="2">
        <f>(SupMin!F14+SupMax!F14)/2</f>
        <v>8.7249999999999996</v>
      </c>
      <c r="G14" s="2">
        <f>(SupMin!G14+SupMax!G14)/2</f>
        <v>13.559999999999999</v>
      </c>
      <c r="H14" s="2">
        <f>(SupMin!H14+SupMax!H14)/2</f>
        <v>17.754999999999999</v>
      </c>
      <c r="I14" s="2">
        <f>(SupMin!I14+SupMax!I14)/2</f>
        <v>16.09</v>
      </c>
      <c r="J14" s="2">
        <f>(SupMin!J14+SupMax!J14)/2</f>
        <v>10.86</v>
      </c>
      <c r="K14" s="2">
        <f>(SupMin!K14+SupMax!K14)/2</f>
        <v>5.9950000000000001</v>
      </c>
      <c r="L14" s="2">
        <f>(SupMin!L14+SupMax!L14)/2</f>
        <v>-2.5049999999999999</v>
      </c>
      <c r="M14" s="2">
        <f>(SupMin!M14+SupMax!M14)/2</f>
        <v>-9.2050000000000001</v>
      </c>
      <c r="N14" s="2">
        <f t="shared" si="0"/>
        <v>2.175416666666667</v>
      </c>
    </row>
    <row r="15" spans="1:14" x14ac:dyDescent="0.2">
      <c r="A15">
        <v>1958</v>
      </c>
      <c r="B15" s="2">
        <f>(SupMin!B15+SupMax!B15)/2</f>
        <v>-10.85</v>
      </c>
      <c r="C15" s="2">
        <f>(SupMin!C15+SupMax!C15)/2</f>
        <v>-14.26</v>
      </c>
      <c r="D15" s="2">
        <f>(SupMin!D15+SupMax!D15)/2</f>
        <v>-3.6149999999999998</v>
      </c>
      <c r="E15" s="2">
        <f>(SupMin!E15+SupMax!E15)/2</f>
        <v>3.6950000000000003</v>
      </c>
      <c r="F15" s="2">
        <f>(SupMin!F15+SupMax!F15)/2</f>
        <v>7.75</v>
      </c>
      <c r="G15" s="2">
        <f>(SupMin!G15+SupMax!G15)/2</f>
        <v>11.914999999999999</v>
      </c>
      <c r="H15" s="2">
        <f>(SupMin!H15+SupMax!H15)/2</f>
        <v>16.344999999999999</v>
      </c>
      <c r="I15" s="2">
        <f>(SupMin!I15+SupMax!I15)/2</f>
        <v>15.780000000000001</v>
      </c>
      <c r="J15" s="2">
        <f>(SupMin!J15+SupMax!J15)/2</f>
        <v>12.105</v>
      </c>
      <c r="K15" s="2">
        <f>(SupMin!K15+SupMax!K15)/2</f>
        <v>6.7149999999999999</v>
      </c>
      <c r="L15" s="2">
        <f>(SupMin!L15+SupMax!L15)/2</f>
        <v>-1.43</v>
      </c>
      <c r="M15" s="2">
        <f>(SupMin!M15+SupMax!M15)/2</f>
        <v>-15.565000000000001</v>
      </c>
      <c r="N15" s="2">
        <f t="shared" si="0"/>
        <v>2.3820833333333331</v>
      </c>
    </row>
    <row r="16" spans="1:14" x14ac:dyDescent="0.2">
      <c r="A16">
        <v>1959</v>
      </c>
      <c r="B16" s="2">
        <f>(SupMin!B16+SupMax!B16)/2</f>
        <v>-17.785</v>
      </c>
      <c r="C16" s="2">
        <f>(SupMin!C16+SupMax!C16)/2</f>
        <v>-15.12</v>
      </c>
      <c r="D16" s="2">
        <f>(SupMin!D16+SupMax!D16)/2</f>
        <v>-6.33</v>
      </c>
      <c r="E16" s="2">
        <f>(SupMin!E16+SupMax!E16)/2</f>
        <v>1.4000000000000004</v>
      </c>
      <c r="F16" s="2">
        <f>(SupMin!F16+SupMax!F16)/2</f>
        <v>9.7750000000000004</v>
      </c>
      <c r="G16" s="2">
        <f>(SupMin!G16+SupMax!G16)/2</f>
        <v>15.07</v>
      </c>
      <c r="H16" s="2">
        <f>(SupMin!H16+SupMax!H16)/2</f>
        <v>17.810000000000002</v>
      </c>
      <c r="I16" s="2">
        <f>(SupMin!I16+SupMax!I16)/2</f>
        <v>17.555</v>
      </c>
      <c r="J16" s="2">
        <f>(SupMin!J16+SupMax!J16)/2</f>
        <v>12.375</v>
      </c>
      <c r="K16" s="2">
        <f>(SupMin!K16+SupMax!K16)/2</f>
        <v>3.5549999999999997</v>
      </c>
      <c r="L16" s="2">
        <f>(SupMin!L16+SupMax!L16)/2</f>
        <v>-7.72</v>
      </c>
      <c r="M16" s="2">
        <f>(SupMin!M16+SupMax!M16)/2</f>
        <v>-7.04</v>
      </c>
      <c r="N16" s="2">
        <f t="shared" si="0"/>
        <v>1.9620833333333334</v>
      </c>
    </row>
    <row r="17" spans="1:14" x14ac:dyDescent="0.2">
      <c r="A17">
        <v>1960</v>
      </c>
      <c r="B17" s="2">
        <f>(SupMin!B17+SupMax!B17)/2</f>
        <v>-12.484999999999999</v>
      </c>
      <c r="C17" s="2">
        <f>(SupMin!C17+SupMax!C17)/2</f>
        <v>-11.690000000000001</v>
      </c>
      <c r="D17" s="2">
        <f>(SupMin!D17+SupMax!D17)/2</f>
        <v>-10.965</v>
      </c>
      <c r="E17" s="2">
        <f>(SupMin!E17+SupMax!E17)/2</f>
        <v>1.7900000000000003</v>
      </c>
      <c r="F17" s="2">
        <f>(SupMin!F17+SupMax!F17)/2</f>
        <v>9.2850000000000001</v>
      </c>
      <c r="G17" s="2">
        <f>(SupMin!G17+SupMax!G17)/2</f>
        <v>13.555000000000001</v>
      </c>
      <c r="H17" s="2">
        <f>(SupMin!H17+SupMax!H17)/2</f>
        <v>16.310000000000002</v>
      </c>
      <c r="I17" s="2">
        <f>(SupMin!I17+SupMax!I17)/2</f>
        <v>16.895</v>
      </c>
      <c r="J17" s="2">
        <f>(SupMin!J17+SupMax!J17)/2</f>
        <v>11.735000000000001</v>
      </c>
      <c r="K17" s="2">
        <f>(SupMin!K17+SupMax!K17)/2</f>
        <v>5.85</v>
      </c>
      <c r="L17" s="2">
        <f>(SupMin!L17+SupMax!L17)/2</f>
        <v>-0.90500000000000003</v>
      </c>
      <c r="M17" s="2">
        <f>(SupMin!M17+SupMax!M17)/2</f>
        <v>-13.125</v>
      </c>
      <c r="N17" s="2">
        <f t="shared" si="0"/>
        <v>2.1875</v>
      </c>
    </row>
    <row r="18" spans="1:14" x14ac:dyDescent="0.2">
      <c r="A18">
        <v>1961</v>
      </c>
      <c r="B18" s="2">
        <f>(SupMin!B18+SupMax!B18)/2</f>
        <v>-15.765000000000001</v>
      </c>
      <c r="C18" s="2">
        <f>(SupMin!C18+SupMax!C18)/2</f>
        <v>-9.86</v>
      </c>
      <c r="D18" s="2">
        <f>(SupMin!D18+SupMax!D18)/2</f>
        <v>-4.4249999999999998</v>
      </c>
      <c r="E18" s="2">
        <f>(SupMin!E18+SupMax!E18)/2</f>
        <v>1.5399999999999998</v>
      </c>
      <c r="F18" s="2">
        <f>(SupMin!F18+SupMax!F18)/2</f>
        <v>7.8149999999999995</v>
      </c>
      <c r="G18" s="2">
        <f>(SupMin!G18+SupMax!G18)/2</f>
        <v>13.89</v>
      </c>
      <c r="H18" s="2">
        <f>(SupMin!H18+SupMax!H18)/2</f>
        <v>17.329999999999998</v>
      </c>
      <c r="I18" s="2">
        <f>(SupMin!I18+SupMax!I18)/2</f>
        <v>16.965</v>
      </c>
      <c r="J18" s="2">
        <f>(SupMin!J18+SupMax!J18)/2</f>
        <v>12.295</v>
      </c>
      <c r="K18" s="2">
        <f>(SupMin!K18+SupMax!K18)/2</f>
        <v>6.28</v>
      </c>
      <c r="L18" s="2">
        <f>(SupMin!L18+SupMax!L18)/2</f>
        <v>-1.4849999999999999</v>
      </c>
      <c r="M18" s="2">
        <f>(SupMin!M18+SupMax!M18)/2</f>
        <v>-10.685</v>
      </c>
      <c r="N18" s="2">
        <f t="shared" si="0"/>
        <v>2.824583333333333</v>
      </c>
    </row>
    <row r="19" spans="1:14" x14ac:dyDescent="0.2">
      <c r="A19">
        <v>1962</v>
      </c>
      <c r="B19" s="2">
        <f>(SupMin!B19+SupMax!B19)/2</f>
        <v>-16.905000000000001</v>
      </c>
      <c r="C19" s="2">
        <f>(SupMin!C19+SupMax!C19)/2</f>
        <v>-15.914999999999999</v>
      </c>
      <c r="D19" s="2">
        <f>(SupMin!D19+SupMax!D19)/2</f>
        <v>-4.7</v>
      </c>
      <c r="E19" s="2">
        <f>(SupMin!E19+SupMax!E19)/2</f>
        <v>0.29499999999999993</v>
      </c>
      <c r="F19" s="2">
        <f>(SupMin!F19+SupMax!F19)/2</f>
        <v>10.32</v>
      </c>
      <c r="G19" s="2">
        <f>(SupMin!G19+SupMax!G19)/2</f>
        <v>13.74</v>
      </c>
      <c r="H19" s="2">
        <f>(SupMin!H19+SupMax!H19)/2</f>
        <v>15.71</v>
      </c>
      <c r="I19" s="2">
        <f>(SupMin!I19+SupMax!I19)/2</f>
        <v>15.415000000000001</v>
      </c>
      <c r="J19" s="2">
        <f>(SupMin!J19+SupMax!J19)/2</f>
        <v>10.445</v>
      </c>
      <c r="K19" s="2">
        <f>(SupMin!K19+SupMax!K19)/2</f>
        <v>6.8349999999999991</v>
      </c>
      <c r="L19" s="2">
        <f>(SupMin!L19+SupMax!L19)/2</f>
        <v>-0.82000000000000006</v>
      </c>
      <c r="M19" s="2">
        <f>(SupMin!M19+SupMax!M19)/2</f>
        <v>-11.685</v>
      </c>
      <c r="N19" s="2">
        <f t="shared" si="0"/>
        <v>1.8945833333333333</v>
      </c>
    </row>
    <row r="20" spans="1:14" x14ac:dyDescent="0.2">
      <c r="A20">
        <v>1963</v>
      </c>
      <c r="B20" s="2">
        <f>(SupMin!B20+SupMax!B20)/2</f>
        <v>-19.03</v>
      </c>
      <c r="C20" s="2">
        <f>(SupMin!C20+SupMax!C20)/2</f>
        <v>-16.625</v>
      </c>
      <c r="D20" s="2">
        <f>(SupMin!D20+SupMax!D20)/2</f>
        <v>-7.2299999999999995</v>
      </c>
      <c r="E20" s="2">
        <f>(SupMin!E20+SupMax!E20)/2</f>
        <v>2.4649999999999999</v>
      </c>
      <c r="F20" s="2">
        <f>(SupMin!F20+SupMax!F20)/2</f>
        <v>7.585</v>
      </c>
      <c r="G20" s="2">
        <f>(SupMin!G20+SupMax!G20)/2</f>
        <v>14.95</v>
      </c>
      <c r="H20" s="2">
        <f>(SupMin!H20+SupMax!H20)/2</f>
        <v>17.899999999999999</v>
      </c>
      <c r="I20" s="2">
        <f>(SupMin!I20+SupMax!I20)/2</f>
        <v>15.59</v>
      </c>
      <c r="J20" s="2">
        <f>(SupMin!J20+SupMax!J20)/2</f>
        <v>11.654999999999999</v>
      </c>
      <c r="K20" s="2">
        <f>(SupMin!K20+SupMax!K20)/2</f>
        <v>11.05</v>
      </c>
      <c r="L20" s="2">
        <f>(SupMin!L20+SupMax!L20)/2</f>
        <v>0.46499999999999986</v>
      </c>
      <c r="M20" s="2">
        <f>(SupMin!M20+SupMax!M20)/2</f>
        <v>-13.95</v>
      </c>
      <c r="N20" s="2">
        <f t="shared" si="0"/>
        <v>2.0687500000000005</v>
      </c>
    </row>
    <row r="21" spans="1:14" x14ac:dyDescent="0.2">
      <c r="A21">
        <v>1964</v>
      </c>
      <c r="B21" s="2">
        <f>(SupMin!B21+SupMax!B21)/2</f>
        <v>-10.08</v>
      </c>
      <c r="C21" s="2">
        <f>(SupMin!C21+SupMax!C21)/2</f>
        <v>-11.190000000000001</v>
      </c>
      <c r="D21" s="2">
        <f>(SupMin!D21+SupMax!D21)/2</f>
        <v>-9.1100000000000012</v>
      </c>
      <c r="E21" s="2">
        <f>(SupMin!E21+SupMax!E21)/2</f>
        <v>2.0550000000000006</v>
      </c>
      <c r="F21" s="2">
        <f>(SupMin!F21+SupMax!F21)/2</f>
        <v>11.149999999999999</v>
      </c>
      <c r="G21" s="2">
        <f>(SupMin!G21+SupMax!G21)/2</f>
        <v>13.285</v>
      </c>
      <c r="H21" s="2">
        <f>(SupMin!H21+SupMax!H21)/2</f>
        <v>18.57</v>
      </c>
      <c r="I21" s="2">
        <f>(SupMin!I21+SupMax!I21)/2</f>
        <v>14.315000000000001</v>
      </c>
      <c r="J21" s="2">
        <f>(SupMin!J21+SupMax!J21)/2</f>
        <v>10.595000000000001</v>
      </c>
      <c r="K21" s="2">
        <f>(SupMin!K21+SupMax!K21)/2</f>
        <v>4.8</v>
      </c>
      <c r="L21" s="2">
        <f>(SupMin!L21+SupMax!L21)/2</f>
        <v>-2.1950000000000003</v>
      </c>
      <c r="M21" s="2">
        <f>(SupMin!M21+SupMax!M21)/2</f>
        <v>-13.72</v>
      </c>
      <c r="N21" s="2">
        <f t="shared" si="0"/>
        <v>2.3729166666666663</v>
      </c>
    </row>
    <row r="22" spans="1:14" x14ac:dyDescent="0.2">
      <c r="A22">
        <v>1965</v>
      </c>
      <c r="B22" s="2">
        <f>(SupMin!B22+SupMax!B22)/2</f>
        <v>-15.794999999999998</v>
      </c>
      <c r="C22" s="2">
        <f>(SupMin!C22+SupMax!C22)/2</f>
        <v>-15.405000000000001</v>
      </c>
      <c r="D22" s="2">
        <f>(SupMin!D22+SupMax!D22)/2</f>
        <v>-9.6900000000000013</v>
      </c>
      <c r="E22" s="2">
        <f>(SupMin!E22+SupMax!E22)/2</f>
        <v>1.6749999999999998</v>
      </c>
      <c r="F22" s="2">
        <f>(SupMin!F22+SupMax!F22)/2</f>
        <v>9.89</v>
      </c>
      <c r="G22" s="2">
        <f>(SupMin!G22+SupMax!G22)/2</f>
        <v>13.68</v>
      </c>
      <c r="H22" s="2">
        <f>(SupMin!H22+SupMax!H22)/2</f>
        <v>14.795</v>
      </c>
      <c r="I22" s="2">
        <f>(SupMin!I22+SupMax!I22)/2</f>
        <v>14.715</v>
      </c>
      <c r="J22" s="2">
        <f>(SupMin!J22+SupMax!J22)/2</f>
        <v>8.92</v>
      </c>
      <c r="K22" s="2">
        <f>(SupMin!K22+SupMax!K22)/2</f>
        <v>5.6950000000000003</v>
      </c>
      <c r="L22" s="2">
        <f>(SupMin!L22+SupMax!L22)/2</f>
        <v>-3.1349999999999998</v>
      </c>
      <c r="M22" s="2">
        <f>(SupMin!M22+SupMax!M22)/2</f>
        <v>-6.7050000000000001</v>
      </c>
      <c r="N22" s="2">
        <f t="shared" si="0"/>
        <v>1.5533333333333335</v>
      </c>
    </row>
    <row r="23" spans="1:14" x14ac:dyDescent="0.2">
      <c r="A23">
        <v>1966</v>
      </c>
      <c r="B23" s="2">
        <f>(SupMin!B23+SupMax!B23)/2</f>
        <v>-17.8</v>
      </c>
      <c r="C23" s="2">
        <f>(SupMin!C23+SupMax!C23)/2</f>
        <v>-11.76</v>
      </c>
      <c r="D23" s="2">
        <f>(SupMin!D23+SupMax!D23)/2</f>
        <v>-4.5049999999999999</v>
      </c>
      <c r="E23" s="2">
        <f>(SupMin!E23+SupMax!E23)/2</f>
        <v>0.80500000000000016</v>
      </c>
      <c r="F23" s="2">
        <f>(SupMin!F23+SupMax!F23)/2</f>
        <v>6.4</v>
      </c>
      <c r="G23" s="2">
        <f>(SupMin!G23+SupMax!G23)/2</f>
        <v>15.06</v>
      </c>
      <c r="H23" s="2">
        <f>(SupMin!H23+SupMax!H23)/2</f>
        <v>18.73</v>
      </c>
      <c r="I23" s="2">
        <f>(SupMin!I23+SupMax!I23)/2</f>
        <v>15.665000000000001</v>
      </c>
      <c r="J23" s="2">
        <f>(SupMin!J23+SupMax!J23)/2</f>
        <v>11.780000000000001</v>
      </c>
      <c r="K23" s="2">
        <f>(SupMin!K23+SupMax!K23)/2</f>
        <v>4.6749999999999998</v>
      </c>
      <c r="L23" s="2">
        <f>(SupMin!L23+SupMax!L23)/2</f>
        <v>-5.2050000000000001</v>
      </c>
      <c r="M23" s="2">
        <f>(SupMin!M23+SupMax!M23)/2</f>
        <v>-11.415000000000001</v>
      </c>
      <c r="N23" s="2">
        <f t="shared" si="0"/>
        <v>1.8691666666666666</v>
      </c>
    </row>
    <row r="24" spans="1:14" x14ac:dyDescent="0.2">
      <c r="A24">
        <v>1967</v>
      </c>
      <c r="B24" s="2">
        <f>(SupMin!B24+SupMax!B24)/2</f>
        <v>-14.115</v>
      </c>
      <c r="C24" s="2">
        <f>(SupMin!C24+SupMax!C24)/2</f>
        <v>-17.810000000000002</v>
      </c>
      <c r="D24" s="2">
        <f>(SupMin!D24+SupMax!D24)/2</f>
        <v>-6.92</v>
      </c>
      <c r="E24" s="2">
        <f>(SupMin!E24+SupMax!E24)/2</f>
        <v>1.2349999999999999</v>
      </c>
      <c r="F24" s="2">
        <f>(SupMin!F24+SupMax!F24)/2</f>
        <v>5.7750000000000004</v>
      </c>
      <c r="G24" s="2">
        <f>(SupMin!G24+SupMax!G24)/2</f>
        <v>14.42</v>
      </c>
      <c r="H24" s="2">
        <f>(SupMin!H24+SupMax!H24)/2</f>
        <v>15.995000000000001</v>
      </c>
      <c r="I24" s="2">
        <f>(SupMin!I24+SupMax!I24)/2</f>
        <v>14.955000000000002</v>
      </c>
      <c r="J24" s="2">
        <f>(SupMin!J24+SupMax!J24)/2</f>
        <v>12.23</v>
      </c>
      <c r="K24" s="2">
        <f>(SupMin!K24+SupMax!K24)/2</f>
        <v>4.6900000000000004</v>
      </c>
      <c r="L24" s="2">
        <f>(SupMin!L24+SupMax!L24)/2</f>
        <v>-3.9200000000000004</v>
      </c>
      <c r="M24" s="2">
        <f>(SupMin!M24+SupMax!M24)/2</f>
        <v>-9.1</v>
      </c>
      <c r="N24" s="2">
        <f t="shared" si="0"/>
        <v>1.4529166666666662</v>
      </c>
    </row>
    <row r="25" spans="1:14" x14ac:dyDescent="0.2">
      <c r="A25">
        <v>1968</v>
      </c>
      <c r="B25" s="2">
        <f>(SupMin!B25+SupMax!B25)/2</f>
        <v>-14.620000000000001</v>
      </c>
      <c r="C25" s="2">
        <f>(SupMin!C25+SupMax!C25)/2</f>
        <v>-14.535</v>
      </c>
      <c r="D25" s="2">
        <f>(SupMin!D25+SupMax!D25)/2</f>
        <v>-3.6750000000000007</v>
      </c>
      <c r="E25" s="2">
        <f>(SupMin!E25+SupMax!E25)/2</f>
        <v>3.0649999999999999</v>
      </c>
      <c r="F25" s="2">
        <f>(SupMin!F25+SupMax!F25)/2</f>
        <v>8.3849999999999998</v>
      </c>
      <c r="G25" s="2">
        <f>(SupMin!G25+SupMax!G25)/2</f>
        <v>13.024999999999999</v>
      </c>
      <c r="H25" s="2">
        <f>(SupMin!H25+SupMax!H25)/2</f>
        <v>16.234999999999999</v>
      </c>
      <c r="I25" s="2">
        <f>(SupMin!I25+SupMax!I25)/2</f>
        <v>15.225000000000001</v>
      </c>
      <c r="J25" s="2">
        <f>(SupMin!J25+SupMax!J25)/2</f>
        <v>13.240000000000002</v>
      </c>
      <c r="K25" s="2">
        <f>(SupMin!K25+SupMax!K25)/2</f>
        <v>7.18</v>
      </c>
      <c r="L25" s="2">
        <f>(SupMin!L25+SupMax!L25)/2</f>
        <v>-2.7050000000000001</v>
      </c>
      <c r="M25" s="2">
        <f>(SupMin!M25+SupMax!M25)/2</f>
        <v>-11.18</v>
      </c>
      <c r="N25" s="2">
        <f t="shared" si="0"/>
        <v>2.4700000000000006</v>
      </c>
    </row>
    <row r="26" spans="1:14" x14ac:dyDescent="0.2">
      <c r="A26">
        <v>1969</v>
      </c>
      <c r="B26" s="2">
        <f>(SupMin!B26+SupMax!B26)/2</f>
        <v>-13.2</v>
      </c>
      <c r="C26" s="2">
        <f>(SupMin!C26+SupMax!C26)/2</f>
        <v>-11.44</v>
      </c>
      <c r="D26" s="2">
        <f>(SupMin!D26+SupMax!D26)/2</f>
        <v>-8.5150000000000006</v>
      </c>
      <c r="E26" s="2">
        <f>(SupMin!E26+SupMax!E26)/2</f>
        <v>2.9849999999999999</v>
      </c>
      <c r="F26" s="2">
        <f>(SupMin!F26+SupMax!F26)/2</f>
        <v>8.1900000000000013</v>
      </c>
      <c r="G26" s="2">
        <f>(SupMin!G26+SupMax!G26)/2</f>
        <v>10.805</v>
      </c>
      <c r="H26" s="2">
        <f>(SupMin!H26+SupMax!H26)/2</f>
        <v>16.585000000000001</v>
      </c>
      <c r="I26" s="2">
        <f>(SupMin!I26+SupMax!I26)/2</f>
        <v>18.305</v>
      </c>
      <c r="J26" s="2">
        <f>(SupMin!J26+SupMax!J26)/2</f>
        <v>11.59</v>
      </c>
      <c r="K26" s="2">
        <f>(SupMin!K26+SupMax!K26)/2</f>
        <v>3.64</v>
      </c>
      <c r="L26" s="2">
        <f>(SupMin!L26+SupMax!L26)/2</f>
        <v>-2.52</v>
      </c>
      <c r="M26" s="2">
        <f>(SupMin!M26+SupMax!M26)/2</f>
        <v>-8.91</v>
      </c>
      <c r="N26" s="2">
        <f t="shared" si="0"/>
        <v>2.2929166666666663</v>
      </c>
    </row>
    <row r="27" spans="1:14" x14ac:dyDescent="0.2">
      <c r="A27">
        <v>1970</v>
      </c>
      <c r="B27" s="2">
        <f>(SupMin!B27+SupMax!B27)/2</f>
        <v>-16.634999999999998</v>
      </c>
      <c r="C27" s="2">
        <f>(SupMin!C27+SupMax!C27)/2</f>
        <v>-15.6</v>
      </c>
      <c r="D27" s="2">
        <f>(SupMin!D27+SupMax!D27)/2</f>
        <v>-7.89</v>
      </c>
      <c r="E27" s="2">
        <f>(SupMin!E27+SupMax!E27)/2</f>
        <v>1.5700000000000003</v>
      </c>
      <c r="F27" s="2">
        <f>(SupMin!F27+SupMax!F27)/2</f>
        <v>7.24</v>
      </c>
      <c r="G27" s="2">
        <f>(SupMin!G27+SupMax!G27)/2</f>
        <v>14.744999999999999</v>
      </c>
      <c r="H27" s="2">
        <f>(SupMin!H27+SupMax!H27)/2</f>
        <v>18.46</v>
      </c>
      <c r="I27" s="2">
        <f>(SupMin!I27+SupMax!I27)/2</f>
        <v>16.984999999999999</v>
      </c>
      <c r="J27" s="2">
        <f>(SupMin!J27+SupMax!J27)/2</f>
        <v>11.629999999999999</v>
      </c>
      <c r="K27" s="2">
        <f>(SupMin!K27+SupMax!K27)/2</f>
        <v>7.24</v>
      </c>
      <c r="L27" s="2">
        <f>(SupMin!L27+SupMax!L27)/2</f>
        <v>-2.6549999999999998</v>
      </c>
      <c r="M27" s="2">
        <f>(SupMin!M27+SupMax!M27)/2</f>
        <v>-11.675000000000001</v>
      </c>
      <c r="N27" s="2">
        <f t="shared" si="0"/>
        <v>1.9512499999999997</v>
      </c>
    </row>
    <row r="28" spans="1:14" x14ac:dyDescent="0.2">
      <c r="A28">
        <v>1971</v>
      </c>
      <c r="B28" s="2">
        <f>(SupMin!B28+SupMax!B28)/2</f>
        <v>-17.474999999999998</v>
      </c>
      <c r="C28" s="2">
        <f>(SupMin!C28+SupMax!C28)/2</f>
        <v>-12.795</v>
      </c>
      <c r="D28" s="2">
        <f>(SupMin!D28+SupMax!D28)/2</f>
        <v>-7.835</v>
      </c>
      <c r="E28" s="2">
        <f>(SupMin!E28+SupMax!E28)/2</f>
        <v>1.8199999999999998</v>
      </c>
      <c r="F28" s="2">
        <f>(SupMin!F28+SupMax!F28)/2</f>
        <v>7.4799999999999995</v>
      </c>
      <c r="G28" s="2">
        <f>(SupMin!G28+SupMax!G28)/2</f>
        <v>15.18</v>
      </c>
      <c r="H28" s="2">
        <f>(SupMin!H28+SupMax!H28)/2</f>
        <v>15.09</v>
      </c>
      <c r="I28" s="2">
        <f>(SupMin!I28+SupMax!I28)/2</f>
        <v>15.21</v>
      </c>
      <c r="J28" s="2">
        <f>(SupMin!J28+SupMax!J28)/2</f>
        <v>12.920000000000002</v>
      </c>
      <c r="K28" s="2">
        <f>(SupMin!K28+SupMax!K28)/2</f>
        <v>8.7249999999999996</v>
      </c>
      <c r="L28" s="2">
        <f>(SupMin!L28+SupMax!L28)/2</f>
        <v>-2.67</v>
      </c>
      <c r="M28" s="2">
        <f>(SupMin!M28+SupMax!M28)/2</f>
        <v>-10.27</v>
      </c>
      <c r="N28" s="2">
        <f t="shared" si="0"/>
        <v>2.1150000000000007</v>
      </c>
    </row>
    <row r="29" spans="1:14" x14ac:dyDescent="0.2">
      <c r="A29">
        <v>1972</v>
      </c>
      <c r="B29" s="2">
        <f>(SupMin!B29+SupMax!B29)/2</f>
        <v>-17.605</v>
      </c>
      <c r="C29" s="2">
        <f>(SupMin!C29+SupMax!C29)/2</f>
        <v>-16.100000000000001</v>
      </c>
      <c r="D29" s="2">
        <f>(SupMin!D29+SupMax!D29)/2</f>
        <v>-9.75</v>
      </c>
      <c r="E29" s="2">
        <f>(SupMin!E29+SupMax!E29)/2</f>
        <v>-0.20999999999999996</v>
      </c>
      <c r="F29" s="2">
        <f>(SupMin!F29+SupMax!F29)/2</f>
        <v>11.16</v>
      </c>
      <c r="G29" s="2">
        <f>(SupMin!G29+SupMax!G29)/2</f>
        <v>13.494999999999999</v>
      </c>
      <c r="H29" s="2">
        <f>(SupMin!H29+SupMax!H29)/2</f>
        <v>15.495000000000001</v>
      </c>
      <c r="I29" s="2">
        <f>(SupMin!I29+SupMax!I29)/2</f>
        <v>15.504999999999999</v>
      </c>
      <c r="J29" s="2">
        <f>(SupMin!J29+SupMax!J29)/2</f>
        <v>9.74</v>
      </c>
      <c r="K29" s="2">
        <f>(SupMin!K29+SupMax!K29)/2</f>
        <v>3.4499999999999997</v>
      </c>
      <c r="L29" s="2">
        <f>(SupMin!L29+SupMax!L29)/2</f>
        <v>-3.4550000000000001</v>
      </c>
      <c r="M29" s="2">
        <f>(SupMin!M29+SupMax!M29)/2</f>
        <v>-14.51</v>
      </c>
      <c r="N29" s="2">
        <f t="shared" si="0"/>
        <v>0.60125000000000017</v>
      </c>
    </row>
    <row r="30" spans="1:14" x14ac:dyDescent="0.2">
      <c r="A30">
        <v>1973</v>
      </c>
      <c r="B30" s="2">
        <f>(SupMin!B30+SupMax!B30)/2</f>
        <v>-11.78</v>
      </c>
      <c r="C30" s="2">
        <f>(SupMin!C30+SupMax!C30)/2</f>
        <v>-12.83</v>
      </c>
      <c r="D30" s="2">
        <f>(SupMin!D30+SupMax!D30)/2</f>
        <v>-1.2149999999999999</v>
      </c>
      <c r="E30" s="2">
        <f>(SupMin!E30+SupMax!E30)/2</f>
        <v>2.1350000000000002</v>
      </c>
      <c r="F30" s="2">
        <f>(SupMin!F30+SupMax!F30)/2</f>
        <v>7.9749999999999996</v>
      </c>
      <c r="G30" s="2">
        <f>(SupMin!G30+SupMax!G30)/2</f>
        <v>14.19</v>
      </c>
      <c r="H30" s="2">
        <f>(SupMin!H30+SupMax!H30)/2</f>
        <v>17.02</v>
      </c>
      <c r="I30" s="2">
        <f>(SupMin!I30+SupMax!I30)/2</f>
        <v>17.869999999999997</v>
      </c>
      <c r="J30" s="2">
        <f>(SupMin!J30+SupMax!J30)/2</f>
        <v>11.305</v>
      </c>
      <c r="K30" s="2">
        <f>(SupMin!K30+SupMax!K30)/2</f>
        <v>8.2900000000000009</v>
      </c>
      <c r="L30" s="2">
        <f>(SupMin!L30+SupMax!L30)/2</f>
        <v>-2.4950000000000001</v>
      </c>
      <c r="M30" s="2">
        <f>(SupMin!M30+SupMax!M30)/2</f>
        <v>-12.06</v>
      </c>
      <c r="N30" s="2">
        <f t="shared" si="0"/>
        <v>3.200416666666666</v>
      </c>
    </row>
    <row r="31" spans="1:14" x14ac:dyDescent="0.2">
      <c r="A31">
        <v>1974</v>
      </c>
      <c r="B31" s="2">
        <f>(SupMin!B31+SupMax!B31)/2</f>
        <v>-16.34</v>
      </c>
      <c r="C31" s="2">
        <f>(SupMin!C31+SupMax!C31)/2</f>
        <v>-15.459999999999999</v>
      </c>
      <c r="D31" s="2">
        <f>(SupMin!D31+SupMax!D31)/2</f>
        <v>-8.8349999999999991</v>
      </c>
      <c r="E31" s="2">
        <f>(SupMin!E31+SupMax!E31)/2</f>
        <v>0.87000000000000011</v>
      </c>
      <c r="F31" s="2">
        <f>(SupMin!F31+SupMax!F31)/2</f>
        <v>6.7549999999999999</v>
      </c>
      <c r="G31" s="2">
        <f>(SupMin!G31+SupMax!G31)/2</f>
        <v>13.66</v>
      </c>
      <c r="H31" s="2">
        <f>(SupMin!H31+SupMax!H31)/2</f>
        <v>18.07</v>
      </c>
      <c r="I31" s="2">
        <f>(SupMin!I31+SupMax!I31)/2</f>
        <v>15.420000000000002</v>
      </c>
      <c r="J31" s="2">
        <f>(SupMin!J31+SupMax!J31)/2</f>
        <v>8.4350000000000005</v>
      </c>
      <c r="K31" s="2">
        <f>(SupMin!K31+SupMax!K31)/2</f>
        <v>4.3849999999999998</v>
      </c>
      <c r="L31" s="2">
        <f>(SupMin!L31+SupMax!L31)/2</f>
        <v>-1.7349999999999999</v>
      </c>
      <c r="M31" s="2">
        <f>(SupMin!M31+SupMax!M31)/2</f>
        <v>-7.29</v>
      </c>
      <c r="N31" s="2">
        <f t="shared" si="0"/>
        <v>1.4945833333333336</v>
      </c>
    </row>
    <row r="32" spans="1:14" x14ac:dyDescent="0.2">
      <c r="A32">
        <v>1975</v>
      </c>
      <c r="B32" s="2">
        <f>(SupMin!B32+SupMax!B32)/2</f>
        <v>-13.025</v>
      </c>
      <c r="C32" s="2">
        <f>(SupMin!C32+SupMax!C32)/2</f>
        <v>-11.695</v>
      </c>
      <c r="D32" s="2">
        <f>(SupMin!D32+SupMax!D32)/2</f>
        <v>-8.2100000000000009</v>
      </c>
      <c r="E32" s="2">
        <f>(SupMin!E32+SupMax!E32)/2</f>
        <v>-0.74500000000000011</v>
      </c>
      <c r="F32" s="2">
        <f>(SupMin!F32+SupMax!F32)/2</f>
        <v>11.865</v>
      </c>
      <c r="G32" s="2">
        <f>(SupMin!G32+SupMax!G32)/2</f>
        <v>15.004999999999999</v>
      </c>
      <c r="H32" s="2">
        <f>(SupMin!H32+SupMax!H32)/2</f>
        <v>18.77</v>
      </c>
      <c r="I32" s="2">
        <f>(SupMin!I32+SupMax!I32)/2</f>
        <v>16.32</v>
      </c>
      <c r="J32" s="2">
        <f>(SupMin!J32+SupMax!J32)/2</f>
        <v>9.875</v>
      </c>
      <c r="K32" s="2">
        <f>(SupMin!K32+SupMax!K32)/2</f>
        <v>6.5350000000000001</v>
      </c>
      <c r="L32" s="2">
        <f>(SupMin!L32+SupMax!L32)/2</f>
        <v>-1.2450000000000001</v>
      </c>
      <c r="M32" s="2">
        <f>(SupMin!M32+SupMax!M32)/2</f>
        <v>-11.945</v>
      </c>
      <c r="N32" s="2">
        <f t="shared" si="0"/>
        <v>2.6254166666666676</v>
      </c>
    </row>
    <row r="33" spans="1:14" x14ac:dyDescent="0.2">
      <c r="A33">
        <v>1976</v>
      </c>
      <c r="B33" s="2">
        <f>(SupMin!B33+SupMax!B33)/2</f>
        <v>-16.555</v>
      </c>
      <c r="C33" s="2">
        <f>(SupMin!C33+SupMax!C33)/2</f>
        <v>-9.19</v>
      </c>
      <c r="D33" s="2">
        <f>(SupMin!D33+SupMax!D33)/2</f>
        <v>-7.5649999999999995</v>
      </c>
      <c r="E33" s="2">
        <f>(SupMin!E33+SupMax!E33)/2</f>
        <v>3.8449999999999998</v>
      </c>
      <c r="F33" s="2">
        <f>(SupMin!F33+SupMax!F33)/2</f>
        <v>8.75</v>
      </c>
      <c r="G33" s="2">
        <f>(SupMin!G33+SupMax!G33)/2</f>
        <v>16.189999999999998</v>
      </c>
      <c r="H33" s="2">
        <f>(SupMin!H33+SupMax!H33)/2</f>
        <v>17.5</v>
      </c>
      <c r="I33" s="2">
        <f>(SupMin!I33+SupMax!I33)/2</f>
        <v>16.98</v>
      </c>
      <c r="J33" s="2">
        <f>(SupMin!J33+SupMax!J33)/2</f>
        <v>10.82</v>
      </c>
      <c r="K33" s="2">
        <f>(SupMin!K33+SupMax!K33)/2</f>
        <v>3.24</v>
      </c>
      <c r="L33" s="2">
        <f>(SupMin!L33+SupMax!L33)/2</f>
        <v>-5.24</v>
      </c>
      <c r="M33" s="2">
        <f>(SupMin!M33+SupMax!M33)/2</f>
        <v>-17</v>
      </c>
      <c r="N33" s="2">
        <f t="shared" si="0"/>
        <v>1.8145833333333339</v>
      </c>
    </row>
    <row r="34" spans="1:14" x14ac:dyDescent="0.2">
      <c r="A34">
        <v>1977</v>
      </c>
      <c r="B34" s="2">
        <f>(SupMin!B34+SupMax!B34)/2</f>
        <v>-18.045000000000002</v>
      </c>
      <c r="C34" s="2">
        <f>(SupMin!C34+SupMax!C34)/2</f>
        <v>-10.61</v>
      </c>
      <c r="D34" s="2">
        <f>(SupMin!D34+SupMax!D34)/2</f>
        <v>-1.99</v>
      </c>
      <c r="E34" s="2">
        <f>(SupMin!E34+SupMax!E34)/2</f>
        <v>3.92</v>
      </c>
      <c r="F34" s="2">
        <f>(SupMin!F34+SupMax!F34)/2</f>
        <v>13.12</v>
      </c>
      <c r="G34" s="2">
        <f>(SupMin!G34+SupMax!G34)/2</f>
        <v>13.425000000000001</v>
      </c>
      <c r="H34" s="2">
        <f>(SupMin!H34+SupMax!H34)/2</f>
        <v>17.260000000000002</v>
      </c>
      <c r="I34" s="2">
        <f>(SupMin!I34+SupMax!I34)/2</f>
        <v>13.55</v>
      </c>
      <c r="J34" s="2">
        <f>(SupMin!J34+SupMax!J34)/2</f>
        <v>11.36</v>
      </c>
      <c r="K34" s="2">
        <f>(SupMin!K34+SupMax!K34)/2</f>
        <v>5.9050000000000002</v>
      </c>
      <c r="L34" s="2">
        <f>(SupMin!L34+SupMax!L34)/2</f>
        <v>-1.4450000000000001</v>
      </c>
      <c r="M34" s="2">
        <f>(SupMin!M34+SupMax!M34)/2</f>
        <v>-11.49</v>
      </c>
      <c r="N34" s="2">
        <f t="shared" si="0"/>
        <v>2.9133333333333327</v>
      </c>
    </row>
    <row r="35" spans="1:14" x14ac:dyDescent="0.2">
      <c r="A35">
        <v>1978</v>
      </c>
      <c r="B35" s="2">
        <f>(SupMin!B35+SupMax!B35)/2</f>
        <v>-16.37</v>
      </c>
      <c r="C35" s="2">
        <f>(SupMin!C35+SupMax!C35)/2</f>
        <v>-14.559999999999999</v>
      </c>
      <c r="D35" s="2">
        <f>(SupMin!D35+SupMax!D35)/2</f>
        <v>-7.5299999999999994</v>
      </c>
      <c r="E35" s="2">
        <f>(SupMin!E35+SupMax!E35)/2</f>
        <v>0.875</v>
      </c>
      <c r="F35" s="2">
        <f>(SupMin!F35+SupMax!F35)/2</f>
        <v>10.695</v>
      </c>
      <c r="G35" s="2">
        <f>(SupMin!G35+SupMax!G35)/2</f>
        <v>13.02</v>
      </c>
      <c r="H35" s="2">
        <f>(SupMin!H35+SupMax!H35)/2</f>
        <v>16.315000000000001</v>
      </c>
      <c r="I35" s="2">
        <f>(SupMin!I35+SupMax!I35)/2</f>
        <v>16.164999999999999</v>
      </c>
      <c r="J35" s="2">
        <f>(SupMin!J35+SupMax!J35)/2</f>
        <v>11.895</v>
      </c>
      <c r="K35" s="2">
        <f>(SupMin!K35+SupMax!K35)/2</f>
        <v>5.58</v>
      </c>
      <c r="L35" s="2">
        <f>(SupMin!L35+SupMax!L35)/2</f>
        <v>-4.2299999999999995</v>
      </c>
      <c r="M35" s="2">
        <f>(SupMin!M35+SupMax!M35)/2</f>
        <v>-13.805</v>
      </c>
      <c r="N35" s="2">
        <f t="shared" si="0"/>
        <v>1.5041666666666667</v>
      </c>
    </row>
    <row r="36" spans="1:14" x14ac:dyDescent="0.2">
      <c r="A36">
        <v>1979</v>
      </c>
      <c r="B36" s="2">
        <f>(SupMin!B36+SupMax!B36)/2</f>
        <v>-18.565000000000001</v>
      </c>
      <c r="C36" s="2">
        <f>(SupMin!C36+SupMax!C36)/2</f>
        <v>-17.585000000000001</v>
      </c>
      <c r="D36" s="2">
        <f>(SupMin!D36+SupMax!D36)/2</f>
        <v>-6.2549999999999999</v>
      </c>
      <c r="E36" s="2">
        <f>(SupMin!E36+SupMax!E36)/2</f>
        <v>0.40500000000000025</v>
      </c>
      <c r="F36" s="2">
        <f>(SupMin!F36+SupMax!F36)/2</f>
        <v>7.09</v>
      </c>
      <c r="G36" s="2">
        <f>(SupMin!G36+SupMax!G36)/2</f>
        <v>13.4</v>
      </c>
      <c r="H36" s="2">
        <f>(SupMin!H36+SupMax!H36)/2</f>
        <v>17.355</v>
      </c>
      <c r="I36" s="2">
        <f>(SupMin!I36+SupMax!I36)/2</f>
        <v>14.809999999999999</v>
      </c>
      <c r="J36" s="2">
        <f>(SupMin!J36+SupMax!J36)/2</f>
        <v>11.3</v>
      </c>
      <c r="K36" s="2">
        <f>(SupMin!K36+SupMax!K36)/2</f>
        <v>3.5049999999999999</v>
      </c>
      <c r="L36" s="2">
        <f>(SupMin!L36+SupMax!L36)/2</f>
        <v>-3.0500000000000003</v>
      </c>
      <c r="M36" s="2">
        <f>(SupMin!M36+SupMax!M36)/2</f>
        <v>-7.58</v>
      </c>
      <c r="N36" s="2">
        <f t="shared" si="0"/>
        <v>1.2358333333333322</v>
      </c>
    </row>
    <row r="37" spans="1:14" x14ac:dyDescent="0.2">
      <c r="A37">
        <v>1980</v>
      </c>
      <c r="B37" s="2">
        <f>(SupMin!B37+SupMax!B37)/2</f>
        <v>-14.004999999999999</v>
      </c>
      <c r="C37" s="2">
        <f>(SupMin!C37+SupMax!C37)/2</f>
        <v>-14.324999999999999</v>
      </c>
      <c r="D37" s="2">
        <f>(SupMin!D37+SupMax!D37)/2</f>
        <v>-8.2149999999999999</v>
      </c>
      <c r="E37" s="2">
        <f>(SupMin!E37+SupMax!E37)/2</f>
        <v>3.415</v>
      </c>
      <c r="F37" s="2">
        <f>(SupMin!F37+SupMax!F37)/2</f>
        <v>11.395</v>
      </c>
      <c r="G37" s="2">
        <f>(SupMin!G37+SupMax!G37)/2</f>
        <v>13.049999999999999</v>
      </c>
      <c r="H37" s="2">
        <f>(SupMin!H37+SupMax!H37)/2</f>
        <v>17.39</v>
      </c>
      <c r="I37" s="2">
        <f>(SupMin!I37+SupMax!I37)/2</f>
        <v>16.899999999999999</v>
      </c>
      <c r="J37" s="2">
        <f>(SupMin!J37+SupMax!J37)/2</f>
        <v>10.145</v>
      </c>
      <c r="K37" s="2">
        <f>(SupMin!K37+SupMax!K37)/2</f>
        <v>2.6999999999999997</v>
      </c>
      <c r="L37" s="2">
        <f>(SupMin!L37+SupMax!L37)/2</f>
        <v>-2.7849999999999997</v>
      </c>
      <c r="M37" s="2">
        <f>(SupMin!M37+SupMax!M37)/2</f>
        <v>-13.215</v>
      </c>
      <c r="N37" s="2">
        <f t="shared" si="0"/>
        <v>1.8708333333333338</v>
      </c>
    </row>
    <row r="38" spans="1:14" x14ac:dyDescent="0.2">
      <c r="A38">
        <v>1981</v>
      </c>
      <c r="B38" s="2">
        <f>(SupMin!B38+SupMax!B38)/2</f>
        <v>-13.504999999999999</v>
      </c>
      <c r="C38" s="2">
        <f>(SupMin!C38+SupMax!C38)/2</f>
        <v>-9.2149999999999999</v>
      </c>
      <c r="D38" s="2">
        <f>(SupMin!D38+SupMax!D38)/2</f>
        <v>-3.28</v>
      </c>
      <c r="E38" s="2">
        <f>(SupMin!E38+SupMax!E38)/2</f>
        <v>2.5949999999999998</v>
      </c>
      <c r="F38" s="2">
        <f>(SupMin!F38+SupMax!F38)/2</f>
        <v>8.4949999999999992</v>
      </c>
      <c r="G38" s="2">
        <f>(SupMin!G38+SupMax!G38)/2</f>
        <v>13.385</v>
      </c>
      <c r="H38" s="2">
        <f>(SupMin!H38+SupMax!H38)/2</f>
        <v>17.46</v>
      </c>
      <c r="I38" s="2">
        <f>(SupMin!I38+SupMax!I38)/2</f>
        <v>17.225000000000001</v>
      </c>
      <c r="J38" s="2">
        <f>(SupMin!J38+SupMax!J38)/2</f>
        <v>10.285</v>
      </c>
      <c r="K38" s="2">
        <f>(SupMin!K38+SupMax!K38)/2</f>
        <v>3.5199999999999996</v>
      </c>
      <c r="L38" s="2">
        <f>(SupMin!L38+SupMax!L38)/2</f>
        <v>0.60999999999999988</v>
      </c>
      <c r="M38" s="2">
        <f>(SupMin!M38+SupMax!M38)/2</f>
        <v>-9.6150000000000002</v>
      </c>
      <c r="N38" s="2">
        <f t="shared" si="0"/>
        <v>3.1633333333333322</v>
      </c>
    </row>
    <row r="39" spans="1:14" x14ac:dyDescent="0.2">
      <c r="A39">
        <v>1982</v>
      </c>
      <c r="B39" s="2">
        <f>(SupMin!B39+SupMax!B39)/2</f>
        <v>-20.58</v>
      </c>
      <c r="C39" s="2">
        <f>(SupMin!C39+SupMax!C39)/2</f>
        <v>-14.01</v>
      </c>
      <c r="D39" s="2">
        <f>(SupMin!D39+SupMax!D39)/2</f>
        <v>-6.95</v>
      </c>
      <c r="E39" s="2">
        <f>(SupMin!E39+SupMax!E39)/2</f>
        <v>-0.41000000000000014</v>
      </c>
      <c r="F39" s="2">
        <f>(SupMin!F39+SupMax!F39)/2</f>
        <v>11.170000000000002</v>
      </c>
      <c r="G39" s="2">
        <f>(SupMin!G39+SupMax!G39)/2</f>
        <v>11.614999999999998</v>
      </c>
      <c r="H39" s="2">
        <f>(SupMin!H39+SupMax!H39)/2</f>
        <v>17.085000000000001</v>
      </c>
      <c r="I39" s="2">
        <f>(SupMin!I39+SupMax!I39)/2</f>
        <v>14.149999999999999</v>
      </c>
      <c r="J39" s="2">
        <f>(SupMin!J39+SupMax!J39)/2</f>
        <v>11.185</v>
      </c>
      <c r="K39" s="2">
        <f>(SupMin!K39+SupMax!K39)/2</f>
        <v>6.58</v>
      </c>
      <c r="L39" s="2">
        <f>(SupMin!L39+SupMax!L39)/2</f>
        <v>-3.42</v>
      </c>
      <c r="M39" s="2">
        <f>(SupMin!M39+SupMax!M39)/2</f>
        <v>-7.76</v>
      </c>
      <c r="N39" s="2">
        <f t="shared" si="0"/>
        <v>1.5545833333333328</v>
      </c>
    </row>
    <row r="40" spans="1:14" x14ac:dyDescent="0.2">
      <c r="A40">
        <v>1983</v>
      </c>
      <c r="B40" s="2">
        <f>(SupMin!B40+SupMax!B40)/2</f>
        <v>-11.81</v>
      </c>
      <c r="C40" s="2">
        <f>(SupMin!C40+SupMax!C40)/2</f>
        <v>-8.6050000000000004</v>
      </c>
      <c r="D40" s="2">
        <f>(SupMin!D40+SupMax!D40)/2</f>
        <v>-4.8849999999999998</v>
      </c>
      <c r="E40" s="2">
        <f>(SupMin!E40+SupMax!E40)/2</f>
        <v>0.88499999999999979</v>
      </c>
      <c r="F40" s="2">
        <f>(SupMin!F40+SupMax!F40)/2</f>
        <v>6.5600000000000005</v>
      </c>
      <c r="G40" s="2">
        <f>(SupMin!G40+SupMax!G40)/2</f>
        <v>14.32</v>
      </c>
      <c r="H40" s="2">
        <f>(SupMin!H40+SupMax!H40)/2</f>
        <v>19.32</v>
      </c>
      <c r="I40" s="2">
        <f>(SupMin!I40+SupMax!I40)/2</f>
        <v>19.2</v>
      </c>
      <c r="J40" s="2">
        <f>(SupMin!J40+SupMax!J40)/2</f>
        <v>12.975</v>
      </c>
      <c r="K40" s="2">
        <f>(SupMin!K40+SupMax!K40)/2</f>
        <v>5.62</v>
      </c>
      <c r="L40" s="2">
        <f>(SupMin!L40+SupMax!L40)/2</f>
        <v>-1.3599999999999999</v>
      </c>
      <c r="M40" s="2">
        <f>(SupMin!M40+SupMax!M40)/2</f>
        <v>-16.29</v>
      </c>
      <c r="N40" s="2">
        <f t="shared" si="0"/>
        <v>2.9941666666666666</v>
      </c>
    </row>
    <row r="41" spans="1:14" x14ac:dyDescent="0.2">
      <c r="A41">
        <v>1984</v>
      </c>
      <c r="B41" s="2">
        <f>(SupMin!B41+SupMax!B41)/2</f>
        <v>-16.509999999999998</v>
      </c>
      <c r="C41" s="2">
        <f>(SupMin!C41+SupMax!C41)/2</f>
        <v>-5.8650000000000002</v>
      </c>
      <c r="D41" s="2">
        <f>(SupMin!D41+SupMax!D41)/2</f>
        <v>-9.08</v>
      </c>
      <c r="E41" s="2">
        <f>(SupMin!E41+SupMax!E41)/2</f>
        <v>4.9049999999999994</v>
      </c>
      <c r="F41" s="2">
        <f>(SupMin!F41+SupMax!F41)/2</f>
        <v>7.7750000000000004</v>
      </c>
      <c r="G41" s="2">
        <f>(SupMin!G41+SupMax!G41)/2</f>
        <v>14.530000000000001</v>
      </c>
      <c r="H41" s="2">
        <f>(SupMin!H41+SupMax!H41)/2</f>
        <v>16.704999999999998</v>
      </c>
      <c r="I41" s="2">
        <f>(SupMin!I41+SupMax!I41)/2</f>
        <v>17.740000000000002</v>
      </c>
      <c r="J41" s="2">
        <f>(SupMin!J41+SupMax!J41)/2</f>
        <v>10.035</v>
      </c>
      <c r="K41" s="2">
        <f>(SupMin!K41+SupMax!K41)/2</f>
        <v>7.42</v>
      </c>
      <c r="L41" s="2">
        <f>(SupMin!L41+SupMax!L41)/2</f>
        <v>-1.85</v>
      </c>
      <c r="M41" s="2">
        <f>(SupMin!M41+SupMax!M41)/2</f>
        <v>-10.855</v>
      </c>
      <c r="N41" s="2">
        <f t="shared" si="0"/>
        <v>2.9125000000000001</v>
      </c>
    </row>
    <row r="42" spans="1:14" x14ac:dyDescent="0.2">
      <c r="A42">
        <v>1985</v>
      </c>
      <c r="B42" s="2">
        <f>(SupMin!B42+SupMax!B42)/2</f>
        <v>-15.274999999999999</v>
      </c>
      <c r="C42" s="2">
        <f>(SupMin!C42+SupMax!C42)/2</f>
        <v>-13.555</v>
      </c>
      <c r="D42" s="2">
        <f>(SupMin!D42+SupMax!D42)/2</f>
        <v>-3.4700000000000006</v>
      </c>
      <c r="E42" s="2">
        <f>(SupMin!E42+SupMax!E42)/2</f>
        <v>3.6049999999999995</v>
      </c>
      <c r="F42" s="2">
        <f>(SupMin!F42+SupMax!F42)/2</f>
        <v>10.15</v>
      </c>
      <c r="G42" s="2">
        <f>(SupMin!G42+SupMax!G42)/2</f>
        <v>12.265000000000001</v>
      </c>
      <c r="H42" s="2">
        <f>(SupMin!H42+SupMax!H42)/2</f>
        <v>15.65</v>
      </c>
      <c r="I42" s="2">
        <f>(SupMin!I42+SupMax!I42)/2</f>
        <v>15.190000000000001</v>
      </c>
      <c r="J42" s="2">
        <f>(SupMin!J42+SupMax!J42)/2</f>
        <v>11.4</v>
      </c>
      <c r="K42" s="2">
        <f>(SupMin!K42+SupMax!K42)/2</f>
        <v>5.79</v>
      </c>
      <c r="L42" s="2">
        <f>(SupMin!L42+SupMax!L42)/2</f>
        <v>-6.07</v>
      </c>
      <c r="M42" s="2">
        <f>(SupMin!M42+SupMax!M42)/2</f>
        <v>-15.055</v>
      </c>
      <c r="N42" s="2">
        <f t="shared" si="0"/>
        <v>1.7187500000000007</v>
      </c>
    </row>
    <row r="43" spans="1:14" x14ac:dyDescent="0.2">
      <c r="A43">
        <v>1986</v>
      </c>
      <c r="B43" s="2">
        <f>(SupMin!B43+SupMax!B43)/2</f>
        <v>-13.505000000000001</v>
      </c>
      <c r="C43" s="2">
        <f>(SupMin!C43+SupMax!C43)/2</f>
        <v>-11.84</v>
      </c>
      <c r="D43" s="2">
        <f>(SupMin!D43+SupMax!D43)/2</f>
        <v>-4.1050000000000004</v>
      </c>
      <c r="E43" s="2">
        <f>(SupMin!E43+SupMax!E43)/2</f>
        <v>4.8550000000000004</v>
      </c>
      <c r="F43" s="2">
        <f>(SupMin!F43+SupMax!F43)/2</f>
        <v>11.59</v>
      </c>
      <c r="G43" s="2">
        <f>(SupMin!G43+SupMax!G43)/2</f>
        <v>13.015000000000001</v>
      </c>
      <c r="H43" s="2">
        <f>(SupMin!H43+SupMax!H43)/2</f>
        <v>17.655000000000001</v>
      </c>
      <c r="I43" s="2">
        <f>(SupMin!I43+SupMax!I43)/2</f>
        <v>15.285</v>
      </c>
      <c r="J43" s="2">
        <f>(SupMin!J43+SupMax!J43)/2</f>
        <v>10.55</v>
      </c>
      <c r="K43" s="2">
        <f>(SupMin!K43+SupMax!K43)/2</f>
        <v>4.8849999999999998</v>
      </c>
      <c r="L43" s="2">
        <f>(SupMin!L43+SupMax!L43)/2</f>
        <v>-5</v>
      </c>
      <c r="M43" s="2">
        <f>(SupMin!M43+SupMax!M43)/2</f>
        <v>-7.12</v>
      </c>
      <c r="N43" s="2">
        <f t="shared" si="0"/>
        <v>3.0220833333333332</v>
      </c>
    </row>
    <row r="44" spans="1:14" x14ac:dyDescent="0.2">
      <c r="A44">
        <v>1987</v>
      </c>
      <c r="B44" s="2">
        <f>(SupMin!B44+SupMax!B44)/2</f>
        <v>-9.82</v>
      </c>
      <c r="C44" s="2">
        <f>(SupMin!C44+SupMax!C44)/2</f>
        <v>-6.7649999999999997</v>
      </c>
      <c r="D44" s="2">
        <f>(SupMin!D44+SupMax!D44)/2</f>
        <v>-2.75</v>
      </c>
      <c r="E44" s="2">
        <f>(SupMin!E44+SupMax!E44)/2</f>
        <v>6.3350000000000009</v>
      </c>
      <c r="F44" s="2">
        <f>(SupMin!F44+SupMax!F44)/2</f>
        <v>10.604999999999999</v>
      </c>
      <c r="G44" s="2">
        <f>(SupMin!G44+SupMax!G44)/2</f>
        <v>16.125</v>
      </c>
      <c r="H44" s="2">
        <f>(SupMin!H44+SupMax!H44)/2</f>
        <v>18.315000000000001</v>
      </c>
      <c r="I44" s="2">
        <f>(SupMin!I44+SupMax!I44)/2</f>
        <v>16.34</v>
      </c>
      <c r="J44" s="2">
        <f>(SupMin!J44+SupMax!J44)/2</f>
        <v>12.984999999999999</v>
      </c>
      <c r="K44" s="2">
        <f>(SupMin!K44+SupMax!K44)/2</f>
        <v>3.165</v>
      </c>
      <c r="L44" s="2">
        <f>(SupMin!L44+SupMax!L44)/2</f>
        <v>-1.2</v>
      </c>
      <c r="M44" s="2">
        <f>(SupMin!M44+SupMax!M44)/2</f>
        <v>-6.3450000000000006</v>
      </c>
      <c r="N44" s="2">
        <f t="shared" si="0"/>
        <v>4.7491666666666674</v>
      </c>
    </row>
    <row r="45" spans="1:14" x14ac:dyDescent="0.2">
      <c r="A45">
        <v>1988</v>
      </c>
      <c r="B45" s="2">
        <f>(SupMin!B45+SupMax!B45)/2</f>
        <v>-15.225000000000001</v>
      </c>
      <c r="C45" s="2">
        <f>(SupMin!C45+SupMax!C45)/2</f>
        <v>-15.234999999999999</v>
      </c>
      <c r="D45" s="2">
        <f>(SupMin!D45+SupMax!D45)/2</f>
        <v>-6.0649999999999995</v>
      </c>
      <c r="E45" s="2">
        <f>(SupMin!E45+SupMax!E45)/2</f>
        <v>2.9600000000000004</v>
      </c>
      <c r="F45" s="2">
        <f>(SupMin!F45+SupMax!F45)/2</f>
        <v>11.365</v>
      </c>
      <c r="G45" s="2">
        <f>(SupMin!G45+SupMax!G45)/2</f>
        <v>15.865</v>
      </c>
      <c r="H45" s="2">
        <f>(SupMin!H45+SupMax!H45)/2</f>
        <v>19.18</v>
      </c>
      <c r="I45" s="2">
        <f>(SupMin!I45+SupMax!I45)/2</f>
        <v>17.59</v>
      </c>
      <c r="J45" s="2">
        <f>(SupMin!J45+SupMax!J45)/2</f>
        <v>12.049999999999999</v>
      </c>
      <c r="K45" s="2">
        <f>(SupMin!K45+SupMax!K45)/2</f>
        <v>3.4950000000000001</v>
      </c>
      <c r="L45" s="2">
        <f>(SupMin!L45+SupMax!L45)/2</f>
        <v>-1.4</v>
      </c>
      <c r="M45" s="2">
        <f>(SupMin!M45+SupMax!M45)/2</f>
        <v>-11.92</v>
      </c>
      <c r="N45" s="2">
        <f t="shared" si="0"/>
        <v>2.7216666666666662</v>
      </c>
    </row>
    <row r="46" spans="1:14" x14ac:dyDescent="0.2">
      <c r="A46">
        <v>1989</v>
      </c>
      <c r="B46" s="2">
        <f>(SupMin!B46+SupMax!B46)/2</f>
        <v>-11.025</v>
      </c>
      <c r="C46" s="2">
        <f>(SupMin!C46+SupMax!C46)/2</f>
        <v>-15.620000000000001</v>
      </c>
      <c r="D46" s="2">
        <f>(SupMin!D46+SupMax!D46)/2</f>
        <v>-9.4150000000000009</v>
      </c>
      <c r="E46" s="2">
        <f>(SupMin!E46+SupMax!E46)/2</f>
        <v>1.0799999999999996</v>
      </c>
      <c r="F46" s="2">
        <f>(SupMin!F46+SupMax!F46)/2</f>
        <v>10.115</v>
      </c>
      <c r="G46" s="2">
        <f>(SupMin!G46+SupMax!G46)/2</f>
        <v>13.465</v>
      </c>
      <c r="H46" s="2">
        <f>(SupMin!H46+SupMax!H46)/2</f>
        <v>18.375</v>
      </c>
      <c r="I46" s="2">
        <f>(SupMin!I46+SupMax!I46)/2</f>
        <v>16.46</v>
      </c>
      <c r="J46" s="2">
        <f>(SupMin!J46+SupMax!J46)/2</f>
        <v>12.479999999999999</v>
      </c>
      <c r="K46" s="2">
        <f>(SupMin!K46+SupMax!K46)/2</f>
        <v>5.87</v>
      </c>
      <c r="L46" s="2">
        <f>(SupMin!L46+SupMax!L46)/2</f>
        <v>-5.87</v>
      </c>
      <c r="M46" s="2">
        <f>(SupMin!M46+SupMax!M46)/2</f>
        <v>-17.14</v>
      </c>
      <c r="N46" s="2">
        <f t="shared" si="0"/>
        <v>1.5645833333333332</v>
      </c>
    </row>
    <row r="47" spans="1:14" x14ac:dyDescent="0.2">
      <c r="A47">
        <v>1990</v>
      </c>
      <c r="B47" s="2">
        <f>(SupMin!B47+SupMax!B47)/2</f>
        <v>-9.15</v>
      </c>
      <c r="C47" s="2">
        <f>(SupMin!C47+SupMax!C47)/2</f>
        <v>-11.395</v>
      </c>
      <c r="D47" s="2">
        <f>(SupMin!D47+SupMax!D47)/2</f>
        <v>-3.93</v>
      </c>
      <c r="E47" s="2">
        <f>(SupMin!E47+SupMax!E47)/2</f>
        <v>3.12</v>
      </c>
      <c r="F47" s="2">
        <f>(SupMin!F47+SupMax!F47)/2</f>
        <v>7.93</v>
      </c>
      <c r="G47" s="2">
        <f>(SupMin!G47+SupMax!G47)/2</f>
        <v>14.37</v>
      </c>
      <c r="H47" s="2">
        <f>(SupMin!H47+SupMax!H47)/2</f>
        <v>16.835000000000001</v>
      </c>
      <c r="I47" s="2">
        <f>(SupMin!I47+SupMax!I47)/2</f>
        <v>16.765000000000001</v>
      </c>
      <c r="J47" s="2">
        <f>(SupMin!J47+SupMax!J47)/2</f>
        <v>11.58</v>
      </c>
      <c r="K47" s="2">
        <f>(SupMin!K47+SupMax!K47)/2</f>
        <v>4.4399999999999995</v>
      </c>
      <c r="L47" s="2">
        <f>(SupMin!L47+SupMax!L47)/2</f>
        <v>-0.67500000000000027</v>
      </c>
      <c r="M47" s="2">
        <f>(SupMin!M47+SupMax!M47)/2</f>
        <v>-11.415000000000001</v>
      </c>
      <c r="N47" s="2">
        <f t="shared" si="0"/>
        <v>3.2062500000000003</v>
      </c>
    </row>
    <row r="48" spans="1:14" x14ac:dyDescent="0.2">
      <c r="A48">
        <v>1991</v>
      </c>
      <c r="B48" s="2">
        <f>(SupMin!B48+SupMax!B48)/2</f>
        <v>-16.079999999999998</v>
      </c>
      <c r="C48" s="2">
        <f>(SupMin!C48+SupMax!C48)/2</f>
        <v>-9.6550000000000011</v>
      </c>
      <c r="D48" s="2">
        <f>(SupMin!D48+SupMax!D48)/2</f>
        <v>-4.6599999999999993</v>
      </c>
      <c r="E48" s="2">
        <f>(SupMin!E48+SupMax!E48)/2</f>
        <v>4.9400000000000004</v>
      </c>
      <c r="F48" s="2">
        <f>(SupMin!F48+SupMax!F48)/2</f>
        <v>11.860000000000001</v>
      </c>
      <c r="G48" s="2">
        <f>(SupMin!G48+SupMax!G48)/2</f>
        <v>16.439999999999998</v>
      </c>
      <c r="H48" s="2">
        <f>(SupMin!H48+SupMax!H48)/2</f>
        <v>17.16</v>
      </c>
      <c r="I48" s="2">
        <f>(SupMin!I48+SupMax!I48)/2</f>
        <v>18.094999999999999</v>
      </c>
      <c r="J48" s="2">
        <f>(SupMin!J48+SupMax!J48)/2</f>
        <v>10.605</v>
      </c>
      <c r="K48" s="2">
        <f>(SupMin!K48+SupMax!K48)/2</f>
        <v>3.9050000000000002</v>
      </c>
      <c r="L48" s="2">
        <f>(SupMin!L48+SupMax!L48)/2</f>
        <v>-4.5149999999999997</v>
      </c>
      <c r="M48" s="2">
        <f>(SupMin!M48+SupMax!M48)/2</f>
        <v>-9.92</v>
      </c>
      <c r="N48" s="2">
        <f t="shared" si="0"/>
        <v>3.1812499999999999</v>
      </c>
    </row>
    <row r="49" spans="1:14" x14ac:dyDescent="0.2">
      <c r="A49">
        <v>1992</v>
      </c>
      <c r="B49" s="2">
        <f>(SupMin!B49+SupMax!B49)/2</f>
        <v>-11.495000000000001</v>
      </c>
      <c r="C49" s="2">
        <f>(SupMin!C49+SupMax!C49)/2</f>
        <v>-9.6650000000000009</v>
      </c>
      <c r="D49" s="2">
        <f>(SupMin!D49+SupMax!D49)/2</f>
        <v>-6.8849999999999998</v>
      </c>
      <c r="E49" s="2">
        <f>(SupMin!E49+SupMax!E49)/2</f>
        <v>0.71</v>
      </c>
      <c r="F49" s="2">
        <f>(SupMin!F49+SupMax!F49)/2</f>
        <v>10.18</v>
      </c>
      <c r="G49" s="2">
        <f>(SupMin!G49+SupMax!G49)/2</f>
        <v>12.48</v>
      </c>
      <c r="H49" s="2">
        <f>(SupMin!H49+SupMax!H49)/2</f>
        <v>13.82</v>
      </c>
      <c r="I49" s="2">
        <f>(SupMin!I49+SupMax!I49)/2</f>
        <v>14.51</v>
      </c>
      <c r="J49" s="2">
        <f>(SupMin!J49+SupMax!J49)/2</f>
        <v>11.255000000000001</v>
      </c>
      <c r="K49" s="2">
        <f>(SupMin!K49+SupMax!K49)/2</f>
        <v>4.2850000000000001</v>
      </c>
      <c r="L49" s="2">
        <f>(SupMin!L49+SupMax!L49)/2</f>
        <v>-3.5550000000000002</v>
      </c>
      <c r="M49" s="2">
        <f>(SupMin!M49+SupMax!M49)/2</f>
        <v>-9.5549999999999997</v>
      </c>
      <c r="N49" s="2">
        <f t="shared" si="0"/>
        <v>2.1737500000000005</v>
      </c>
    </row>
    <row r="50" spans="1:14" x14ac:dyDescent="0.2">
      <c r="A50">
        <v>1993</v>
      </c>
      <c r="B50" s="2">
        <f>(SupMin!B50+SupMax!B50)/2</f>
        <v>-13.129999999999999</v>
      </c>
      <c r="C50" s="2">
        <f>(SupMin!C50+SupMax!C50)/2</f>
        <v>-13.51</v>
      </c>
      <c r="D50" s="2">
        <f>(SupMin!D50+SupMax!D50)/2</f>
        <v>-5.3549999999999995</v>
      </c>
      <c r="E50" s="2">
        <f>(SupMin!E50+SupMax!E50)/2</f>
        <v>1.2250000000000001</v>
      </c>
      <c r="F50" s="2">
        <f>(SupMin!F50+SupMax!F50)/2</f>
        <v>8.6950000000000003</v>
      </c>
      <c r="G50" s="2">
        <f>(SupMin!G50+SupMax!G50)/2</f>
        <v>13.37</v>
      </c>
      <c r="H50" s="2">
        <f>(SupMin!H50+SupMax!H50)/2</f>
        <v>16.805</v>
      </c>
      <c r="I50" s="2">
        <f>(SupMin!I50+SupMax!I50)/2</f>
        <v>17.574999999999999</v>
      </c>
      <c r="J50" s="2">
        <f>(SupMin!J50+SupMax!J50)/2</f>
        <v>9.02</v>
      </c>
      <c r="K50" s="2">
        <f>(SupMin!K50+SupMax!K50)/2</f>
        <v>3.05</v>
      </c>
      <c r="L50" s="2">
        <f>(SupMin!L50+SupMax!L50)/2</f>
        <v>-4.57</v>
      </c>
      <c r="M50" s="2">
        <f>(SupMin!M50+SupMax!M50)/2</f>
        <v>-9.64</v>
      </c>
      <c r="N50" s="2">
        <f t="shared" si="0"/>
        <v>1.961249999999999</v>
      </c>
    </row>
    <row r="51" spans="1:14" x14ac:dyDescent="0.2">
      <c r="A51">
        <v>1994</v>
      </c>
      <c r="B51" s="2">
        <f>(SupMin!B51+SupMax!B51)/2</f>
        <v>-21.41</v>
      </c>
      <c r="C51" s="2">
        <f>(SupMin!C51+SupMax!C51)/2</f>
        <v>-15.914999999999999</v>
      </c>
      <c r="D51" s="2">
        <f>(SupMin!D51+SupMax!D51)/2</f>
        <v>-4.3599999999999994</v>
      </c>
      <c r="E51" s="2">
        <f>(SupMin!E51+SupMax!E51)/2</f>
        <v>1.21</v>
      </c>
      <c r="F51" s="2">
        <f>(SupMin!F51+SupMax!F51)/2</f>
        <v>9.1950000000000003</v>
      </c>
      <c r="G51" s="2">
        <f>(SupMin!G51+SupMax!G51)/2</f>
        <v>15.52</v>
      </c>
      <c r="H51" s="2">
        <f>(SupMin!H51+SupMax!H51)/2</f>
        <v>16.329999999999998</v>
      </c>
      <c r="I51" s="2">
        <f>(SupMin!I51+SupMax!I51)/2</f>
        <v>14.905000000000001</v>
      </c>
      <c r="J51" s="2">
        <f>(SupMin!J51+SupMax!J51)/2</f>
        <v>13.030000000000001</v>
      </c>
      <c r="K51" s="2">
        <f>(SupMin!K51+SupMax!K51)/2</f>
        <v>7.7050000000000001</v>
      </c>
      <c r="L51" s="2">
        <f>(SupMin!L51+SupMax!L51)/2</f>
        <v>1.5000000000000124E-2</v>
      </c>
      <c r="M51" s="2">
        <f>(SupMin!M51+SupMax!M51)/2</f>
        <v>-5.2850000000000001</v>
      </c>
      <c r="N51" s="2">
        <f t="shared" si="0"/>
        <v>2.5783333333333336</v>
      </c>
    </row>
    <row r="52" spans="1:14" x14ac:dyDescent="0.2">
      <c r="A52">
        <v>1995</v>
      </c>
      <c r="B52" s="2">
        <f>(SupMin!B52+SupMax!B52)/2</f>
        <v>-11.585000000000001</v>
      </c>
      <c r="C52" s="2">
        <f>(SupMin!C52+SupMax!C52)/2</f>
        <v>-13.29</v>
      </c>
      <c r="D52" s="2">
        <f>(SupMin!D52+SupMax!D52)/2</f>
        <v>-4.1399999999999997</v>
      </c>
      <c r="E52" s="2">
        <f>(SupMin!E52+SupMax!E52)/2</f>
        <v>8.9999999999999858E-2</v>
      </c>
      <c r="F52" s="2">
        <f>(SupMin!F52+SupMax!F52)/2</f>
        <v>9.2449999999999992</v>
      </c>
      <c r="G52" s="2">
        <f>(SupMin!G52+SupMax!G52)/2</f>
        <v>17.21</v>
      </c>
      <c r="H52" s="2">
        <f>(SupMin!H52+SupMax!H52)/2</f>
        <v>17.184999999999999</v>
      </c>
      <c r="I52" s="2">
        <f>(SupMin!I52+SupMax!I52)/2</f>
        <v>18.579999999999998</v>
      </c>
      <c r="J52" s="2">
        <f>(SupMin!J52+SupMax!J52)/2</f>
        <v>10.835000000000001</v>
      </c>
      <c r="K52" s="2">
        <f>(SupMin!K52+SupMax!K52)/2</f>
        <v>5.5549999999999997</v>
      </c>
      <c r="L52" s="2">
        <f>(SupMin!L52+SupMax!L52)/2</f>
        <v>-8.1750000000000007</v>
      </c>
      <c r="M52" s="2">
        <f>(SupMin!M52+SupMax!M52)/2</f>
        <v>-12.375</v>
      </c>
      <c r="N52" s="2">
        <f t="shared" si="0"/>
        <v>2.4279166666666669</v>
      </c>
    </row>
    <row r="53" spans="1:14" x14ac:dyDescent="0.2">
      <c r="A53">
        <v>1996</v>
      </c>
      <c r="B53" s="2">
        <f>(SupMin!B53+SupMax!B53)/2</f>
        <v>-17.61</v>
      </c>
      <c r="C53" s="2">
        <f>(SupMin!C53+SupMax!C53)/2</f>
        <v>-13.984999999999999</v>
      </c>
      <c r="D53" s="2">
        <f>(SupMin!D53+SupMax!D53)/2</f>
        <v>-9.3150000000000013</v>
      </c>
      <c r="E53" s="2">
        <f>(SupMin!E53+SupMax!E53)/2</f>
        <v>-0.93500000000000005</v>
      </c>
      <c r="F53" s="2">
        <f>(SupMin!F53+SupMax!F53)/2</f>
        <v>6.76</v>
      </c>
      <c r="G53" s="2">
        <f>(SupMin!G53+SupMax!G53)/2</f>
        <v>15.324999999999999</v>
      </c>
      <c r="H53" s="2">
        <f>(SupMin!H53+SupMax!H53)/2</f>
        <v>15.344999999999999</v>
      </c>
      <c r="I53" s="2">
        <f>(SupMin!I53+SupMax!I53)/2</f>
        <v>16.975000000000001</v>
      </c>
      <c r="J53" s="2">
        <f>(SupMin!J53+SupMax!J53)/2</f>
        <v>12.775</v>
      </c>
      <c r="K53" s="2">
        <f>(SupMin!K53+SupMax!K53)/2</f>
        <v>5.5299999999999994</v>
      </c>
      <c r="L53" s="2">
        <f>(SupMin!L53+SupMax!L53)/2</f>
        <v>-4.9649999999999999</v>
      </c>
      <c r="M53" s="2">
        <f>(SupMin!M53+SupMax!M53)/2</f>
        <v>-10.475</v>
      </c>
      <c r="N53" s="2">
        <f t="shared" si="0"/>
        <v>1.2854166666666669</v>
      </c>
    </row>
    <row r="54" spans="1:14" x14ac:dyDescent="0.2">
      <c r="A54">
        <v>1997</v>
      </c>
      <c r="B54" s="2">
        <f>(SupMin!B54+SupMax!B54)/2</f>
        <v>-15.065000000000001</v>
      </c>
      <c r="C54" s="2">
        <f>(SupMin!C54+SupMax!C54)/2</f>
        <v>-11.715</v>
      </c>
      <c r="D54" s="2">
        <f>(SupMin!D54+SupMax!D54)/2</f>
        <v>-7.65</v>
      </c>
      <c r="E54" s="2">
        <f>(SupMin!E54+SupMax!E54)/2</f>
        <v>1.125</v>
      </c>
      <c r="F54" s="2">
        <f>(SupMin!F54+SupMax!F54)/2</f>
        <v>6.21</v>
      </c>
      <c r="G54" s="2">
        <f>(SupMin!G54+SupMax!G54)/2</f>
        <v>15.989999999999998</v>
      </c>
      <c r="H54" s="2">
        <f>(SupMin!H54+SupMax!H54)/2</f>
        <v>17.024999999999999</v>
      </c>
      <c r="I54" s="2">
        <f>(SupMin!I54+SupMax!I54)/2</f>
        <v>15.2</v>
      </c>
      <c r="J54" s="2">
        <f>(SupMin!J54+SupMax!J54)/2</f>
        <v>12.540000000000001</v>
      </c>
      <c r="K54" s="2">
        <f>(SupMin!K54+SupMax!K54)/2</f>
        <v>5.4</v>
      </c>
      <c r="L54" s="2">
        <f>(SupMin!L54+SupMax!L54)/2</f>
        <v>-3.7850000000000001</v>
      </c>
      <c r="M54" s="2">
        <f>(SupMin!M54+SupMax!M54)/2</f>
        <v>-5.95</v>
      </c>
      <c r="N54" s="2">
        <f t="shared" si="0"/>
        <v>2.4437499999999992</v>
      </c>
    </row>
    <row r="55" spans="1:14" x14ac:dyDescent="0.2">
      <c r="A55">
        <v>1998</v>
      </c>
      <c r="B55" s="2">
        <f>(SupMin!B55+SupMax!B55)/2</f>
        <v>-11.59</v>
      </c>
      <c r="C55" s="2">
        <f>(SupMin!C55+SupMax!C55)/2</f>
        <v>-3.2549999999999999</v>
      </c>
      <c r="D55" s="2">
        <f>(SupMin!D55+SupMax!D55)/2</f>
        <v>-4.5900000000000007</v>
      </c>
      <c r="E55" s="2">
        <f>(SupMin!E55+SupMax!E55)/2</f>
        <v>4.95</v>
      </c>
      <c r="F55" s="2">
        <f>(SupMin!F55+SupMax!F55)/2</f>
        <v>11.855</v>
      </c>
      <c r="G55" s="2">
        <f>(SupMin!G55+SupMax!G55)/2</f>
        <v>14.895</v>
      </c>
      <c r="H55" s="2">
        <f>(SupMin!H55+SupMax!H55)/2</f>
        <v>17.850000000000001</v>
      </c>
      <c r="I55" s="2">
        <f>(SupMin!I55+SupMax!I55)/2</f>
        <v>18.170000000000002</v>
      </c>
      <c r="J55" s="2">
        <f>(SupMin!J55+SupMax!J55)/2</f>
        <v>13.485000000000001</v>
      </c>
      <c r="K55" s="2">
        <f>(SupMin!K55+SupMax!K55)/2</f>
        <v>6.7549999999999999</v>
      </c>
      <c r="L55" s="2">
        <f>(SupMin!L55+SupMax!L55)/2</f>
        <v>-0.61999999999999988</v>
      </c>
      <c r="M55" s="2">
        <f>(SupMin!M55+SupMax!M55)/2</f>
        <v>-8.5400000000000009</v>
      </c>
      <c r="N55" s="2">
        <f t="shared" si="0"/>
        <v>4.9470833333333335</v>
      </c>
    </row>
    <row r="56" spans="1:14" x14ac:dyDescent="0.2">
      <c r="A56">
        <v>1999</v>
      </c>
      <c r="B56" s="2">
        <f>(SupMin!B56+SupMax!B56)/2</f>
        <v>-15.120000000000001</v>
      </c>
      <c r="C56" s="2">
        <f>(SupMin!C56+SupMax!C56)/2</f>
        <v>-7.46</v>
      </c>
      <c r="D56" s="2">
        <f>(SupMin!D56+SupMax!D56)/2</f>
        <v>-4.3</v>
      </c>
      <c r="E56" s="2">
        <f>(SupMin!E56+SupMax!E56)/2</f>
        <v>4.3650000000000002</v>
      </c>
      <c r="F56" s="2">
        <f>(SupMin!F56+SupMax!F56)/2</f>
        <v>11.24</v>
      </c>
      <c r="G56" s="2">
        <f>(SupMin!G56+SupMax!G56)/2</f>
        <v>15.32</v>
      </c>
      <c r="H56" s="2">
        <f>(SupMin!H56+SupMax!H56)/2</f>
        <v>19.059999999999999</v>
      </c>
      <c r="I56" s="2">
        <f>(SupMin!I56+SupMax!I56)/2</f>
        <v>16.11</v>
      </c>
      <c r="J56" s="2">
        <f>(SupMin!J56+SupMax!J56)/2</f>
        <v>12.48</v>
      </c>
      <c r="K56" s="2">
        <f>(SupMin!K56+SupMax!K56)/2</f>
        <v>4.51</v>
      </c>
      <c r="L56" s="2">
        <f>(SupMin!L56+SupMax!L56)/2</f>
        <v>1.02</v>
      </c>
      <c r="M56" s="2">
        <f>(SupMin!M56+SupMax!M56)/2</f>
        <v>-7.5949999999999998</v>
      </c>
      <c r="N56" s="2">
        <f t="shared" si="0"/>
        <v>4.1358333333333333</v>
      </c>
    </row>
    <row r="57" spans="1:14" x14ac:dyDescent="0.2">
      <c r="A57">
        <v>2000</v>
      </c>
      <c r="B57" s="2">
        <f>(SupMin!B57+SupMax!B57)/2</f>
        <v>-13.809999999999999</v>
      </c>
      <c r="C57" s="2">
        <f>(SupMin!C57+SupMax!C57)/2</f>
        <v>-7.89</v>
      </c>
      <c r="D57" s="2">
        <f>(SupMin!D57+SupMax!D57)/2</f>
        <v>-0.64500000000000002</v>
      </c>
      <c r="E57" s="2">
        <f>(SupMin!E57+SupMax!E57)/2</f>
        <v>1.6599999999999997</v>
      </c>
      <c r="F57" s="2">
        <f>(SupMin!F57+SupMax!F57)/2</f>
        <v>10.135</v>
      </c>
      <c r="G57" s="2">
        <f>(SupMin!G57+SupMax!G57)/2</f>
        <v>12.81</v>
      </c>
      <c r="H57" s="2">
        <f>(SupMin!H57+SupMax!H57)/2</f>
        <v>16.984999999999999</v>
      </c>
      <c r="I57" s="2">
        <f>(SupMin!I57+SupMax!I57)/2</f>
        <v>16.594999999999999</v>
      </c>
      <c r="J57" s="2">
        <f>(SupMin!J57+SupMax!J57)/2</f>
        <v>11.170000000000002</v>
      </c>
      <c r="K57" s="2">
        <f>(SupMin!K57+SupMax!K57)/2</f>
        <v>7.0449999999999999</v>
      </c>
      <c r="L57" s="2">
        <f>(SupMin!L57+SupMax!L57)/2</f>
        <v>-1.07</v>
      </c>
      <c r="M57" s="2">
        <f>(SupMin!M57+SupMax!M57)/2</f>
        <v>-15.43</v>
      </c>
      <c r="N57" s="2">
        <f t="shared" ref="N57:N61" si="1">AVERAGE(B57:M57)</f>
        <v>3.129583333333334</v>
      </c>
    </row>
    <row r="58" spans="1:14" x14ac:dyDescent="0.2">
      <c r="A58">
        <v>2001</v>
      </c>
      <c r="B58" s="2">
        <f>(SupMin!B58+SupMax!B58)/2</f>
        <v>-9.9049999999999994</v>
      </c>
      <c r="C58" s="2">
        <f>(SupMin!C58+SupMax!C58)/2</f>
        <v>-13.535</v>
      </c>
      <c r="D58" s="2">
        <f>(SupMin!D58+SupMax!D58)/2</f>
        <v>-5.66</v>
      </c>
      <c r="E58" s="2">
        <f>(SupMin!E58+SupMax!E58)/2</f>
        <v>3.5999999999999996</v>
      </c>
      <c r="F58" s="2">
        <f>(SupMin!F58+SupMax!F58)/2</f>
        <v>10.815000000000001</v>
      </c>
      <c r="G58" s="2">
        <f>(SupMin!G58+SupMax!G58)/2</f>
        <v>14.945</v>
      </c>
      <c r="H58" s="2">
        <f>(SupMin!H58+SupMax!H58)/2</f>
        <v>17.05</v>
      </c>
      <c r="I58" s="2">
        <f>(SupMin!I58+SupMax!I58)/2</f>
        <v>18.190000000000001</v>
      </c>
      <c r="J58" s="2">
        <f>(SupMin!J58+SupMax!J58)/2</f>
        <v>12.020000000000001</v>
      </c>
      <c r="K58" s="2">
        <f>(SupMin!K58+SupMax!K58)/2</f>
        <v>5.5549999999999997</v>
      </c>
      <c r="L58" s="2">
        <f>(SupMin!L58+SupMax!L58)/2</f>
        <v>2.5149999999999997</v>
      </c>
      <c r="M58" s="2">
        <f>(SupMin!M58+SupMax!M58)/2</f>
        <v>-4.7</v>
      </c>
      <c r="N58" s="2">
        <f t="shared" si="1"/>
        <v>4.2408333333333337</v>
      </c>
    </row>
    <row r="59" spans="1:14" x14ac:dyDescent="0.2">
      <c r="A59">
        <v>2002</v>
      </c>
      <c r="B59" s="2">
        <f>(SupMin!B59+SupMax!B59)/2</f>
        <v>-10.190000000000001</v>
      </c>
      <c r="C59" s="2">
        <f>(SupMin!C59+SupMax!C59)/2</f>
        <v>-8.6</v>
      </c>
      <c r="D59" s="2">
        <f>(SupMin!D59+SupMax!D59)/2</f>
        <v>-9.4600000000000009</v>
      </c>
      <c r="E59" s="2">
        <f>(SupMin!E59+SupMax!E59)/2</f>
        <v>1.115</v>
      </c>
      <c r="F59" s="2">
        <f>(SupMin!F59+SupMax!F59)/2</f>
        <v>6.125</v>
      </c>
      <c r="G59" s="2">
        <f>(SupMin!G59+SupMax!G59)/2</f>
        <v>14.36</v>
      </c>
      <c r="H59" s="2">
        <f>(SupMin!H59+SupMax!H59)/2</f>
        <v>18.984999999999999</v>
      </c>
      <c r="I59" s="2">
        <f>(SupMin!I59+SupMax!I59)/2</f>
        <v>16.965</v>
      </c>
      <c r="J59" s="2">
        <f>(SupMin!J59+SupMax!J59)/2</f>
        <v>13.954999999999998</v>
      </c>
      <c r="K59" s="2">
        <f>(SupMin!K59+SupMax!K59)/2</f>
        <v>2.37</v>
      </c>
      <c r="L59" s="2">
        <f>(SupMin!L59+SupMax!L59)/2</f>
        <v>-4.38</v>
      </c>
      <c r="M59" s="2">
        <f>(SupMin!M59+SupMax!M59)/2</f>
        <v>-7.4499999999999993</v>
      </c>
      <c r="N59" s="2">
        <f t="shared" si="1"/>
        <v>2.8162499999999988</v>
      </c>
    </row>
    <row r="60" spans="1:14" x14ac:dyDescent="0.2">
      <c r="A60">
        <v>2003</v>
      </c>
      <c r="B60" s="2">
        <f>(SupMin!B60+SupMax!B60)/2</f>
        <v>-14.5</v>
      </c>
      <c r="C60" s="2">
        <f>(SupMin!C60+SupMax!C60)/2</f>
        <v>-15.725</v>
      </c>
      <c r="D60" s="2">
        <f>(SupMin!D60+SupMax!D60)/2</f>
        <v>-7.39</v>
      </c>
      <c r="E60" s="2">
        <f>(SupMin!E60+SupMax!E60)/2</f>
        <v>0.64000000000000012</v>
      </c>
      <c r="F60" s="2">
        <f>(SupMin!F60+SupMax!F60)/2</f>
        <v>9.6900000000000013</v>
      </c>
      <c r="G60" s="2">
        <f>(SupMin!G60+SupMax!G60)/2</f>
        <v>14.11</v>
      </c>
      <c r="H60" s="2">
        <f>(SupMin!H60+SupMax!H60)/2</f>
        <v>17.125</v>
      </c>
      <c r="I60" s="2">
        <f>(SupMin!I60+SupMax!I60)/2</f>
        <v>18.305</v>
      </c>
      <c r="J60" s="2">
        <f>(SupMin!J60+SupMax!J60)/2</f>
        <v>13.1</v>
      </c>
      <c r="K60" s="2">
        <f>(SupMin!K60+SupMax!K60)/2</f>
        <v>5.1199999999999992</v>
      </c>
      <c r="L60" s="2">
        <f>(SupMin!L60+SupMax!L60)/2</f>
        <v>-2.0249999999999999</v>
      </c>
      <c r="M60" s="2">
        <f>(SupMin!M60+SupMax!M60)/2</f>
        <v>-6.4249999999999998</v>
      </c>
      <c r="N60" s="2">
        <f t="shared" si="1"/>
        <v>2.6687499999999997</v>
      </c>
    </row>
    <row r="61" spans="1:14" x14ac:dyDescent="0.2">
      <c r="A61">
        <v>2004</v>
      </c>
      <c r="B61" s="2">
        <f>(SupMin!B61+SupMax!B61)/2</f>
        <v>-17.939999999999998</v>
      </c>
      <c r="C61" s="2">
        <f>(SupMin!C61+SupMax!C61)/2</f>
        <v>-8.629999999999999</v>
      </c>
      <c r="D61" s="2">
        <f>(SupMin!D61+SupMax!D61)/2</f>
        <v>-4.0649999999999995</v>
      </c>
      <c r="E61" s="2">
        <f>(SupMin!E61+SupMax!E61)/2</f>
        <v>1.58</v>
      </c>
      <c r="F61" s="2">
        <f>(SupMin!F61+SupMax!F61)/2</f>
        <v>6.9750000000000005</v>
      </c>
      <c r="G61" s="2">
        <f>(SupMin!G61+SupMax!G61)/2</f>
        <v>12.465</v>
      </c>
      <c r="H61" s="2">
        <f>(SupMin!H61+SupMax!H61)/2</f>
        <v>16.164999999999999</v>
      </c>
      <c r="I61" s="2">
        <f>(SupMin!I61+SupMax!I61)/2</f>
        <v>13.94</v>
      </c>
      <c r="J61" s="2">
        <f>(SupMin!J61+SupMax!J61)/2</f>
        <v>14.379999999999999</v>
      </c>
      <c r="K61" s="2">
        <f>(SupMin!K61+SupMax!K61)/2</f>
        <v>6.3550000000000004</v>
      </c>
      <c r="L61" s="2">
        <f>(SupMin!L61+SupMax!L61)/2</f>
        <v>0.37000000000000011</v>
      </c>
      <c r="M61" s="2">
        <f>(SupMin!M61+SupMax!M61)/2</f>
        <v>-11.264999999999999</v>
      </c>
      <c r="N61" s="2">
        <f t="shared" si="1"/>
        <v>2.5275000000000003</v>
      </c>
    </row>
    <row r="62" spans="1:14" x14ac:dyDescent="0.2">
      <c r="A62">
        <v>2005</v>
      </c>
      <c r="B62" s="2">
        <f>(SupMin!B62+SupMax!B62)/2</f>
        <v>-15.080000000000002</v>
      </c>
      <c r="C62" s="2">
        <f>(SupMin!C62+SupMax!C62)/2</f>
        <v>-8.9749999999999996</v>
      </c>
      <c r="D62" s="2">
        <f>(SupMin!D62+SupMax!D62)/2</f>
        <v>-6.915</v>
      </c>
      <c r="E62" s="2">
        <f>(SupMin!E62+SupMax!E62)/2</f>
        <v>4.9399999999999995</v>
      </c>
      <c r="F62" s="2">
        <f>(SupMin!F62+SupMax!F62)/2</f>
        <v>8.5350000000000001</v>
      </c>
      <c r="G62" s="2">
        <f>(SupMin!G62+SupMax!G62)/2</f>
        <v>16.364999999999998</v>
      </c>
      <c r="H62" s="2">
        <f>(SupMin!H62+SupMax!H62)/2</f>
        <v>18.414999999999999</v>
      </c>
      <c r="I62" s="2">
        <f>(SupMin!I62+SupMax!I62)/2</f>
        <v>17.73</v>
      </c>
      <c r="J62" s="2">
        <f>(SupMin!J62+SupMax!J62)/2</f>
        <v>14.42</v>
      </c>
      <c r="K62" s="2">
        <f>(SupMin!K62+SupMax!K62)/2</f>
        <v>7.4449999999999994</v>
      </c>
      <c r="L62" s="2">
        <f>(SupMin!L62+SupMax!L62)/2</f>
        <v>-1.98</v>
      </c>
      <c r="M62" s="2">
        <f>(SupMin!M62+SupMax!M62)/2</f>
        <v>-8.8550000000000004</v>
      </c>
      <c r="N62" s="2">
        <f t="shared" ref="N62:N71" si="2">AVERAGE(B62:M62)</f>
        <v>3.8370833333333336</v>
      </c>
    </row>
    <row r="63" spans="1:14" x14ac:dyDescent="0.2">
      <c r="A63">
        <v>2006</v>
      </c>
      <c r="B63" s="2">
        <f>(SupMin!B63+SupMax!B63)/2</f>
        <v>-7.14</v>
      </c>
      <c r="C63" s="2">
        <f>(SupMin!C63+SupMax!C63)/2</f>
        <v>-12.465</v>
      </c>
      <c r="D63" s="2">
        <f>(SupMin!D63+SupMax!D63)/2</f>
        <v>-3.4850000000000003</v>
      </c>
      <c r="E63" s="2">
        <f>(SupMin!E63+SupMax!E63)/2</f>
        <v>5.3949999999999996</v>
      </c>
      <c r="F63" s="2">
        <f>(SupMin!F63+SupMax!F63)/2</f>
        <v>10.39</v>
      </c>
      <c r="G63" s="2">
        <f>(SupMin!G63+SupMax!G63)/2</f>
        <v>15.29</v>
      </c>
      <c r="H63" s="2">
        <f>(SupMin!H63+SupMax!H63)/2</f>
        <v>19.145</v>
      </c>
      <c r="I63" s="2">
        <f>(SupMin!I63+SupMax!I63)/2</f>
        <v>17.240000000000002</v>
      </c>
      <c r="J63" s="2">
        <f>(SupMin!J63+SupMax!J63)/2</f>
        <v>11.475</v>
      </c>
      <c r="K63" s="2">
        <f>(SupMin!K63+SupMax!K63)/2</f>
        <v>4.2350000000000003</v>
      </c>
      <c r="L63" s="2">
        <f>(SupMin!L63+SupMax!L63)/2</f>
        <v>-7.4999999999999956E-2</v>
      </c>
      <c r="M63" s="2">
        <f>(SupMin!M63+SupMax!M63)/2</f>
        <v>-5.1450000000000005</v>
      </c>
      <c r="N63" s="2">
        <f t="shared" si="2"/>
        <v>4.5716666666666663</v>
      </c>
    </row>
    <row r="64" spans="1:14" x14ac:dyDescent="0.2">
      <c r="A64">
        <v>2007</v>
      </c>
      <c r="B64" s="2">
        <f>(SupMin!B64+SupMax!B64)/2</f>
        <v>-10.545</v>
      </c>
      <c r="C64" s="2">
        <f>(SupMin!C64+SupMax!C64)/2</f>
        <v>-15.03</v>
      </c>
      <c r="D64" s="2">
        <f>(SupMin!D64+SupMax!D64)/2</f>
        <v>-3.7949999999999999</v>
      </c>
      <c r="E64" s="2">
        <f>(SupMin!E64+SupMax!E64)/2</f>
        <v>1.7749999999999999</v>
      </c>
      <c r="F64" s="2">
        <f>(SupMin!F64+SupMax!F64)/2</f>
        <v>10.685</v>
      </c>
      <c r="G64" s="2">
        <f>(SupMin!G64+SupMax!G64)/2</f>
        <v>15.559999999999999</v>
      </c>
      <c r="H64" s="2">
        <f>(SupMin!H64+SupMax!H64)/2</f>
        <v>17.484999999999999</v>
      </c>
      <c r="I64" s="2">
        <f>(SupMin!I64+SupMax!I64)/2</f>
        <v>17.170000000000002</v>
      </c>
      <c r="J64" s="2">
        <f>(SupMin!J64+SupMax!J64)/2</f>
        <v>13.17</v>
      </c>
      <c r="K64" s="2">
        <f>(SupMin!K64+SupMax!K64)/2</f>
        <v>8.2349999999999994</v>
      </c>
      <c r="L64" s="2">
        <f>(SupMin!L64+SupMax!L64)/2</f>
        <v>-2.4799999999999995</v>
      </c>
      <c r="M64" s="2">
        <f>(SupMin!M64+SupMax!M64)/2</f>
        <v>-10.74</v>
      </c>
      <c r="N64" s="2">
        <f t="shared" si="2"/>
        <v>3.4575000000000009</v>
      </c>
    </row>
    <row r="65" spans="1:14" x14ac:dyDescent="0.2">
      <c r="A65">
        <v>2008</v>
      </c>
      <c r="B65" s="2">
        <f>(SupMin!B65+SupMax!B65)/2</f>
        <v>-11.305</v>
      </c>
      <c r="C65" s="2">
        <f>(SupMin!C65+SupMax!C65)/2</f>
        <v>-13.07</v>
      </c>
      <c r="D65" s="2">
        <f>(SupMin!D65+SupMax!D65)/2</f>
        <v>-7.92</v>
      </c>
      <c r="E65" s="2">
        <f>(SupMin!E65+SupMax!E65)/2</f>
        <v>2.5499999999999998</v>
      </c>
      <c r="F65" s="2">
        <f>(SupMin!F65+SupMax!F65)/2</f>
        <v>7.0549999999999997</v>
      </c>
      <c r="G65" s="2">
        <f>(SupMin!G65+SupMax!G65)/2</f>
        <v>13.86</v>
      </c>
      <c r="H65" s="2">
        <f>(SupMin!H65+SupMax!H65)/2</f>
        <v>16.734999999999999</v>
      </c>
      <c r="I65" s="2">
        <f>(SupMin!I65+SupMax!I65)/2</f>
        <v>17.079999999999998</v>
      </c>
      <c r="J65" s="2">
        <f>(SupMin!J65+SupMax!J65)/2</f>
        <v>12.685</v>
      </c>
      <c r="K65" s="2">
        <f>(SupMin!K65+SupMax!K65)/2</f>
        <v>6.3150000000000004</v>
      </c>
      <c r="L65" s="2">
        <f>(SupMin!L65+SupMax!L65)/2</f>
        <v>-1.4549999999999998</v>
      </c>
      <c r="M65" s="2">
        <f>(SupMin!M65+SupMax!M65)/2</f>
        <v>-13.67</v>
      </c>
      <c r="N65" s="2">
        <f t="shared" si="2"/>
        <v>2.4049999999999994</v>
      </c>
    </row>
    <row r="66" spans="1:14" x14ac:dyDescent="0.2">
      <c r="A66">
        <v>2009</v>
      </c>
      <c r="B66" s="2">
        <f>(SupMin!B66+SupMax!B66)/2</f>
        <v>-16.66</v>
      </c>
      <c r="C66" s="2">
        <f>(SupMin!C66+SupMax!C66)/2</f>
        <v>-11.115</v>
      </c>
      <c r="D66" s="2">
        <f>(SupMin!D66+SupMax!D66)/2</f>
        <v>-5.73</v>
      </c>
      <c r="E66" s="2">
        <f>(SupMin!E66+SupMax!E66)/2</f>
        <v>2.33</v>
      </c>
      <c r="F66" s="2">
        <f>(SupMin!F66+SupMax!F66)/2</f>
        <v>7.7099999999999991</v>
      </c>
      <c r="G66" s="2">
        <f>(SupMin!G66+SupMax!G66)/2</f>
        <v>13.475</v>
      </c>
      <c r="H66" s="2">
        <f>(SupMin!H66+SupMax!H66)/2</f>
        <v>14.61</v>
      </c>
      <c r="I66" s="2">
        <f>(SupMin!I66+SupMax!I66)/2</f>
        <v>15.475000000000001</v>
      </c>
      <c r="J66" s="2">
        <f>(SupMin!J66+SupMax!J66)/2</f>
        <v>14.785</v>
      </c>
      <c r="K66" s="2">
        <f>(SupMin!K66+SupMax!K66)/2</f>
        <v>3.72</v>
      </c>
      <c r="L66" s="2">
        <f>(SupMin!L66+SupMax!L66)/2</f>
        <v>2.645</v>
      </c>
      <c r="M66" s="2">
        <f>(SupMin!M66+SupMax!M66)/2</f>
        <v>-10.705</v>
      </c>
      <c r="N66" s="2">
        <f t="shared" ref="N66:N71" si="3">AVERAGE(B66:M66)</f>
        <v>2.5450000000000013</v>
      </c>
    </row>
    <row r="67" spans="1:14" x14ac:dyDescent="0.2">
      <c r="A67">
        <v>2010</v>
      </c>
      <c r="B67" s="2">
        <f>(SupMin!B67+SupMax!B67)/2</f>
        <v>-11.135</v>
      </c>
      <c r="C67" s="2">
        <f>(SupMin!C67+SupMax!C67)/2</f>
        <v>-9.85</v>
      </c>
      <c r="D67" s="2">
        <f>(SupMin!D67+SupMax!D67)/2</f>
        <v>0.875</v>
      </c>
      <c r="E67" s="2">
        <f>(SupMin!E67+SupMax!E67)/2</f>
        <v>6.2349999999999994</v>
      </c>
      <c r="F67" s="2">
        <f>(SupMin!F67+SupMax!F67)/2</f>
        <v>11.67</v>
      </c>
      <c r="G67" s="2">
        <f>(SupMin!G67+SupMax!G67)/2</f>
        <v>14.645</v>
      </c>
      <c r="H67" s="2">
        <f>(SupMin!H67+SupMax!H67)/2</f>
        <v>19.04</v>
      </c>
      <c r="I67" s="2">
        <f>(SupMin!I67+SupMax!I67)/2</f>
        <v>18.989999999999998</v>
      </c>
      <c r="J67" s="2">
        <f>(SupMin!J67+SupMax!J67)/2</f>
        <v>10.734999999999999</v>
      </c>
      <c r="K67" s="2">
        <f>(SupMin!K67+SupMax!K67)/2</f>
        <v>6.9950000000000001</v>
      </c>
      <c r="L67" s="2">
        <f>(SupMin!L67+SupMax!L67)/2</f>
        <v>-0.28000000000000003</v>
      </c>
      <c r="M67" s="2">
        <f>(SupMin!M67+SupMax!M67)/2</f>
        <v>-9.4600000000000009</v>
      </c>
      <c r="N67" s="2">
        <f t="shared" si="3"/>
        <v>4.871666666666667</v>
      </c>
    </row>
    <row r="68" spans="1:14" x14ac:dyDescent="0.2">
      <c r="A68">
        <v>2011</v>
      </c>
      <c r="B68" s="2">
        <f>(SupMin!B68+SupMax!B68)/2</f>
        <v>-15.139999999999999</v>
      </c>
      <c r="C68" s="2">
        <f>(SupMin!C68+SupMax!C68)/2</f>
        <v>-11.125</v>
      </c>
      <c r="D68" s="2">
        <f>(SupMin!D68+SupMax!D68)/2</f>
        <v>-6.42</v>
      </c>
      <c r="E68" s="2">
        <f>(SupMin!E68+SupMax!E68)/2</f>
        <v>2.1399999999999997</v>
      </c>
      <c r="F68" s="2">
        <f>(SupMin!F68+SupMax!F68)/2</f>
        <v>9.4849999999999994</v>
      </c>
      <c r="G68" s="2">
        <f>(SupMin!G68+SupMax!G68)/2</f>
        <v>14.145</v>
      </c>
      <c r="H68" s="2">
        <f>(SupMin!H68+SupMax!H68)/2</f>
        <v>18.754999999999999</v>
      </c>
      <c r="I68" s="2">
        <f>(SupMin!I68+SupMax!I68)/2</f>
        <v>18.09</v>
      </c>
      <c r="J68" s="2">
        <f>(SupMin!J68+SupMax!J68)/2</f>
        <v>12.84</v>
      </c>
      <c r="K68" s="2">
        <f>(SupMin!K68+SupMax!K68)/2</f>
        <v>8.0649999999999995</v>
      </c>
      <c r="L68" s="2">
        <f>(SupMin!L68+SupMax!L68)/2</f>
        <v>0.34499999999999997</v>
      </c>
      <c r="M68" s="2">
        <f>(SupMin!M68+SupMax!M68)/2</f>
        <v>-6.76</v>
      </c>
      <c r="N68" s="2">
        <f t="shared" si="3"/>
        <v>3.7016666666666662</v>
      </c>
    </row>
    <row r="69" spans="1:14" x14ac:dyDescent="0.2">
      <c r="A69">
        <v>2012</v>
      </c>
      <c r="B69" s="2">
        <f>(SupMin!B69+SupMax!B69)/2</f>
        <v>-9.52</v>
      </c>
      <c r="C69" s="2">
        <f>(SupMin!C69+SupMax!C69)/2</f>
        <v>-6.7200000000000006</v>
      </c>
      <c r="D69" s="2">
        <f>(SupMin!D69+SupMax!D69)/2</f>
        <v>1.67</v>
      </c>
      <c r="E69" s="2">
        <f>(SupMin!E69+SupMax!E69)/2</f>
        <v>3.2699999999999996</v>
      </c>
      <c r="F69" s="2">
        <f>(SupMin!F69+SupMax!F69)/2</f>
        <v>11.03</v>
      </c>
      <c r="G69" s="2">
        <f>(SupMin!G69+SupMax!G69)/2</f>
        <v>16.445</v>
      </c>
      <c r="H69" s="2">
        <f>(SupMin!H69+SupMax!H69)/2</f>
        <v>19.97</v>
      </c>
      <c r="I69" s="2">
        <f>(SupMin!I69+SupMax!I69)/2</f>
        <v>17.535</v>
      </c>
      <c r="J69" s="2">
        <f>(SupMin!J69+SupMax!J69)/2</f>
        <v>11.725</v>
      </c>
      <c r="K69" s="2">
        <f>(SupMin!K69+SupMax!K69)/2</f>
        <v>5.415</v>
      </c>
      <c r="L69" s="2">
        <f>(SupMin!L69+SupMax!L69)/2</f>
        <v>-1.675</v>
      </c>
      <c r="M69" s="2">
        <f>(SupMin!M69+SupMax!M69)/2</f>
        <v>-7.58</v>
      </c>
      <c r="N69" s="2">
        <f t="shared" si="3"/>
        <v>5.1304166666666662</v>
      </c>
    </row>
    <row r="70" spans="1:14" x14ac:dyDescent="0.2">
      <c r="A70">
        <v>2013</v>
      </c>
      <c r="B70" s="2">
        <f>(SupMin!B70+SupMax!B70)/2</f>
        <v>-12.055</v>
      </c>
      <c r="C70" s="2">
        <f>(SupMin!C70+SupMax!C70)/2</f>
        <v>-12.309999999999999</v>
      </c>
      <c r="D70" s="2">
        <f>(SupMin!D70+SupMax!D70)/2</f>
        <v>-7.0649999999999995</v>
      </c>
      <c r="E70" s="2">
        <f>(SupMin!E70+SupMax!E70)/2</f>
        <v>-0.79499999999999993</v>
      </c>
      <c r="F70" s="2">
        <f>(SupMin!F70+SupMax!F70)/2</f>
        <v>8.1749999999999989</v>
      </c>
      <c r="G70" s="2">
        <f>(SupMin!G70+SupMax!G70)/2</f>
        <v>14.245000000000001</v>
      </c>
      <c r="H70" s="2">
        <f>(SupMin!H70+SupMax!H70)/2</f>
        <v>17.044999999999998</v>
      </c>
      <c r="I70" s="2">
        <f>(SupMin!I70+SupMax!I70)/2</f>
        <v>17.434999999999999</v>
      </c>
      <c r="J70" s="2">
        <f>(SupMin!J70+SupMax!J70)/2</f>
        <v>12.955</v>
      </c>
      <c r="K70" s="2">
        <f>(SupMin!K70+SupMax!K70)/2</f>
        <v>6.1400000000000006</v>
      </c>
      <c r="L70" s="2">
        <f>(SupMin!L70+SupMax!L70)/2</f>
        <v>-2.6150000000000002</v>
      </c>
      <c r="M70" s="2">
        <f>(SupMin!M70+SupMax!M70)/2</f>
        <v>-15.95</v>
      </c>
      <c r="N70" s="2">
        <f t="shared" si="3"/>
        <v>2.1004166666666664</v>
      </c>
    </row>
    <row r="71" spans="1:14" x14ac:dyDescent="0.2">
      <c r="A71">
        <v>2014</v>
      </c>
      <c r="B71" s="2">
        <f>(SupMin!B71+SupMax!B71)/2</f>
        <v>-17.509999999999998</v>
      </c>
      <c r="C71" s="2">
        <f>(SupMin!C71+SupMax!C71)/2</f>
        <v>-16.100000000000001</v>
      </c>
      <c r="D71" s="2">
        <f>(SupMin!D71+SupMax!D71)/2</f>
        <v>-10.785</v>
      </c>
      <c r="E71" s="2">
        <f>(SupMin!E71+SupMax!E71)/2</f>
        <v>-2.9999999999999805E-2</v>
      </c>
      <c r="F71" s="2">
        <f>(SupMin!F71+SupMax!F71)/2</f>
        <v>9.0549999999999997</v>
      </c>
      <c r="G71" s="2">
        <f>(SupMin!G71+SupMax!G71)/2</f>
        <v>14.725000000000001</v>
      </c>
      <c r="H71" s="2">
        <f>(SupMin!H71+SupMax!H71)/2</f>
        <v>15.83</v>
      </c>
      <c r="I71" s="2">
        <f>(SupMin!I71+SupMax!I71)/2</f>
        <v>16.399999999999999</v>
      </c>
      <c r="J71" s="2">
        <f>(SupMin!J71+SupMax!J71)/2</f>
        <v>11.86</v>
      </c>
      <c r="K71" s="2">
        <f>(SupMin!K71+SupMax!K71)/2</f>
        <v>5.6049999999999995</v>
      </c>
      <c r="L71" s="2">
        <f>(SupMin!L71+SupMax!L71)/2</f>
        <v>-5.96</v>
      </c>
      <c r="M71" s="2">
        <f>(SupMin!M71+SupMax!M71)/2</f>
        <v>-7.2549999999999999</v>
      </c>
      <c r="N71" s="2">
        <f t="shared" si="3"/>
        <v>1.3195833333333333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-14.432686567164177</v>
      </c>
      <c r="C76" s="2">
        <f t="shared" ref="C76:N76" si="4">AVERAGE(C5:C73)</f>
        <v>-12.182835820895523</v>
      </c>
      <c r="D76" s="2">
        <f t="shared" si="4"/>
        <v>-6.2143283582089568</v>
      </c>
      <c r="E76" s="2">
        <f t="shared" si="4"/>
        <v>2.1842537313432837</v>
      </c>
      <c r="F76" s="2">
        <f t="shared" si="4"/>
        <v>9.1085820895522343</v>
      </c>
      <c r="G76" s="2">
        <f t="shared" si="4"/>
        <v>14.300223880597017</v>
      </c>
      <c r="H76" s="2">
        <f t="shared" si="4"/>
        <v>17.227611940298505</v>
      </c>
      <c r="I76" s="2">
        <f t="shared" si="4"/>
        <v>16.469925373134334</v>
      </c>
      <c r="J76" s="2">
        <f t="shared" si="4"/>
        <v>11.682462686567167</v>
      </c>
      <c r="K76" s="2">
        <f t="shared" si="4"/>
        <v>5.6445522388059706</v>
      </c>
      <c r="L76" s="2">
        <f t="shared" si="4"/>
        <v>-2.3918656716417912</v>
      </c>
      <c r="M76" s="2">
        <f t="shared" si="4"/>
        <v>-10.472462686567168</v>
      </c>
      <c r="N76" s="2">
        <f t="shared" si="4"/>
        <v>2.5769527363184066</v>
      </c>
    </row>
    <row r="77" spans="1:14" x14ac:dyDescent="0.2">
      <c r="A77" t="s">
        <v>67</v>
      </c>
      <c r="B77" s="2">
        <f>MAX(B5:B73)</f>
        <v>-7.14</v>
      </c>
      <c r="C77" s="2">
        <f t="shared" ref="C77:N77" si="5">MAX(C5:C73)</f>
        <v>-3.2549999999999999</v>
      </c>
      <c r="D77" s="2">
        <f t="shared" si="5"/>
        <v>1.67</v>
      </c>
      <c r="E77" s="2">
        <f t="shared" si="5"/>
        <v>6.3350000000000009</v>
      </c>
      <c r="F77" s="2">
        <f t="shared" si="5"/>
        <v>13.12</v>
      </c>
      <c r="G77" s="2">
        <f t="shared" si="5"/>
        <v>17.21</v>
      </c>
      <c r="H77" s="2">
        <f t="shared" si="5"/>
        <v>19.97</v>
      </c>
      <c r="I77" s="2">
        <f t="shared" si="5"/>
        <v>19.2</v>
      </c>
      <c r="J77" s="2">
        <f t="shared" si="5"/>
        <v>14.785</v>
      </c>
      <c r="K77" s="2">
        <f t="shared" si="5"/>
        <v>11.05</v>
      </c>
      <c r="L77" s="2">
        <f t="shared" si="5"/>
        <v>2.645</v>
      </c>
      <c r="M77" s="2">
        <f t="shared" si="5"/>
        <v>-4.7</v>
      </c>
      <c r="N77" s="2">
        <f t="shared" si="5"/>
        <v>5.1304166666666662</v>
      </c>
    </row>
    <row r="78" spans="1:14" x14ac:dyDescent="0.2">
      <c r="A78" t="s">
        <v>68</v>
      </c>
      <c r="B78" s="2">
        <f>MIN(B5:B73)</f>
        <v>-21.41</v>
      </c>
      <c r="C78" s="2">
        <f t="shared" ref="C78:N78" si="6">MIN(C5:C73)</f>
        <v>-17.810000000000002</v>
      </c>
      <c r="D78" s="2">
        <f t="shared" si="6"/>
        <v>-10.965</v>
      </c>
      <c r="E78" s="2">
        <f t="shared" si="6"/>
        <v>-2.6550000000000002</v>
      </c>
      <c r="F78" s="2">
        <f t="shared" si="6"/>
        <v>5.7750000000000004</v>
      </c>
      <c r="G78" s="2">
        <f t="shared" si="6"/>
        <v>10.805</v>
      </c>
      <c r="H78" s="2">
        <f t="shared" si="6"/>
        <v>13.82</v>
      </c>
      <c r="I78" s="2">
        <f t="shared" si="6"/>
        <v>13.55</v>
      </c>
      <c r="J78" s="2">
        <f t="shared" si="6"/>
        <v>8.4350000000000005</v>
      </c>
      <c r="K78" s="2">
        <f t="shared" si="6"/>
        <v>2.37</v>
      </c>
      <c r="L78" s="2">
        <f t="shared" si="6"/>
        <v>-8.1750000000000007</v>
      </c>
      <c r="M78" s="2">
        <f t="shared" si="6"/>
        <v>-17.14</v>
      </c>
      <c r="N78" s="2">
        <f t="shared" si="6"/>
        <v>0.52416666666666645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37" workbookViewId="0">
      <selection activeCell="A5" sqref="A5"/>
    </sheetView>
  </sheetViews>
  <sheetFormatPr defaultRowHeight="12.75" x14ac:dyDescent="0.2"/>
  <sheetData>
    <row r="1" spans="1:14" x14ac:dyDescent="0.2">
      <c r="A1" t="s">
        <v>39</v>
      </c>
    </row>
    <row r="2" spans="1:14" x14ac:dyDescent="0.2">
      <c r="A2" t="s">
        <v>19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-23.97</v>
      </c>
      <c r="C5" s="2">
        <v>-21.84</v>
      </c>
      <c r="D5" s="2">
        <v>-15.53</v>
      </c>
      <c r="E5" s="2">
        <v>-2.72</v>
      </c>
      <c r="F5" s="2">
        <v>1.1399999999999999</v>
      </c>
      <c r="G5" s="2">
        <v>6.67</v>
      </c>
      <c r="H5" s="2">
        <v>10.45</v>
      </c>
      <c r="I5" s="2">
        <v>10.56</v>
      </c>
      <c r="J5" s="2">
        <v>6.34</v>
      </c>
      <c r="K5" s="2">
        <v>0.5</v>
      </c>
      <c r="L5" s="2">
        <v>-3.49</v>
      </c>
      <c r="M5" s="2">
        <v>-14.12</v>
      </c>
      <c r="N5" s="2">
        <v>-3.83</v>
      </c>
    </row>
    <row r="6" spans="1:14" x14ac:dyDescent="0.2">
      <c r="A6">
        <v>1949</v>
      </c>
      <c r="B6" s="2">
        <v>-18.86</v>
      </c>
      <c r="C6" s="2">
        <v>-21.23</v>
      </c>
      <c r="D6" s="2">
        <v>-15.07</v>
      </c>
      <c r="E6" s="2">
        <v>-3.17</v>
      </c>
      <c r="F6" s="2">
        <v>2.06</v>
      </c>
      <c r="G6" s="2">
        <v>9.14</v>
      </c>
      <c r="H6" s="2">
        <v>11.39</v>
      </c>
      <c r="I6" s="2">
        <v>11.41</v>
      </c>
      <c r="J6" s="2">
        <v>4.84</v>
      </c>
      <c r="K6" s="2">
        <v>1.49</v>
      </c>
      <c r="L6" s="2">
        <v>-7.23</v>
      </c>
      <c r="M6" s="2">
        <v>-15.59</v>
      </c>
      <c r="N6" s="2">
        <v>-3.4</v>
      </c>
    </row>
    <row r="7" spans="1:14" x14ac:dyDescent="0.2">
      <c r="A7">
        <v>1950</v>
      </c>
      <c r="B7" s="2">
        <v>-24.49</v>
      </c>
      <c r="C7" s="2">
        <v>-20.11</v>
      </c>
      <c r="D7" s="2">
        <v>-17.48</v>
      </c>
      <c r="E7" s="2">
        <v>-7.83</v>
      </c>
      <c r="F7" s="2">
        <v>1.1200000000000001</v>
      </c>
      <c r="G7" s="2">
        <v>6.15</v>
      </c>
      <c r="H7" s="2">
        <v>9.0500000000000007</v>
      </c>
      <c r="I7" s="2">
        <v>6.7</v>
      </c>
      <c r="J7" s="2">
        <v>5.22</v>
      </c>
      <c r="K7" s="2">
        <v>1.82</v>
      </c>
      <c r="L7" s="2">
        <v>-8.2100000000000009</v>
      </c>
      <c r="M7" s="2">
        <v>-19</v>
      </c>
      <c r="N7" s="2">
        <v>-5.59</v>
      </c>
    </row>
    <row r="8" spans="1:14" x14ac:dyDescent="0.2">
      <c r="A8">
        <v>1951</v>
      </c>
      <c r="B8" s="2">
        <v>-21.18</v>
      </c>
      <c r="C8" s="2">
        <v>-17.98</v>
      </c>
      <c r="D8" s="2">
        <v>-13.05</v>
      </c>
      <c r="E8" s="2">
        <v>-2.8</v>
      </c>
      <c r="F8" s="2">
        <v>3.85</v>
      </c>
      <c r="G8" s="2">
        <v>7.04</v>
      </c>
      <c r="H8" s="2">
        <v>9.68</v>
      </c>
      <c r="I8" s="2">
        <v>8.44</v>
      </c>
      <c r="J8" s="2">
        <v>5.0599999999999996</v>
      </c>
      <c r="K8" s="2">
        <v>0.31</v>
      </c>
      <c r="L8" s="2">
        <v>-11.12</v>
      </c>
      <c r="M8" s="2">
        <v>-16.78</v>
      </c>
      <c r="N8" s="2">
        <v>-4.04</v>
      </c>
    </row>
    <row r="9" spans="1:14" x14ac:dyDescent="0.2">
      <c r="A9">
        <v>1952</v>
      </c>
      <c r="B9" s="2">
        <v>-20.329999999999998</v>
      </c>
      <c r="C9" s="2">
        <v>-16.66</v>
      </c>
      <c r="D9" s="2">
        <v>-13.33</v>
      </c>
      <c r="E9" s="2">
        <v>-2.93</v>
      </c>
      <c r="F9" s="2">
        <v>2.4700000000000002</v>
      </c>
      <c r="G9" s="2">
        <v>7.88</v>
      </c>
      <c r="H9" s="2">
        <v>11.3</v>
      </c>
      <c r="I9" s="2">
        <v>9.5500000000000007</v>
      </c>
      <c r="J9" s="2">
        <v>6.79</v>
      </c>
      <c r="K9" s="2">
        <v>-2.13</v>
      </c>
      <c r="L9" s="2">
        <v>-5.38</v>
      </c>
      <c r="M9" s="2">
        <v>-9.9600000000000009</v>
      </c>
      <c r="N9" s="2">
        <v>-2.73</v>
      </c>
    </row>
    <row r="10" spans="1:14" x14ac:dyDescent="0.2">
      <c r="A10">
        <v>1953</v>
      </c>
      <c r="B10" s="2">
        <v>-17.75</v>
      </c>
      <c r="C10" s="2">
        <v>-17</v>
      </c>
      <c r="D10" s="2">
        <v>-9.9</v>
      </c>
      <c r="E10" s="2">
        <v>-3.41</v>
      </c>
      <c r="F10" s="2">
        <v>1.66</v>
      </c>
      <c r="G10" s="2">
        <v>8.23</v>
      </c>
      <c r="H10" s="2">
        <v>10.61</v>
      </c>
      <c r="I10" s="2">
        <v>12.01</v>
      </c>
      <c r="J10" s="2">
        <v>6.06</v>
      </c>
      <c r="K10" s="2">
        <v>1.89</v>
      </c>
      <c r="L10" s="2">
        <v>-3.51</v>
      </c>
      <c r="M10" s="2">
        <v>-14.24</v>
      </c>
      <c r="N10" s="2">
        <v>-2.11</v>
      </c>
    </row>
    <row r="11" spans="1:14" x14ac:dyDescent="0.2">
      <c r="A11">
        <v>1954</v>
      </c>
      <c r="B11" s="2">
        <v>-22.99</v>
      </c>
      <c r="C11" s="2">
        <v>-12.31</v>
      </c>
      <c r="D11" s="2">
        <v>-14.96</v>
      </c>
      <c r="E11" s="2">
        <v>-4.84</v>
      </c>
      <c r="F11" s="2">
        <v>0.28999999999999998</v>
      </c>
      <c r="G11" s="2">
        <v>8.8800000000000008</v>
      </c>
      <c r="H11" s="2">
        <v>9.9700000000000006</v>
      </c>
      <c r="I11" s="2">
        <v>9.66</v>
      </c>
      <c r="J11" s="2">
        <v>5.51</v>
      </c>
      <c r="K11" s="2">
        <v>0.71</v>
      </c>
      <c r="L11" s="2">
        <v>-3.67</v>
      </c>
      <c r="M11" s="2">
        <v>-13.63</v>
      </c>
      <c r="N11" s="2">
        <v>-3.12</v>
      </c>
    </row>
    <row r="12" spans="1:14" x14ac:dyDescent="0.2">
      <c r="A12">
        <v>1955</v>
      </c>
      <c r="B12" s="2">
        <v>-19.350000000000001</v>
      </c>
      <c r="C12" s="2">
        <v>-19.309999999999999</v>
      </c>
      <c r="D12" s="2">
        <v>-17.03</v>
      </c>
      <c r="E12" s="2">
        <v>-0.14000000000000001</v>
      </c>
      <c r="F12" s="2">
        <v>3.58</v>
      </c>
      <c r="G12" s="2">
        <v>9.59</v>
      </c>
      <c r="H12" s="2">
        <v>13.39</v>
      </c>
      <c r="I12" s="2">
        <v>12.68</v>
      </c>
      <c r="J12" s="2">
        <v>6.08</v>
      </c>
      <c r="K12" s="2">
        <v>2.0499999999999998</v>
      </c>
      <c r="L12" s="2">
        <v>-7.91</v>
      </c>
      <c r="M12" s="2">
        <v>-18.52</v>
      </c>
      <c r="N12" s="2">
        <v>-2.91</v>
      </c>
    </row>
    <row r="13" spans="1:14" x14ac:dyDescent="0.2">
      <c r="A13">
        <v>1956</v>
      </c>
      <c r="B13" s="2">
        <v>-17.399999999999999</v>
      </c>
      <c r="C13" s="2">
        <v>-17.850000000000001</v>
      </c>
      <c r="D13" s="2">
        <v>-16</v>
      </c>
      <c r="E13" s="2">
        <v>-5.21</v>
      </c>
      <c r="F13" s="2">
        <v>0.26</v>
      </c>
      <c r="G13" s="2">
        <v>8.7899999999999991</v>
      </c>
      <c r="H13" s="2">
        <v>9.73</v>
      </c>
      <c r="I13" s="2">
        <v>9.66</v>
      </c>
      <c r="J13" s="2">
        <v>4.32</v>
      </c>
      <c r="K13" s="2">
        <v>2.33</v>
      </c>
      <c r="L13" s="2">
        <v>-6.19</v>
      </c>
      <c r="M13" s="2">
        <v>-17.100000000000001</v>
      </c>
      <c r="N13" s="2">
        <v>-3.72</v>
      </c>
    </row>
    <row r="14" spans="1:14" x14ac:dyDescent="0.2">
      <c r="A14">
        <v>1957</v>
      </c>
      <c r="B14" s="2">
        <v>-25.45</v>
      </c>
      <c r="C14" s="2">
        <v>-18.77</v>
      </c>
      <c r="D14" s="2">
        <v>-13.25</v>
      </c>
      <c r="E14" s="2">
        <v>-3.88</v>
      </c>
      <c r="F14" s="2">
        <v>2.06</v>
      </c>
      <c r="G14" s="2">
        <v>7.76</v>
      </c>
      <c r="H14" s="2">
        <v>11.01</v>
      </c>
      <c r="I14" s="2">
        <v>9.59</v>
      </c>
      <c r="J14" s="2">
        <v>5.22</v>
      </c>
      <c r="K14" s="2">
        <v>0.57999999999999996</v>
      </c>
      <c r="L14" s="2">
        <v>-6.22</v>
      </c>
      <c r="M14" s="2">
        <v>-14.36</v>
      </c>
      <c r="N14" s="2">
        <v>-3.81</v>
      </c>
    </row>
    <row r="15" spans="1:14" x14ac:dyDescent="0.2">
      <c r="A15">
        <v>1958</v>
      </c>
      <c r="B15" s="2">
        <v>-16.27</v>
      </c>
      <c r="C15" s="2">
        <v>-19.97</v>
      </c>
      <c r="D15" s="2">
        <v>-9.43</v>
      </c>
      <c r="E15" s="2">
        <v>-3.09</v>
      </c>
      <c r="F15" s="2">
        <v>0.97</v>
      </c>
      <c r="G15" s="2">
        <v>5.51</v>
      </c>
      <c r="H15" s="2">
        <v>10.55</v>
      </c>
      <c r="I15" s="2">
        <v>9.56</v>
      </c>
      <c r="J15" s="2">
        <v>6.98</v>
      </c>
      <c r="K15" s="2">
        <v>1.83</v>
      </c>
      <c r="L15" s="2">
        <v>-5.67</v>
      </c>
      <c r="M15" s="2">
        <v>-21.55</v>
      </c>
      <c r="N15" s="2">
        <v>-3.38</v>
      </c>
    </row>
    <row r="16" spans="1:14" x14ac:dyDescent="0.2">
      <c r="A16">
        <v>1959</v>
      </c>
      <c r="B16" s="2">
        <v>-23.45</v>
      </c>
      <c r="C16" s="2">
        <v>-22.52</v>
      </c>
      <c r="D16" s="2">
        <v>-12.95</v>
      </c>
      <c r="E16" s="2">
        <v>-4.2699999999999996</v>
      </c>
      <c r="F16" s="2">
        <v>4.04</v>
      </c>
      <c r="G16" s="2">
        <v>8.69</v>
      </c>
      <c r="H16" s="2">
        <v>11.64</v>
      </c>
      <c r="I16" s="2">
        <v>12.19</v>
      </c>
      <c r="J16" s="2">
        <v>7.31</v>
      </c>
      <c r="K16" s="2">
        <v>-0.15</v>
      </c>
      <c r="L16" s="2">
        <v>-12</v>
      </c>
      <c r="M16" s="2">
        <v>-11.24</v>
      </c>
      <c r="N16" s="2">
        <v>-3.56</v>
      </c>
    </row>
    <row r="17" spans="1:14" x14ac:dyDescent="0.2">
      <c r="A17">
        <v>1960</v>
      </c>
      <c r="B17" s="2">
        <v>-17.07</v>
      </c>
      <c r="C17" s="2">
        <v>-17.39</v>
      </c>
      <c r="D17" s="2">
        <v>-18.149999999999999</v>
      </c>
      <c r="E17" s="2">
        <v>-3.07</v>
      </c>
      <c r="F17" s="2">
        <v>3.41</v>
      </c>
      <c r="G17" s="2">
        <v>7.19</v>
      </c>
      <c r="H17" s="2">
        <v>9.91</v>
      </c>
      <c r="I17" s="2">
        <v>11.13</v>
      </c>
      <c r="J17" s="2">
        <v>6.53</v>
      </c>
      <c r="K17" s="2">
        <v>1.0900000000000001</v>
      </c>
      <c r="L17" s="2">
        <v>-3.97</v>
      </c>
      <c r="M17" s="2">
        <v>-18.260000000000002</v>
      </c>
      <c r="N17" s="2">
        <v>-3.22</v>
      </c>
    </row>
    <row r="18" spans="1:14" x14ac:dyDescent="0.2">
      <c r="A18">
        <v>1961</v>
      </c>
      <c r="B18" s="2">
        <v>-21.29</v>
      </c>
      <c r="C18" s="2">
        <v>-15.75</v>
      </c>
      <c r="D18" s="2">
        <v>-9.67</v>
      </c>
      <c r="E18" s="2">
        <v>-3.73</v>
      </c>
      <c r="F18" s="2">
        <v>1.29</v>
      </c>
      <c r="G18" s="2">
        <v>7.37</v>
      </c>
      <c r="H18" s="2">
        <v>11.58</v>
      </c>
      <c r="I18" s="2">
        <v>10.62</v>
      </c>
      <c r="J18" s="2">
        <v>7.28</v>
      </c>
      <c r="K18" s="2">
        <v>1.76</v>
      </c>
      <c r="L18" s="2">
        <v>-5.22</v>
      </c>
      <c r="M18" s="2">
        <v>-14.93</v>
      </c>
      <c r="N18" s="2">
        <v>-2.56</v>
      </c>
    </row>
    <row r="19" spans="1:14" x14ac:dyDescent="0.2">
      <c r="A19">
        <v>1962</v>
      </c>
      <c r="B19" s="2">
        <v>-22.51</v>
      </c>
      <c r="C19" s="2">
        <v>-21.83</v>
      </c>
      <c r="D19" s="2">
        <v>-10.18</v>
      </c>
      <c r="E19" s="2">
        <v>-4.97</v>
      </c>
      <c r="F19" s="2">
        <v>4.32</v>
      </c>
      <c r="G19" s="2">
        <v>6.81</v>
      </c>
      <c r="H19" s="2">
        <v>9.5</v>
      </c>
      <c r="I19" s="2">
        <v>9.64</v>
      </c>
      <c r="J19" s="2">
        <v>5.53</v>
      </c>
      <c r="K19" s="2">
        <v>2.38</v>
      </c>
      <c r="L19" s="2">
        <v>-4.3600000000000003</v>
      </c>
      <c r="M19" s="2">
        <v>-16.5</v>
      </c>
      <c r="N19" s="2">
        <v>-3.51</v>
      </c>
    </row>
    <row r="20" spans="1:14" x14ac:dyDescent="0.2">
      <c r="A20">
        <v>1963</v>
      </c>
      <c r="B20" s="2">
        <v>-23.99</v>
      </c>
      <c r="C20" s="2">
        <v>-22.72</v>
      </c>
      <c r="D20" s="2">
        <v>-14.11</v>
      </c>
      <c r="E20" s="2">
        <v>-3.31</v>
      </c>
      <c r="F20" s="2">
        <v>1.45</v>
      </c>
      <c r="G20" s="2">
        <v>8.4700000000000006</v>
      </c>
      <c r="H20" s="2">
        <v>11.78</v>
      </c>
      <c r="I20" s="2">
        <v>9.41</v>
      </c>
      <c r="J20" s="2">
        <v>6.09</v>
      </c>
      <c r="K20" s="2">
        <v>4.68</v>
      </c>
      <c r="L20" s="2">
        <v>-3.45</v>
      </c>
      <c r="M20" s="2">
        <v>-19.16</v>
      </c>
      <c r="N20" s="2">
        <v>-3.74</v>
      </c>
    </row>
    <row r="21" spans="1:14" x14ac:dyDescent="0.2">
      <c r="A21">
        <v>1964</v>
      </c>
      <c r="B21" s="2">
        <v>-15.9</v>
      </c>
      <c r="C21" s="2">
        <v>-18.440000000000001</v>
      </c>
      <c r="D21" s="2">
        <v>-16.350000000000001</v>
      </c>
      <c r="E21" s="2">
        <v>-4.2699999999999996</v>
      </c>
      <c r="F21" s="2">
        <v>4.58</v>
      </c>
      <c r="G21" s="2">
        <v>6.6</v>
      </c>
      <c r="H21" s="2">
        <v>11.88</v>
      </c>
      <c r="I21" s="2">
        <v>9.08</v>
      </c>
      <c r="J21" s="2">
        <v>5.39</v>
      </c>
      <c r="K21" s="2">
        <v>-0.44</v>
      </c>
      <c r="L21" s="2">
        <v>-6.54</v>
      </c>
      <c r="M21" s="2">
        <v>-19.100000000000001</v>
      </c>
      <c r="N21" s="2">
        <v>-3.63</v>
      </c>
    </row>
    <row r="22" spans="1:14" x14ac:dyDescent="0.2">
      <c r="A22">
        <v>1965</v>
      </c>
      <c r="B22" s="2">
        <v>-22.4</v>
      </c>
      <c r="C22" s="2">
        <v>-22.46</v>
      </c>
      <c r="D22" s="2">
        <v>-16.89</v>
      </c>
      <c r="E22" s="2">
        <v>-4.28</v>
      </c>
      <c r="F22" s="2">
        <v>3.23</v>
      </c>
      <c r="G22" s="2">
        <v>6.73</v>
      </c>
      <c r="H22" s="2">
        <v>8.5399999999999991</v>
      </c>
      <c r="I22" s="2">
        <v>8.6999999999999993</v>
      </c>
      <c r="J22" s="2">
        <v>4.2</v>
      </c>
      <c r="K22" s="2">
        <v>1.24</v>
      </c>
      <c r="L22" s="2">
        <v>-7.21</v>
      </c>
      <c r="M22" s="2">
        <v>-10.82</v>
      </c>
      <c r="N22" s="2">
        <v>-4.29</v>
      </c>
    </row>
    <row r="23" spans="1:14" x14ac:dyDescent="0.2">
      <c r="A23">
        <v>1966</v>
      </c>
      <c r="B23" s="2">
        <v>-23.87</v>
      </c>
      <c r="C23" s="2">
        <v>-17.8</v>
      </c>
      <c r="D23" s="2">
        <v>-10.26</v>
      </c>
      <c r="E23" s="2">
        <v>-4.3099999999999996</v>
      </c>
      <c r="F23" s="2">
        <v>-0.12</v>
      </c>
      <c r="G23" s="2">
        <v>8.23</v>
      </c>
      <c r="H23" s="2">
        <v>12.03</v>
      </c>
      <c r="I23" s="2">
        <v>10.210000000000001</v>
      </c>
      <c r="J23" s="2">
        <v>5.49</v>
      </c>
      <c r="K23" s="2">
        <v>0.04</v>
      </c>
      <c r="L23" s="2">
        <v>-9.4600000000000009</v>
      </c>
      <c r="M23" s="2">
        <v>-16.28</v>
      </c>
      <c r="N23" s="2">
        <v>-3.84</v>
      </c>
    </row>
    <row r="24" spans="1:14" x14ac:dyDescent="0.2">
      <c r="A24">
        <v>1967</v>
      </c>
      <c r="B24" s="2">
        <v>-20.18</v>
      </c>
      <c r="C24" s="2">
        <v>-25.67</v>
      </c>
      <c r="D24" s="2">
        <v>-13.86</v>
      </c>
      <c r="E24" s="2">
        <v>-4.78</v>
      </c>
      <c r="F24" s="2">
        <v>-0.59</v>
      </c>
      <c r="G24" s="2">
        <v>7.96</v>
      </c>
      <c r="H24" s="2">
        <v>9.67</v>
      </c>
      <c r="I24" s="2">
        <v>8.6300000000000008</v>
      </c>
      <c r="J24" s="2">
        <v>5.69</v>
      </c>
      <c r="K24" s="2">
        <v>0.42</v>
      </c>
      <c r="L24" s="2">
        <v>-7.48</v>
      </c>
      <c r="M24" s="2">
        <v>-13.84</v>
      </c>
      <c r="N24" s="2">
        <v>-4.5</v>
      </c>
    </row>
    <row r="25" spans="1:14" x14ac:dyDescent="0.2">
      <c r="A25">
        <v>1968</v>
      </c>
      <c r="B25" s="2">
        <v>-20.85</v>
      </c>
      <c r="C25" s="2">
        <v>-21.32</v>
      </c>
      <c r="D25" s="2">
        <v>-10.46</v>
      </c>
      <c r="E25" s="2">
        <v>-2.95</v>
      </c>
      <c r="F25" s="2">
        <v>1.98</v>
      </c>
      <c r="G25" s="2">
        <v>7.15</v>
      </c>
      <c r="H25" s="2">
        <v>10.17</v>
      </c>
      <c r="I25" s="2">
        <v>9.01</v>
      </c>
      <c r="J25" s="2">
        <v>8.06</v>
      </c>
      <c r="K25" s="2">
        <v>2.91</v>
      </c>
      <c r="L25" s="2">
        <v>-6.43</v>
      </c>
      <c r="M25" s="2">
        <v>-15.72</v>
      </c>
      <c r="N25" s="2">
        <v>-3.2</v>
      </c>
    </row>
    <row r="26" spans="1:14" x14ac:dyDescent="0.2">
      <c r="A26">
        <v>1969</v>
      </c>
      <c r="B26" s="2">
        <v>-17.89</v>
      </c>
      <c r="C26" s="2">
        <v>-18.88</v>
      </c>
      <c r="D26" s="2">
        <v>-16.07</v>
      </c>
      <c r="E26" s="2">
        <v>-3.46</v>
      </c>
      <c r="F26" s="2">
        <v>1.42</v>
      </c>
      <c r="G26" s="2">
        <v>4.8600000000000003</v>
      </c>
      <c r="H26" s="2">
        <v>9.85</v>
      </c>
      <c r="I26" s="2">
        <v>11.72</v>
      </c>
      <c r="J26" s="2">
        <v>6.11</v>
      </c>
      <c r="K26" s="2">
        <v>-0.43</v>
      </c>
      <c r="L26" s="2">
        <v>-7.46</v>
      </c>
      <c r="M26" s="2">
        <v>-13.64</v>
      </c>
      <c r="N26" s="2">
        <v>-3.66</v>
      </c>
    </row>
    <row r="27" spans="1:14" x14ac:dyDescent="0.2">
      <c r="A27">
        <v>1970</v>
      </c>
      <c r="B27" s="2">
        <v>-22.75</v>
      </c>
      <c r="C27" s="2">
        <v>-23.58</v>
      </c>
      <c r="D27" s="2">
        <v>-15.5</v>
      </c>
      <c r="E27" s="2">
        <v>-4.3499999999999996</v>
      </c>
      <c r="F27" s="2">
        <v>1.81</v>
      </c>
      <c r="G27" s="2">
        <v>7.18</v>
      </c>
      <c r="H27" s="2">
        <v>11.51</v>
      </c>
      <c r="I27" s="2">
        <v>10.27</v>
      </c>
      <c r="J27" s="2">
        <v>6.35</v>
      </c>
      <c r="K27" s="2">
        <v>2.5499999999999998</v>
      </c>
      <c r="L27" s="2">
        <v>-6.68</v>
      </c>
      <c r="M27" s="2">
        <v>-16.95</v>
      </c>
      <c r="N27" s="2">
        <v>-4.18</v>
      </c>
    </row>
    <row r="28" spans="1:14" x14ac:dyDescent="0.2">
      <c r="A28">
        <v>1971</v>
      </c>
      <c r="B28" s="2">
        <v>-23.08</v>
      </c>
      <c r="C28" s="2">
        <v>-19.82</v>
      </c>
      <c r="D28" s="2">
        <v>-14.86</v>
      </c>
      <c r="E28" s="2">
        <v>-4.28</v>
      </c>
      <c r="F28" s="2">
        <v>0.44</v>
      </c>
      <c r="G28" s="2">
        <v>7.96</v>
      </c>
      <c r="H28" s="2">
        <v>8.58</v>
      </c>
      <c r="I28" s="2">
        <v>8.25</v>
      </c>
      <c r="J28" s="2">
        <v>7.33</v>
      </c>
      <c r="K28" s="2">
        <v>4.45</v>
      </c>
      <c r="L28" s="2">
        <v>-6.17</v>
      </c>
      <c r="M28" s="2">
        <v>-15.67</v>
      </c>
      <c r="N28" s="2">
        <v>-3.91</v>
      </c>
    </row>
    <row r="29" spans="1:14" x14ac:dyDescent="0.2">
      <c r="A29">
        <v>1972</v>
      </c>
      <c r="B29" s="2">
        <v>-24.33</v>
      </c>
      <c r="C29" s="2">
        <v>-22.66</v>
      </c>
      <c r="D29" s="2">
        <v>-16.73</v>
      </c>
      <c r="E29" s="2">
        <v>-6.87</v>
      </c>
      <c r="F29" s="2">
        <v>3.14</v>
      </c>
      <c r="G29" s="2">
        <v>5.97</v>
      </c>
      <c r="H29" s="2">
        <v>9.1300000000000008</v>
      </c>
      <c r="I29" s="2">
        <v>9.1</v>
      </c>
      <c r="J29" s="2">
        <v>3.79</v>
      </c>
      <c r="K29" s="2">
        <v>-0.99</v>
      </c>
      <c r="L29" s="2">
        <v>-6.97</v>
      </c>
      <c r="M29" s="2">
        <v>-19.66</v>
      </c>
      <c r="N29" s="2">
        <v>-5.59</v>
      </c>
    </row>
    <row r="30" spans="1:14" x14ac:dyDescent="0.2">
      <c r="A30">
        <v>1973</v>
      </c>
      <c r="B30" s="2">
        <v>-18</v>
      </c>
      <c r="C30" s="2">
        <v>-19.59</v>
      </c>
      <c r="D30" s="2">
        <v>-6.71</v>
      </c>
      <c r="E30" s="2">
        <v>-3.63</v>
      </c>
      <c r="F30" s="2">
        <v>1.87</v>
      </c>
      <c r="G30" s="2">
        <v>8.32</v>
      </c>
      <c r="H30" s="2">
        <v>10.61</v>
      </c>
      <c r="I30" s="2">
        <v>12.04</v>
      </c>
      <c r="J30" s="2">
        <v>5.64</v>
      </c>
      <c r="K30" s="2">
        <v>3.12</v>
      </c>
      <c r="L30" s="2">
        <v>-5.78</v>
      </c>
      <c r="M30" s="2">
        <v>-17.09</v>
      </c>
      <c r="N30" s="2">
        <v>-2.4300000000000002</v>
      </c>
    </row>
    <row r="31" spans="1:14" x14ac:dyDescent="0.2">
      <c r="A31">
        <v>1974</v>
      </c>
      <c r="B31" s="2">
        <v>-22.69</v>
      </c>
      <c r="C31" s="2">
        <v>-23.49</v>
      </c>
      <c r="D31" s="2">
        <v>-15.85</v>
      </c>
      <c r="E31" s="2">
        <v>-5.51</v>
      </c>
      <c r="F31" s="2">
        <v>0.73</v>
      </c>
      <c r="G31" s="2">
        <v>7.05</v>
      </c>
      <c r="H31" s="2">
        <v>11.69</v>
      </c>
      <c r="I31" s="2">
        <v>9.81</v>
      </c>
      <c r="J31" s="2">
        <v>3.02</v>
      </c>
      <c r="K31" s="2">
        <v>-0.4</v>
      </c>
      <c r="L31" s="2">
        <v>-5.81</v>
      </c>
      <c r="M31" s="2">
        <v>-12.16</v>
      </c>
      <c r="N31" s="2">
        <v>-4.47</v>
      </c>
    </row>
    <row r="32" spans="1:14" x14ac:dyDescent="0.2">
      <c r="A32">
        <v>1975</v>
      </c>
      <c r="B32" s="2">
        <v>-19.12</v>
      </c>
      <c r="C32" s="2">
        <v>-17.86</v>
      </c>
      <c r="D32" s="2">
        <v>-14.8</v>
      </c>
      <c r="E32" s="2">
        <v>-7.4</v>
      </c>
      <c r="F32" s="2">
        <v>4.7</v>
      </c>
      <c r="G32" s="2">
        <v>8.9499999999999993</v>
      </c>
      <c r="H32" s="2">
        <v>12.27</v>
      </c>
      <c r="I32" s="2">
        <v>9.8000000000000007</v>
      </c>
      <c r="J32" s="2">
        <v>4.2300000000000004</v>
      </c>
      <c r="K32" s="2">
        <v>1.23</v>
      </c>
      <c r="L32" s="2">
        <v>-6.5</v>
      </c>
      <c r="M32" s="2">
        <v>-18</v>
      </c>
      <c r="N32" s="2">
        <v>-3.54</v>
      </c>
    </row>
    <row r="33" spans="1:14" x14ac:dyDescent="0.2">
      <c r="A33">
        <v>1976</v>
      </c>
      <c r="B33" s="2">
        <v>-23.28</v>
      </c>
      <c r="C33" s="2">
        <v>-15.69</v>
      </c>
      <c r="D33" s="2">
        <v>-13.79</v>
      </c>
      <c r="E33" s="2">
        <v>-2.35</v>
      </c>
      <c r="F33" s="2">
        <v>1.51</v>
      </c>
      <c r="G33" s="2">
        <v>9.32</v>
      </c>
      <c r="H33" s="2">
        <v>10.57</v>
      </c>
      <c r="I33" s="2">
        <v>9.77</v>
      </c>
      <c r="J33" s="2">
        <v>4.09</v>
      </c>
      <c r="K33" s="2">
        <v>-1.69</v>
      </c>
      <c r="L33" s="2">
        <v>-9.41</v>
      </c>
      <c r="M33" s="2">
        <v>-23.61</v>
      </c>
      <c r="N33" s="2">
        <v>-4.55</v>
      </c>
    </row>
    <row r="34" spans="1:14" x14ac:dyDescent="0.2">
      <c r="A34">
        <v>1977</v>
      </c>
      <c r="B34" s="2">
        <v>-23.87</v>
      </c>
      <c r="C34" s="2">
        <v>-15.73</v>
      </c>
      <c r="D34" s="2">
        <v>-7.58</v>
      </c>
      <c r="E34" s="2">
        <v>-3.09</v>
      </c>
      <c r="F34" s="2">
        <v>5.54</v>
      </c>
      <c r="G34" s="2">
        <v>6.9</v>
      </c>
      <c r="H34" s="2">
        <v>10.88</v>
      </c>
      <c r="I34" s="2">
        <v>7.83</v>
      </c>
      <c r="J34" s="2">
        <v>6.41</v>
      </c>
      <c r="K34" s="2">
        <v>0.41</v>
      </c>
      <c r="L34" s="2">
        <v>-5.57</v>
      </c>
      <c r="M34" s="2">
        <v>-15.59</v>
      </c>
      <c r="N34" s="2">
        <v>-2.79</v>
      </c>
    </row>
    <row r="35" spans="1:14" x14ac:dyDescent="0.2">
      <c r="A35">
        <v>1978</v>
      </c>
      <c r="B35" s="2">
        <v>-22.25</v>
      </c>
      <c r="C35" s="2">
        <v>-21.77</v>
      </c>
      <c r="D35" s="2">
        <v>-15.04</v>
      </c>
      <c r="E35" s="2">
        <v>-5.05</v>
      </c>
      <c r="F35" s="2">
        <v>3.59</v>
      </c>
      <c r="G35" s="2">
        <v>6.43</v>
      </c>
      <c r="H35" s="2">
        <v>10.06</v>
      </c>
      <c r="I35" s="2">
        <v>10.220000000000001</v>
      </c>
      <c r="J35" s="2">
        <v>6.63</v>
      </c>
      <c r="K35" s="2">
        <v>0.59</v>
      </c>
      <c r="L35" s="2">
        <v>-9.2899999999999991</v>
      </c>
      <c r="M35" s="2">
        <v>-19.48</v>
      </c>
      <c r="N35" s="2">
        <v>-4.6100000000000003</v>
      </c>
    </row>
    <row r="36" spans="1:14" x14ac:dyDescent="0.2">
      <c r="A36">
        <v>1979</v>
      </c>
      <c r="B36" s="2">
        <v>-24.5</v>
      </c>
      <c r="C36" s="2">
        <v>-24.68</v>
      </c>
      <c r="D36" s="2">
        <v>-11.52</v>
      </c>
      <c r="E36" s="2">
        <v>-5.68</v>
      </c>
      <c r="F36" s="2">
        <v>0.94</v>
      </c>
      <c r="G36" s="2">
        <v>6.34</v>
      </c>
      <c r="H36" s="2">
        <v>10.42</v>
      </c>
      <c r="I36" s="2">
        <v>8.67</v>
      </c>
      <c r="J36" s="2">
        <v>5.41</v>
      </c>
      <c r="K36" s="2">
        <v>-0.55000000000000004</v>
      </c>
      <c r="L36" s="2">
        <v>-7.07</v>
      </c>
      <c r="M36" s="2">
        <v>-12.67</v>
      </c>
      <c r="N36" s="2">
        <v>-4.57</v>
      </c>
    </row>
    <row r="37" spans="1:14" x14ac:dyDescent="0.2">
      <c r="A37">
        <v>1980</v>
      </c>
      <c r="B37" s="2">
        <v>-19.98</v>
      </c>
      <c r="C37" s="2">
        <v>-21.4</v>
      </c>
      <c r="D37" s="2">
        <v>-15.5</v>
      </c>
      <c r="E37" s="2">
        <v>-3.19</v>
      </c>
      <c r="F37" s="2">
        <v>3.96</v>
      </c>
      <c r="G37" s="2">
        <v>6.36</v>
      </c>
      <c r="H37" s="2">
        <v>10.66</v>
      </c>
      <c r="I37" s="2">
        <v>11.45</v>
      </c>
      <c r="J37" s="2">
        <v>5.08</v>
      </c>
      <c r="K37" s="2">
        <v>-1.74</v>
      </c>
      <c r="L37" s="2">
        <v>-7.39</v>
      </c>
      <c r="M37" s="2">
        <v>-18.739999999999998</v>
      </c>
      <c r="N37" s="2">
        <v>-4.2</v>
      </c>
    </row>
    <row r="38" spans="1:14" x14ac:dyDescent="0.2">
      <c r="A38">
        <v>1981</v>
      </c>
      <c r="B38" s="2">
        <v>-19.739999999999998</v>
      </c>
      <c r="C38" s="2">
        <v>-14.46</v>
      </c>
      <c r="D38" s="2">
        <v>-8.94</v>
      </c>
      <c r="E38" s="2">
        <v>-3.31</v>
      </c>
      <c r="F38" s="2">
        <v>1.07</v>
      </c>
      <c r="G38" s="2">
        <v>7.18</v>
      </c>
      <c r="H38" s="2">
        <v>10.31</v>
      </c>
      <c r="I38" s="2">
        <v>10.56</v>
      </c>
      <c r="J38" s="2">
        <v>4.45</v>
      </c>
      <c r="K38" s="2">
        <v>-1.07</v>
      </c>
      <c r="L38" s="2">
        <v>-3.74</v>
      </c>
      <c r="M38" s="2">
        <v>-14.04</v>
      </c>
      <c r="N38" s="2">
        <v>-2.64</v>
      </c>
    </row>
    <row r="39" spans="1:14" x14ac:dyDescent="0.2">
      <c r="A39">
        <v>1982</v>
      </c>
      <c r="B39" s="2">
        <v>-27.84</v>
      </c>
      <c r="C39" s="2">
        <v>-20.89</v>
      </c>
      <c r="D39" s="2">
        <v>-13.1</v>
      </c>
      <c r="E39" s="2">
        <v>-7</v>
      </c>
      <c r="F39" s="2">
        <v>4.6500000000000004</v>
      </c>
      <c r="G39" s="2">
        <v>5.17</v>
      </c>
      <c r="H39" s="2">
        <v>10.77</v>
      </c>
      <c r="I39" s="2">
        <v>8.33</v>
      </c>
      <c r="J39" s="2">
        <v>6.23</v>
      </c>
      <c r="K39" s="2">
        <v>2.38</v>
      </c>
      <c r="L39" s="2">
        <v>-7.85</v>
      </c>
      <c r="M39" s="2">
        <v>-12.29</v>
      </c>
      <c r="N39" s="2">
        <v>-4.29</v>
      </c>
    </row>
    <row r="40" spans="1:14" x14ac:dyDescent="0.2">
      <c r="A40">
        <v>1983</v>
      </c>
      <c r="B40" s="2">
        <v>-17.46</v>
      </c>
      <c r="C40" s="2">
        <v>-13.42</v>
      </c>
      <c r="D40" s="2">
        <v>-9.86</v>
      </c>
      <c r="E40" s="2">
        <v>-4.78</v>
      </c>
      <c r="F40" s="2">
        <v>0.21</v>
      </c>
      <c r="G40" s="2">
        <v>7.59</v>
      </c>
      <c r="H40" s="2">
        <v>12.67</v>
      </c>
      <c r="I40" s="2">
        <v>12.78</v>
      </c>
      <c r="J40" s="2">
        <v>7.68</v>
      </c>
      <c r="K40" s="2">
        <v>0.92</v>
      </c>
      <c r="L40" s="2">
        <v>-4.7699999999999996</v>
      </c>
      <c r="M40" s="2">
        <v>-21.37</v>
      </c>
      <c r="N40" s="2">
        <v>-2.4900000000000002</v>
      </c>
    </row>
    <row r="41" spans="1:14" x14ac:dyDescent="0.2">
      <c r="A41">
        <v>1984</v>
      </c>
      <c r="B41" s="2">
        <v>-23.23</v>
      </c>
      <c r="C41" s="2">
        <v>-10.56</v>
      </c>
      <c r="D41" s="2">
        <v>-16</v>
      </c>
      <c r="E41" s="2">
        <v>-2.0499999999999998</v>
      </c>
      <c r="F41" s="2">
        <v>1.25</v>
      </c>
      <c r="G41" s="2">
        <v>8.56</v>
      </c>
      <c r="H41" s="2">
        <v>10.27</v>
      </c>
      <c r="I41" s="2">
        <v>11.77</v>
      </c>
      <c r="J41" s="2">
        <v>4.8899999999999997</v>
      </c>
      <c r="K41" s="2">
        <v>2.84</v>
      </c>
      <c r="L41" s="2">
        <v>-6.03</v>
      </c>
      <c r="M41" s="2">
        <v>-16.02</v>
      </c>
      <c r="N41" s="2">
        <v>-2.86</v>
      </c>
    </row>
    <row r="42" spans="1:14" x14ac:dyDescent="0.2">
      <c r="A42">
        <v>1985</v>
      </c>
      <c r="B42" s="2">
        <v>-20.74</v>
      </c>
      <c r="C42" s="2">
        <v>-19.68</v>
      </c>
      <c r="D42" s="2">
        <v>-9.4700000000000006</v>
      </c>
      <c r="E42" s="2">
        <v>-2.31</v>
      </c>
      <c r="F42" s="2">
        <v>3.57</v>
      </c>
      <c r="G42" s="2">
        <v>5.77</v>
      </c>
      <c r="H42" s="2">
        <v>9.2100000000000009</v>
      </c>
      <c r="I42" s="2">
        <v>9.4</v>
      </c>
      <c r="J42" s="2">
        <v>6.12</v>
      </c>
      <c r="K42" s="2">
        <v>0.62</v>
      </c>
      <c r="L42" s="2">
        <v>-10.15</v>
      </c>
      <c r="M42" s="2">
        <v>-20.07</v>
      </c>
      <c r="N42" s="2">
        <v>-3.98</v>
      </c>
    </row>
    <row r="43" spans="1:14" x14ac:dyDescent="0.2">
      <c r="A43">
        <v>1986</v>
      </c>
      <c r="B43" s="2">
        <v>-19.37</v>
      </c>
      <c r="C43" s="2">
        <v>-18</v>
      </c>
      <c r="D43" s="2">
        <v>-10.16</v>
      </c>
      <c r="E43" s="2">
        <v>-0.77</v>
      </c>
      <c r="F43" s="2">
        <v>4.4800000000000004</v>
      </c>
      <c r="G43" s="2">
        <v>6.17</v>
      </c>
      <c r="H43" s="2">
        <v>11.57</v>
      </c>
      <c r="I43" s="2">
        <v>9.2899999999999991</v>
      </c>
      <c r="J43" s="2">
        <v>5.8</v>
      </c>
      <c r="K43" s="2">
        <v>0.08</v>
      </c>
      <c r="L43" s="2">
        <v>-9.2200000000000006</v>
      </c>
      <c r="M43" s="2">
        <v>-11.68</v>
      </c>
      <c r="N43" s="2">
        <v>-2.65</v>
      </c>
    </row>
    <row r="44" spans="1:14" x14ac:dyDescent="0.2">
      <c r="A44">
        <v>1987</v>
      </c>
      <c r="B44" s="2">
        <v>-14.88</v>
      </c>
      <c r="C44" s="2">
        <v>-12.75</v>
      </c>
      <c r="D44" s="2">
        <v>-9.11</v>
      </c>
      <c r="E44" s="2">
        <v>-1.38</v>
      </c>
      <c r="F44" s="2">
        <v>3.72</v>
      </c>
      <c r="G44" s="2">
        <v>9.31</v>
      </c>
      <c r="H44" s="2">
        <v>12.37</v>
      </c>
      <c r="I44" s="2">
        <v>10.5</v>
      </c>
      <c r="J44" s="2">
        <v>7.39</v>
      </c>
      <c r="K44" s="2">
        <v>-1.2</v>
      </c>
      <c r="L44" s="2">
        <v>-5.3</v>
      </c>
      <c r="M44" s="2">
        <v>-10.32</v>
      </c>
      <c r="N44" s="2">
        <v>-0.97</v>
      </c>
    </row>
    <row r="45" spans="1:14" x14ac:dyDescent="0.2">
      <c r="A45">
        <v>1988</v>
      </c>
      <c r="B45" s="2">
        <v>-20.96</v>
      </c>
      <c r="C45" s="2">
        <v>-22.15</v>
      </c>
      <c r="D45" s="2">
        <v>-11.84</v>
      </c>
      <c r="E45" s="2">
        <v>-3.54</v>
      </c>
      <c r="F45" s="2">
        <v>3.52</v>
      </c>
      <c r="G45" s="2">
        <v>8.43</v>
      </c>
      <c r="H45" s="2">
        <v>12.05</v>
      </c>
      <c r="I45" s="2">
        <v>12.29</v>
      </c>
      <c r="J45" s="2">
        <v>7.11</v>
      </c>
      <c r="K45" s="2">
        <v>-0.92</v>
      </c>
      <c r="L45" s="2">
        <v>-4.55</v>
      </c>
      <c r="M45" s="2">
        <v>-17.45</v>
      </c>
      <c r="N45" s="2">
        <v>-3.17</v>
      </c>
    </row>
    <row r="46" spans="1:14" x14ac:dyDescent="0.2">
      <c r="A46">
        <v>1989</v>
      </c>
      <c r="B46" s="2">
        <v>-16.93</v>
      </c>
      <c r="C46" s="2">
        <v>-22.26</v>
      </c>
      <c r="D46" s="2">
        <v>-16.190000000000001</v>
      </c>
      <c r="E46" s="2">
        <v>-4.7300000000000004</v>
      </c>
      <c r="F46" s="2">
        <v>2.82</v>
      </c>
      <c r="G46" s="2">
        <v>7.07</v>
      </c>
      <c r="H46" s="2">
        <v>11.31</v>
      </c>
      <c r="I46" s="2">
        <v>10.48</v>
      </c>
      <c r="J46" s="2">
        <v>6.38</v>
      </c>
      <c r="K46" s="2">
        <v>0.22</v>
      </c>
      <c r="L46" s="2">
        <v>-10.09</v>
      </c>
      <c r="M46" s="2">
        <v>-22.87</v>
      </c>
      <c r="N46" s="2">
        <v>-4.57</v>
      </c>
    </row>
    <row r="47" spans="1:14" x14ac:dyDescent="0.2">
      <c r="A47">
        <v>1990</v>
      </c>
      <c r="B47" s="2">
        <v>-14.87</v>
      </c>
      <c r="C47" s="2">
        <v>-18.399999999999999</v>
      </c>
      <c r="D47" s="2">
        <v>-10.15</v>
      </c>
      <c r="E47" s="2">
        <v>-3</v>
      </c>
      <c r="F47" s="2">
        <v>1.57</v>
      </c>
      <c r="G47" s="2">
        <v>8.18</v>
      </c>
      <c r="H47" s="2">
        <v>10.47</v>
      </c>
      <c r="I47" s="2">
        <v>10.44</v>
      </c>
      <c r="J47" s="2">
        <v>6.06</v>
      </c>
      <c r="K47" s="2">
        <v>-0.55000000000000004</v>
      </c>
      <c r="L47" s="2">
        <v>-4.9000000000000004</v>
      </c>
      <c r="M47" s="2">
        <v>-16.8</v>
      </c>
      <c r="N47" s="2">
        <v>-2.66</v>
      </c>
    </row>
    <row r="48" spans="1:14" x14ac:dyDescent="0.2">
      <c r="A48">
        <v>1991</v>
      </c>
      <c r="B48" s="2">
        <v>-22.25</v>
      </c>
      <c r="C48" s="2">
        <v>-16.32</v>
      </c>
      <c r="D48" s="2">
        <v>-11.04</v>
      </c>
      <c r="E48" s="2">
        <v>-1.75</v>
      </c>
      <c r="F48" s="2">
        <v>5.37</v>
      </c>
      <c r="G48" s="2">
        <v>9.6999999999999993</v>
      </c>
      <c r="H48" s="2">
        <v>11.33</v>
      </c>
      <c r="I48" s="2">
        <v>11.31</v>
      </c>
      <c r="J48" s="2">
        <v>5.51</v>
      </c>
      <c r="K48" s="2">
        <v>-0.56999999999999995</v>
      </c>
      <c r="L48" s="2">
        <v>-8.42</v>
      </c>
      <c r="M48" s="2">
        <v>-15.22</v>
      </c>
      <c r="N48" s="2">
        <v>-2.7</v>
      </c>
    </row>
    <row r="49" spans="1:14" x14ac:dyDescent="0.2">
      <c r="A49">
        <v>1992</v>
      </c>
      <c r="B49" s="2">
        <v>-16.82</v>
      </c>
      <c r="C49" s="2">
        <v>-14.97</v>
      </c>
      <c r="D49" s="2">
        <v>-13.12</v>
      </c>
      <c r="E49" s="2">
        <v>-4.26</v>
      </c>
      <c r="F49" s="2">
        <v>3.18</v>
      </c>
      <c r="G49" s="2">
        <v>5.8</v>
      </c>
      <c r="H49" s="2">
        <v>8.08</v>
      </c>
      <c r="I49" s="2">
        <v>8.57</v>
      </c>
      <c r="J49" s="2">
        <v>6.12</v>
      </c>
      <c r="K49" s="2">
        <v>-0.14000000000000001</v>
      </c>
      <c r="L49" s="2">
        <v>-6.7</v>
      </c>
      <c r="M49" s="2">
        <v>-13.77</v>
      </c>
      <c r="N49" s="2">
        <v>-3.17</v>
      </c>
    </row>
    <row r="50" spans="1:14" x14ac:dyDescent="0.2">
      <c r="A50">
        <v>1993</v>
      </c>
      <c r="B50" s="2">
        <v>-19.22</v>
      </c>
      <c r="C50" s="2">
        <v>-20.72</v>
      </c>
      <c r="D50" s="2">
        <v>-12.1</v>
      </c>
      <c r="E50" s="2">
        <v>-4.2</v>
      </c>
      <c r="F50" s="2">
        <v>2.98</v>
      </c>
      <c r="G50" s="2">
        <v>7.52</v>
      </c>
      <c r="H50" s="2">
        <v>11.6</v>
      </c>
      <c r="I50" s="2">
        <v>12.22</v>
      </c>
      <c r="J50" s="2">
        <v>3.98</v>
      </c>
      <c r="K50" s="2">
        <v>-1.37</v>
      </c>
      <c r="L50" s="2">
        <v>-8.93</v>
      </c>
      <c r="M50" s="2">
        <v>-14.07</v>
      </c>
      <c r="N50" s="2">
        <v>-3.53</v>
      </c>
    </row>
    <row r="51" spans="1:14" x14ac:dyDescent="0.2">
      <c r="A51">
        <v>1994</v>
      </c>
      <c r="B51" s="2">
        <v>-27.56</v>
      </c>
      <c r="C51" s="2">
        <v>-22.38</v>
      </c>
      <c r="D51" s="2">
        <v>-10.119999999999999</v>
      </c>
      <c r="E51" s="2">
        <v>-4.91</v>
      </c>
      <c r="F51" s="2">
        <v>2.21</v>
      </c>
      <c r="G51" s="2">
        <v>8.77</v>
      </c>
      <c r="H51" s="2">
        <v>10.75</v>
      </c>
      <c r="I51" s="2">
        <v>9.44</v>
      </c>
      <c r="J51" s="2">
        <v>7.92</v>
      </c>
      <c r="K51" s="2">
        <v>3.34</v>
      </c>
      <c r="L51" s="2">
        <v>-4.33</v>
      </c>
      <c r="M51" s="2">
        <v>-9.84</v>
      </c>
      <c r="N51" s="2">
        <v>-3.06</v>
      </c>
    </row>
    <row r="52" spans="1:14" x14ac:dyDescent="0.2">
      <c r="A52">
        <v>1995</v>
      </c>
      <c r="B52" s="2">
        <v>-16.05</v>
      </c>
      <c r="C52" s="2">
        <v>-19.329999999999998</v>
      </c>
      <c r="D52" s="2">
        <v>-9.6</v>
      </c>
      <c r="E52" s="2">
        <v>-5.1100000000000003</v>
      </c>
      <c r="F52" s="2">
        <v>2.82</v>
      </c>
      <c r="G52" s="2">
        <v>10.25</v>
      </c>
      <c r="H52" s="2">
        <v>11.19</v>
      </c>
      <c r="I52" s="2">
        <v>12.39</v>
      </c>
      <c r="J52" s="2">
        <v>5.19</v>
      </c>
      <c r="K52" s="2">
        <v>1.62</v>
      </c>
      <c r="L52" s="2">
        <v>-12.94</v>
      </c>
      <c r="M52" s="2">
        <v>-17.13</v>
      </c>
      <c r="N52" s="2">
        <v>-3.06</v>
      </c>
    </row>
    <row r="53" spans="1:14" x14ac:dyDescent="0.2">
      <c r="A53">
        <v>1996</v>
      </c>
      <c r="B53" s="2">
        <v>-23.95</v>
      </c>
      <c r="C53" s="2">
        <v>-20.38</v>
      </c>
      <c r="D53" s="2">
        <v>-15.97</v>
      </c>
      <c r="E53" s="2">
        <v>-6.75</v>
      </c>
      <c r="F53" s="2">
        <v>0.18</v>
      </c>
      <c r="G53" s="2">
        <v>8.59</v>
      </c>
      <c r="H53" s="2">
        <v>9.74</v>
      </c>
      <c r="I53" s="2">
        <v>10.73</v>
      </c>
      <c r="J53" s="2">
        <v>7.62</v>
      </c>
      <c r="K53" s="2">
        <v>0.71</v>
      </c>
      <c r="L53" s="2">
        <v>-8.51</v>
      </c>
      <c r="M53" s="2">
        <v>-14.16</v>
      </c>
      <c r="N53" s="2">
        <v>-4.3499999999999996</v>
      </c>
    </row>
    <row r="54" spans="1:14" x14ac:dyDescent="0.2">
      <c r="A54">
        <v>1997</v>
      </c>
      <c r="B54" s="2">
        <v>-20.53</v>
      </c>
      <c r="C54" s="2">
        <v>-18.38</v>
      </c>
      <c r="D54" s="2">
        <v>-14.09</v>
      </c>
      <c r="E54" s="2">
        <v>-5.18</v>
      </c>
      <c r="F54" s="2">
        <v>0.12</v>
      </c>
      <c r="G54" s="2">
        <v>9.1</v>
      </c>
      <c r="H54" s="2">
        <v>10.78</v>
      </c>
      <c r="I54" s="2">
        <v>9.08</v>
      </c>
      <c r="J54" s="2">
        <v>7.03</v>
      </c>
      <c r="K54" s="2">
        <v>0.56999999999999995</v>
      </c>
      <c r="L54" s="2">
        <v>-7.62</v>
      </c>
      <c r="M54" s="2">
        <v>-10.01</v>
      </c>
      <c r="N54" s="2">
        <v>-3.26</v>
      </c>
    </row>
    <row r="55" spans="1:14" x14ac:dyDescent="0.2">
      <c r="A55">
        <v>1998</v>
      </c>
      <c r="B55" s="2">
        <v>-16.27</v>
      </c>
      <c r="C55" s="2">
        <v>-7.43</v>
      </c>
      <c r="D55" s="2">
        <v>-10.210000000000001</v>
      </c>
      <c r="E55" s="2">
        <v>-2</v>
      </c>
      <c r="F55" s="2">
        <v>4.59</v>
      </c>
      <c r="G55" s="2">
        <v>9.3000000000000007</v>
      </c>
      <c r="H55" s="2">
        <v>11.29</v>
      </c>
      <c r="I55" s="2">
        <v>11.95</v>
      </c>
      <c r="J55" s="2">
        <v>7.53</v>
      </c>
      <c r="K55" s="2">
        <v>1.91</v>
      </c>
      <c r="L55" s="2">
        <v>-3.86</v>
      </c>
      <c r="M55" s="2">
        <v>-13.21</v>
      </c>
      <c r="N55" s="2">
        <v>-0.53</v>
      </c>
    </row>
    <row r="56" spans="1:14" x14ac:dyDescent="0.2">
      <c r="A56">
        <v>1999</v>
      </c>
      <c r="B56" s="2">
        <v>-20.69</v>
      </c>
      <c r="C56" s="2">
        <v>-13.12</v>
      </c>
      <c r="D56" s="2">
        <v>-10.84</v>
      </c>
      <c r="E56" s="2">
        <v>-1.83</v>
      </c>
      <c r="F56" s="2">
        <v>4.82</v>
      </c>
      <c r="G56" s="2">
        <v>9.23</v>
      </c>
      <c r="H56" s="2">
        <v>13.12</v>
      </c>
      <c r="I56" s="2">
        <v>10.1</v>
      </c>
      <c r="J56" s="2">
        <v>7.21</v>
      </c>
      <c r="K56" s="2">
        <v>-0.02</v>
      </c>
      <c r="L56" s="2">
        <v>-3.17</v>
      </c>
      <c r="M56" s="2">
        <v>-12.26</v>
      </c>
      <c r="N56" s="2">
        <v>-1.45</v>
      </c>
    </row>
    <row r="57" spans="1:14" x14ac:dyDescent="0.2">
      <c r="A57">
        <v>2000</v>
      </c>
      <c r="B57" s="2">
        <v>-20.2</v>
      </c>
      <c r="C57" s="2">
        <v>-14.35</v>
      </c>
      <c r="D57" s="2">
        <v>-6.38</v>
      </c>
      <c r="E57" s="2">
        <v>-4.6900000000000004</v>
      </c>
      <c r="F57" s="2">
        <v>3.86</v>
      </c>
      <c r="G57" s="2">
        <v>6.96</v>
      </c>
      <c r="H57" s="2">
        <v>10.72</v>
      </c>
      <c r="I57" s="2">
        <v>10.66</v>
      </c>
      <c r="J57" s="2">
        <v>5.24</v>
      </c>
      <c r="K57" s="2">
        <v>1.48</v>
      </c>
      <c r="L57" s="2">
        <v>-4.24</v>
      </c>
      <c r="M57" s="2">
        <v>-20.010000000000002</v>
      </c>
      <c r="N57" s="2">
        <v>-2.58</v>
      </c>
    </row>
    <row r="58" spans="1:14" x14ac:dyDescent="0.2">
      <c r="A58">
        <v>2001</v>
      </c>
      <c r="B58" s="2">
        <v>-15.34</v>
      </c>
      <c r="C58" s="2">
        <v>-19.55</v>
      </c>
      <c r="D58" s="2">
        <v>-11.6</v>
      </c>
      <c r="E58" s="2">
        <v>-1.5</v>
      </c>
      <c r="F58" s="2">
        <v>4.58</v>
      </c>
      <c r="G58" s="2">
        <v>8.8000000000000007</v>
      </c>
      <c r="H58" s="2">
        <v>11.24</v>
      </c>
      <c r="I58" s="2">
        <v>12.35</v>
      </c>
      <c r="J58" s="2">
        <v>6.69</v>
      </c>
      <c r="K58" s="2">
        <v>1.03</v>
      </c>
      <c r="L58" s="2">
        <v>-1.1000000000000001</v>
      </c>
      <c r="M58" s="2">
        <v>-8.31</v>
      </c>
      <c r="N58" s="2">
        <v>-1.06</v>
      </c>
    </row>
    <row r="59" spans="1:14" x14ac:dyDescent="0.2">
      <c r="A59">
        <v>2002</v>
      </c>
      <c r="B59" s="2">
        <v>-14.64</v>
      </c>
      <c r="C59" s="2">
        <v>-14.29</v>
      </c>
      <c r="D59" s="2">
        <v>-15.47</v>
      </c>
      <c r="E59" s="2">
        <v>-3.85</v>
      </c>
      <c r="F59" s="2">
        <v>0.33</v>
      </c>
      <c r="G59" s="2">
        <v>8.58</v>
      </c>
      <c r="H59" s="2">
        <v>12.91</v>
      </c>
      <c r="I59" s="2">
        <v>11.69</v>
      </c>
      <c r="J59" s="2">
        <v>8.8699999999999992</v>
      </c>
      <c r="K59" s="2">
        <v>-1.48</v>
      </c>
      <c r="L59" s="2">
        <v>-8.5</v>
      </c>
      <c r="M59" s="2">
        <v>-11.7</v>
      </c>
      <c r="N59" s="2">
        <v>-2.2999999999999998</v>
      </c>
    </row>
    <row r="60" spans="1:14" x14ac:dyDescent="0.2">
      <c r="A60">
        <v>2003</v>
      </c>
      <c r="B60" s="2">
        <v>-19.46</v>
      </c>
      <c r="C60" s="2">
        <v>-21.95</v>
      </c>
      <c r="D60" s="2">
        <v>-13.45</v>
      </c>
      <c r="E60" s="2">
        <v>-5.16</v>
      </c>
      <c r="F60" s="2">
        <v>2.5099999999999998</v>
      </c>
      <c r="G60" s="2">
        <v>7.2</v>
      </c>
      <c r="H60" s="2">
        <v>11.24</v>
      </c>
      <c r="I60" s="2">
        <v>12.55</v>
      </c>
      <c r="J60" s="2">
        <v>8.3000000000000007</v>
      </c>
      <c r="K60" s="2">
        <v>1.04</v>
      </c>
      <c r="L60" s="2">
        <v>-5.34</v>
      </c>
      <c r="M60" s="2">
        <v>-10.84</v>
      </c>
      <c r="N60" s="2">
        <v>-2.78</v>
      </c>
    </row>
    <row r="61" spans="1:14" x14ac:dyDescent="0.2">
      <c r="A61">
        <v>2004</v>
      </c>
      <c r="B61" s="2">
        <v>-22.93</v>
      </c>
      <c r="C61" s="2">
        <v>-14.25</v>
      </c>
      <c r="D61" s="2">
        <v>-9.5</v>
      </c>
      <c r="E61" s="2">
        <v>-3.75</v>
      </c>
      <c r="F61" s="2">
        <v>1.4</v>
      </c>
      <c r="G61" s="2">
        <v>6.57</v>
      </c>
      <c r="H61" s="2">
        <v>10.27</v>
      </c>
      <c r="I61" s="2">
        <v>8.5500000000000007</v>
      </c>
      <c r="J61" s="2">
        <v>9.1999999999999993</v>
      </c>
      <c r="K61" s="2">
        <v>2.12</v>
      </c>
      <c r="L61" s="2">
        <v>-3.45</v>
      </c>
      <c r="M61" s="2">
        <v>-16.579999999999998</v>
      </c>
      <c r="N61" s="2">
        <v>-2.7</v>
      </c>
    </row>
    <row r="62" spans="1:14" x14ac:dyDescent="0.2">
      <c r="A62">
        <v>2005</v>
      </c>
      <c r="B62" s="2">
        <v>-20.78</v>
      </c>
      <c r="C62" s="2">
        <v>-14.51</v>
      </c>
      <c r="D62" s="2">
        <v>-13.44</v>
      </c>
      <c r="E62" s="2">
        <v>-1.1599999999999999</v>
      </c>
      <c r="F62" s="2">
        <v>2.93</v>
      </c>
      <c r="G62" s="2">
        <v>10.53</v>
      </c>
      <c r="H62" s="2">
        <v>12.18</v>
      </c>
      <c r="I62" s="2">
        <v>12.12</v>
      </c>
      <c r="J62" s="2">
        <v>8.77</v>
      </c>
      <c r="K62" s="2">
        <v>3.19</v>
      </c>
      <c r="L62" s="2">
        <v>-5.85</v>
      </c>
      <c r="M62" s="2">
        <v>-12.29</v>
      </c>
      <c r="N62" s="2">
        <v>-1.53</v>
      </c>
    </row>
    <row r="63" spans="1:14" x14ac:dyDescent="0.2">
      <c r="A63">
        <v>2006</v>
      </c>
      <c r="B63" s="2">
        <v>-11.25</v>
      </c>
      <c r="C63" s="2">
        <v>-18.239999999999998</v>
      </c>
      <c r="D63" s="2">
        <v>-8.82</v>
      </c>
      <c r="E63" s="2">
        <v>-0.73</v>
      </c>
      <c r="F63" s="2">
        <v>4.9400000000000004</v>
      </c>
      <c r="G63" s="2">
        <v>8.6999999999999993</v>
      </c>
      <c r="H63" s="2">
        <v>12.86</v>
      </c>
      <c r="I63" s="2">
        <v>11.36</v>
      </c>
      <c r="J63" s="2">
        <v>5.63</v>
      </c>
      <c r="K63" s="2">
        <v>0.01</v>
      </c>
      <c r="L63" s="2">
        <v>-3.51</v>
      </c>
      <c r="M63" s="2">
        <v>-8.8800000000000008</v>
      </c>
      <c r="N63" s="2">
        <v>-0.66</v>
      </c>
    </row>
    <row r="64" spans="1:14" x14ac:dyDescent="0.2">
      <c r="A64">
        <v>2007</v>
      </c>
      <c r="B64" s="2">
        <v>-15.39</v>
      </c>
      <c r="C64" s="2">
        <v>-20.49</v>
      </c>
      <c r="D64" s="2">
        <v>-9.74</v>
      </c>
      <c r="E64" s="2">
        <v>-4.34</v>
      </c>
      <c r="F64" s="2">
        <v>4.21</v>
      </c>
      <c r="G64" s="2">
        <v>9.35</v>
      </c>
      <c r="H64" s="2">
        <v>11.61</v>
      </c>
      <c r="I64" s="2">
        <v>11.55</v>
      </c>
      <c r="J64" s="2">
        <v>8.14</v>
      </c>
      <c r="K64" s="2">
        <v>4.38</v>
      </c>
      <c r="L64" s="2">
        <v>-6.06</v>
      </c>
      <c r="M64" s="2">
        <v>-15.26</v>
      </c>
      <c r="N64" s="2">
        <v>-1.84</v>
      </c>
    </row>
    <row r="65" spans="1:14" x14ac:dyDescent="0.2">
      <c r="A65">
        <v>2008</v>
      </c>
      <c r="B65" s="2">
        <v>-16.09</v>
      </c>
      <c r="C65" s="2">
        <v>-19.32</v>
      </c>
      <c r="D65" s="2">
        <v>-14.55</v>
      </c>
      <c r="E65" s="2">
        <v>-2.72</v>
      </c>
      <c r="F65" s="2">
        <v>1.29</v>
      </c>
      <c r="G65" s="2">
        <v>8.35</v>
      </c>
      <c r="H65" s="2">
        <v>11.41</v>
      </c>
      <c r="I65" s="2">
        <v>10.92</v>
      </c>
      <c r="J65" s="2">
        <v>7.61</v>
      </c>
      <c r="K65" s="2">
        <v>2.23</v>
      </c>
      <c r="L65" s="2">
        <v>-4.47</v>
      </c>
      <c r="M65" s="2">
        <v>-18.64</v>
      </c>
      <c r="N65" s="2">
        <v>-2.83</v>
      </c>
    </row>
    <row r="66" spans="1:14" x14ac:dyDescent="0.2">
      <c r="A66">
        <v>2009</v>
      </c>
      <c r="B66" s="2">
        <v>-22.36</v>
      </c>
      <c r="C66" s="2">
        <v>-16.7</v>
      </c>
      <c r="D66" s="2">
        <v>-11.56</v>
      </c>
      <c r="E66" s="2">
        <v>-2.73</v>
      </c>
      <c r="F66" s="2">
        <v>1.63</v>
      </c>
      <c r="G66" s="2">
        <v>7.88</v>
      </c>
      <c r="H66" s="2">
        <v>9.6300000000000008</v>
      </c>
      <c r="I66" s="2">
        <v>10.63</v>
      </c>
      <c r="J66" s="2">
        <v>9.44</v>
      </c>
      <c r="K66" s="2">
        <v>0.46</v>
      </c>
      <c r="L66" s="2">
        <v>-0.92</v>
      </c>
      <c r="M66" s="2">
        <v>-14.7</v>
      </c>
      <c r="N66" s="2">
        <v>-2.44</v>
      </c>
    </row>
    <row r="67" spans="1:14" x14ac:dyDescent="0.2">
      <c r="A67">
        <v>2010</v>
      </c>
      <c r="B67" s="2">
        <v>-15.42</v>
      </c>
      <c r="C67" s="2">
        <v>-15.64</v>
      </c>
      <c r="D67" s="2">
        <v>-5.24</v>
      </c>
      <c r="E67" s="2">
        <v>-0.22</v>
      </c>
      <c r="F67" s="2">
        <v>5.47</v>
      </c>
      <c r="G67" s="2">
        <v>9.52</v>
      </c>
      <c r="H67" s="2">
        <v>13.78</v>
      </c>
      <c r="I67" s="2">
        <v>13.9</v>
      </c>
      <c r="J67" s="2">
        <v>6.14</v>
      </c>
      <c r="K67" s="2">
        <v>1.98</v>
      </c>
      <c r="L67" s="2">
        <v>-4.34</v>
      </c>
      <c r="M67" s="2">
        <v>-13.14</v>
      </c>
      <c r="N67" s="2">
        <v>-0.27</v>
      </c>
    </row>
    <row r="68" spans="1:14" x14ac:dyDescent="0.2">
      <c r="A68">
        <v>2011</v>
      </c>
      <c r="B68" s="2">
        <v>-19.989999999999998</v>
      </c>
      <c r="C68" s="2">
        <v>-16.87</v>
      </c>
      <c r="D68" s="2">
        <v>-12.42</v>
      </c>
      <c r="E68" s="2">
        <v>-3.23</v>
      </c>
      <c r="F68" s="2">
        <v>3.57</v>
      </c>
      <c r="G68" s="2">
        <v>8.3000000000000007</v>
      </c>
      <c r="H68" s="2">
        <v>13.19</v>
      </c>
      <c r="I68" s="2">
        <v>12.26</v>
      </c>
      <c r="J68" s="2">
        <v>7.27</v>
      </c>
      <c r="K68" s="2">
        <v>3.47</v>
      </c>
      <c r="L68" s="2">
        <v>-3.31</v>
      </c>
      <c r="M68" s="2">
        <v>-10.95</v>
      </c>
      <c r="N68" s="2">
        <v>-1.56</v>
      </c>
    </row>
    <row r="69" spans="1:14" x14ac:dyDescent="0.2">
      <c r="A69">
        <v>2012</v>
      </c>
      <c r="B69" s="2">
        <v>-14.16</v>
      </c>
      <c r="C69" s="2">
        <v>-11.81</v>
      </c>
      <c r="D69" s="2">
        <v>-3.83</v>
      </c>
      <c r="E69" s="2">
        <v>-2.58</v>
      </c>
      <c r="F69" s="2">
        <v>4.95</v>
      </c>
      <c r="G69" s="2">
        <v>10.45</v>
      </c>
      <c r="H69" s="2">
        <v>13.97</v>
      </c>
      <c r="I69" s="2">
        <v>11.57</v>
      </c>
      <c r="J69" s="2">
        <v>5.75</v>
      </c>
      <c r="K69" s="2">
        <v>1.32</v>
      </c>
      <c r="L69" s="2">
        <v>-5.29</v>
      </c>
      <c r="M69" s="2">
        <v>-11.22</v>
      </c>
      <c r="N69" s="2">
        <v>-7.0000000000000007E-2</v>
      </c>
    </row>
    <row r="70" spans="1:14" x14ac:dyDescent="0.2">
      <c r="A70">
        <v>2013</v>
      </c>
      <c r="B70" s="2">
        <v>-16.89</v>
      </c>
      <c r="C70" s="2">
        <v>-17.86</v>
      </c>
      <c r="D70" s="2">
        <v>-12.62</v>
      </c>
      <c r="E70" s="2">
        <v>-5.66</v>
      </c>
      <c r="F70" s="2">
        <v>2.31</v>
      </c>
      <c r="G70" s="2">
        <v>8.1</v>
      </c>
      <c r="H70" s="2">
        <v>11.69</v>
      </c>
      <c r="I70" s="2">
        <v>11.97</v>
      </c>
      <c r="J70" s="2">
        <v>7.48</v>
      </c>
      <c r="K70" s="2">
        <v>2.0499999999999998</v>
      </c>
      <c r="L70" s="2">
        <v>-6.23</v>
      </c>
      <c r="M70" s="2">
        <v>-20.79</v>
      </c>
      <c r="N70" s="2">
        <v>-3.04</v>
      </c>
    </row>
    <row r="71" spans="1:14" x14ac:dyDescent="0.2">
      <c r="A71">
        <v>2014</v>
      </c>
      <c r="B71" s="2">
        <v>-22.98</v>
      </c>
      <c r="C71" s="2">
        <v>-21.67</v>
      </c>
      <c r="D71" s="2">
        <v>-17.579999999999998</v>
      </c>
      <c r="E71" s="2">
        <v>-5.47</v>
      </c>
      <c r="F71" s="2">
        <v>3.49</v>
      </c>
      <c r="G71" s="2">
        <v>8.7799999999999994</v>
      </c>
      <c r="H71" s="2">
        <v>10.43</v>
      </c>
      <c r="I71" s="2">
        <v>11.17</v>
      </c>
      <c r="J71" s="2">
        <v>6.84</v>
      </c>
      <c r="K71" s="2">
        <v>2.0299999999999998</v>
      </c>
      <c r="L71" s="2">
        <v>-9.82</v>
      </c>
      <c r="M71" s="2">
        <v>-10.9</v>
      </c>
      <c r="N71" s="2">
        <v>-3.81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-20.12731343283583</v>
      </c>
      <c r="C76" s="2">
        <f t="shared" ref="C76:N76" si="0">AVERAGE(C5:C73)</f>
        <v>-18.465373134328356</v>
      </c>
      <c r="D76" s="2">
        <f t="shared" si="0"/>
        <v>-12.536865671641799</v>
      </c>
      <c r="E76" s="2">
        <f t="shared" si="0"/>
        <v>-3.7532835820895518</v>
      </c>
      <c r="F76" s="2">
        <f t="shared" si="0"/>
        <v>2.5865671641791046</v>
      </c>
      <c r="G76" s="2">
        <f t="shared" si="0"/>
        <v>7.8543283582089538</v>
      </c>
      <c r="H76" s="2">
        <f t="shared" si="0"/>
        <v>10.986119402985073</v>
      </c>
      <c r="I76" s="2">
        <f t="shared" si="0"/>
        <v>10.481343283582088</v>
      </c>
      <c r="J76" s="2">
        <f t="shared" si="0"/>
        <v>6.2637313432835802</v>
      </c>
      <c r="K76" s="2">
        <f t="shared" si="0"/>
        <v>0.99313432835820858</v>
      </c>
      <c r="L76" s="2">
        <f t="shared" si="0"/>
        <v>-6.303432835820896</v>
      </c>
      <c r="M76" s="2">
        <f t="shared" si="0"/>
        <v>-15.235074626865673</v>
      </c>
      <c r="N76" s="2">
        <f t="shared" si="0"/>
        <v>-3.1052238805970145</v>
      </c>
    </row>
    <row r="77" spans="1:14" x14ac:dyDescent="0.2">
      <c r="A77" t="s">
        <v>67</v>
      </c>
      <c r="B77" s="2">
        <f>MAX(B5:B73)</f>
        <v>-11.25</v>
      </c>
      <c r="C77" s="2">
        <f t="shared" ref="C77:N77" si="1">MAX(C5:C73)</f>
        <v>-7.43</v>
      </c>
      <c r="D77" s="2">
        <f t="shared" si="1"/>
        <v>-3.83</v>
      </c>
      <c r="E77" s="2">
        <f t="shared" si="1"/>
        <v>-0.14000000000000001</v>
      </c>
      <c r="F77" s="2">
        <f t="shared" si="1"/>
        <v>5.54</v>
      </c>
      <c r="G77" s="2">
        <f t="shared" si="1"/>
        <v>10.53</v>
      </c>
      <c r="H77" s="2">
        <f t="shared" si="1"/>
        <v>13.97</v>
      </c>
      <c r="I77" s="2">
        <f t="shared" si="1"/>
        <v>13.9</v>
      </c>
      <c r="J77" s="2">
        <f t="shared" si="1"/>
        <v>9.44</v>
      </c>
      <c r="K77" s="2">
        <f t="shared" si="1"/>
        <v>4.68</v>
      </c>
      <c r="L77" s="2">
        <f t="shared" si="1"/>
        <v>-0.92</v>
      </c>
      <c r="M77" s="2">
        <f t="shared" si="1"/>
        <v>-8.31</v>
      </c>
      <c r="N77" s="2">
        <f t="shared" si="1"/>
        <v>-7.0000000000000007E-2</v>
      </c>
    </row>
    <row r="78" spans="1:14" x14ac:dyDescent="0.2">
      <c r="A78" t="s">
        <v>68</v>
      </c>
      <c r="B78" s="2">
        <f>MIN(B5:B73)</f>
        <v>-27.84</v>
      </c>
      <c r="C78" s="2">
        <f t="shared" ref="C78:N78" si="2">MIN(C5:C73)</f>
        <v>-25.67</v>
      </c>
      <c r="D78" s="2">
        <f t="shared" si="2"/>
        <v>-18.149999999999999</v>
      </c>
      <c r="E78" s="2">
        <f t="shared" si="2"/>
        <v>-7.83</v>
      </c>
      <c r="F78" s="2">
        <f t="shared" si="2"/>
        <v>-0.59</v>
      </c>
      <c r="G78" s="2">
        <f t="shared" si="2"/>
        <v>4.8600000000000003</v>
      </c>
      <c r="H78" s="2">
        <f t="shared" si="2"/>
        <v>8.08</v>
      </c>
      <c r="I78" s="2">
        <f t="shared" si="2"/>
        <v>6.7</v>
      </c>
      <c r="J78" s="2">
        <f t="shared" si="2"/>
        <v>3.02</v>
      </c>
      <c r="K78" s="2">
        <f t="shared" si="2"/>
        <v>-2.13</v>
      </c>
      <c r="L78" s="2">
        <f t="shared" si="2"/>
        <v>-12.94</v>
      </c>
      <c r="M78" s="2">
        <f t="shared" si="2"/>
        <v>-23.61</v>
      </c>
      <c r="N78" s="2">
        <f t="shared" si="2"/>
        <v>-5.59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52" workbookViewId="0">
      <selection activeCell="B5" sqref="B5"/>
    </sheetView>
  </sheetViews>
  <sheetFormatPr defaultRowHeight="12.75" x14ac:dyDescent="0.2"/>
  <sheetData>
    <row r="1" spans="1:14" x14ac:dyDescent="0.2">
      <c r="A1" t="s">
        <v>38</v>
      </c>
    </row>
    <row r="2" spans="1:14" x14ac:dyDescent="0.2">
      <c r="A2" t="s">
        <v>33</v>
      </c>
    </row>
    <row r="3" spans="1:14" x14ac:dyDescent="0.2">
      <c r="N3" s="1" t="s">
        <v>35</v>
      </c>
    </row>
    <row r="4" spans="1:14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 x14ac:dyDescent="0.2">
      <c r="A5">
        <v>1948</v>
      </c>
      <c r="B5" s="2">
        <v>-10.01</v>
      </c>
      <c r="C5" s="2">
        <v>-7.6</v>
      </c>
      <c r="D5" s="2">
        <v>-0.94</v>
      </c>
      <c r="E5" s="2">
        <v>9.2100000000000009</v>
      </c>
      <c r="F5" s="2">
        <v>15.88</v>
      </c>
      <c r="G5" s="2">
        <v>21.11</v>
      </c>
      <c r="H5" s="2">
        <v>24.4</v>
      </c>
      <c r="I5" s="2">
        <v>23.81</v>
      </c>
      <c r="J5" s="2">
        <v>21.63</v>
      </c>
      <c r="K5" s="2">
        <v>12.45</v>
      </c>
      <c r="L5" s="2">
        <v>2.89</v>
      </c>
      <c r="M5" s="2">
        <v>-3.94</v>
      </c>
      <c r="N5" s="2">
        <v>9.08</v>
      </c>
    </row>
    <row r="6" spans="1:14" x14ac:dyDescent="0.2">
      <c r="A6">
        <v>1949</v>
      </c>
      <c r="B6" s="2">
        <v>-6.54</v>
      </c>
      <c r="C6" s="2">
        <v>-7.09</v>
      </c>
      <c r="D6" s="2">
        <v>-1.78</v>
      </c>
      <c r="E6" s="2">
        <v>10.3</v>
      </c>
      <c r="F6" s="2">
        <v>15.86</v>
      </c>
      <c r="G6" s="2">
        <v>22.35</v>
      </c>
      <c r="H6" s="2">
        <v>24.24</v>
      </c>
      <c r="I6" s="2">
        <v>24.1</v>
      </c>
      <c r="J6" s="2">
        <v>15.51</v>
      </c>
      <c r="K6" s="2">
        <v>12.4</v>
      </c>
      <c r="L6" s="2">
        <v>0.5</v>
      </c>
      <c r="M6" s="2">
        <v>-5.3</v>
      </c>
      <c r="N6" s="2">
        <v>8.7100000000000009</v>
      </c>
    </row>
    <row r="7" spans="1:14" x14ac:dyDescent="0.2">
      <c r="A7">
        <v>1950</v>
      </c>
      <c r="B7" s="2">
        <v>-11.14</v>
      </c>
      <c r="C7" s="2">
        <v>-6.29</v>
      </c>
      <c r="D7" s="2">
        <v>-2.87</v>
      </c>
      <c r="E7" s="2">
        <v>2.52</v>
      </c>
      <c r="F7" s="2">
        <v>14.38</v>
      </c>
      <c r="G7" s="2">
        <v>20.2</v>
      </c>
      <c r="H7" s="2">
        <v>22.34</v>
      </c>
      <c r="I7" s="2">
        <v>20.58</v>
      </c>
      <c r="J7" s="2">
        <v>17.489999999999998</v>
      </c>
      <c r="K7" s="2">
        <v>11.21</v>
      </c>
      <c r="L7" s="2">
        <v>-0.48</v>
      </c>
      <c r="M7" s="2">
        <v>-8.3000000000000007</v>
      </c>
      <c r="N7" s="2">
        <v>6.64</v>
      </c>
    </row>
    <row r="8" spans="1:14" x14ac:dyDescent="0.2">
      <c r="A8">
        <v>1951</v>
      </c>
      <c r="B8" s="2">
        <v>-8.84</v>
      </c>
      <c r="C8" s="2">
        <v>-5.62</v>
      </c>
      <c r="D8" s="2">
        <v>-1.47</v>
      </c>
      <c r="E8" s="2">
        <v>7.45</v>
      </c>
      <c r="F8" s="2">
        <v>18.690000000000001</v>
      </c>
      <c r="G8" s="2">
        <v>20.07</v>
      </c>
      <c r="H8" s="2">
        <v>24</v>
      </c>
      <c r="I8" s="2">
        <v>20.71</v>
      </c>
      <c r="J8" s="2">
        <v>15.22</v>
      </c>
      <c r="K8" s="2">
        <v>8.75</v>
      </c>
      <c r="L8" s="2">
        <v>-1.49</v>
      </c>
      <c r="M8" s="2">
        <v>-7.51</v>
      </c>
      <c r="N8" s="2">
        <v>7.5</v>
      </c>
    </row>
    <row r="9" spans="1:14" x14ac:dyDescent="0.2">
      <c r="A9">
        <v>1952</v>
      </c>
      <c r="B9" s="2">
        <v>-7.65</v>
      </c>
      <c r="C9" s="2">
        <v>-3.71</v>
      </c>
      <c r="D9" s="2">
        <v>-0.9</v>
      </c>
      <c r="E9" s="2">
        <v>11.92</v>
      </c>
      <c r="F9" s="2">
        <v>15.88</v>
      </c>
      <c r="G9" s="2">
        <v>21.33</v>
      </c>
      <c r="H9" s="2">
        <v>23.85</v>
      </c>
      <c r="I9" s="2">
        <v>22.39</v>
      </c>
      <c r="J9" s="2">
        <v>18.27</v>
      </c>
      <c r="K9" s="2">
        <v>8.2100000000000009</v>
      </c>
      <c r="L9" s="2">
        <v>2.57</v>
      </c>
      <c r="M9" s="2">
        <v>-2.12</v>
      </c>
      <c r="N9" s="2">
        <v>9.17</v>
      </c>
    </row>
    <row r="10" spans="1:14" x14ac:dyDescent="0.2">
      <c r="A10">
        <v>1953</v>
      </c>
      <c r="B10" s="2">
        <v>-6.73</v>
      </c>
      <c r="C10" s="2">
        <v>-5.47</v>
      </c>
      <c r="D10" s="2">
        <v>1.01</v>
      </c>
      <c r="E10" s="2">
        <v>6.35</v>
      </c>
      <c r="F10" s="2">
        <v>15.55</v>
      </c>
      <c r="G10" s="2">
        <v>20.77</v>
      </c>
      <c r="H10" s="2">
        <v>23.82</v>
      </c>
      <c r="I10" s="2">
        <v>23.99</v>
      </c>
      <c r="J10" s="2">
        <v>16.37</v>
      </c>
      <c r="K10" s="2">
        <v>14.04</v>
      </c>
      <c r="L10" s="2">
        <v>4.7699999999999996</v>
      </c>
      <c r="M10" s="2">
        <v>-4.24</v>
      </c>
      <c r="N10" s="2">
        <v>9.19</v>
      </c>
    </row>
    <row r="11" spans="1:14" x14ac:dyDescent="0.2">
      <c r="A11">
        <v>1954</v>
      </c>
      <c r="B11" s="2">
        <v>-10.95</v>
      </c>
      <c r="C11" s="2">
        <v>-0.39</v>
      </c>
      <c r="D11" s="2">
        <v>-1.54</v>
      </c>
      <c r="E11" s="2">
        <v>6.48</v>
      </c>
      <c r="F11" s="2">
        <v>11.4</v>
      </c>
      <c r="G11" s="2">
        <v>22.12</v>
      </c>
      <c r="H11" s="2">
        <v>23.99</v>
      </c>
      <c r="I11" s="2">
        <v>21.6</v>
      </c>
      <c r="J11" s="2">
        <v>15.55</v>
      </c>
      <c r="K11" s="2">
        <v>9.66</v>
      </c>
      <c r="L11" s="2">
        <v>3.3</v>
      </c>
      <c r="M11" s="2">
        <v>-3.66</v>
      </c>
      <c r="N11" s="2">
        <v>8.1300000000000008</v>
      </c>
    </row>
    <row r="12" spans="1:14" x14ac:dyDescent="0.2">
      <c r="A12">
        <v>1955</v>
      </c>
      <c r="B12" s="2">
        <v>-7.95</v>
      </c>
      <c r="C12" s="2">
        <v>-6.36</v>
      </c>
      <c r="D12" s="2">
        <v>-2.88</v>
      </c>
      <c r="E12" s="2">
        <v>12.33</v>
      </c>
      <c r="F12" s="2">
        <v>17.91</v>
      </c>
      <c r="G12" s="2">
        <v>22.86</v>
      </c>
      <c r="H12" s="2">
        <v>26.05</v>
      </c>
      <c r="I12" s="2">
        <v>24.96</v>
      </c>
      <c r="J12" s="2">
        <v>16.72</v>
      </c>
      <c r="K12" s="2">
        <v>11.27</v>
      </c>
      <c r="L12" s="2">
        <v>-0.48</v>
      </c>
      <c r="M12" s="2">
        <v>-7.89</v>
      </c>
      <c r="N12" s="2">
        <v>8.8800000000000008</v>
      </c>
    </row>
    <row r="13" spans="1:14" x14ac:dyDescent="0.2">
      <c r="A13">
        <v>1956</v>
      </c>
      <c r="B13" s="2">
        <v>-6.63</v>
      </c>
      <c r="C13" s="2">
        <v>-5.53</v>
      </c>
      <c r="D13" s="2">
        <v>-2.3199999999999998</v>
      </c>
      <c r="E13" s="2">
        <v>5.14</v>
      </c>
      <c r="F13" s="2">
        <v>12.38</v>
      </c>
      <c r="G13" s="2">
        <v>22.52</v>
      </c>
      <c r="H13" s="2">
        <v>21.65</v>
      </c>
      <c r="I13" s="2">
        <v>21.38</v>
      </c>
      <c r="J13" s="2">
        <v>14.32</v>
      </c>
      <c r="K13" s="2">
        <v>14.19</v>
      </c>
      <c r="L13" s="2">
        <v>1.8</v>
      </c>
      <c r="M13" s="2">
        <v>-6.68</v>
      </c>
      <c r="N13" s="2">
        <v>7.69</v>
      </c>
    </row>
    <row r="14" spans="1:14" x14ac:dyDescent="0.2">
      <c r="A14">
        <v>1957</v>
      </c>
      <c r="B14" s="2">
        <v>-12.26</v>
      </c>
      <c r="C14" s="2">
        <v>-5.27</v>
      </c>
      <c r="D14" s="2">
        <v>0.46</v>
      </c>
      <c r="E14" s="2">
        <v>8.08</v>
      </c>
      <c r="F14" s="2">
        <v>15.39</v>
      </c>
      <c r="G14" s="2">
        <v>19.36</v>
      </c>
      <c r="H14" s="2">
        <v>24.5</v>
      </c>
      <c r="I14" s="2">
        <v>22.59</v>
      </c>
      <c r="J14" s="2">
        <v>16.5</v>
      </c>
      <c r="K14" s="2">
        <v>11.41</v>
      </c>
      <c r="L14" s="2">
        <v>1.21</v>
      </c>
      <c r="M14" s="2">
        <v>-4.05</v>
      </c>
      <c r="N14" s="2">
        <v>8.16</v>
      </c>
    </row>
    <row r="15" spans="1:14" x14ac:dyDescent="0.2">
      <c r="A15">
        <v>1958</v>
      </c>
      <c r="B15" s="2">
        <v>-5.43</v>
      </c>
      <c r="C15" s="2">
        <v>-8.5500000000000007</v>
      </c>
      <c r="D15" s="2">
        <v>2.2000000000000002</v>
      </c>
      <c r="E15" s="2">
        <v>10.48</v>
      </c>
      <c r="F15" s="2">
        <v>14.53</v>
      </c>
      <c r="G15" s="2">
        <v>18.32</v>
      </c>
      <c r="H15" s="2">
        <v>22.14</v>
      </c>
      <c r="I15" s="2">
        <v>22</v>
      </c>
      <c r="J15" s="2">
        <v>17.23</v>
      </c>
      <c r="K15" s="2">
        <v>11.6</v>
      </c>
      <c r="L15" s="2">
        <v>2.81</v>
      </c>
      <c r="M15" s="2">
        <v>-9.58</v>
      </c>
      <c r="N15" s="2">
        <v>8.15</v>
      </c>
    </row>
    <row r="16" spans="1:14" x14ac:dyDescent="0.2">
      <c r="A16">
        <v>1959</v>
      </c>
      <c r="B16" s="2">
        <v>-12.12</v>
      </c>
      <c r="C16" s="2">
        <v>-7.72</v>
      </c>
      <c r="D16" s="2">
        <v>0.28999999999999998</v>
      </c>
      <c r="E16" s="2">
        <v>7.07</v>
      </c>
      <c r="F16" s="2">
        <v>15.51</v>
      </c>
      <c r="G16" s="2">
        <v>21.45</v>
      </c>
      <c r="H16" s="2">
        <v>23.98</v>
      </c>
      <c r="I16" s="2">
        <v>22.92</v>
      </c>
      <c r="J16" s="2">
        <v>17.440000000000001</v>
      </c>
      <c r="K16" s="2">
        <v>7.26</v>
      </c>
      <c r="L16" s="2">
        <v>-3.44</v>
      </c>
      <c r="M16" s="2">
        <v>-2.84</v>
      </c>
      <c r="N16" s="2">
        <v>7.48</v>
      </c>
    </row>
    <row r="17" spans="1:14" x14ac:dyDescent="0.2">
      <c r="A17">
        <v>1960</v>
      </c>
      <c r="B17" s="2">
        <v>-7.9</v>
      </c>
      <c r="C17" s="2">
        <v>-5.99</v>
      </c>
      <c r="D17" s="2">
        <v>-3.78</v>
      </c>
      <c r="E17" s="2">
        <v>6.65</v>
      </c>
      <c r="F17" s="2">
        <v>15.16</v>
      </c>
      <c r="G17" s="2">
        <v>19.920000000000002</v>
      </c>
      <c r="H17" s="2">
        <v>22.71</v>
      </c>
      <c r="I17" s="2">
        <v>22.66</v>
      </c>
      <c r="J17" s="2">
        <v>16.940000000000001</v>
      </c>
      <c r="K17" s="2">
        <v>10.61</v>
      </c>
      <c r="L17" s="2">
        <v>2.16</v>
      </c>
      <c r="M17" s="2">
        <v>-7.99</v>
      </c>
      <c r="N17" s="2">
        <v>7.6</v>
      </c>
    </row>
    <row r="18" spans="1:14" x14ac:dyDescent="0.2">
      <c r="A18">
        <v>1961</v>
      </c>
      <c r="B18" s="2">
        <v>-10.24</v>
      </c>
      <c r="C18" s="2">
        <v>-3.97</v>
      </c>
      <c r="D18" s="2">
        <v>0.82</v>
      </c>
      <c r="E18" s="2">
        <v>6.81</v>
      </c>
      <c r="F18" s="2">
        <v>14.34</v>
      </c>
      <c r="G18" s="2">
        <v>20.41</v>
      </c>
      <c r="H18" s="2">
        <v>23.08</v>
      </c>
      <c r="I18" s="2">
        <v>23.31</v>
      </c>
      <c r="J18" s="2">
        <v>17.309999999999999</v>
      </c>
      <c r="K18" s="2">
        <v>10.8</v>
      </c>
      <c r="L18" s="2">
        <v>2.25</v>
      </c>
      <c r="M18" s="2">
        <v>-6.44</v>
      </c>
      <c r="N18" s="2">
        <v>8.2100000000000009</v>
      </c>
    </row>
    <row r="19" spans="1:14" x14ac:dyDescent="0.2">
      <c r="A19">
        <v>1962</v>
      </c>
      <c r="B19" s="2">
        <v>-11.3</v>
      </c>
      <c r="C19" s="2">
        <v>-10</v>
      </c>
      <c r="D19" s="2">
        <v>0.78</v>
      </c>
      <c r="E19" s="2">
        <v>5.56</v>
      </c>
      <c r="F19" s="2">
        <v>16.32</v>
      </c>
      <c r="G19" s="2">
        <v>20.67</v>
      </c>
      <c r="H19" s="2">
        <v>21.92</v>
      </c>
      <c r="I19" s="2">
        <v>21.19</v>
      </c>
      <c r="J19" s="2">
        <v>15.36</v>
      </c>
      <c r="K19" s="2">
        <v>11.29</v>
      </c>
      <c r="L19" s="2">
        <v>2.72</v>
      </c>
      <c r="M19" s="2">
        <v>-6.87</v>
      </c>
      <c r="N19" s="2">
        <v>7.3</v>
      </c>
    </row>
    <row r="20" spans="1:14" x14ac:dyDescent="0.2">
      <c r="A20">
        <v>1963</v>
      </c>
      <c r="B20" s="2">
        <v>-14.07</v>
      </c>
      <c r="C20" s="2">
        <v>-10.53</v>
      </c>
      <c r="D20" s="2">
        <v>-0.35</v>
      </c>
      <c r="E20" s="2">
        <v>8.24</v>
      </c>
      <c r="F20" s="2">
        <v>13.72</v>
      </c>
      <c r="G20" s="2">
        <v>21.43</v>
      </c>
      <c r="H20" s="2">
        <v>24.02</v>
      </c>
      <c r="I20" s="2">
        <v>21.77</v>
      </c>
      <c r="J20" s="2">
        <v>17.22</v>
      </c>
      <c r="K20" s="2">
        <v>17.420000000000002</v>
      </c>
      <c r="L20" s="2">
        <v>4.38</v>
      </c>
      <c r="M20" s="2">
        <v>-8.74</v>
      </c>
      <c r="N20" s="2">
        <v>7.88</v>
      </c>
    </row>
    <row r="21" spans="1:14" x14ac:dyDescent="0.2">
      <c r="A21">
        <v>1964</v>
      </c>
      <c r="B21" s="2">
        <v>-4.26</v>
      </c>
      <c r="C21" s="2">
        <v>-3.94</v>
      </c>
      <c r="D21" s="2">
        <v>-1.87</v>
      </c>
      <c r="E21" s="2">
        <v>8.3800000000000008</v>
      </c>
      <c r="F21" s="2">
        <v>17.72</v>
      </c>
      <c r="G21" s="2">
        <v>19.97</v>
      </c>
      <c r="H21" s="2">
        <v>25.26</v>
      </c>
      <c r="I21" s="2">
        <v>19.55</v>
      </c>
      <c r="J21" s="2">
        <v>15.8</v>
      </c>
      <c r="K21" s="2">
        <v>10.039999999999999</v>
      </c>
      <c r="L21" s="2">
        <v>2.15</v>
      </c>
      <c r="M21" s="2">
        <v>-8.34</v>
      </c>
      <c r="N21" s="2">
        <v>8.3699999999999992</v>
      </c>
    </row>
    <row r="22" spans="1:14" x14ac:dyDescent="0.2">
      <c r="A22">
        <v>1965</v>
      </c>
      <c r="B22" s="2">
        <v>-9.19</v>
      </c>
      <c r="C22" s="2">
        <v>-8.35</v>
      </c>
      <c r="D22" s="2">
        <v>-2.4900000000000002</v>
      </c>
      <c r="E22" s="2">
        <v>7.63</v>
      </c>
      <c r="F22" s="2">
        <v>16.55</v>
      </c>
      <c r="G22" s="2">
        <v>20.63</v>
      </c>
      <c r="H22" s="2">
        <v>21.05</v>
      </c>
      <c r="I22" s="2">
        <v>20.73</v>
      </c>
      <c r="J22" s="2">
        <v>13.64</v>
      </c>
      <c r="K22" s="2">
        <v>10.15</v>
      </c>
      <c r="L22" s="2">
        <v>0.94</v>
      </c>
      <c r="M22" s="2">
        <v>-2.59</v>
      </c>
      <c r="N22" s="2">
        <v>7.39</v>
      </c>
    </row>
    <row r="23" spans="1:14" x14ac:dyDescent="0.2">
      <c r="A23">
        <v>1966</v>
      </c>
      <c r="B23" s="2">
        <v>-11.73</v>
      </c>
      <c r="C23" s="2">
        <v>-5.72</v>
      </c>
      <c r="D23" s="2">
        <v>1.25</v>
      </c>
      <c r="E23" s="2">
        <v>5.92</v>
      </c>
      <c r="F23" s="2">
        <v>12.92</v>
      </c>
      <c r="G23" s="2">
        <v>21.89</v>
      </c>
      <c r="H23" s="2">
        <v>25.43</v>
      </c>
      <c r="I23" s="2">
        <v>21.12</v>
      </c>
      <c r="J23" s="2">
        <v>18.07</v>
      </c>
      <c r="K23" s="2">
        <v>9.31</v>
      </c>
      <c r="L23" s="2">
        <v>-0.95</v>
      </c>
      <c r="M23" s="2">
        <v>-6.55</v>
      </c>
      <c r="N23" s="2">
        <v>7.58</v>
      </c>
    </row>
    <row r="24" spans="1:14" x14ac:dyDescent="0.2">
      <c r="A24">
        <v>1967</v>
      </c>
      <c r="B24" s="2">
        <v>-8.0500000000000007</v>
      </c>
      <c r="C24" s="2">
        <v>-9.9499999999999993</v>
      </c>
      <c r="D24" s="2">
        <v>0.02</v>
      </c>
      <c r="E24" s="2">
        <v>7.25</v>
      </c>
      <c r="F24" s="2">
        <v>12.14</v>
      </c>
      <c r="G24" s="2">
        <v>20.88</v>
      </c>
      <c r="H24" s="2">
        <v>22.32</v>
      </c>
      <c r="I24" s="2">
        <v>21.28</v>
      </c>
      <c r="J24" s="2">
        <v>18.77</v>
      </c>
      <c r="K24" s="2">
        <v>8.9600000000000009</v>
      </c>
      <c r="L24" s="2">
        <v>-0.36</v>
      </c>
      <c r="M24" s="2">
        <v>-4.3600000000000003</v>
      </c>
      <c r="N24" s="2">
        <v>7.41</v>
      </c>
    </row>
    <row r="25" spans="1:14" x14ac:dyDescent="0.2">
      <c r="A25">
        <v>1968</v>
      </c>
      <c r="B25" s="2">
        <v>-8.39</v>
      </c>
      <c r="C25" s="2">
        <v>-7.75</v>
      </c>
      <c r="D25" s="2">
        <v>3.11</v>
      </c>
      <c r="E25" s="2">
        <v>9.08</v>
      </c>
      <c r="F25" s="2">
        <v>14.79</v>
      </c>
      <c r="G25" s="2">
        <v>18.899999999999999</v>
      </c>
      <c r="H25" s="2">
        <v>22.3</v>
      </c>
      <c r="I25" s="2">
        <v>21.44</v>
      </c>
      <c r="J25" s="2">
        <v>18.420000000000002</v>
      </c>
      <c r="K25" s="2">
        <v>11.45</v>
      </c>
      <c r="L25" s="2">
        <v>1.02</v>
      </c>
      <c r="M25" s="2">
        <v>-6.64</v>
      </c>
      <c r="N25" s="2">
        <v>8.15</v>
      </c>
    </row>
    <row r="26" spans="1:14" x14ac:dyDescent="0.2">
      <c r="A26">
        <v>1969</v>
      </c>
      <c r="B26" s="2">
        <v>-8.51</v>
      </c>
      <c r="C26" s="2">
        <v>-4</v>
      </c>
      <c r="D26" s="2">
        <v>-0.96</v>
      </c>
      <c r="E26" s="2">
        <v>9.43</v>
      </c>
      <c r="F26" s="2">
        <v>14.96</v>
      </c>
      <c r="G26" s="2">
        <v>16.75</v>
      </c>
      <c r="H26" s="2">
        <v>23.32</v>
      </c>
      <c r="I26" s="2">
        <v>24.89</v>
      </c>
      <c r="J26" s="2">
        <v>17.07</v>
      </c>
      <c r="K26" s="2">
        <v>7.71</v>
      </c>
      <c r="L26" s="2">
        <v>2.42</v>
      </c>
      <c r="M26" s="2">
        <v>-4.18</v>
      </c>
      <c r="N26" s="2">
        <v>8.24</v>
      </c>
    </row>
    <row r="27" spans="1:14" x14ac:dyDescent="0.2">
      <c r="A27">
        <v>1970</v>
      </c>
      <c r="B27" s="2">
        <v>-10.52</v>
      </c>
      <c r="C27" s="2">
        <v>-7.62</v>
      </c>
      <c r="D27" s="2">
        <v>-0.28000000000000003</v>
      </c>
      <c r="E27" s="2">
        <v>7.49</v>
      </c>
      <c r="F27" s="2">
        <v>12.67</v>
      </c>
      <c r="G27" s="2">
        <v>22.31</v>
      </c>
      <c r="H27" s="2">
        <v>25.41</v>
      </c>
      <c r="I27" s="2">
        <v>23.7</v>
      </c>
      <c r="J27" s="2">
        <v>16.91</v>
      </c>
      <c r="K27" s="2">
        <v>11.93</v>
      </c>
      <c r="L27" s="2">
        <v>1.37</v>
      </c>
      <c r="M27" s="2">
        <v>-6.4</v>
      </c>
      <c r="N27" s="2">
        <v>8.08</v>
      </c>
    </row>
    <row r="28" spans="1:14" x14ac:dyDescent="0.2">
      <c r="A28">
        <v>1971</v>
      </c>
      <c r="B28" s="2">
        <v>-11.87</v>
      </c>
      <c r="C28" s="2">
        <v>-5.77</v>
      </c>
      <c r="D28" s="2">
        <v>-0.81</v>
      </c>
      <c r="E28" s="2">
        <v>7.92</v>
      </c>
      <c r="F28" s="2">
        <v>14.52</v>
      </c>
      <c r="G28" s="2">
        <v>22.4</v>
      </c>
      <c r="H28" s="2">
        <v>21.6</v>
      </c>
      <c r="I28" s="2">
        <v>22.17</v>
      </c>
      <c r="J28" s="2">
        <v>18.510000000000002</v>
      </c>
      <c r="K28" s="2">
        <v>13</v>
      </c>
      <c r="L28" s="2">
        <v>0.83</v>
      </c>
      <c r="M28" s="2">
        <v>-4.87</v>
      </c>
      <c r="N28" s="2">
        <v>8.14</v>
      </c>
    </row>
    <row r="29" spans="1:14" x14ac:dyDescent="0.2">
      <c r="A29">
        <v>1972</v>
      </c>
      <c r="B29" s="2">
        <v>-10.88</v>
      </c>
      <c r="C29" s="2">
        <v>-9.5399999999999991</v>
      </c>
      <c r="D29" s="2">
        <v>-2.77</v>
      </c>
      <c r="E29" s="2">
        <v>6.45</v>
      </c>
      <c r="F29" s="2">
        <v>19.18</v>
      </c>
      <c r="G29" s="2">
        <v>21.02</v>
      </c>
      <c r="H29" s="2">
        <v>21.86</v>
      </c>
      <c r="I29" s="2">
        <v>21.91</v>
      </c>
      <c r="J29" s="2">
        <v>15.69</v>
      </c>
      <c r="K29" s="2">
        <v>7.89</v>
      </c>
      <c r="L29" s="2">
        <v>0.06</v>
      </c>
      <c r="M29" s="2">
        <v>-9.36</v>
      </c>
      <c r="N29" s="2">
        <v>6.79</v>
      </c>
    </row>
    <row r="30" spans="1:14" x14ac:dyDescent="0.2">
      <c r="A30">
        <v>1973</v>
      </c>
      <c r="B30" s="2">
        <v>-5.56</v>
      </c>
      <c r="C30" s="2">
        <v>-6.07</v>
      </c>
      <c r="D30" s="2">
        <v>4.28</v>
      </c>
      <c r="E30" s="2">
        <v>7.9</v>
      </c>
      <c r="F30" s="2">
        <v>14.08</v>
      </c>
      <c r="G30" s="2">
        <v>20.059999999999999</v>
      </c>
      <c r="H30" s="2">
        <v>23.43</v>
      </c>
      <c r="I30" s="2">
        <v>23.7</v>
      </c>
      <c r="J30" s="2">
        <v>16.97</v>
      </c>
      <c r="K30" s="2">
        <v>13.46</v>
      </c>
      <c r="L30" s="2">
        <v>0.79</v>
      </c>
      <c r="M30" s="2">
        <v>-7.03</v>
      </c>
      <c r="N30" s="2">
        <v>8.83</v>
      </c>
    </row>
    <row r="31" spans="1:14" x14ac:dyDescent="0.2">
      <c r="A31">
        <v>1974</v>
      </c>
      <c r="B31" s="2">
        <v>-9.99</v>
      </c>
      <c r="C31" s="2">
        <v>-7.43</v>
      </c>
      <c r="D31" s="2">
        <v>-1.82</v>
      </c>
      <c r="E31" s="2">
        <v>7.25</v>
      </c>
      <c r="F31" s="2">
        <v>12.78</v>
      </c>
      <c r="G31" s="2">
        <v>20.27</v>
      </c>
      <c r="H31" s="2">
        <v>24.45</v>
      </c>
      <c r="I31" s="2">
        <v>21.03</v>
      </c>
      <c r="J31" s="2">
        <v>13.85</v>
      </c>
      <c r="K31" s="2">
        <v>9.17</v>
      </c>
      <c r="L31" s="2">
        <v>2.34</v>
      </c>
      <c r="M31" s="2">
        <v>-2.42</v>
      </c>
      <c r="N31" s="2">
        <v>7.46</v>
      </c>
    </row>
    <row r="32" spans="1:14" x14ac:dyDescent="0.2">
      <c r="A32">
        <v>1975</v>
      </c>
      <c r="B32" s="2">
        <v>-6.93</v>
      </c>
      <c r="C32" s="2">
        <v>-5.53</v>
      </c>
      <c r="D32" s="2">
        <v>-1.62</v>
      </c>
      <c r="E32" s="2">
        <v>5.91</v>
      </c>
      <c r="F32" s="2">
        <v>19.03</v>
      </c>
      <c r="G32" s="2">
        <v>21.06</v>
      </c>
      <c r="H32" s="2">
        <v>25.27</v>
      </c>
      <c r="I32" s="2">
        <v>22.84</v>
      </c>
      <c r="J32" s="2">
        <v>15.52</v>
      </c>
      <c r="K32" s="2">
        <v>11.84</v>
      </c>
      <c r="L32" s="2">
        <v>4.01</v>
      </c>
      <c r="M32" s="2">
        <v>-5.89</v>
      </c>
      <c r="N32" s="2">
        <v>8.7899999999999991</v>
      </c>
    </row>
    <row r="33" spans="1:14" x14ac:dyDescent="0.2">
      <c r="A33">
        <v>1976</v>
      </c>
      <c r="B33" s="2">
        <v>-9.83</v>
      </c>
      <c r="C33" s="2">
        <v>-2.69</v>
      </c>
      <c r="D33" s="2">
        <v>-1.34</v>
      </c>
      <c r="E33" s="2">
        <v>10.039999999999999</v>
      </c>
      <c r="F33" s="2">
        <v>15.99</v>
      </c>
      <c r="G33" s="2">
        <v>23.06</v>
      </c>
      <c r="H33" s="2">
        <v>24.43</v>
      </c>
      <c r="I33" s="2">
        <v>24.19</v>
      </c>
      <c r="J33" s="2">
        <v>17.55</v>
      </c>
      <c r="K33" s="2">
        <v>8.17</v>
      </c>
      <c r="L33" s="2">
        <v>-1.07</v>
      </c>
      <c r="M33" s="2">
        <v>-10.39</v>
      </c>
      <c r="N33" s="2">
        <v>8.18</v>
      </c>
    </row>
    <row r="34" spans="1:14" x14ac:dyDescent="0.2">
      <c r="A34">
        <v>1977</v>
      </c>
      <c r="B34" s="2">
        <v>-12.22</v>
      </c>
      <c r="C34" s="2">
        <v>-5.49</v>
      </c>
      <c r="D34" s="2">
        <v>3.6</v>
      </c>
      <c r="E34" s="2">
        <v>10.93</v>
      </c>
      <c r="F34" s="2">
        <v>20.7</v>
      </c>
      <c r="G34" s="2">
        <v>19.95</v>
      </c>
      <c r="H34" s="2">
        <v>23.64</v>
      </c>
      <c r="I34" s="2">
        <v>19.27</v>
      </c>
      <c r="J34" s="2">
        <v>16.309999999999999</v>
      </c>
      <c r="K34" s="2">
        <v>11.4</v>
      </c>
      <c r="L34" s="2">
        <v>2.68</v>
      </c>
      <c r="M34" s="2">
        <v>-7.39</v>
      </c>
      <c r="N34" s="2">
        <v>8.6199999999999992</v>
      </c>
    </row>
    <row r="35" spans="1:14" x14ac:dyDescent="0.2">
      <c r="A35">
        <v>1978</v>
      </c>
      <c r="B35" s="2">
        <v>-10.49</v>
      </c>
      <c r="C35" s="2">
        <v>-7.35</v>
      </c>
      <c r="D35" s="2">
        <v>-0.02</v>
      </c>
      <c r="E35" s="2">
        <v>6.8</v>
      </c>
      <c r="F35" s="2">
        <v>17.8</v>
      </c>
      <c r="G35" s="2">
        <v>19.61</v>
      </c>
      <c r="H35" s="2">
        <v>22.57</v>
      </c>
      <c r="I35" s="2">
        <v>22.11</v>
      </c>
      <c r="J35" s="2">
        <v>17.16</v>
      </c>
      <c r="K35" s="2">
        <v>10.57</v>
      </c>
      <c r="L35" s="2">
        <v>0.83</v>
      </c>
      <c r="M35" s="2">
        <v>-8.1300000000000008</v>
      </c>
      <c r="N35" s="2">
        <v>7.62</v>
      </c>
    </row>
    <row r="36" spans="1:14" x14ac:dyDescent="0.2">
      <c r="A36">
        <v>1979</v>
      </c>
      <c r="B36" s="2">
        <v>-12.63</v>
      </c>
      <c r="C36" s="2">
        <v>-10.49</v>
      </c>
      <c r="D36" s="2">
        <v>-0.99</v>
      </c>
      <c r="E36" s="2">
        <v>6.49</v>
      </c>
      <c r="F36" s="2">
        <v>13.24</v>
      </c>
      <c r="G36" s="2">
        <v>20.46</v>
      </c>
      <c r="H36" s="2">
        <v>24.29</v>
      </c>
      <c r="I36" s="2">
        <v>20.95</v>
      </c>
      <c r="J36" s="2">
        <v>17.190000000000001</v>
      </c>
      <c r="K36" s="2">
        <v>7.56</v>
      </c>
      <c r="L36" s="2">
        <v>0.97</v>
      </c>
      <c r="M36" s="2">
        <v>-2.4900000000000002</v>
      </c>
      <c r="N36" s="2">
        <v>7.04</v>
      </c>
    </row>
    <row r="37" spans="1:14" x14ac:dyDescent="0.2">
      <c r="A37">
        <v>1980</v>
      </c>
      <c r="B37" s="2">
        <v>-8.0299999999999994</v>
      </c>
      <c r="C37" s="2">
        <v>-7.25</v>
      </c>
      <c r="D37" s="2">
        <v>-0.93</v>
      </c>
      <c r="E37" s="2">
        <v>10.02</v>
      </c>
      <c r="F37" s="2">
        <v>18.829999999999998</v>
      </c>
      <c r="G37" s="2">
        <v>19.739999999999998</v>
      </c>
      <c r="H37" s="2">
        <v>24.12</v>
      </c>
      <c r="I37" s="2">
        <v>22.35</v>
      </c>
      <c r="J37" s="2">
        <v>15.21</v>
      </c>
      <c r="K37" s="2">
        <v>7.14</v>
      </c>
      <c r="L37" s="2">
        <v>1.82</v>
      </c>
      <c r="M37" s="2">
        <v>-7.69</v>
      </c>
      <c r="N37" s="2">
        <v>7.94</v>
      </c>
    </row>
    <row r="38" spans="1:14" x14ac:dyDescent="0.2">
      <c r="A38">
        <v>1981</v>
      </c>
      <c r="B38" s="2">
        <v>-7.27</v>
      </c>
      <c r="C38" s="2">
        <v>-3.97</v>
      </c>
      <c r="D38" s="2">
        <v>2.38</v>
      </c>
      <c r="E38" s="2">
        <v>8.5</v>
      </c>
      <c r="F38" s="2">
        <v>15.92</v>
      </c>
      <c r="G38" s="2">
        <v>19.59</v>
      </c>
      <c r="H38" s="2">
        <v>24.61</v>
      </c>
      <c r="I38" s="2">
        <v>23.89</v>
      </c>
      <c r="J38" s="2">
        <v>16.12</v>
      </c>
      <c r="K38" s="2">
        <v>8.11</v>
      </c>
      <c r="L38" s="2">
        <v>4.96</v>
      </c>
      <c r="M38" s="2">
        <v>-5.19</v>
      </c>
      <c r="N38" s="2">
        <v>8.9700000000000006</v>
      </c>
    </row>
    <row r="39" spans="1:14" x14ac:dyDescent="0.2">
      <c r="A39">
        <v>1982</v>
      </c>
      <c r="B39" s="2">
        <v>-13.32</v>
      </c>
      <c r="C39" s="2">
        <v>-7.13</v>
      </c>
      <c r="D39" s="2">
        <v>-0.8</v>
      </c>
      <c r="E39" s="2">
        <v>6.18</v>
      </c>
      <c r="F39" s="2">
        <v>17.690000000000001</v>
      </c>
      <c r="G39" s="2">
        <v>18.059999999999999</v>
      </c>
      <c r="H39" s="2">
        <v>23.4</v>
      </c>
      <c r="I39" s="2">
        <v>19.97</v>
      </c>
      <c r="J39" s="2">
        <v>16.14</v>
      </c>
      <c r="K39" s="2">
        <v>10.78</v>
      </c>
      <c r="L39" s="2">
        <v>1.01</v>
      </c>
      <c r="M39" s="2">
        <v>-3.23</v>
      </c>
      <c r="N39" s="2">
        <v>7.4</v>
      </c>
    </row>
    <row r="40" spans="1:14" x14ac:dyDescent="0.2">
      <c r="A40">
        <v>1983</v>
      </c>
      <c r="B40" s="2">
        <v>-6.16</v>
      </c>
      <c r="C40" s="2">
        <v>-3.79</v>
      </c>
      <c r="D40" s="2">
        <v>0.09</v>
      </c>
      <c r="E40" s="2">
        <v>6.55</v>
      </c>
      <c r="F40" s="2">
        <v>12.91</v>
      </c>
      <c r="G40" s="2">
        <v>21.05</v>
      </c>
      <c r="H40" s="2">
        <v>25.97</v>
      </c>
      <c r="I40" s="2">
        <v>25.62</v>
      </c>
      <c r="J40" s="2">
        <v>18.27</v>
      </c>
      <c r="K40" s="2">
        <v>10.32</v>
      </c>
      <c r="L40" s="2">
        <v>2.0499999999999998</v>
      </c>
      <c r="M40" s="2">
        <v>-11.21</v>
      </c>
      <c r="N40" s="2">
        <v>8.4700000000000006</v>
      </c>
    </row>
    <row r="41" spans="1:14" x14ac:dyDescent="0.2">
      <c r="A41">
        <v>1984</v>
      </c>
      <c r="B41" s="2">
        <v>-9.7899999999999991</v>
      </c>
      <c r="C41" s="2">
        <v>-1.17</v>
      </c>
      <c r="D41" s="2">
        <v>-2.16</v>
      </c>
      <c r="E41" s="2">
        <v>11.86</v>
      </c>
      <c r="F41" s="2">
        <v>14.3</v>
      </c>
      <c r="G41" s="2">
        <v>20.5</v>
      </c>
      <c r="H41" s="2">
        <v>23.14</v>
      </c>
      <c r="I41" s="2">
        <v>23.71</v>
      </c>
      <c r="J41" s="2">
        <v>15.18</v>
      </c>
      <c r="K41" s="2">
        <v>12</v>
      </c>
      <c r="L41" s="2">
        <v>2.33</v>
      </c>
      <c r="M41" s="2">
        <v>-5.69</v>
      </c>
      <c r="N41" s="2">
        <v>8.68</v>
      </c>
    </row>
    <row r="42" spans="1:14" x14ac:dyDescent="0.2">
      <c r="A42">
        <v>1985</v>
      </c>
      <c r="B42" s="2">
        <v>-9.81</v>
      </c>
      <c r="C42" s="2">
        <v>-7.43</v>
      </c>
      <c r="D42" s="2">
        <v>2.5299999999999998</v>
      </c>
      <c r="E42" s="2">
        <v>9.52</v>
      </c>
      <c r="F42" s="2">
        <v>16.73</v>
      </c>
      <c r="G42" s="2">
        <v>18.760000000000002</v>
      </c>
      <c r="H42" s="2">
        <v>22.09</v>
      </c>
      <c r="I42" s="2">
        <v>20.98</v>
      </c>
      <c r="J42" s="2">
        <v>16.68</v>
      </c>
      <c r="K42" s="2">
        <v>10.96</v>
      </c>
      <c r="L42" s="2">
        <v>-1.99</v>
      </c>
      <c r="M42" s="2">
        <v>-10.039999999999999</v>
      </c>
      <c r="N42" s="2">
        <v>7.41</v>
      </c>
    </row>
    <row r="43" spans="1:14" x14ac:dyDescent="0.2">
      <c r="A43">
        <v>1986</v>
      </c>
      <c r="B43" s="2">
        <v>-7.64</v>
      </c>
      <c r="C43" s="2">
        <v>-5.68</v>
      </c>
      <c r="D43" s="2">
        <v>1.95</v>
      </c>
      <c r="E43" s="2">
        <v>10.48</v>
      </c>
      <c r="F43" s="2">
        <v>18.7</v>
      </c>
      <c r="G43" s="2">
        <v>19.86</v>
      </c>
      <c r="H43" s="2">
        <v>23.74</v>
      </c>
      <c r="I43" s="2">
        <v>21.28</v>
      </c>
      <c r="J43" s="2">
        <v>15.3</v>
      </c>
      <c r="K43" s="2">
        <v>9.69</v>
      </c>
      <c r="L43" s="2">
        <v>-0.78</v>
      </c>
      <c r="M43" s="2">
        <v>-2.56</v>
      </c>
      <c r="N43" s="2">
        <v>8.69</v>
      </c>
    </row>
    <row r="44" spans="1:14" x14ac:dyDescent="0.2">
      <c r="A44">
        <v>1987</v>
      </c>
      <c r="B44" s="2">
        <v>-4.76</v>
      </c>
      <c r="C44" s="2">
        <v>-0.78</v>
      </c>
      <c r="D44" s="2">
        <v>3.61</v>
      </c>
      <c r="E44" s="2">
        <v>14.05</v>
      </c>
      <c r="F44" s="2">
        <v>17.489999999999998</v>
      </c>
      <c r="G44" s="2">
        <v>22.94</v>
      </c>
      <c r="H44" s="2">
        <v>24.26</v>
      </c>
      <c r="I44" s="2">
        <v>22.18</v>
      </c>
      <c r="J44" s="2">
        <v>18.579999999999998</v>
      </c>
      <c r="K44" s="2">
        <v>7.53</v>
      </c>
      <c r="L44" s="2">
        <v>2.9</v>
      </c>
      <c r="M44" s="2">
        <v>-2.37</v>
      </c>
      <c r="N44" s="2">
        <v>10.47</v>
      </c>
    </row>
    <row r="45" spans="1:14" x14ac:dyDescent="0.2">
      <c r="A45">
        <v>1988</v>
      </c>
      <c r="B45" s="2">
        <v>-9.49</v>
      </c>
      <c r="C45" s="2">
        <v>-8.32</v>
      </c>
      <c r="D45" s="2">
        <v>-0.28999999999999998</v>
      </c>
      <c r="E45" s="2">
        <v>9.4600000000000009</v>
      </c>
      <c r="F45" s="2">
        <v>19.21</v>
      </c>
      <c r="G45" s="2">
        <v>23.3</v>
      </c>
      <c r="H45" s="2">
        <v>26.31</v>
      </c>
      <c r="I45" s="2">
        <v>22.89</v>
      </c>
      <c r="J45" s="2">
        <v>16.989999999999998</v>
      </c>
      <c r="K45" s="2">
        <v>7.91</v>
      </c>
      <c r="L45" s="2">
        <v>1.75</v>
      </c>
      <c r="M45" s="2">
        <v>-6.39</v>
      </c>
      <c r="N45" s="2">
        <v>8.61</v>
      </c>
    </row>
    <row r="46" spans="1:14" x14ac:dyDescent="0.2">
      <c r="A46">
        <v>1989</v>
      </c>
      <c r="B46" s="2">
        <v>-5.12</v>
      </c>
      <c r="C46" s="2">
        <v>-8.98</v>
      </c>
      <c r="D46" s="2">
        <v>-2.64</v>
      </c>
      <c r="E46" s="2">
        <v>6.89</v>
      </c>
      <c r="F46" s="2">
        <v>17.41</v>
      </c>
      <c r="G46" s="2">
        <v>19.86</v>
      </c>
      <c r="H46" s="2">
        <v>25.44</v>
      </c>
      <c r="I46" s="2">
        <v>22.44</v>
      </c>
      <c r="J46" s="2">
        <v>18.579999999999998</v>
      </c>
      <c r="K46" s="2">
        <v>11.52</v>
      </c>
      <c r="L46" s="2">
        <v>-1.65</v>
      </c>
      <c r="M46" s="2">
        <v>-11.41</v>
      </c>
      <c r="N46" s="2">
        <v>7.69</v>
      </c>
    </row>
    <row r="47" spans="1:14" x14ac:dyDescent="0.2">
      <c r="A47">
        <v>1990</v>
      </c>
      <c r="B47" s="2">
        <v>-3.43</v>
      </c>
      <c r="C47" s="2">
        <v>-4.3899999999999997</v>
      </c>
      <c r="D47" s="2">
        <v>2.29</v>
      </c>
      <c r="E47" s="2">
        <v>9.24</v>
      </c>
      <c r="F47" s="2">
        <v>14.29</v>
      </c>
      <c r="G47" s="2">
        <v>20.56</v>
      </c>
      <c r="H47" s="2">
        <v>23.2</v>
      </c>
      <c r="I47" s="2">
        <v>23.09</v>
      </c>
      <c r="J47" s="2">
        <v>17.100000000000001</v>
      </c>
      <c r="K47" s="2">
        <v>9.43</v>
      </c>
      <c r="L47" s="2">
        <v>3.55</v>
      </c>
      <c r="M47" s="2">
        <v>-6.03</v>
      </c>
      <c r="N47" s="2">
        <v>9.08</v>
      </c>
    </row>
    <row r="48" spans="1:14" x14ac:dyDescent="0.2">
      <c r="A48">
        <v>1991</v>
      </c>
      <c r="B48" s="2">
        <v>-9.91</v>
      </c>
      <c r="C48" s="2">
        <v>-2.99</v>
      </c>
      <c r="D48" s="2">
        <v>1.72</v>
      </c>
      <c r="E48" s="2">
        <v>11.63</v>
      </c>
      <c r="F48" s="2">
        <v>18.350000000000001</v>
      </c>
      <c r="G48" s="2">
        <v>23.18</v>
      </c>
      <c r="H48" s="2">
        <v>22.99</v>
      </c>
      <c r="I48" s="2">
        <v>24.88</v>
      </c>
      <c r="J48" s="2">
        <v>15.7</v>
      </c>
      <c r="K48" s="2">
        <v>8.3800000000000008</v>
      </c>
      <c r="L48" s="2">
        <v>-0.61</v>
      </c>
      <c r="M48" s="2">
        <v>-4.62</v>
      </c>
      <c r="N48" s="2">
        <v>9.06</v>
      </c>
    </row>
    <row r="49" spans="1:14" x14ac:dyDescent="0.2">
      <c r="A49">
        <v>1992</v>
      </c>
      <c r="B49" s="2">
        <v>-6.17</v>
      </c>
      <c r="C49" s="2">
        <v>-4.3600000000000003</v>
      </c>
      <c r="D49" s="2">
        <v>-0.65</v>
      </c>
      <c r="E49" s="2">
        <v>5.68</v>
      </c>
      <c r="F49" s="2">
        <v>17.18</v>
      </c>
      <c r="G49" s="2">
        <v>19.16</v>
      </c>
      <c r="H49" s="2">
        <v>19.559999999999999</v>
      </c>
      <c r="I49" s="2">
        <v>20.45</v>
      </c>
      <c r="J49" s="2">
        <v>16.39</v>
      </c>
      <c r="K49" s="2">
        <v>8.7100000000000009</v>
      </c>
      <c r="L49" s="2">
        <v>-0.41</v>
      </c>
      <c r="M49" s="2">
        <v>-5.34</v>
      </c>
      <c r="N49" s="2">
        <v>7.52</v>
      </c>
    </row>
    <row r="50" spans="1:14" x14ac:dyDescent="0.2">
      <c r="A50">
        <v>1993</v>
      </c>
      <c r="B50" s="2">
        <v>-7.04</v>
      </c>
      <c r="C50" s="2">
        <v>-6.3</v>
      </c>
      <c r="D50" s="2">
        <v>1.39</v>
      </c>
      <c r="E50" s="2">
        <v>6.65</v>
      </c>
      <c r="F50" s="2">
        <v>14.41</v>
      </c>
      <c r="G50" s="2">
        <v>19.22</v>
      </c>
      <c r="H50" s="2">
        <v>22.01</v>
      </c>
      <c r="I50" s="2">
        <v>22.93</v>
      </c>
      <c r="J50" s="2">
        <v>14.06</v>
      </c>
      <c r="K50" s="2">
        <v>7.47</v>
      </c>
      <c r="L50" s="2">
        <v>-0.21</v>
      </c>
      <c r="M50" s="2">
        <v>-5.21</v>
      </c>
      <c r="N50" s="2">
        <v>7.45</v>
      </c>
    </row>
    <row r="51" spans="1:14" x14ac:dyDescent="0.2">
      <c r="A51">
        <v>1994</v>
      </c>
      <c r="B51" s="2">
        <v>-15.26</v>
      </c>
      <c r="C51" s="2">
        <v>-9.4499999999999993</v>
      </c>
      <c r="D51" s="2">
        <v>1.4</v>
      </c>
      <c r="E51" s="2">
        <v>7.33</v>
      </c>
      <c r="F51" s="2">
        <v>16.18</v>
      </c>
      <c r="G51" s="2">
        <v>22.27</v>
      </c>
      <c r="H51" s="2">
        <v>21.91</v>
      </c>
      <c r="I51" s="2">
        <v>20.37</v>
      </c>
      <c r="J51" s="2">
        <v>18.14</v>
      </c>
      <c r="K51" s="2">
        <v>12.07</v>
      </c>
      <c r="L51" s="2">
        <v>4.3600000000000003</v>
      </c>
      <c r="M51" s="2">
        <v>-0.73</v>
      </c>
      <c r="N51" s="2">
        <v>8.2200000000000006</v>
      </c>
    </row>
    <row r="52" spans="1:14" x14ac:dyDescent="0.2">
      <c r="A52">
        <v>1995</v>
      </c>
      <c r="B52" s="2">
        <v>-7.12</v>
      </c>
      <c r="C52" s="2">
        <v>-7.25</v>
      </c>
      <c r="D52" s="2">
        <v>1.32</v>
      </c>
      <c r="E52" s="2">
        <v>5.29</v>
      </c>
      <c r="F52" s="2">
        <v>15.67</v>
      </c>
      <c r="G52" s="2">
        <v>24.17</v>
      </c>
      <c r="H52" s="2">
        <v>23.18</v>
      </c>
      <c r="I52" s="2">
        <v>24.77</v>
      </c>
      <c r="J52" s="2">
        <v>16.48</v>
      </c>
      <c r="K52" s="2">
        <v>9.49</v>
      </c>
      <c r="L52" s="2">
        <v>-3.41</v>
      </c>
      <c r="M52" s="2">
        <v>-7.62</v>
      </c>
      <c r="N52" s="2">
        <v>7.92</v>
      </c>
    </row>
    <row r="53" spans="1:14" x14ac:dyDescent="0.2">
      <c r="A53">
        <v>1996</v>
      </c>
      <c r="B53" s="2">
        <v>-11.27</v>
      </c>
      <c r="C53" s="2">
        <v>-7.59</v>
      </c>
      <c r="D53" s="2">
        <v>-2.66</v>
      </c>
      <c r="E53" s="2">
        <v>4.88</v>
      </c>
      <c r="F53" s="2">
        <v>13.34</v>
      </c>
      <c r="G53" s="2">
        <v>22.06</v>
      </c>
      <c r="H53" s="2">
        <v>20.95</v>
      </c>
      <c r="I53" s="2">
        <v>23.22</v>
      </c>
      <c r="J53" s="2">
        <v>17.93</v>
      </c>
      <c r="K53" s="2">
        <v>10.35</v>
      </c>
      <c r="L53" s="2">
        <v>-1.42</v>
      </c>
      <c r="M53" s="2">
        <v>-6.79</v>
      </c>
      <c r="N53" s="2">
        <v>6.92</v>
      </c>
    </row>
    <row r="54" spans="1:14" x14ac:dyDescent="0.2">
      <c r="A54">
        <v>1997</v>
      </c>
      <c r="B54" s="2">
        <v>-9.6</v>
      </c>
      <c r="C54" s="2">
        <v>-5.05</v>
      </c>
      <c r="D54" s="2">
        <v>-1.21</v>
      </c>
      <c r="E54" s="2">
        <v>7.43</v>
      </c>
      <c r="F54" s="2">
        <v>12.3</v>
      </c>
      <c r="G54" s="2">
        <v>22.88</v>
      </c>
      <c r="H54" s="2">
        <v>23.27</v>
      </c>
      <c r="I54" s="2">
        <v>21.32</v>
      </c>
      <c r="J54" s="2">
        <v>18.05</v>
      </c>
      <c r="K54" s="2">
        <v>10.23</v>
      </c>
      <c r="L54" s="2">
        <v>0.05</v>
      </c>
      <c r="M54" s="2">
        <v>-1.89</v>
      </c>
      <c r="N54" s="2">
        <v>8.15</v>
      </c>
    </row>
    <row r="55" spans="1:14" x14ac:dyDescent="0.2">
      <c r="A55">
        <v>1998</v>
      </c>
      <c r="B55" s="2">
        <v>-6.91</v>
      </c>
      <c r="C55" s="2">
        <v>0.92</v>
      </c>
      <c r="D55" s="2">
        <v>1.03</v>
      </c>
      <c r="E55" s="2">
        <v>11.9</v>
      </c>
      <c r="F55" s="2">
        <v>19.12</v>
      </c>
      <c r="G55" s="2">
        <v>20.49</v>
      </c>
      <c r="H55" s="2">
        <v>24.41</v>
      </c>
      <c r="I55" s="2">
        <v>24.39</v>
      </c>
      <c r="J55" s="2">
        <v>19.440000000000001</v>
      </c>
      <c r="K55" s="2">
        <v>11.6</v>
      </c>
      <c r="L55" s="2">
        <v>2.62</v>
      </c>
      <c r="M55" s="2">
        <v>-3.87</v>
      </c>
      <c r="N55" s="2">
        <v>10.43</v>
      </c>
    </row>
    <row r="56" spans="1:14" x14ac:dyDescent="0.2">
      <c r="A56">
        <v>1999</v>
      </c>
      <c r="B56" s="2">
        <v>-9.5500000000000007</v>
      </c>
      <c r="C56" s="2">
        <v>-1.8</v>
      </c>
      <c r="D56" s="2">
        <v>2.2400000000000002</v>
      </c>
      <c r="E56" s="2">
        <v>10.56</v>
      </c>
      <c r="F56" s="2">
        <v>17.66</v>
      </c>
      <c r="G56" s="2">
        <v>21.41</v>
      </c>
      <c r="H56" s="2">
        <v>25</v>
      </c>
      <c r="I56" s="2">
        <v>22.12</v>
      </c>
      <c r="J56" s="2">
        <v>17.75</v>
      </c>
      <c r="K56" s="2">
        <v>9.0399999999999991</v>
      </c>
      <c r="L56" s="2">
        <v>5.21</v>
      </c>
      <c r="M56" s="2">
        <v>-2.93</v>
      </c>
      <c r="N56" s="2">
        <v>9.7200000000000006</v>
      </c>
    </row>
    <row r="57" spans="1:14" x14ac:dyDescent="0.2">
      <c r="A57">
        <v>2000</v>
      </c>
      <c r="B57" s="2">
        <v>-7.42</v>
      </c>
      <c r="C57" s="2">
        <v>-1.43</v>
      </c>
      <c r="D57" s="2">
        <v>5.09</v>
      </c>
      <c r="E57" s="2">
        <v>8.01</v>
      </c>
      <c r="F57" s="2">
        <v>16.41</v>
      </c>
      <c r="G57" s="2">
        <v>18.66</v>
      </c>
      <c r="H57" s="2">
        <v>23.25</v>
      </c>
      <c r="I57" s="2">
        <v>22.53</v>
      </c>
      <c r="J57" s="2">
        <v>17.100000000000001</v>
      </c>
      <c r="K57" s="2">
        <v>12.61</v>
      </c>
      <c r="L57" s="2">
        <v>2.1</v>
      </c>
      <c r="M57" s="2">
        <v>-10.85</v>
      </c>
      <c r="N57" s="2">
        <v>8.84</v>
      </c>
    </row>
    <row r="58" spans="1:14" x14ac:dyDescent="0.2">
      <c r="A58">
        <v>2001</v>
      </c>
      <c r="B58" s="2">
        <v>-4.47</v>
      </c>
      <c r="C58" s="2">
        <v>-7.52</v>
      </c>
      <c r="D58" s="2">
        <v>0.28000000000000003</v>
      </c>
      <c r="E58" s="2">
        <v>8.6999999999999993</v>
      </c>
      <c r="F58" s="2">
        <v>17.05</v>
      </c>
      <c r="G58" s="2">
        <v>21.09</v>
      </c>
      <c r="H58" s="2">
        <v>22.86</v>
      </c>
      <c r="I58" s="2">
        <v>24.03</v>
      </c>
      <c r="J58" s="2">
        <v>17.350000000000001</v>
      </c>
      <c r="K58" s="2">
        <v>10.08</v>
      </c>
      <c r="L58" s="2">
        <v>6.13</v>
      </c>
      <c r="M58" s="2">
        <v>-1.0900000000000001</v>
      </c>
      <c r="N58" s="2">
        <v>9.5399999999999991</v>
      </c>
    </row>
    <row r="59" spans="1:14" x14ac:dyDescent="0.2">
      <c r="A59">
        <v>2002</v>
      </c>
      <c r="B59" s="2">
        <v>-5.74</v>
      </c>
      <c r="C59" s="2">
        <v>-2.91</v>
      </c>
      <c r="D59" s="2">
        <v>-3.45</v>
      </c>
      <c r="E59" s="2">
        <v>6.08</v>
      </c>
      <c r="F59" s="2">
        <v>11.92</v>
      </c>
      <c r="G59" s="2">
        <v>20.14</v>
      </c>
      <c r="H59" s="2">
        <v>25.06</v>
      </c>
      <c r="I59" s="2">
        <v>22.24</v>
      </c>
      <c r="J59" s="2">
        <v>19.04</v>
      </c>
      <c r="K59" s="2">
        <v>6.22</v>
      </c>
      <c r="L59" s="2">
        <v>-0.26</v>
      </c>
      <c r="M59" s="2">
        <v>-3.2</v>
      </c>
      <c r="N59" s="2">
        <v>7.93</v>
      </c>
    </row>
    <row r="60" spans="1:14" x14ac:dyDescent="0.2">
      <c r="A60">
        <v>2003</v>
      </c>
      <c r="B60" s="2">
        <v>-9.5399999999999991</v>
      </c>
      <c r="C60" s="2">
        <v>-9.5</v>
      </c>
      <c r="D60" s="2">
        <v>-1.33</v>
      </c>
      <c r="E60" s="2">
        <v>6.44</v>
      </c>
      <c r="F60" s="2">
        <v>16.87</v>
      </c>
      <c r="G60" s="2">
        <v>21.02</v>
      </c>
      <c r="H60" s="2">
        <v>23.01</v>
      </c>
      <c r="I60" s="2">
        <v>24.06</v>
      </c>
      <c r="J60" s="2">
        <v>17.899999999999999</v>
      </c>
      <c r="K60" s="2">
        <v>9.1999999999999993</v>
      </c>
      <c r="L60" s="2">
        <v>1.29</v>
      </c>
      <c r="M60" s="2">
        <v>-2.0099999999999998</v>
      </c>
      <c r="N60" s="2">
        <v>8.1199999999999992</v>
      </c>
    </row>
    <row r="61" spans="1:14" x14ac:dyDescent="0.2">
      <c r="A61">
        <v>2004</v>
      </c>
      <c r="B61" s="2">
        <v>-12.95</v>
      </c>
      <c r="C61" s="2">
        <v>-3.01</v>
      </c>
      <c r="D61" s="2">
        <v>1.37</v>
      </c>
      <c r="E61" s="2">
        <v>6.91</v>
      </c>
      <c r="F61" s="2">
        <v>12.55</v>
      </c>
      <c r="G61" s="2">
        <v>18.36</v>
      </c>
      <c r="H61" s="2">
        <v>22.06</v>
      </c>
      <c r="I61" s="2">
        <v>19.329999999999998</v>
      </c>
      <c r="J61" s="2">
        <v>19.559999999999999</v>
      </c>
      <c r="K61" s="2">
        <v>10.59</v>
      </c>
      <c r="L61" s="2">
        <v>4.1900000000000004</v>
      </c>
      <c r="M61" s="2">
        <v>-5.95</v>
      </c>
      <c r="N61" s="2">
        <v>7.75</v>
      </c>
    </row>
    <row r="62" spans="1:14" x14ac:dyDescent="0.2">
      <c r="A62">
        <v>2005</v>
      </c>
      <c r="B62" s="2">
        <v>-9.3800000000000008</v>
      </c>
      <c r="C62" s="2">
        <v>-3.44</v>
      </c>
      <c r="D62" s="2">
        <v>-0.39</v>
      </c>
      <c r="E62" s="2">
        <v>11.04</v>
      </c>
      <c r="F62" s="2">
        <v>14.14</v>
      </c>
      <c r="G62" s="2">
        <v>22.2</v>
      </c>
      <c r="H62" s="2">
        <v>24.65</v>
      </c>
      <c r="I62" s="2">
        <v>23.34</v>
      </c>
      <c r="J62" s="2">
        <v>20.07</v>
      </c>
      <c r="K62" s="2">
        <v>11.7</v>
      </c>
      <c r="L62" s="2">
        <v>1.89</v>
      </c>
      <c r="M62" s="2">
        <v>-5.42</v>
      </c>
      <c r="N62" s="2">
        <v>9.1999999999999993</v>
      </c>
    </row>
    <row r="63" spans="1:14" x14ac:dyDescent="0.2">
      <c r="A63">
        <v>2006</v>
      </c>
      <c r="B63" s="2">
        <v>-3.03</v>
      </c>
      <c r="C63" s="2">
        <v>-6.69</v>
      </c>
      <c r="D63" s="2">
        <v>1.85</v>
      </c>
      <c r="E63" s="2">
        <v>11.52</v>
      </c>
      <c r="F63" s="2">
        <v>15.84</v>
      </c>
      <c r="G63" s="2">
        <v>21.88</v>
      </c>
      <c r="H63" s="2">
        <v>25.43</v>
      </c>
      <c r="I63" s="2">
        <v>23.12</v>
      </c>
      <c r="J63" s="2">
        <v>17.32</v>
      </c>
      <c r="K63" s="2">
        <v>8.4600000000000009</v>
      </c>
      <c r="L63" s="2">
        <v>3.36</v>
      </c>
      <c r="M63" s="2">
        <v>-1.41</v>
      </c>
      <c r="N63" s="2">
        <v>9.8000000000000007</v>
      </c>
    </row>
    <row r="64" spans="1:14" x14ac:dyDescent="0.2">
      <c r="A64">
        <v>2007</v>
      </c>
      <c r="B64" s="2">
        <v>-5.7</v>
      </c>
      <c r="C64" s="2">
        <v>-9.57</v>
      </c>
      <c r="D64" s="2">
        <v>2.15</v>
      </c>
      <c r="E64" s="2">
        <v>7.89</v>
      </c>
      <c r="F64" s="2">
        <v>17.16</v>
      </c>
      <c r="G64" s="2">
        <v>21.77</v>
      </c>
      <c r="H64" s="2">
        <v>23.36</v>
      </c>
      <c r="I64" s="2">
        <v>22.79</v>
      </c>
      <c r="J64" s="2">
        <v>18.2</v>
      </c>
      <c r="K64" s="2">
        <v>12.09</v>
      </c>
      <c r="L64" s="2">
        <v>1.1000000000000001</v>
      </c>
      <c r="M64" s="2">
        <v>-6.22</v>
      </c>
      <c r="N64" s="2">
        <v>8.75</v>
      </c>
    </row>
    <row r="65" spans="1:14" x14ac:dyDescent="0.2">
      <c r="A65">
        <v>2008</v>
      </c>
      <c r="B65" s="2">
        <v>-6.52</v>
      </c>
      <c r="C65" s="2">
        <v>-6.82</v>
      </c>
      <c r="D65" s="2">
        <v>-1.29</v>
      </c>
      <c r="E65" s="2">
        <v>7.82</v>
      </c>
      <c r="F65" s="2">
        <v>12.82</v>
      </c>
      <c r="G65" s="2">
        <v>19.37</v>
      </c>
      <c r="H65" s="2">
        <v>22.06</v>
      </c>
      <c r="I65" s="2">
        <v>23.24</v>
      </c>
      <c r="J65" s="2">
        <v>17.760000000000002</v>
      </c>
      <c r="K65" s="2">
        <v>10.4</v>
      </c>
      <c r="L65" s="2">
        <v>1.56</v>
      </c>
      <c r="M65" s="2">
        <v>-8.6999999999999993</v>
      </c>
      <c r="N65" s="2">
        <v>7.64</v>
      </c>
    </row>
    <row r="66" spans="1:14" x14ac:dyDescent="0.2">
      <c r="A66">
        <v>2009</v>
      </c>
      <c r="B66" s="2">
        <v>-10.96</v>
      </c>
      <c r="C66" s="2">
        <v>-5.53</v>
      </c>
      <c r="D66" s="2">
        <v>0.1</v>
      </c>
      <c r="E66" s="2">
        <v>7.39</v>
      </c>
      <c r="F66" s="2">
        <v>13.79</v>
      </c>
      <c r="G66" s="2">
        <v>19.07</v>
      </c>
      <c r="H66" s="2">
        <v>19.59</v>
      </c>
      <c r="I66" s="2">
        <v>20.32</v>
      </c>
      <c r="J66" s="2">
        <v>20.13</v>
      </c>
      <c r="K66" s="2">
        <v>6.98</v>
      </c>
      <c r="L66" s="2">
        <v>6.21</v>
      </c>
      <c r="M66" s="2">
        <v>-6.71</v>
      </c>
      <c r="N66" s="2">
        <v>7.53</v>
      </c>
    </row>
    <row r="67" spans="1:14" x14ac:dyDescent="0.2">
      <c r="A67">
        <v>2010</v>
      </c>
      <c r="B67" s="2">
        <v>-6.85</v>
      </c>
      <c r="C67" s="2">
        <v>-4.0599999999999996</v>
      </c>
      <c r="D67" s="2">
        <v>6.99</v>
      </c>
      <c r="E67" s="2">
        <v>12.69</v>
      </c>
      <c r="F67" s="2">
        <v>17.87</v>
      </c>
      <c r="G67" s="2">
        <v>19.77</v>
      </c>
      <c r="H67" s="2">
        <v>24.3</v>
      </c>
      <c r="I67" s="2">
        <v>24.08</v>
      </c>
      <c r="J67" s="2">
        <v>15.33</v>
      </c>
      <c r="K67" s="2">
        <v>12.01</v>
      </c>
      <c r="L67" s="2">
        <v>3.78</v>
      </c>
      <c r="M67" s="2">
        <v>-5.78</v>
      </c>
      <c r="N67" s="2">
        <v>10.01</v>
      </c>
    </row>
    <row r="68" spans="1:14" x14ac:dyDescent="0.2">
      <c r="A68">
        <v>2011</v>
      </c>
      <c r="B68" s="2">
        <v>-10.29</v>
      </c>
      <c r="C68" s="2">
        <v>-5.38</v>
      </c>
      <c r="D68" s="2">
        <v>-0.42</v>
      </c>
      <c r="E68" s="2">
        <v>7.51</v>
      </c>
      <c r="F68" s="2">
        <v>15.4</v>
      </c>
      <c r="G68" s="2">
        <v>19.989999999999998</v>
      </c>
      <c r="H68" s="2">
        <v>24.32</v>
      </c>
      <c r="I68" s="2">
        <v>23.92</v>
      </c>
      <c r="J68" s="2">
        <v>18.41</v>
      </c>
      <c r="K68" s="2">
        <v>12.66</v>
      </c>
      <c r="L68" s="2">
        <v>4</v>
      </c>
      <c r="M68" s="2">
        <v>-2.57</v>
      </c>
      <c r="N68" s="2">
        <v>8.9600000000000009</v>
      </c>
    </row>
    <row r="69" spans="1:14" x14ac:dyDescent="0.2">
      <c r="A69">
        <v>2012</v>
      </c>
      <c r="B69" s="2">
        <v>-4.88</v>
      </c>
      <c r="C69" s="2">
        <v>-1.63</v>
      </c>
      <c r="D69" s="2">
        <v>7.17</v>
      </c>
      <c r="E69" s="2">
        <v>9.1199999999999992</v>
      </c>
      <c r="F69" s="2">
        <v>17.11</v>
      </c>
      <c r="G69" s="2">
        <v>22.44</v>
      </c>
      <c r="H69" s="2">
        <v>25.97</v>
      </c>
      <c r="I69" s="2">
        <v>23.5</v>
      </c>
      <c r="J69" s="2">
        <v>17.7</v>
      </c>
      <c r="K69" s="2">
        <v>9.51</v>
      </c>
      <c r="L69" s="2">
        <v>1.94</v>
      </c>
      <c r="M69" s="2">
        <v>-3.94</v>
      </c>
      <c r="N69" s="2">
        <v>10.33</v>
      </c>
    </row>
    <row r="70" spans="1:14" x14ac:dyDescent="0.2">
      <c r="A70">
        <v>2013</v>
      </c>
      <c r="B70" s="2">
        <v>-7.22</v>
      </c>
      <c r="C70" s="2">
        <v>-6.76</v>
      </c>
      <c r="D70" s="2">
        <v>-1.51</v>
      </c>
      <c r="E70" s="2">
        <v>4.07</v>
      </c>
      <c r="F70" s="2">
        <v>14.04</v>
      </c>
      <c r="G70" s="2">
        <v>20.39</v>
      </c>
      <c r="H70" s="2">
        <v>22.4</v>
      </c>
      <c r="I70" s="2">
        <v>22.9</v>
      </c>
      <c r="J70" s="2">
        <v>18.43</v>
      </c>
      <c r="K70" s="2">
        <v>10.23</v>
      </c>
      <c r="L70" s="2">
        <v>1</v>
      </c>
      <c r="M70" s="2">
        <v>-11.11</v>
      </c>
      <c r="N70" s="2">
        <v>7.24</v>
      </c>
    </row>
    <row r="71" spans="1:14" x14ac:dyDescent="0.2">
      <c r="A71">
        <v>2014</v>
      </c>
      <c r="B71" s="2">
        <v>-12.04</v>
      </c>
      <c r="C71" s="2">
        <v>-10.53</v>
      </c>
      <c r="D71" s="2">
        <v>-3.99</v>
      </c>
      <c r="E71" s="2">
        <v>5.41</v>
      </c>
      <c r="F71" s="2">
        <v>14.62</v>
      </c>
      <c r="G71" s="2">
        <v>20.67</v>
      </c>
      <c r="H71" s="2">
        <v>21.23</v>
      </c>
      <c r="I71" s="2">
        <v>21.63</v>
      </c>
      <c r="J71" s="2">
        <v>16.88</v>
      </c>
      <c r="K71" s="2">
        <v>9.18</v>
      </c>
      <c r="L71" s="2">
        <v>-2.1</v>
      </c>
      <c r="M71" s="2">
        <v>-3.61</v>
      </c>
      <c r="N71" s="2">
        <v>6.45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66</v>
      </c>
      <c r="B76" s="2">
        <f>AVERAGE(B5:B73)</f>
        <v>-8.7380597014925421</v>
      </c>
      <c r="C76" s="2">
        <f t="shared" ref="C76:N76" si="0">AVERAGE(C5:C73)</f>
        <v>-5.9002985074626846</v>
      </c>
      <c r="D76" s="2">
        <f t="shared" si="0"/>
        <v>0.10820895522388049</v>
      </c>
      <c r="E76" s="2">
        <f t="shared" si="0"/>
        <v>8.1217910447761188</v>
      </c>
      <c r="F76" s="2">
        <f t="shared" si="0"/>
        <v>15.630597014925366</v>
      </c>
      <c r="G76" s="2">
        <f t="shared" si="0"/>
        <v>20.746119402985073</v>
      </c>
      <c r="H76" s="2">
        <f t="shared" si="0"/>
        <v>23.469104477611939</v>
      </c>
      <c r="I76" s="2">
        <f t="shared" si="0"/>
        <v>22.458507462686566</v>
      </c>
      <c r="J76" s="2">
        <f t="shared" si="0"/>
        <v>17.101194029850753</v>
      </c>
      <c r="K76" s="2">
        <f t="shared" si="0"/>
        <v>10.295970149253732</v>
      </c>
      <c r="L76" s="2">
        <f t="shared" si="0"/>
        <v>1.5197014925373129</v>
      </c>
      <c r="M76" s="2">
        <f t="shared" si="0"/>
        <v>-5.7098507462686552</v>
      </c>
      <c r="N76" s="2">
        <f t="shared" si="0"/>
        <v>8.2589552238806032</v>
      </c>
    </row>
    <row r="77" spans="1:14" x14ac:dyDescent="0.2">
      <c r="A77" t="s">
        <v>67</v>
      </c>
      <c r="B77" s="2">
        <f>MAX(B5:B73)</f>
        <v>-3.03</v>
      </c>
      <c r="C77" s="2">
        <f t="shared" ref="C77:N77" si="1">MAX(C5:C73)</f>
        <v>0.92</v>
      </c>
      <c r="D77" s="2">
        <f t="shared" si="1"/>
        <v>7.17</v>
      </c>
      <c r="E77" s="2">
        <f t="shared" si="1"/>
        <v>14.05</v>
      </c>
      <c r="F77" s="2">
        <f t="shared" si="1"/>
        <v>20.7</v>
      </c>
      <c r="G77" s="2">
        <f t="shared" si="1"/>
        <v>24.17</v>
      </c>
      <c r="H77" s="2">
        <f t="shared" si="1"/>
        <v>26.31</v>
      </c>
      <c r="I77" s="2">
        <f t="shared" si="1"/>
        <v>25.62</v>
      </c>
      <c r="J77" s="2">
        <f t="shared" si="1"/>
        <v>21.63</v>
      </c>
      <c r="K77" s="2">
        <f t="shared" si="1"/>
        <v>17.420000000000002</v>
      </c>
      <c r="L77" s="2">
        <f t="shared" si="1"/>
        <v>6.21</v>
      </c>
      <c r="M77" s="2">
        <f t="shared" si="1"/>
        <v>-0.73</v>
      </c>
      <c r="N77" s="2">
        <f t="shared" si="1"/>
        <v>10.47</v>
      </c>
    </row>
    <row r="78" spans="1:14" x14ac:dyDescent="0.2">
      <c r="A78" t="s">
        <v>68</v>
      </c>
      <c r="B78" s="2">
        <f>MIN(B5:B73)</f>
        <v>-15.26</v>
      </c>
      <c r="C78" s="2">
        <f t="shared" ref="C78:N78" si="2">MIN(C5:C73)</f>
        <v>-10.53</v>
      </c>
      <c r="D78" s="2">
        <f t="shared" si="2"/>
        <v>-3.99</v>
      </c>
      <c r="E78" s="2">
        <f t="shared" si="2"/>
        <v>2.52</v>
      </c>
      <c r="F78" s="2">
        <f t="shared" si="2"/>
        <v>11.4</v>
      </c>
      <c r="G78" s="2">
        <f t="shared" si="2"/>
        <v>16.75</v>
      </c>
      <c r="H78" s="2">
        <f t="shared" si="2"/>
        <v>19.559999999999999</v>
      </c>
      <c r="I78" s="2">
        <f t="shared" si="2"/>
        <v>19.27</v>
      </c>
      <c r="J78" s="2">
        <f t="shared" si="2"/>
        <v>13.64</v>
      </c>
      <c r="K78" s="2">
        <f t="shared" si="2"/>
        <v>6.22</v>
      </c>
      <c r="L78" s="2">
        <f t="shared" si="2"/>
        <v>-3.44</v>
      </c>
      <c r="M78" s="2">
        <f t="shared" si="2"/>
        <v>-11.41</v>
      </c>
      <c r="N78" s="2">
        <f t="shared" si="2"/>
        <v>6.45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40" workbookViewId="0">
      <selection activeCell="A72" sqref="A72"/>
    </sheetView>
  </sheetViews>
  <sheetFormatPr defaultRowHeight="12.75" x14ac:dyDescent="0.2"/>
  <cols>
    <col min="17" max="17" width="10.42578125" customWidth="1"/>
    <col min="19" max="19" width="17" customWidth="1"/>
  </cols>
  <sheetData>
    <row r="1" spans="1:19" x14ac:dyDescent="0.2">
      <c r="A1" t="s">
        <v>65</v>
      </c>
    </row>
    <row r="2" spans="1:19" x14ac:dyDescent="0.2">
      <c r="A2" t="s">
        <v>34</v>
      </c>
      <c r="Q2" s="3"/>
      <c r="S2" s="4"/>
    </row>
    <row r="3" spans="1:19" x14ac:dyDescent="0.2">
      <c r="N3" s="1" t="s">
        <v>35</v>
      </c>
      <c r="Q3" s="3"/>
      <c r="S3" s="4"/>
    </row>
    <row r="4" spans="1:19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  <c r="S4" s="4"/>
    </row>
    <row r="5" spans="1:19" x14ac:dyDescent="0.2">
      <c r="A5">
        <v>1948</v>
      </c>
      <c r="B5" s="2">
        <f>(MicAve!B5*Area!$B$7+HurAve!B5*Area!$B$8+GeoAve!B5*Area!$B$9)/(Area!$B$14)</f>
        <v>-11.241460009999516</v>
      </c>
      <c r="C5" s="2">
        <f>(MicAve!C5*Area!$B$7+HurAve!C5*Area!$B$8+GeoAve!C5*Area!$B$9)/(Area!$B$14)</f>
        <v>-8.6828480879957421</v>
      </c>
      <c r="D5" s="2">
        <f>(MicAve!D5*Area!$B$7+HurAve!D5*Area!$B$8+GeoAve!D5*Area!$B$9)/(Area!$B$14)</f>
        <v>-3.0090698030740448</v>
      </c>
      <c r="E5" s="2">
        <f>(MicAve!E5*Area!$B$7+HurAve!E5*Area!$B$8+GeoAve!E5*Area!$B$9)/(Area!$B$14)</f>
        <v>7.5789236004709446</v>
      </c>
      <c r="F5" s="2">
        <f>(MicAve!F5*Area!$B$7+HurAve!F5*Area!$B$8+GeoAve!F5*Area!$B$9)/(Area!$B$14)</f>
        <v>10.71682837927197</v>
      </c>
      <c r="G5" s="2">
        <f>(MicAve!G5*Area!$B$7+HurAve!G5*Area!$B$8+GeoAve!G5*Area!$B$9)/(Area!$B$14)</f>
        <v>16.853535312807445</v>
      </c>
      <c r="H5" s="2">
        <f>(MicAve!H5*Area!$B$7+HurAve!H5*Area!$B$8+GeoAve!H5*Area!$B$9)/(Area!$B$14)</f>
        <v>20.255032820992533</v>
      </c>
      <c r="I5" s="2">
        <f>(MicAve!I5*Area!$B$7+HurAve!I5*Area!$B$8+GeoAve!I5*Area!$B$9)/(Area!$B$14)</f>
        <v>19.795384255600535</v>
      </c>
      <c r="J5" s="2">
        <f>(MicAve!J5*Area!$B$7+HurAve!J5*Area!$B$8+GeoAve!J5*Area!$B$9)/(Area!$B$14)</f>
        <v>16.795997048529909</v>
      </c>
      <c r="K5" s="2">
        <f>(MicAve!K5*Area!$B$7+HurAve!K5*Area!$B$8+GeoAve!K5*Area!$B$9)/(Area!$B$14)</f>
        <v>8.1819787752205535</v>
      </c>
      <c r="L5" s="2">
        <f>(MicAve!L5*Area!$B$7+HurAve!L5*Area!$B$8+GeoAve!L5*Area!$B$9)/(Area!$B$14)</f>
        <v>4.5028164766220993</v>
      </c>
      <c r="M5" s="2">
        <f>(MicAve!M5*Area!$B$7+HurAve!M5*Area!$B$8+GeoAve!M5*Area!$B$9)/(Area!$B$14)</f>
        <v>-3.6913599341967323</v>
      </c>
      <c r="N5" s="2">
        <f>AVERAGE(B5:M5)</f>
        <v>6.5046465695208306</v>
      </c>
      <c r="Q5" s="3"/>
    </row>
    <row r="6" spans="1:19" x14ac:dyDescent="0.2">
      <c r="A6">
        <v>1949</v>
      </c>
      <c r="B6" s="2">
        <f>(MicAve!B6*Area!$B$7+HurAve!B6*Area!$B$8+GeoAve!B6*Area!$B$9)/(Area!$B$14)</f>
        <v>-5.5024076254374785</v>
      </c>
      <c r="C6" s="2">
        <f>(MicAve!C6*Area!$B$7+HurAve!C6*Area!$B$8+GeoAve!C6*Area!$B$9)/(Area!$B$14)</f>
        <v>-5.8365852458751997</v>
      </c>
      <c r="D6" s="2">
        <f>(MicAve!D6*Area!$B$7+HurAve!D6*Area!$B$8+GeoAve!D6*Area!$B$9)/(Area!$B$14)</f>
        <v>-2.3507371417512055</v>
      </c>
      <c r="E6" s="2">
        <f>(MicAve!E6*Area!$B$7+HurAve!E6*Area!$B$8+GeoAve!E6*Area!$B$9)/(Area!$B$14)</f>
        <v>6.0043906746447755</v>
      </c>
      <c r="F6" s="2">
        <f>(MicAve!F6*Area!$B$7+HurAve!F6*Area!$B$8+GeoAve!F6*Area!$B$9)/(Area!$B$14)</f>
        <v>12.532971227198685</v>
      </c>
      <c r="G6" s="2">
        <f>(MicAve!G6*Area!$B$7+HurAve!G6*Area!$B$8+GeoAve!G6*Area!$B$9)/(Area!$B$14)</f>
        <v>19.706495492153607</v>
      </c>
      <c r="H6" s="2">
        <f>(MicAve!H6*Area!$B$7+HurAve!H6*Area!$B$8+GeoAve!H6*Area!$B$9)/(Area!$B$14)</f>
        <v>21.257102720836087</v>
      </c>
      <c r="I6" s="2">
        <f>(MicAve!I6*Area!$B$7+HurAve!I6*Area!$B$8+GeoAve!I6*Area!$B$9)/(Area!$B$14)</f>
        <v>20.039576714029966</v>
      </c>
      <c r="J6" s="2">
        <f>(MicAve!J6*Area!$B$7+HurAve!J6*Area!$B$8+GeoAve!J6*Area!$B$9)/(Area!$B$14)</f>
        <v>13.152730109833396</v>
      </c>
      <c r="K6" s="2">
        <f>(MicAve!K6*Area!$B$7+HurAve!K6*Area!$B$8+GeoAve!K6*Area!$B$9)/(Area!$B$14)</f>
        <v>11.05635001532184</v>
      </c>
      <c r="L6" s="2">
        <f>(MicAve!L6*Area!$B$7+HurAve!L6*Area!$B$8+GeoAve!L6*Area!$B$9)/(Area!$B$14)</f>
        <v>0.45387069980484818</v>
      </c>
      <c r="M6" s="2">
        <f>(MicAve!M6*Area!$B$7+HurAve!M6*Area!$B$8+GeoAve!M6*Area!$B$9)/(Area!$B$14)</f>
        <v>-3.8248363788848927</v>
      </c>
      <c r="N6" s="2">
        <f t="shared" ref="N6:N58" si="0">AVERAGE(B6:M6)</f>
        <v>7.2240767718228689</v>
      </c>
    </row>
    <row r="7" spans="1:19" x14ac:dyDescent="0.2">
      <c r="A7">
        <v>1950</v>
      </c>
      <c r="B7" s="2">
        <f>(MicAve!B7*Area!$B$7+HurAve!B7*Area!$B$8+GeoAve!B7*Area!$B$9)/(Area!$B$14)</f>
        <v>-5.9577920423205333</v>
      </c>
      <c r="C7" s="2">
        <f>(MicAve!C7*Area!$B$7+HurAve!C7*Area!$B$8+GeoAve!C7*Area!$B$9)/(Area!$B$14)</f>
        <v>-7.7281098495234097</v>
      </c>
      <c r="D7" s="2">
        <f>(MicAve!D7*Area!$B$7+HurAve!D7*Area!$B$8+GeoAve!D7*Area!$B$9)/(Area!$B$14)</f>
        <v>-4.770572069093431</v>
      </c>
      <c r="E7" s="2">
        <f>(MicAve!E7*Area!$B$7+HurAve!E7*Area!$B$8+GeoAve!E7*Area!$B$9)/(Area!$B$14)</f>
        <v>1.59997145299421</v>
      </c>
      <c r="F7" s="2">
        <f>(MicAve!F7*Area!$B$7+HurAve!F7*Area!$B$8+GeoAve!F7*Area!$B$9)/(Area!$B$14)</f>
        <v>11.681609438252988</v>
      </c>
      <c r="G7" s="2">
        <f>(MicAve!G7*Area!$B$7+HurAve!G7*Area!$B$8+GeoAve!G7*Area!$B$9)/(Area!$B$14)</f>
        <v>16.949947905746495</v>
      </c>
      <c r="H7" s="2">
        <f>(MicAve!H7*Area!$B$7+HurAve!H7*Area!$B$8+GeoAve!H7*Area!$B$9)/(Area!$B$14)</f>
        <v>18.474561553473219</v>
      </c>
      <c r="I7" s="2">
        <f>(MicAve!I7*Area!$B$7+HurAve!I7*Area!$B$8+GeoAve!I7*Area!$B$9)/(Area!$B$14)</f>
        <v>16.910418850700772</v>
      </c>
      <c r="J7" s="2">
        <f>(MicAve!J7*Area!$B$7+HurAve!J7*Area!$B$8+GeoAve!J7*Area!$B$9)/(Area!$B$14)</f>
        <v>13.691609922100543</v>
      </c>
      <c r="K7" s="2">
        <f>(MicAve!K7*Area!$B$7+HurAve!K7*Area!$B$8+GeoAve!K7*Area!$B$9)/(Area!$B$14)</f>
        <v>10.55023756914988</v>
      </c>
      <c r="L7" s="2">
        <f>(MicAve!L7*Area!$B$7+HurAve!L7*Area!$B$8+GeoAve!L7*Area!$B$9)/(Area!$B$14)</f>
        <v>6.1701772494879313E-2</v>
      </c>
      <c r="M7" s="2">
        <f>(MicAve!M7*Area!$B$7+HurAve!M7*Area!$B$8+GeoAve!M7*Area!$B$9)/(Area!$B$14)</f>
        <v>-7.2509355998903278</v>
      </c>
      <c r="N7" s="2">
        <f t="shared" si="0"/>
        <v>5.3510540753404419</v>
      </c>
    </row>
    <row r="8" spans="1:19" x14ac:dyDescent="0.2">
      <c r="A8">
        <v>1951</v>
      </c>
      <c r="B8" s="2">
        <f>(MicAve!B8*Area!$B$7+HurAve!B8*Area!$B$8+GeoAve!B8*Area!$B$9)/(Area!$B$14)</f>
        <v>-8.209291405254584</v>
      </c>
      <c r="C8" s="2">
        <f>(MicAve!C8*Area!$B$7+HurAve!C8*Area!$B$8+GeoAve!C8*Area!$B$9)/(Area!$B$14)</f>
        <v>-6.5421072367466087</v>
      </c>
      <c r="D8" s="2">
        <f>(MicAve!D8*Area!$B$7+HurAve!D8*Area!$B$8+GeoAve!D8*Area!$B$9)/(Area!$B$14)</f>
        <v>-1.8432954857023047</v>
      </c>
      <c r="E8" s="2">
        <f>(MicAve!E8*Area!$B$7+HurAve!E8*Area!$B$8+GeoAve!E8*Area!$B$9)/(Area!$B$14)</f>
        <v>5.5354336886924829</v>
      </c>
      <c r="F8" s="2">
        <f>(MicAve!F8*Area!$B$7+HurAve!F8*Area!$B$8+GeoAve!F8*Area!$B$9)/(Area!$B$14)</f>
        <v>13.702621889263423</v>
      </c>
      <c r="G8" s="2">
        <f>(MicAve!G8*Area!$B$7+HurAve!G8*Area!$B$8+GeoAve!G8*Area!$B$9)/(Area!$B$14)</f>
        <v>16.452614228343791</v>
      </c>
      <c r="H8" s="2">
        <f>(MicAve!H8*Area!$B$7+HurAve!H8*Area!$B$8+GeoAve!H8*Area!$B$9)/(Area!$B$14)</f>
        <v>19.243789735980517</v>
      </c>
      <c r="I8" s="2">
        <f>(MicAve!I8*Area!$B$7+HurAve!I8*Area!$B$8+GeoAve!I8*Area!$B$9)/(Area!$B$14)</f>
        <v>17.336556456945633</v>
      </c>
      <c r="J8" s="2">
        <f>(MicAve!J8*Area!$B$7+HurAve!J8*Area!$B$8+GeoAve!J8*Area!$B$9)/(Area!$B$14)</f>
        <v>13.446491379449382</v>
      </c>
      <c r="K8" s="2">
        <f>(MicAve!K8*Area!$B$7+HurAve!K8*Area!$B$8+GeoAve!K8*Area!$B$9)/(Area!$B$14)</f>
        <v>9.1687182071835238</v>
      </c>
      <c r="L8" s="2">
        <f>(MicAve!L8*Area!$B$7+HurAve!L8*Area!$B$8+GeoAve!L8*Area!$B$9)/(Area!$B$14)</f>
        <v>-2.2155173943196296</v>
      </c>
      <c r="M8" s="2">
        <f>(MicAve!M8*Area!$B$7+HurAve!M8*Area!$B$8+GeoAve!M8*Area!$B$9)/(Area!$B$14)</f>
        <v>-5.945933341935068</v>
      </c>
      <c r="N8" s="2">
        <f t="shared" si="0"/>
        <v>5.8441733934917117</v>
      </c>
    </row>
    <row r="9" spans="1:19" x14ac:dyDescent="0.2">
      <c r="A9">
        <v>1952</v>
      </c>
      <c r="B9" s="2">
        <f>(MicAve!B9*Area!$B$7+HurAve!B9*Area!$B$8+GeoAve!B9*Area!$B$9)/(Area!$B$14)</f>
        <v>-6.6703881263809812</v>
      </c>
      <c r="C9" s="2">
        <f>(MicAve!C9*Area!$B$7+HurAve!C9*Area!$B$8+GeoAve!C9*Area!$B$9)/(Area!$B$14)</f>
        <v>-5.4245712304243341</v>
      </c>
      <c r="D9" s="2">
        <f>(MicAve!D9*Area!$B$7+HurAve!D9*Area!$B$8+GeoAve!D9*Area!$B$9)/(Area!$B$14)</f>
        <v>-2.8901080592874537</v>
      </c>
      <c r="E9" s="2">
        <f>(MicAve!E9*Area!$B$7+HurAve!E9*Area!$B$8+GeoAve!E9*Area!$B$9)/(Area!$B$14)</f>
        <v>7.0771351386223245</v>
      </c>
      <c r="F9" s="2">
        <f>(MicAve!F9*Area!$B$7+HurAve!F9*Area!$B$8+GeoAve!F9*Area!$B$9)/(Area!$B$14)</f>
        <v>11.4898104123994</v>
      </c>
      <c r="G9" s="2">
        <f>(MicAve!G9*Area!$B$7+HurAve!G9*Area!$B$8+GeoAve!G9*Area!$B$9)/(Area!$B$14)</f>
        <v>18.240703836911116</v>
      </c>
      <c r="H9" s="2">
        <f>(MicAve!H9*Area!$B$7+HurAve!H9*Area!$B$8+GeoAve!H9*Area!$B$9)/(Area!$B$14)</f>
        <v>21.118796832411334</v>
      </c>
      <c r="I9" s="2">
        <f>(MicAve!I9*Area!$B$7+HurAve!I9*Area!$B$8+GeoAve!I9*Area!$B$9)/(Area!$B$14)</f>
        <v>18.762148686353886</v>
      </c>
      <c r="J9" s="2">
        <f>(MicAve!J9*Area!$B$7+HurAve!J9*Area!$B$8+GeoAve!J9*Area!$B$9)/(Area!$B$14)</f>
        <v>15.413308307662533</v>
      </c>
      <c r="K9" s="2">
        <f>(MicAve!K9*Area!$B$7+HurAve!K9*Area!$B$8+GeoAve!K9*Area!$B$9)/(Area!$B$14)</f>
        <v>5.9017779784849118</v>
      </c>
      <c r="L9" s="2">
        <f>(MicAve!L9*Area!$B$7+HurAve!L9*Area!$B$8+GeoAve!L9*Area!$B$9)/(Area!$B$14)</f>
        <v>2.9062780026772899</v>
      </c>
      <c r="M9" s="2">
        <f>(MicAve!M9*Area!$B$7+HurAve!M9*Area!$B$8+GeoAve!M9*Area!$B$9)/(Area!$B$14)</f>
        <v>-2.2352977275293129</v>
      </c>
      <c r="N9" s="2">
        <f t="shared" si="0"/>
        <v>6.9741328376583924</v>
      </c>
    </row>
    <row r="10" spans="1:19" x14ac:dyDescent="0.2">
      <c r="A10">
        <v>1953</v>
      </c>
      <c r="B10" s="2">
        <f>(MicAve!B10*Area!$B$7+HurAve!B10*Area!$B$8+GeoAve!B10*Area!$B$9)/(Area!$B$14)</f>
        <v>-5.7169973227101911</v>
      </c>
      <c r="C10" s="2">
        <f>(MicAve!C10*Area!$B$7+HurAve!C10*Area!$B$8+GeoAve!C10*Area!$B$9)/(Area!$B$14)</f>
        <v>-4.979860813186459</v>
      </c>
      <c r="D10" s="2">
        <f>(MicAve!D10*Area!$B$7+HurAve!D10*Area!$B$8+GeoAve!D10*Area!$B$9)/(Area!$B$14)</f>
        <v>-0.55114405754560258</v>
      </c>
      <c r="E10" s="2">
        <f>(MicAve!E10*Area!$B$7+HurAve!E10*Area!$B$8+GeoAve!E10*Area!$B$9)/(Area!$B$14)</f>
        <v>4.4000608841507667</v>
      </c>
      <c r="F10" s="2">
        <f>(MicAve!F10*Area!$B$7+HurAve!F10*Area!$B$8+GeoAve!F10*Area!$B$9)/(Area!$B$14)</f>
        <v>12.53198853281293</v>
      </c>
      <c r="G10" s="2">
        <f>(MicAve!G10*Area!$B$7+HurAve!G10*Area!$B$8+GeoAve!G10*Area!$B$9)/(Area!$B$14)</f>
        <v>18.014023273067433</v>
      </c>
      <c r="H10" s="2">
        <f>(MicAve!H10*Area!$B$7+HurAve!H10*Area!$B$8+GeoAve!H10*Area!$B$9)/(Area!$B$14)</f>
        <v>20.220208135090239</v>
      </c>
      <c r="I10" s="2">
        <f>(MicAve!I10*Area!$B$7+HurAve!I10*Area!$B$8+GeoAve!I10*Area!$B$9)/(Area!$B$14)</f>
        <v>19.897897037240135</v>
      </c>
      <c r="J10" s="2">
        <f>(MicAve!J10*Area!$B$7+HurAve!J10*Area!$B$8+GeoAve!J10*Area!$B$9)/(Area!$B$14)</f>
        <v>14.754714046094543</v>
      </c>
      <c r="K10" s="2">
        <f>(MicAve!K10*Area!$B$7+HurAve!K10*Area!$B$8+GeoAve!K10*Area!$B$9)/(Area!$B$14)</f>
        <v>10.533392980984791</v>
      </c>
      <c r="L10" s="2">
        <f>(MicAve!L10*Area!$B$7+HurAve!L10*Area!$B$8+GeoAve!L10*Area!$B$9)/(Area!$B$14)</f>
        <v>4.2199869361159941</v>
      </c>
      <c r="M10" s="2">
        <f>(MicAve!M10*Area!$B$7+HurAve!M10*Area!$B$8+GeoAve!M10*Area!$B$9)/(Area!$B$14)</f>
        <v>-2.8517182233117753</v>
      </c>
      <c r="N10" s="2">
        <f t="shared" si="0"/>
        <v>7.5393792840669001</v>
      </c>
    </row>
    <row r="11" spans="1:19" x14ac:dyDescent="0.2">
      <c r="A11">
        <v>1954</v>
      </c>
      <c r="B11" s="2">
        <f>(MicAve!B11*Area!$B$7+HurAve!B11*Area!$B$8+GeoAve!B11*Area!$B$9)/(Area!$B$14)</f>
        <v>-9.3113497733980619</v>
      </c>
      <c r="C11" s="2">
        <f>(MicAve!C11*Area!$B$7+HurAve!C11*Area!$B$8+GeoAve!C11*Area!$B$9)/(Area!$B$14)</f>
        <v>-2.6071672338435237</v>
      </c>
      <c r="D11" s="2">
        <f>(MicAve!D11*Area!$B$7+HurAve!D11*Area!$B$8+GeoAve!D11*Area!$B$9)/(Area!$B$14)</f>
        <v>-3.2373019047465443</v>
      </c>
      <c r="E11" s="2">
        <f>(MicAve!E11*Area!$B$7+HurAve!E11*Area!$B$8+GeoAve!E11*Area!$B$9)/(Area!$B$14)</f>
        <v>6.1042241504443338</v>
      </c>
      <c r="F11" s="2">
        <f>(MicAve!F11*Area!$B$7+HurAve!F11*Area!$B$8+GeoAve!F11*Area!$B$9)/(Area!$B$14)</f>
        <v>9.7587626405173946</v>
      </c>
      <c r="G11" s="2">
        <f>(MicAve!G11*Area!$B$7+HurAve!G11*Area!$B$8+GeoAve!G11*Area!$B$9)/(Area!$B$14)</f>
        <v>18.646566214538005</v>
      </c>
      <c r="H11" s="2">
        <f>(MicAve!H11*Area!$B$7+HurAve!H11*Area!$B$8+GeoAve!H11*Area!$B$9)/(Area!$B$14)</f>
        <v>19.1331132364563</v>
      </c>
      <c r="I11" s="2">
        <f>(MicAve!I11*Area!$B$7+HurAve!I11*Area!$B$8+GeoAve!I11*Area!$B$9)/(Area!$B$14)</f>
        <v>18.130298695224425</v>
      </c>
      <c r="J11" s="2">
        <f>(MicAve!J11*Area!$B$7+HurAve!J11*Area!$B$8+GeoAve!J11*Area!$B$9)/(Area!$B$14)</f>
        <v>14.370482718578133</v>
      </c>
      <c r="K11" s="2">
        <f>(MicAve!K11*Area!$B$7+HurAve!K11*Area!$B$8+GeoAve!K11*Area!$B$9)/(Area!$B$14)</f>
        <v>8.9174307694788961</v>
      </c>
      <c r="L11" s="2">
        <f>(MicAve!L11*Area!$B$7+HurAve!L11*Area!$B$8+GeoAve!L11*Area!$B$9)/(Area!$B$14)</f>
        <v>2.7589105365869395</v>
      </c>
      <c r="M11" s="2">
        <f>(MicAve!M11*Area!$B$7+HurAve!M11*Area!$B$8+GeoAve!M11*Area!$B$9)/(Area!$B$14)</f>
        <v>-5.1861887328032514</v>
      </c>
      <c r="N11" s="2">
        <f t="shared" si="0"/>
        <v>6.4564817764194204</v>
      </c>
    </row>
    <row r="12" spans="1:19" x14ac:dyDescent="0.2">
      <c r="A12">
        <v>1955</v>
      </c>
      <c r="B12" s="2">
        <f>(MicAve!B12*Area!$B$7+HurAve!B12*Area!$B$8+GeoAve!B12*Area!$B$9)/(Area!$B$14)</f>
        <v>-8.156939825492314</v>
      </c>
      <c r="C12" s="2">
        <f>(MicAve!C12*Area!$B$7+HurAve!C12*Area!$B$8+GeoAve!C12*Area!$B$9)/(Area!$B$14)</f>
        <v>-7.1547429156653708</v>
      </c>
      <c r="D12" s="2">
        <f>(MicAve!D12*Area!$B$7+HurAve!D12*Area!$B$8+GeoAve!D12*Area!$B$9)/(Area!$B$14)</f>
        <v>-3.1446179217134653</v>
      </c>
      <c r="E12" s="2">
        <f>(MicAve!E12*Area!$B$7+HurAve!E12*Area!$B$8+GeoAve!E12*Area!$B$9)/(Area!$B$14)</f>
        <v>9.1135468445075229</v>
      </c>
      <c r="F12" s="2">
        <f>(MicAve!F12*Area!$B$7+HurAve!F12*Area!$B$8+GeoAve!F12*Area!$B$9)/(Area!$B$14)</f>
        <v>13.590323774656065</v>
      </c>
      <c r="G12" s="2">
        <f>(MicAve!G12*Area!$B$7+HurAve!G12*Area!$B$8+GeoAve!G12*Area!$B$9)/(Area!$B$14)</f>
        <v>17.971273809331805</v>
      </c>
      <c r="H12" s="2">
        <f>(MicAve!H12*Area!$B$7+HurAve!H12*Area!$B$8+GeoAve!H12*Area!$B$9)/(Area!$B$14)</f>
        <v>22.755022902117638</v>
      </c>
      <c r="I12" s="2">
        <f>(MicAve!I12*Area!$B$7+HurAve!I12*Area!$B$8+GeoAve!I12*Area!$B$9)/(Area!$B$14)</f>
        <v>21.682044578488139</v>
      </c>
      <c r="J12" s="2">
        <f>(MicAve!J12*Area!$B$7+HurAve!J12*Area!$B$8+GeoAve!J12*Area!$B$9)/(Area!$B$14)</f>
        <v>14.624198990371434</v>
      </c>
      <c r="K12" s="2">
        <f>(MicAve!K12*Area!$B$7+HurAve!K12*Area!$B$8+GeoAve!K12*Area!$B$9)/(Area!$B$14)</f>
        <v>10.051788381207361</v>
      </c>
      <c r="L12" s="2">
        <f>(MicAve!L12*Area!$B$7+HurAve!L12*Area!$B$8+GeoAve!L12*Area!$B$9)/(Area!$B$14)</f>
        <v>-0.1254015128300244</v>
      </c>
      <c r="M12" s="2">
        <f>(MicAve!M12*Area!$B$7+HurAve!M12*Area!$B$8+GeoAve!M12*Area!$B$9)/(Area!$B$14)</f>
        <v>-7.4057510120478041</v>
      </c>
      <c r="N12" s="2">
        <f t="shared" si="0"/>
        <v>6.9833955077442491</v>
      </c>
    </row>
    <row r="13" spans="1:19" x14ac:dyDescent="0.2">
      <c r="A13">
        <v>1956</v>
      </c>
      <c r="B13" s="2">
        <f>(MicAve!B13*Area!$B$7+HurAve!B13*Area!$B$8+GeoAve!B13*Area!$B$9)/(Area!$B$14)</f>
        <v>-7.5576044707514152</v>
      </c>
      <c r="C13" s="2">
        <f>(MicAve!C13*Area!$B$7+HurAve!C13*Area!$B$8+GeoAve!C13*Area!$B$9)/(Area!$B$14)</f>
        <v>-6.7664267858006868</v>
      </c>
      <c r="D13" s="2">
        <f>(MicAve!D13*Area!$B$7+HurAve!D13*Area!$B$8+GeoAve!D13*Area!$B$9)/(Area!$B$14)</f>
        <v>-4.5858763285647468</v>
      </c>
      <c r="E13" s="2">
        <f>(MicAve!E13*Area!$B$7+HurAve!E13*Area!$B$8+GeoAve!E13*Area!$B$9)/(Area!$B$14)</f>
        <v>3.8093714820250635</v>
      </c>
      <c r="F13" s="2">
        <f>(MicAve!F13*Area!$B$7+HurAve!F13*Area!$B$8+GeoAve!F13*Area!$B$9)/(Area!$B$14)</f>
        <v>10.080085963582407</v>
      </c>
      <c r="G13" s="2">
        <f>(MicAve!G13*Area!$B$7+HurAve!G13*Area!$B$8+GeoAve!G13*Area!$B$9)/(Area!$B$14)</f>
        <v>18.141838620711901</v>
      </c>
      <c r="H13" s="2">
        <f>(MicAve!H13*Area!$B$7+HurAve!H13*Area!$B$8+GeoAve!H13*Area!$B$9)/(Area!$B$14)</f>
        <v>18.334354950566908</v>
      </c>
      <c r="I13" s="2">
        <f>(MicAve!I13*Area!$B$7+HurAve!I13*Area!$B$8+GeoAve!I13*Area!$B$9)/(Area!$B$14)</f>
        <v>18.477053449026659</v>
      </c>
      <c r="J13" s="2">
        <f>(MicAve!J13*Area!$B$7+HurAve!J13*Area!$B$8+GeoAve!J13*Area!$B$9)/(Area!$B$14)</f>
        <v>12.50570343370482</v>
      </c>
      <c r="K13" s="2">
        <f>(MicAve!K13*Area!$B$7+HurAve!K13*Area!$B$8+GeoAve!K13*Area!$B$9)/(Area!$B$14)</f>
        <v>11.056337596567907</v>
      </c>
      <c r="L13" s="2">
        <f>(MicAve!L13*Area!$B$7+HurAve!L13*Area!$B$8+GeoAve!L13*Area!$B$9)/(Area!$B$14)</f>
        <v>1.8998782316984661</v>
      </c>
      <c r="M13" s="2">
        <f>(MicAve!M13*Area!$B$7+HurAve!M13*Area!$B$8+GeoAve!M13*Area!$B$9)/(Area!$B$14)</f>
        <v>-4.2122127961550246</v>
      </c>
      <c r="N13" s="2">
        <f t="shared" si="0"/>
        <v>5.9318752788843554</v>
      </c>
    </row>
    <row r="14" spans="1:19" x14ac:dyDescent="0.2">
      <c r="A14">
        <v>1957</v>
      </c>
      <c r="B14" s="2">
        <f>(MicAve!B14*Area!$B$7+HurAve!B14*Area!$B$8+GeoAve!B14*Area!$B$9)/(Area!$B$14)</f>
        <v>-11.284308581842813</v>
      </c>
      <c r="C14" s="2">
        <f>(MicAve!C14*Area!$B$7+HurAve!C14*Area!$B$8+GeoAve!C14*Area!$B$9)/(Area!$B$14)</f>
        <v>-5.4709347934777348</v>
      </c>
      <c r="D14" s="2">
        <f>(MicAve!D14*Area!$B$7+HurAve!D14*Area!$B$8+GeoAve!D14*Area!$B$9)/(Area!$B$14)</f>
        <v>-1.5151728948599261</v>
      </c>
      <c r="E14" s="2">
        <f>(MicAve!E14*Area!$B$7+HurAve!E14*Area!$B$8+GeoAve!E14*Area!$B$9)/(Area!$B$14)</f>
        <v>6.2633544344628485</v>
      </c>
      <c r="F14" s="2">
        <f>(MicAve!F14*Area!$B$7+HurAve!F14*Area!$B$8+GeoAve!F14*Area!$B$9)/(Area!$B$14)</f>
        <v>11.290968340241601</v>
      </c>
      <c r="G14" s="2">
        <f>(MicAve!G14*Area!$B$7+HurAve!G14*Area!$B$8+GeoAve!G14*Area!$B$9)/(Area!$B$14)</f>
        <v>17.479249068593454</v>
      </c>
      <c r="H14" s="2">
        <f>(MicAve!H14*Area!$B$7+HurAve!H14*Area!$B$8+GeoAve!H14*Area!$B$9)/(Area!$B$14)</f>
        <v>19.938059851942647</v>
      </c>
      <c r="I14" s="2">
        <f>(MicAve!I14*Area!$B$7+HurAve!I14*Area!$B$8+GeoAve!I14*Area!$B$9)/(Area!$B$14)</f>
        <v>18.071674354466719</v>
      </c>
      <c r="J14" s="2">
        <f>(MicAve!J14*Area!$B$7+HurAve!J14*Area!$B$8+GeoAve!J14*Area!$B$9)/(Area!$B$14)</f>
        <v>13.838181458961664</v>
      </c>
      <c r="K14" s="2">
        <f>(MicAve!K14*Area!$B$7+HurAve!K14*Area!$B$8+GeoAve!K14*Area!$B$9)/(Area!$B$14)</f>
        <v>7.7778155089269871</v>
      </c>
      <c r="L14" s="2">
        <f>(MicAve!L14*Area!$B$7+HurAve!L14*Area!$B$8+GeoAve!L14*Area!$B$9)/(Area!$B$14)</f>
        <v>2.0143479347773496</v>
      </c>
      <c r="M14" s="2">
        <f>(MicAve!M14*Area!$B$7+HurAve!M14*Area!$B$8+GeoAve!M14*Area!$B$9)/(Area!$B$14)</f>
        <v>-3.3436603067593502</v>
      </c>
      <c r="N14" s="2">
        <f t="shared" si="0"/>
        <v>6.2549645312861202</v>
      </c>
    </row>
    <row r="15" spans="1:19" x14ac:dyDescent="0.2">
      <c r="A15">
        <v>1958</v>
      </c>
      <c r="B15" s="2">
        <f>(MicAve!B15*Area!$B$7+HurAve!B15*Area!$B$8+GeoAve!B15*Area!$B$9)/(Area!$B$14)</f>
        <v>-6.9533333870941725</v>
      </c>
      <c r="C15" s="2">
        <f>(MicAve!C15*Area!$B$7+HurAve!C15*Area!$B$8+GeoAve!C15*Area!$B$9)/(Area!$B$14)</f>
        <v>-9.6493405964227534</v>
      </c>
      <c r="D15" s="2">
        <f>(MicAve!D15*Area!$B$7+HurAve!D15*Area!$B$8+GeoAve!D15*Area!$B$9)/(Area!$B$14)</f>
        <v>-0.31957776236633706</v>
      </c>
      <c r="E15" s="2">
        <f>(MicAve!E15*Area!$B$7+HurAve!E15*Area!$B$8+GeoAve!E15*Area!$B$9)/(Area!$B$14)</f>
        <v>6.627896150186281</v>
      </c>
      <c r="F15" s="2">
        <f>(MicAve!F15*Area!$B$7+HurAve!F15*Area!$B$8+GeoAve!F15*Area!$B$9)/(Area!$B$14)</f>
        <v>10.925982049255682</v>
      </c>
      <c r="G15" s="2">
        <f>(MicAve!G15*Area!$B$7+HurAve!G15*Area!$B$8+GeoAve!G15*Area!$B$9)/(Area!$B$14)</f>
        <v>14.517923406931923</v>
      </c>
      <c r="H15" s="2">
        <f>(MicAve!H15*Area!$B$7+HurAve!H15*Area!$B$8+GeoAve!H15*Area!$B$9)/(Area!$B$14)</f>
        <v>18.94138073964163</v>
      </c>
      <c r="I15" s="2">
        <f>(MicAve!I15*Area!$B$7+HurAve!I15*Area!$B$8+GeoAve!I15*Area!$B$9)/(Area!$B$14)</f>
        <v>18.692054094156735</v>
      </c>
      <c r="J15" s="2">
        <f>(MicAve!J15*Area!$B$7+HurAve!J15*Area!$B$8+GeoAve!J15*Area!$B$9)/(Area!$B$14)</f>
        <v>14.652914778317179</v>
      </c>
      <c r="K15" s="2">
        <f>(MicAve!K15*Area!$B$7+HurAve!K15*Area!$B$8+GeoAve!K15*Area!$B$9)/(Area!$B$14)</f>
        <v>9.4973389997258195</v>
      </c>
      <c r="L15" s="2">
        <f>(MicAve!L15*Area!$B$7+HurAve!L15*Area!$B$8+GeoAve!L15*Area!$B$9)/(Area!$B$14)</f>
        <v>2.6282754866699998</v>
      </c>
      <c r="M15" s="2">
        <f>(MicAve!M15*Area!$B$7+HurAve!M15*Area!$B$8+GeoAve!M15*Area!$B$9)/(Area!$B$14)</f>
        <v>-9.9222320694159958</v>
      </c>
      <c r="N15" s="2">
        <f t="shared" si="0"/>
        <v>5.8032734907988335</v>
      </c>
    </row>
    <row r="16" spans="1:19" x14ac:dyDescent="0.2">
      <c r="A16">
        <v>1959</v>
      </c>
      <c r="B16" s="2">
        <f>(MicAve!B16*Area!$B$7+HurAve!B16*Area!$B$8+GeoAve!B16*Area!$B$9)/(Area!$B$14)</f>
        <v>-10.816548312178442</v>
      </c>
      <c r="C16" s="2">
        <f>(MicAve!C16*Area!$B$7+HurAve!C16*Area!$B$8+GeoAve!C16*Area!$B$9)/(Area!$B$14)</f>
        <v>-9.9306190829475991</v>
      </c>
      <c r="D16" s="2">
        <f>(MicAve!D16*Area!$B$7+HurAve!D16*Area!$B$8+GeoAve!D16*Area!$B$9)/(Area!$B$14)</f>
        <v>-3.461265664564618</v>
      </c>
      <c r="E16" s="2">
        <f>(MicAve!E16*Area!$B$7+HurAve!E16*Area!$B$8+GeoAve!E16*Area!$B$9)/(Area!$B$14)</f>
        <v>5.2662130864635586</v>
      </c>
      <c r="F16" s="2">
        <f>(MicAve!F16*Area!$B$7+HurAve!F16*Area!$B$8+GeoAve!F16*Area!$B$9)/(Area!$B$14)</f>
        <v>13.958326210022095</v>
      </c>
      <c r="G16" s="2">
        <f>(MicAve!G16*Area!$B$7+HurAve!G16*Area!$B$8+GeoAve!G16*Area!$B$9)/(Area!$B$14)</f>
        <v>18.306266390335953</v>
      </c>
      <c r="H16" s="2">
        <f>(MicAve!H16*Area!$B$7+HurAve!H16*Area!$B$8+GeoAve!H16*Area!$B$9)/(Area!$B$14)</f>
        <v>20.149754769930489</v>
      </c>
      <c r="I16" s="2">
        <f>(MicAve!I16*Area!$B$7+HurAve!I16*Area!$B$8+GeoAve!I16*Area!$B$9)/(Area!$B$14)</f>
        <v>21.630705046530007</v>
      </c>
      <c r="J16" s="2">
        <f>(MicAve!J16*Area!$B$7+HurAve!J16*Area!$B$8+GeoAve!J16*Area!$B$9)/(Area!$B$14)</f>
        <v>16.170777865587148</v>
      </c>
      <c r="K16" s="2">
        <f>(MicAve!K16*Area!$B$7+HurAve!K16*Area!$B$8+GeoAve!K16*Area!$B$9)/(Area!$B$14)</f>
        <v>7.3700211280099337</v>
      </c>
      <c r="L16" s="2">
        <f>(MicAve!L16*Area!$B$7+HurAve!L16*Area!$B$8+GeoAve!L16*Area!$B$9)/(Area!$B$14)</f>
        <v>-1.7690393206780317</v>
      </c>
      <c r="M16" s="2">
        <f>(MicAve!M16*Area!$B$7+HurAve!M16*Area!$B$8+GeoAve!M16*Area!$B$9)/(Area!$B$14)</f>
        <v>-2.8592835024111736</v>
      </c>
      <c r="N16" s="2">
        <f t="shared" si="0"/>
        <v>6.1679423845082768</v>
      </c>
    </row>
    <row r="17" spans="1:14" x14ac:dyDescent="0.2">
      <c r="A17">
        <v>1960</v>
      </c>
      <c r="B17" s="2">
        <f>(MicAve!B17*Area!$B$7+HurAve!B17*Area!$B$8+GeoAve!B17*Area!$B$9)/(Area!$B$14)</f>
        <v>-6.7451141880231598</v>
      </c>
      <c r="C17" s="2">
        <f>(MicAve!C17*Area!$B$7+HurAve!C17*Area!$B$8+GeoAve!C17*Area!$B$9)/(Area!$B$14)</f>
        <v>-6.8468339435188623</v>
      </c>
      <c r="D17" s="2">
        <f>(MicAve!D17*Area!$B$7+HurAve!D17*Area!$B$8+GeoAve!D17*Area!$B$9)/(Area!$B$14)</f>
        <v>-7.2922986790961728</v>
      </c>
      <c r="E17" s="2">
        <f>(MicAve!E17*Area!$B$7+HurAve!E17*Area!$B$8+GeoAve!E17*Area!$B$9)/(Area!$B$14)</f>
        <v>6.1816964501717662</v>
      </c>
      <c r="F17" s="2">
        <f>(MicAve!F17*Area!$B$7+HurAve!F17*Area!$B$8+GeoAve!F17*Area!$B$9)/(Area!$B$14)</f>
        <v>12.389521232843572</v>
      </c>
      <c r="G17" s="2">
        <f>(MicAve!G17*Area!$B$7+HurAve!G17*Area!$B$8+GeoAve!G17*Area!$B$9)/(Area!$B$14)</f>
        <v>16.19783236295018</v>
      </c>
      <c r="H17" s="2">
        <f>(MicAve!H17*Area!$B$7+HurAve!H17*Area!$B$8+GeoAve!H17*Area!$B$9)/(Area!$B$14)</f>
        <v>18.60418810380143</v>
      </c>
      <c r="I17" s="2">
        <f>(MicAve!I17*Area!$B$7+HurAve!I17*Area!$B$8+GeoAve!I17*Area!$B$9)/(Area!$B$14)</f>
        <v>19.1815804880409</v>
      </c>
      <c r="J17" s="2">
        <f>(MicAve!J17*Area!$B$7+HurAve!J17*Area!$B$8+GeoAve!J17*Area!$B$9)/(Area!$B$14)</f>
        <v>15.504911859103592</v>
      </c>
      <c r="K17" s="2">
        <f>(MicAve!K17*Area!$B$7+HurAve!K17*Area!$B$8+GeoAve!K17*Area!$B$9)/(Area!$B$14)</f>
        <v>8.5975276196313075</v>
      </c>
      <c r="L17" s="2">
        <f>(MicAve!L17*Area!$B$7+HurAve!L17*Area!$B$8+GeoAve!L17*Area!$B$9)/(Area!$B$14)</f>
        <v>3.5427797848491203</v>
      </c>
      <c r="M17" s="2">
        <f>(MicAve!M17*Area!$B$7+HurAve!M17*Area!$B$8+GeoAve!M17*Area!$B$9)/(Area!$B$14)</f>
        <v>-7.3082430688837636</v>
      </c>
      <c r="N17" s="2">
        <f t="shared" si="0"/>
        <v>6.0006290018224915</v>
      </c>
    </row>
    <row r="18" spans="1:14" x14ac:dyDescent="0.2">
      <c r="A18">
        <v>1961</v>
      </c>
      <c r="B18" s="2">
        <f>(MicAve!B18*Area!$B$7+HurAve!B18*Area!$B$8+GeoAve!B18*Area!$B$9)/(Area!$B$14)</f>
        <v>-10.045462961469607</v>
      </c>
      <c r="C18" s="2">
        <f>(MicAve!C18*Area!$B$7+HurAve!C18*Area!$B$8+GeoAve!C18*Area!$B$9)/(Area!$B$14)</f>
        <v>-4.8442011676854344</v>
      </c>
      <c r="D18" s="2">
        <f>(MicAve!D18*Area!$B$7+HurAve!D18*Area!$B$8+GeoAve!D18*Area!$B$9)/(Area!$B$14)</f>
        <v>-0.50962614712191345</v>
      </c>
      <c r="E18" s="2">
        <f>(MicAve!E18*Area!$B$7+HurAve!E18*Area!$B$8+GeoAve!E18*Area!$B$9)/(Area!$B$14)</f>
        <v>4.1801034627356737</v>
      </c>
      <c r="F18" s="2">
        <f>(MicAve!F18*Area!$B$7+HurAve!F18*Area!$B$8+GeoAve!F18*Area!$B$9)/(Area!$B$14)</f>
        <v>10.292854458655226</v>
      </c>
      <c r="G18" s="2">
        <f>(MicAve!G18*Area!$B$7+HurAve!G18*Area!$B$8+GeoAve!G18*Area!$B$9)/(Area!$B$14)</f>
        <v>16.512251262035708</v>
      </c>
      <c r="H18" s="2">
        <f>(MicAve!H18*Area!$B$7+HurAve!H18*Area!$B$8+GeoAve!H18*Area!$B$9)/(Area!$B$14)</f>
        <v>19.746101640243214</v>
      </c>
      <c r="I18" s="2">
        <f>(MicAve!I18*Area!$B$7+HurAve!I18*Area!$B$8+GeoAve!I18*Area!$B$9)/(Area!$B$14)</f>
        <v>19.131780397722689</v>
      </c>
      <c r="J18" s="2">
        <f>(MicAve!J18*Area!$B$7+HurAve!J18*Area!$B$8+GeoAve!J18*Area!$B$9)/(Area!$B$14)</f>
        <v>16.895980355789234</v>
      </c>
      <c r="K18" s="2">
        <f>(MicAve!K18*Area!$B$7+HurAve!K18*Area!$B$8+GeoAve!K18*Area!$B$9)/(Area!$B$14)</f>
        <v>9.8764608970533683</v>
      </c>
      <c r="L18" s="2">
        <f>(MicAve!L18*Area!$B$7+HurAve!L18*Area!$B$8+GeoAve!L18*Area!$B$9)/(Area!$B$14)</f>
        <v>2.0563409028595392</v>
      </c>
      <c r="M18" s="2">
        <f>(MicAve!M18*Area!$B$7+HurAve!M18*Area!$B$8+GeoAve!M18*Area!$B$9)/(Area!$B$14)</f>
        <v>-5.2939716626614839</v>
      </c>
      <c r="N18" s="2">
        <f t="shared" si="0"/>
        <v>6.4998842865130184</v>
      </c>
    </row>
    <row r="19" spans="1:14" x14ac:dyDescent="0.2">
      <c r="A19">
        <v>1962</v>
      </c>
      <c r="B19" s="2">
        <f>(MicAve!B19*Area!$B$7+HurAve!B19*Area!$B$8+GeoAve!B19*Area!$B$9)/(Area!$B$14)</f>
        <v>-10.415865603277261</v>
      </c>
      <c r="C19" s="2">
        <f>(MicAve!C19*Area!$B$7+HurAve!C19*Area!$B$8+GeoAve!C19*Area!$B$9)/(Area!$B$14)</f>
        <v>-10.35443365643598</v>
      </c>
      <c r="D19" s="2">
        <f>(MicAve!D19*Area!$B$7+HurAve!D19*Area!$B$8+GeoAve!D19*Area!$B$9)/(Area!$B$14)</f>
        <v>-1.9652146670322403</v>
      </c>
      <c r="E19" s="2">
        <f>(MicAve!E19*Area!$B$7+HurAve!E19*Area!$B$8+GeoAve!E19*Area!$B$9)/(Area!$B$14)</f>
        <v>5.1918329758237505</v>
      </c>
      <c r="F19" s="2">
        <f>(MicAve!F19*Area!$B$7+HurAve!F19*Area!$B$8+GeoAve!F19*Area!$B$9)/(Area!$B$14)</f>
        <v>14.684110526909988</v>
      </c>
      <c r="G19" s="2">
        <f>(MicAve!G19*Area!$B$7+HurAve!G19*Area!$B$8+GeoAve!G19*Area!$B$9)/(Area!$B$14)</f>
        <v>17.143345322000549</v>
      </c>
      <c r="H19" s="2">
        <f>(MicAve!H19*Area!$B$7+HurAve!H19*Area!$B$8+GeoAve!H19*Area!$B$9)/(Area!$B$14)</f>
        <v>18.521245584891055</v>
      </c>
      <c r="I19" s="2">
        <f>(MicAve!I19*Area!$B$7+HurAve!I19*Area!$B$8+GeoAve!I19*Area!$B$9)/(Area!$B$14)</f>
        <v>18.89271825556828</v>
      </c>
      <c r="J19" s="2">
        <f>(MicAve!J19*Area!$B$7+HurAve!J19*Area!$B$8+GeoAve!J19*Area!$B$9)/(Area!$B$14)</f>
        <v>13.357269728884086</v>
      </c>
      <c r="K19" s="2">
        <f>(MicAve!K19*Area!$B$7+HurAve!K19*Area!$B$8+GeoAve!K19*Area!$B$9)/(Area!$B$14)</f>
        <v>9.5172879538086868</v>
      </c>
      <c r="L19" s="2">
        <f>(MicAve!L19*Area!$B$7+HurAve!L19*Area!$B$8+GeoAve!L19*Area!$B$9)/(Area!$B$14)</f>
        <v>1.6682900020966727</v>
      </c>
      <c r="M19" s="2">
        <f>(MicAve!M19*Area!$B$7+HurAve!M19*Area!$B$8+GeoAve!M19*Area!$B$9)/(Area!$B$14)</f>
        <v>-6.4332772607777047</v>
      </c>
      <c r="N19" s="2">
        <f t="shared" si="0"/>
        <v>5.8172757635383237</v>
      </c>
    </row>
    <row r="20" spans="1:14" x14ac:dyDescent="0.2">
      <c r="A20">
        <v>1963</v>
      </c>
      <c r="B20" s="2">
        <f>(MicAve!B20*Area!$B$7+HurAve!B20*Area!$B$8+GeoAve!B20*Area!$B$9)/(Area!$B$14)</f>
        <v>-12.641587665112979</v>
      </c>
      <c r="C20" s="2">
        <f>(MicAve!C20*Area!$B$7+HurAve!C20*Area!$B$8+GeoAve!C20*Area!$B$9)/(Area!$B$14)</f>
        <v>-12.136207925422964</v>
      </c>
      <c r="D20" s="2">
        <f>(MicAve!D20*Area!$B$7+HurAve!D20*Area!$B$8+GeoAve!D20*Area!$B$9)/(Area!$B$14)</f>
        <v>-1.9633888682805671</v>
      </c>
      <c r="E20" s="2">
        <f>(MicAve!E20*Area!$B$7+HurAve!E20*Area!$B$8+GeoAve!E20*Area!$B$9)/(Area!$B$14)</f>
        <v>6.257812202635356</v>
      </c>
      <c r="F20" s="2">
        <f>(MicAve!F20*Area!$B$7+HurAve!F20*Area!$B$8+GeoAve!F20*Area!$B$9)/(Area!$B$14)</f>
        <v>10.658384916858862</v>
      </c>
      <c r="G20" s="2">
        <f>(MicAve!G20*Area!$B$7+HurAve!G20*Area!$B$8+GeoAve!G20*Area!$B$9)/(Area!$B$14)</f>
        <v>18.142801719271649</v>
      </c>
      <c r="H20" s="2">
        <f>(MicAve!H20*Area!$B$7+HurAve!H20*Area!$B$8+GeoAve!H20*Area!$B$9)/(Area!$B$14)</f>
        <v>20.282438107833492</v>
      </c>
      <c r="I20" s="2">
        <f>(MicAve!I20*Area!$B$7+HurAve!I20*Area!$B$8+GeoAve!I20*Area!$B$9)/(Area!$B$14)</f>
        <v>17.358321371546538</v>
      </c>
      <c r="J20" s="2">
        <f>(MicAve!J20*Area!$B$7+HurAve!J20*Area!$B$8+GeoAve!J20*Area!$B$9)/(Area!$B$14)</f>
        <v>13.631948454107059</v>
      </c>
      <c r="K20" s="2">
        <f>(MicAve!K20*Area!$B$7+HurAve!K20*Area!$B$8+GeoAve!K20*Area!$B$9)/(Area!$B$14)</f>
        <v>12.904515426672903</v>
      </c>
      <c r="L20" s="2">
        <f>(MicAve!L20*Area!$B$7+HurAve!L20*Area!$B$8+GeoAve!L20*Area!$B$9)/(Area!$B$14)</f>
        <v>4.527505523926262</v>
      </c>
      <c r="M20" s="2">
        <f>(MicAve!M20*Area!$B$7+HurAve!M20*Area!$B$8+GeoAve!M20*Area!$B$9)/(Area!$B$14)</f>
        <v>-9.0086433720948982</v>
      </c>
      <c r="N20" s="2">
        <f t="shared" si="0"/>
        <v>5.6678249909950607</v>
      </c>
    </row>
    <row r="21" spans="1:14" x14ac:dyDescent="0.2">
      <c r="A21">
        <v>1964</v>
      </c>
      <c r="B21" s="2">
        <f>(MicAve!B21*Area!$B$7+HurAve!B21*Area!$B$8+GeoAve!B21*Area!$B$9)/(Area!$B$14)</f>
        <v>-5.3429352611970389</v>
      </c>
      <c r="C21" s="2">
        <f>(MicAve!C21*Area!$B$7+HurAve!C21*Area!$B$8+GeoAve!C21*Area!$B$9)/(Area!$B$14)</f>
        <v>-6.2986197442059257</v>
      </c>
      <c r="D21" s="2">
        <f>(MicAve!D21*Area!$B$7+HurAve!D21*Area!$B$8+GeoAve!D21*Area!$B$9)/(Area!$B$14)</f>
        <v>-2.3483908843120496</v>
      </c>
      <c r="E21" s="2">
        <f>(MicAve!E21*Area!$B$7+HurAve!E21*Area!$B$8+GeoAve!E21*Area!$B$9)/(Area!$B$14)</f>
        <v>6.0148920213538055</v>
      </c>
      <c r="F21" s="2">
        <f>(MicAve!F21*Area!$B$7+HurAve!F21*Area!$B$8+GeoAve!F21*Area!$B$9)/(Area!$B$14)</f>
        <v>14.327864216247601</v>
      </c>
      <c r="G21" s="2">
        <f>(MicAve!G21*Area!$B$7+HurAve!G21*Area!$B$8+GeoAve!G21*Area!$B$9)/(Area!$B$14)</f>
        <v>17.278315162169569</v>
      </c>
      <c r="H21" s="2">
        <f>(MicAve!H21*Area!$B$7+HurAve!H21*Area!$B$8+GeoAve!H21*Area!$B$9)/(Area!$B$14)</f>
        <v>20.88161024466558</v>
      </c>
      <c r="I21" s="2">
        <f>(MicAve!I21*Area!$B$7+HurAve!I21*Area!$B$8+GeoAve!I21*Area!$B$9)/(Area!$B$14)</f>
        <v>16.973530232408109</v>
      </c>
      <c r="J21" s="2">
        <f>(MicAve!J21*Area!$B$7+HurAve!J21*Area!$B$8+GeoAve!J21*Area!$B$9)/(Area!$B$14)</f>
        <v>13.99996346950954</v>
      </c>
      <c r="K21" s="2">
        <f>(MicAve!K21*Area!$B$7+HurAve!K21*Area!$B$8+GeoAve!K21*Area!$B$9)/(Area!$B$14)</f>
        <v>7.4564293663209833</v>
      </c>
      <c r="L21" s="2">
        <f>(MicAve!L21*Area!$B$7+HurAve!L21*Area!$B$8+GeoAve!L21*Area!$B$9)/(Area!$B$14)</f>
        <v>3.2672577133364515</v>
      </c>
      <c r="M21" s="2">
        <f>(MicAve!M21*Area!$B$7+HurAve!M21*Area!$B$8+GeoAve!M21*Area!$B$9)/(Area!$B$14)</f>
        <v>-6.1620988500556422</v>
      </c>
      <c r="N21" s="2">
        <f t="shared" si="0"/>
        <v>6.6706514738534155</v>
      </c>
    </row>
    <row r="22" spans="1:14" x14ac:dyDescent="0.2">
      <c r="A22">
        <v>1965</v>
      </c>
      <c r="B22" s="2">
        <f>(MicAve!B22*Area!$B$7+HurAve!B22*Area!$B$8+GeoAve!B22*Area!$B$9)/(Area!$B$14)</f>
        <v>-9.4148070254665104</v>
      </c>
      <c r="C22" s="2">
        <f>(MicAve!C22*Area!$B$7+HurAve!C22*Area!$B$8+GeoAve!C22*Area!$B$9)/(Area!$B$14)</f>
        <v>-8.3949002467622531</v>
      </c>
      <c r="D22" s="2">
        <f>(MicAve!D22*Area!$B$7+HurAve!D22*Area!$B$8+GeoAve!D22*Area!$B$9)/(Area!$B$14)</f>
        <v>-4.9135141847975099</v>
      </c>
      <c r="E22" s="2">
        <f>(MicAve!E22*Area!$B$7+HurAve!E22*Area!$B$8+GeoAve!E22*Area!$B$9)/(Area!$B$14)</f>
        <v>3.642901230585617</v>
      </c>
      <c r="F22" s="2">
        <f>(MicAve!F22*Area!$B$7+HurAve!F22*Area!$B$8+GeoAve!F22*Area!$B$9)/(Area!$B$14)</f>
        <v>14.024662596971114</v>
      </c>
      <c r="G22" s="2">
        <f>(MicAve!G22*Area!$B$7+HurAve!G22*Area!$B$8+GeoAve!G22*Area!$B$9)/(Area!$B$14)</f>
        <v>16.398067351579762</v>
      </c>
      <c r="H22" s="2">
        <f>(MicAve!H22*Area!$B$7+HurAve!H22*Area!$B$8+GeoAve!H22*Area!$B$9)/(Area!$B$14)</f>
        <v>17.752893892231022</v>
      </c>
      <c r="I22" s="2">
        <f>(MicAve!I22*Area!$B$7+HurAve!I22*Area!$B$8+GeoAve!I22*Area!$B$9)/(Area!$B$14)</f>
        <v>17.67996217924939</v>
      </c>
      <c r="J22" s="2">
        <f>(MicAve!J22*Area!$B$7+HurAve!J22*Area!$B$8+GeoAve!J22*Area!$B$9)/(Area!$B$14)</f>
        <v>14.1296780800929</v>
      </c>
      <c r="K22" s="2">
        <f>(MicAve!K22*Area!$B$7+HurAve!K22*Area!$B$8+GeoAve!K22*Area!$B$9)/(Area!$B$14)</f>
        <v>8.0484781381546053</v>
      </c>
      <c r="L22" s="2">
        <f>(MicAve!L22*Area!$B$7+HurAve!L22*Area!$B$8+GeoAve!L22*Area!$B$9)/(Area!$B$14)</f>
        <v>1.5901037853007112</v>
      </c>
      <c r="M22" s="2">
        <f>(MicAve!M22*Area!$B$7+HurAve!M22*Area!$B$8+GeoAve!M22*Area!$B$9)/(Area!$B$14)</f>
        <v>-1.8317142718900699</v>
      </c>
      <c r="N22" s="2">
        <f t="shared" si="0"/>
        <v>5.7259842937707326</v>
      </c>
    </row>
    <row r="23" spans="1:14" x14ac:dyDescent="0.2">
      <c r="A23">
        <v>1966</v>
      </c>
      <c r="B23" s="2">
        <f>(MicAve!B23*Area!$B$7+HurAve!B23*Area!$B$8+GeoAve!B23*Area!$B$9)/(Area!$B$14)</f>
        <v>-10.66837709465671</v>
      </c>
      <c r="C23" s="2">
        <f>(MicAve!C23*Area!$B$7+HurAve!C23*Area!$B$8+GeoAve!C23*Area!$B$9)/(Area!$B$14)</f>
        <v>-6.1539659371320745</v>
      </c>
      <c r="D23" s="2">
        <f>(MicAve!D23*Area!$B$7+HurAve!D23*Area!$B$8+GeoAve!D23*Area!$B$9)/(Area!$B$14)</f>
        <v>-0.1162996145347802</v>
      </c>
      <c r="E23" s="2">
        <f>(MicAve!E23*Area!$B$7+HurAve!E23*Area!$B$8+GeoAve!E23*Area!$B$9)/(Area!$B$14)</f>
        <v>4.4387961872812607</v>
      </c>
      <c r="F23" s="2">
        <f>(MicAve!F23*Area!$B$7+HurAve!F23*Area!$B$8+GeoAve!F23*Area!$B$9)/(Area!$B$14)</f>
        <v>9.0829459058432658</v>
      </c>
      <c r="G23" s="2">
        <f>(MicAve!G23*Area!$B$7+HurAve!G23*Area!$B$8+GeoAve!G23*Area!$B$9)/(Area!$B$14)</f>
        <v>18.15789510184991</v>
      </c>
      <c r="H23" s="2">
        <f>(MicAve!H23*Area!$B$7+HurAve!H23*Area!$B$8+GeoAve!H23*Area!$B$9)/(Area!$B$14)</f>
        <v>21.160145880038062</v>
      </c>
      <c r="I23" s="2">
        <f>(MicAve!I23*Area!$B$7+HurAve!I23*Area!$B$8+GeoAve!I23*Area!$B$9)/(Area!$B$14)</f>
        <v>18.399769285357159</v>
      </c>
      <c r="J23" s="2">
        <f>(MicAve!J23*Area!$B$7+HurAve!J23*Area!$B$8+GeoAve!J23*Area!$B$9)/(Area!$B$14)</f>
        <v>13.79612268761189</v>
      </c>
      <c r="K23" s="2">
        <f>(MicAve!K23*Area!$B$7+HurAve!K23*Area!$B$8+GeoAve!K23*Area!$B$9)/(Area!$B$14)</f>
        <v>8.0279199393577727</v>
      </c>
      <c r="L23" s="2">
        <f>(MicAve!L23*Area!$B$7+HurAve!L23*Area!$B$8+GeoAve!L23*Area!$B$9)/(Area!$B$14)</f>
        <v>1.6840389174717352</v>
      </c>
      <c r="M23" s="2">
        <f>(MicAve!M23*Area!$B$7+HurAve!M23*Area!$B$8+GeoAve!M23*Area!$B$9)/(Area!$B$14)</f>
        <v>-5.7639014241246391</v>
      </c>
      <c r="N23" s="2">
        <f t="shared" si="0"/>
        <v>6.0037574861969043</v>
      </c>
    </row>
    <row r="24" spans="1:14" x14ac:dyDescent="0.2">
      <c r="A24">
        <v>1967</v>
      </c>
      <c r="B24" s="2">
        <f>(MicAve!B24*Area!$B$7+HurAve!B24*Area!$B$8+GeoAve!B24*Area!$B$9)/(Area!$B$14)</f>
        <v>-6.1615808912471977</v>
      </c>
      <c r="C24" s="2">
        <f>(MicAve!C24*Area!$B$7+HurAve!C24*Area!$B$8+GeoAve!C24*Area!$B$9)/(Area!$B$14)</f>
        <v>-10.798482008935052</v>
      </c>
      <c r="D24" s="2">
        <f>(MicAve!D24*Area!$B$7+HurAve!D24*Area!$B$8+GeoAve!D24*Area!$B$9)/(Area!$B$14)</f>
        <v>-2.8532472622292469</v>
      </c>
      <c r="E24" s="2">
        <f>(MicAve!E24*Area!$B$7+HurAve!E24*Area!$B$8+GeoAve!E24*Area!$B$9)/(Area!$B$14)</f>
        <v>5.492716884666871</v>
      </c>
      <c r="F24" s="2">
        <f>(MicAve!F24*Area!$B$7+HurAve!F24*Area!$B$8+GeoAve!F24*Area!$B$9)/(Area!$B$14)</f>
        <v>8.9002827282550836</v>
      </c>
      <c r="G24" s="2">
        <f>(MicAve!G24*Area!$B$7+HurAve!G24*Area!$B$8+GeoAve!G24*Area!$B$9)/(Area!$B$14)</f>
        <v>18.52109188265084</v>
      </c>
      <c r="H24" s="2">
        <f>(MicAve!H24*Area!$B$7+HurAve!H24*Area!$B$8+GeoAve!H24*Area!$B$9)/(Area!$B$14)</f>
        <v>18.675113381610569</v>
      </c>
      <c r="I24" s="2">
        <f>(MicAve!I24*Area!$B$7+HurAve!I24*Area!$B$8+GeoAve!I24*Area!$B$9)/(Area!$B$14)</f>
        <v>17.120868183797558</v>
      </c>
      <c r="J24" s="2">
        <f>(MicAve!J24*Area!$B$7+HurAve!J24*Area!$B$8+GeoAve!J24*Area!$B$9)/(Area!$B$14)</f>
        <v>13.879114800896732</v>
      </c>
      <c r="K24" s="2">
        <f>(MicAve!K24*Area!$B$7+HurAve!K24*Area!$B$8+GeoAve!K24*Area!$B$9)/(Area!$B$14)</f>
        <v>8.1388882795993744</v>
      </c>
      <c r="L24" s="2">
        <f>(MicAve!L24*Area!$B$7+HurAve!L24*Area!$B$8+GeoAve!L24*Area!$B$9)/(Area!$B$14)</f>
        <v>-0.52283550795929234</v>
      </c>
      <c r="M24" s="2">
        <f>(MicAve!M24*Area!$B$7+HurAve!M24*Area!$B$8+GeoAve!M24*Area!$B$9)/(Area!$B$14)</f>
        <v>-4.0517236262761482</v>
      </c>
      <c r="N24" s="2">
        <f t="shared" si="0"/>
        <v>5.528350570402508</v>
      </c>
    </row>
    <row r="25" spans="1:14" x14ac:dyDescent="0.2">
      <c r="A25">
        <v>1968</v>
      </c>
      <c r="B25" s="2">
        <f>(MicAve!B25*Area!$B$7+HurAve!B25*Area!$B$8+GeoAve!B25*Area!$B$9)/(Area!$B$14)</f>
        <v>-9.339883957227876</v>
      </c>
      <c r="C25" s="2">
        <f>(MicAve!C25*Area!$B$7+HurAve!C25*Area!$B$8+GeoAve!C25*Area!$B$9)/(Area!$B$14)</f>
        <v>-9.5934115284744284</v>
      </c>
      <c r="D25" s="2">
        <f>(MicAve!D25*Area!$B$7+HurAve!D25*Area!$B$8+GeoAve!D25*Area!$B$9)/(Area!$B$14)</f>
        <v>0.30195571182039577</v>
      </c>
      <c r="E25" s="2">
        <f>(MicAve!E25*Area!$B$7+HurAve!E25*Area!$B$8+GeoAve!E25*Area!$B$9)/(Area!$B$14)</f>
        <v>7.2695410705933581</v>
      </c>
      <c r="F25" s="2">
        <f>(MicAve!F25*Area!$B$7+HurAve!F25*Area!$B$8+GeoAve!F25*Area!$B$9)/(Area!$B$14)</f>
        <v>10.662296098575876</v>
      </c>
      <c r="G25" s="2">
        <f>(MicAve!G25*Area!$B$7+HurAve!G25*Area!$B$8+GeoAve!G25*Area!$B$9)/(Area!$B$14)</f>
        <v>16.834904036901442</v>
      </c>
      <c r="H25" s="2">
        <f>(MicAve!H25*Area!$B$7+HurAve!H25*Area!$B$8+GeoAve!H25*Area!$B$9)/(Area!$B$14)</f>
        <v>19.320625050400785</v>
      </c>
      <c r="I25" s="2">
        <f>(MicAve!I25*Area!$B$7+HurAve!I25*Area!$B$8+GeoAve!I25*Area!$B$9)/(Area!$B$14)</f>
        <v>18.742032724223023</v>
      </c>
      <c r="J25" s="2">
        <f>(MicAve!J25*Area!$B$7+HurAve!J25*Area!$B$8+GeoAve!J25*Area!$B$9)/(Area!$B$14)</f>
        <v>16.089674773801267</v>
      </c>
      <c r="K25" s="2">
        <f>(MicAve!K25*Area!$B$7+HurAve!K25*Area!$B$8+GeoAve!K25*Area!$B$9)/(Area!$B$14)</f>
        <v>10.022023289195683</v>
      </c>
      <c r="L25" s="2">
        <f>(MicAve!L25*Area!$B$7+HurAve!L25*Area!$B$8+GeoAve!L25*Area!$B$9)/(Area!$B$14)</f>
        <v>1.3514774285115236</v>
      </c>
      <c r="M25" s="2">
        <f>(MicAve!M25*Area!$B$7+HurAve!M25*Area!$B$8+GeoAve!M25*Area!$B$9)/(Area!$B$14)</f>
        <v>-6.0943737399803233</v>
      </c>
      <c r="N25" s="2">
        <f t="shared" si="0"/>
        <v>6.2972384131950605</v>
      </c>
    </row>
    <row r="26" spans="1:14" x14ac:dyDescent="0.2">
      <c r="A26">
        <v>1969</v>
      </c>
      <c r="B26" s="2">
        <f>(MicAve!B26*Area!$B$7+HurAve!B26*Area!$B$8+GeoAve!B26*Area!$B$9)/(Area!$B$14)</f>
        <v>-7.9155840846410657</v>
      </c>
      <c r="C26" s="2">
        <f>(MicAve!C26*Area!$B$7+HurAve!C26*Area!$B$8+GeoAve!C26*Area!$B$9)/(Area!$B$14)</f>
        <v>-6.300255471509443</v>
      </c>
      <c r="D26" s="2">
        <f>(MicAve!D26*Area!$B$7+HurAve!D26*Area!$B$8+GeoAve!D26*Area!$B$9)/(Area!$B$14)</f>
        <v>-3.7245038949728237</v>
      </c>
      <c r="E26" s="2">
        <f>(MicAve!E26*Area!$B$7+HurAve!E26*Area!$B$8+GeoAve!E26*Area!$B$9)/(Area!$B$14)</f>
        <v>6.0879980807380285</v>
      </c>
      <c r="F26" s="2">
        <f>(MicAve!F26*Area!$B$7+HurAve!F26*Area!$B$8+GeoAve!F26*Area!$B$9)/(Area!$B$14)</f>
        <v>11.452146670322405</v>
      </c>
      <c r="G26" s="2">
        <f>(MicAve!G26*Area!$B$7+HurAve!G26*Area!$B$8+GeoAve!G26*Area!$B$9)/(Area!$B$14)</f>
        <v>14.678613050981404</v>
      </c>
      <c r="H26" s="2">
        <f>(MicAve!H26*Area!$B$7+HurAve!H26*Area!$B$8+GeoAve!H26*Area!$B$9)/(Area!$B$14)</f>
        <v>19.55787929616309</v>
      </c>
      <c r="I26" s="2">
        <f>(MicAve!I26*Area!$B$7+HurAve!I26*Area!$B$8+GeoAve!I26*Area!$B$9)/(Area!$B$14)</f>
        <v>20.455811573633532</v>
      </c>
      <c r="J26" s="2">
        <f>(MicAve!J26*Area!$B$7+HurAve!J26*Area!$B$8+GeoAve!J26*Area!$B$9)/(Area!$B$14)</f>
        <v>14.810258697159815</v>
      </c>
      <c r="K26" s="2">
        <f>(MicAve!K26*Area!$B$7+HurAve!K26*Area!$B$8+GeoAve!K26*Area!$B$9)/(Area!$B$14)</f>
        <v>7.6458118155573116</v>
      </c>
      <c r="L26" s="2">
        <f>(MicAve!L26*Area!$B$7+HurAve!L26*Area!$B$8+GeoAve!L26*Area!$B$9)/(Area!$B$14)</f>
        <v>1.1230467074173831</v>
      </c>
      <c r="M26" s="2">
        <f>(MicAve!M26*Area!$B$7+HurAve!M26*Area!$B$8+GeoAve!M26*Area!$B$9)/(Area!$B$14)</f>
        <v>-6.1038272341660891</v>
      </c>
      <c r="N26" s="2">
        <f t="shared" si="0"/>
        <v>5.9806162672236285</v>
      </c>
    </row>
    <row r="27" spans="1:14" x14ac:dyDescent="0.2">
      <c r="A27">
        <v>1970</v>
      </c>
      <c r="B27" s="2">
        <f>(MicAve!B27*Area!$B$7+HurAve!B27*Area!$B$8+GeoAve!B27*Area!$B$9)/(Area!$B$14)</f>
        <v>-11.649955808589906</v>
      </c>
      <c r="C27" s="2">
        <f>(MicAve!C27*Area!$B$7+HurAve!C27*Area!$B$8+GeoAve!C27*Area!$B$9)/(Area!$B$14)</f>
        <v>-8.8283685466832242</v>
      </c>
      <c r="D27" s="2">
        <f>(MicAve!D27*Area!$B$7+HurAve!D27*Area!$B$8+GeoAve!D27*Area!$B$9)/(Area!$B$14)</f>
        <v>-3.9413379191329452</v>
      </c>
      <c r="E27" s="2">
        <f>(MicAve!E27*Area!$B$7+HurAve!E27*Area!$B$8+GeoAve!E27*Area!$B$9)/(Area!$B$14)</f>
        <v>5.9218678128477658</v>
      </c>
      <c r="F27" s="2">
        <f>(MicAve!F27*Area!$B$7+HurAve!F27*Area!$B$8+GeoAve!F27*Area!$B$9)/(Area!$B$14)</f>
        <v>12.164709772107802</v>
      </c>
      <c r="G27" s="2">
        <f>(MicAve!G27*Area!$B$7+HurAve!G27*Area!$B$8+GeoAve!G27*Area!$B$9)/(Area!$B$14)</f>
        <v>17.515892053610308</v>
      </c>
      <c r="H27" s="2">
        <f>(MicAve!H27*Area!$B$7+HurAve!H27*Area!$B$8+GeoAve!H27*Area!$B$9)/(Area!$B$14)</f>
        <v>20.625416915310549</v>
      </c>
      <c r="I27" s="2">
        <f>(MicAve!I27*Area!$B$7+HurAve!I27*Area!$B$8+GeoAve!I27*Area!$B$9)/(Area!$B$14)</f>
        <v>19.429854039320677</v>
      </c>
      <c r="J27" s="2">
        <f>(MicAve!J27*Area!$B$7+HurAve!J27*Area!$B$8+GeoAve!J27*Area!$B$9)/(Area!$B$14)</f>
        <v>14.953250245955841</v>
      </c>
      <c r="K27" s="2">
        <f>(MicAve!K27*Area!$B$7+HurAve!K27*Area!$B$8+GeoAve!K27*Area!$B$9)/(Area!$B$14)</f>
        <v>10.047328516362111</v>
      </c>
      <c r="L27" s="2">
        <f>(MicAve!L27*Area!$B$7+HurAve!L27*Area!$B$8+GeoAve!L27*Area!$B$9)/(Area!$B$14)</f>
        <v>1.9208218957147234</v>
      </c>
      <c r="M27" s="2">
        <f>(MicAve!M27*Area!$B$7+HurAve!M27*Area!$B$8+GeoAve!M27*Area!$B$9)/(Area!$B$14)</f>
        <v>-6.3343989000532233</v>
      </c>
      <c r="N27" s="2">
        <f t="shared" si="0"/>
        <v>5.9854233397308745</v>
      </c>
    </row>
    <row r="28" spans="1:14" x14ac:dyDescent="0.2">
      <c r="A28">
        <v>1971</v>
      </c>
      <c r="B28" s="2">
        <f>(MicAve!B28*Area!$B$7+HurAve!B28*Area!$B$8+GeoAve!B28*Area!$B$9)/(Area!$B$14)</f>
        <v>-11.179986694192216</v>
      </c>
      <c r="C28" s="2">
        <f>(MicAve!C28*Area!$B$7+HurAve!C28*Area!$B$8+GeoAve!C28*Area!$B$9)/(Area!$B$14)</f>
        <v>-7.4415033143557574</v>
      </c>
      <c r="D28" s="2">
        <f>(MicAve!D28*Area!$B$7+HurAve!D28*Area!$B$8+GeoAve!D28*Area!$B$9)/(Area!$B$14)</f>
        <v>-4.2754583649178262</v>
      </c>
      <c r="E28" s="2">
        <f>(MicAve!E28*Area!$B$7+HurAve!E28*Area!$B$8+GeoAve!E28*Area!$B$9)/(Area!$B$14)</f>
        <v>4.3959563246939668</v>
      </c>
      <c r="F28" s="2">
        <f>(MicAve!F28*Area!$B$7+HurAve!F28*Area!$B$8+GeoAve!F28*Area!$B$9)/(Area!$B$14)</f>
        <v>10.941162363111463</v>
      </c>
      <c r="G28" s="2">
        <f>(MicAve!G28*Area!$B$7+HurAve!G28*Area!$B$8+GeoAve!G28*Area!$B$9)/(Area!$B$14)</f>
        <v>19.061122929535667</v>
      </c>
      <c r="H28" s="2">
        <f>(MicAve!H28*Area!$B$7+HurAve!H28*Area!$B$8+GeoAve!H28*Area!$B$9)/(Area!$B$14)</f>
        <v>18.440685370062738</v>
      </c>
      <c r="I28" s="2">
        <f>(MicAve!I28*Area!$B$7+HurAve!I28*Area!$B$8+GeoAve!I28*Area!$B$9)/(Area!$B$14)</f>
        <v>17.905568198312984</v>
      </c>
      <c r="J28" s="2">
        <f>(MicAve!J28*Area!$B$7+HurAve!J28*Area!$B$8+GeoAve!J28*Area!$B$9)/(Area!$B$14)</f>
        <v>16.416100349983065</v>
      </c>
      <c r="K28" s="2">
        <f>(MicAve!K28*Area!$B$7+HurAve!K28*Area!$B$8+GeoAve!K28*Area!$B$9)/(Area!$B$14)</f>
        <v>12.647805590052094</v>
      </c>
      <c r="L28" s="2">
        <f>(MicAve!L28*Area!$B$7+HurAve!L28*Area!$B$8+GeoAve!L28*Area!$B$9)/(Area!$B$14)</f>
        <v>1.5211332516168572</v>
      </c>
      <c r="M28" s="2">
        <f>(MicAve!M28*Area!$B$7+HurAve!M28*Area!$B$8+GeoAve!M28*Area!$B$9)/(Area!$B$14)</f>
        <v>-3.421645968743448</v>
      </c>
      <c r="N28" s="2">
        <f t="shared" si="0"/>
        <v>6.2509116695966327</v>
      </c>
    </row>
    <row r="29" spans="1:14" x14ac:dyDescent="0.2">
      <c r="A29">
        <v>1972</v>
      </c>
      <c r="B29" s="2">
        <f>(MicAve!B29*Area!$B$7+HurAve!B29*Area!$B$8+GeoAve!B29*Area!$B$9)/(Area!$B$14)</f>
        <v>-8.9738794090608511</v>
      </c>
      <c r="C29" s="2">
        <f>(MicAve!C29*Area!$B$7+HurAve!C29*Area!$B$8+GeoAve!C29*Area!$B$9)/(Area!$B$14)</f>
        <v>-9.4540626260019671</v>
      </c>
      <c r="D29" s="2">
        <f>(MicAve!D29*Area!$B$7+HurAve!D29*Area!$B$8+GeoAve!D29*Area!$B$9)/(Area!$B$14)</f>
        <v>-4.9876839830330795</v>
      </c>
      <c r="E29" s="2">
        <f>(MicAve!E29*Area!$B$7+HurAve!E29*Area!$B$8+GeoAve!E29*Area!$B$9)/(Area!$B$14)</f>
        <v>2.8384809605986807</v>
      </c>
      <c r="F29" s="2">
        <f>(MicAve!F29*Area!$B$7+HurAve!F29*Area!$B$8+GeoAve!F29*Area!$B$9)/(Area!$B$14)</f>
        <v>13.393893521281228</v>
      </c>
      <c r="G29" s="2">
        <f>(MicAve!G29*Area!$B$7+HurAve!G29*Area!$B$8+GeoAve!G29*Area!$B$9)/(Area!$B$14)</f>
        <v>15.570963985613599</v>
      </c>
      <c r="H29" s="2">
        <f>(MicAve!H29*Area!$B$7+HurAve!H29*Area!$B$8+GeoAve!H29*Area!$B$9)/(Area!$B$14)</f>
        <v>19.148909891456864</v>
      </c>
      <c r="I29" s="2">
        <f>(MicAve!I29*Area!$B$7+HurAve!I29*Area!$B$8+GeoAve!I29*Area!$B$9)/(Area!$B$14)</f>
        <v>18.221774833475799</v>
      </c>
      <c r="J29" s="2">
        <f>(MicAve!J29*Area!$B$7+HurAve!J29*Area!$B$8+GeoAve!J29*Area!$B$9)/(Area!$B$14)</f>
        <v>14.099286244213989</v>
      </c>
      <c r="K29" s="2">
        <f>(MicAve!K29*Area!$B$7+HurAve!K29*Area!$B$8+GeoAve!K29*Area!$B$9)/(Area!$B$14)</f>
        <v>6.2106858539102943</v>
      </c>
      <c r="L29" s="2">
        <f>(MicAve!L29*Area!$B$7+HurAve!L29*Area!$B$8+GeoAve!L29*Area!$B$9)/(Area!$B$14)</f>
        <v>0.58080471912649367</v>
      </c>
      <c r="M29" s="2">
        <f>(MicAve!M29*Area!$B$7+HurAve!M29*Area!$B$8+GeoAve!M29*Area!$B$9)/(Area!$B$14)</f>
        <v>-6.3794170443365648</v>
      </c>
      <c r="N29" s="2">
        <f t="shared" si="0"/>
        <v>5.0224797456037065</v>
      </c>
    </row>
    <row r="30" spans="1:14" x14ac:dyDescent="0.2">
      <c r="A30">
        <v>1973</v>
      </c>
      <c r="B30" s="2">
        <f>(MicAve!B30*Area!$B$7+HurAve!B30*Area!$B$8+GeoAve!B30*Area!$B$9)/(Area!$B$14)</f>
        <v>-5.937973727077722</v>
      </c>
      <c r="C30" s="2">
        <f>(MicAve!C30*Area!$B$7+HurAve!C30*Area!$B$8+GeoAve!C30*Area!$B$9)/(Area!$B$14)</f>
        <v>-7.774646549360515</v>
      </c>
      <c r="D30" s="2">
        <f>(MicAve!D30*Area!$B$7+HurAve!D30*Area!$B$8+GeoAve!D30*Area!$B$9)/(Area!$B$14)</f>
        <v>3.1301232198442013</v>
      </c>
      <c r="E30" s="2">
        <f>(MicAve!E30*Area!$B$7+HurAve!E30*Area!$B$8+GeoAve!E30*Area!$B$9)/(Area!$B$14)</f>
        <v>5.9090782704062708</v>
      </c>
      <c r="F30" s="2">
        <f>(MicAve!F30*Area!$B$7+HurAve!F30*Area!$B$8+GeoAve!F30*Area!$B$9)/(Area!$B$14)</f>
        <v>10.5179579213909</v>
      </c>
      <c r="G30" s="2">
        <f>(MicAve!G30*Area!$B$7+HurAve!G30*Area!$B$8+GeoAve!G30*Area!$B$9)/(Area!$B$14)</f>
        <v>18.379431721045755</v>
      </c>
      <c r="H30" s="2">
        <f>(MicAve!H30*Area!$B$7+HurAve!H30*Area!$B$8+GeoAve!H30*Area!$B$9)/(Area!$B$14)</f>
        <v>20.294600503201458</v>
      </c>
      <c r="I30" s="2">
        <f>(MicAve!I30*Area!$B$7+HurAve!I30*Area!$B$8+GeoAve!I30*Area!$B$9)/(Area!$B$14)</f>
        <v>20.692627856716612</v>
      </c>
      <c r="J30" s="2">
        <f>(MicAve!J30*Area!$B$7+HurAve!J30*Area!$B$8+GeoAve!J30*Area!$B$9)/(Area!$B$14)</f>
        <v>14.841840959308421</v>
      </c>
      <c r="K30" s="2">
        <f>(MicAve!K30*Area!$B$7+HurAve!K30*Area!$B$8+GeoAve!K30*Area!$B$9)/(Area!$B$14)</f>
        <v>11.30684894279309</v>
      </c>
      <c r="L30" s="2">
        <f>(MicAve!L30*Area!$B$7+HurAve!L30*Area!$B$8+GeoAve!L30*Area!$B$9)/(Area!$B$14)</f>
        <v>1.891767011273648</v>
      </c>
      <c r="M30" s="2">
        <f>(MicAve!M30*Area!$B$7+HurAve!M30*Area!$B$8+GeoAve!M30*Area!$B$9)/(Area!$B$14)</f>
        <v>-5.6484084641065753</v>
      </c>
      <c r="N30" s="2">
        <f t="shared" si="0"/>
        <v>7.3002706387862952</v>
      </c>
    </row>
    <row r="31" spans="1:14" x14ac:dyDescent="0.2">
      <c r="A31">
        <v>1974</v>
      </c>
      <c r="B31" s="2">
        <f>(MicAve!B31*Area!$B$7+HurAve!B31*Area!$B$8+GeoAve!B31*Area!$B$9)/(Area!$B$14)</f>
        <v>-7.587649952421657</v>
      </c>
      <c r="C31" s="2">
        <f>(MicAve!C31*Area!$B$7+HurAve!C31*Area!$B$8+GeoAve!C31*Area!$B$9)/(Area!$B$14)</f>
        <v>-9.5401744270438531</v>
      </c>
      <c r="D31" s="2">
        <f>(MicAve!D31*Area!$B$7+HurAve!D31*Area!$B$8+GeoAve!D31*Area!$B$9)/(Area!$B$14)</f>
        <v>-2.3607743173717401</v>
      </c>
      <c r="E31" s="2">
        <f>(MicAve!E31*Area!$B$7+HurAve!E31*Area!$B$8+GeoAve!E31*Area!$B$9)/(Area!$B$14)</f>
        <v>6.1221215908907629</v>
      </c>
      <c r="F31" s="2">
        <f>(MicAve!F31*Area!$B$7+HurAve!F31*Area!$B$8+GeoAve!F31*Area!$B$9)/(Area!$B$14)</f>
        <v>10.131179539699692</v>
      </c>
      <c r="G31" s="2">
        <f>(MicAve!G31*Area!$B$7+HurAve!G31*Area!$B$8+GeoAve!G31*Area!$B$9)/(Area!$B$14)</f>
        <v>16.465929955002178</v>
      </c>
      <c r="H31" s="2">
        <f>(MicAve!H31*Area!$B$7+HurAve!H31*Area!$B$8+GeoAve!H31*Area!$B$9)/(Area!$B$14)</f>
        <v>20.197520765124267</v>
      </c>
      <c r="I31" s="2">
        <f>(MicAve!I31*Area!$B$7+HurAve!I31*Area!$B$8+GeoAve!I31*Area!$B$9)/(Area!$B$14)</f>
        <v>18.874866538715867</v>
      </c>
      <c r="J31" s="2">
        <f>(MicAve!J31*Area!$B$7+HurAve!J31*Area!$B$8+GeoAve!J31*Area!$B$9)/(Area!$B$14)</f>
        <v>12.424766946760641</v>
      </c>
      <c r="K31" s="2">
        <f>(MicAve!K31*Area!$B$7+HurAve!K31*Area!$B$8+GeoAve!K31*Area!$B$9)/(Area!$B$14)</f>
        <v>7.222378594584133</v>
      </c>
      <c r="L31" s="2">
        <f>(MicAve!L31*Area!$B$7+HurAve!L31*Area!$B$8+GeoAve!L31*Area!$B$9)/(Area!$B$14)</f>
        <v>2.2698346047771882</v>
      </c>
      <c r="M31" s="2">
        <f>(MicAve!M31*Area!$B$7+HurAve!M31*Area!$B$8+GeoAve!M31*Area!$B$9)/(Area!$B$14)</f>
        <v>-2.9728623614986374</v>
      </c>
      <c r="N31" s="2">
        <f t="shared" si="0"/>
        <v>5.9372614564349036</v>
      </c>
    </row>
    <row r="32" spans="1:14" x14ac:dyDescent="0.2">
      <c r="A32">
        <v>1975</v>
      </c>
      <c r="B32" s="2">
        <f>(MicAve!B32*Area!$B$7+HurAve!B32*Area!$B$8+GeoAve!B32*Area!$B$9)/(Area!$B$14)</f>
        <v>-6.3603803848200897</v>
      </c>
      <c r="C32" s="2">
        <f>(MicAve!C32*Area!$B$7+HurAve!C32*Area!$B$8+GeoAve!C32*Area!$B$9)/(Area!$B$14)</f>
        <v>-6.336264696869506</v>
      </c>
      <c r="D32" s="2">
        <f>(MicAve!D32*Area!$B$7+HurAve!D32*Area!$B$8+GeoAve!D32*Area!$B$9)/(Area!$B$14)</f>
        <v>-3.8425038304598162</v>
      </c>
      <c r="E32" s="2">
        <f>(MicAve!E32*Area!$B$7+HurAve!E32*Area!$B$8+GeoAve!E32*Area!$B$9)/(Area!$B$14)</f>
        <v>2.3074193990613359</v>
      </c>
      <c r="F32" s="2">
        <f>(MicAve!F32*Area!$B$7+HurAve!F32*Area!$B$8+GeoAve!F32*Area!$B$9)/(Area!$B$14)</f>
        <v>15.067495766333886</v>
      </c>
      <c r="G32" s="2">
        <f>(MicAve!G32*Area!$B$7+HurAve!G32*Area!$B$8+GeoAve!G32*Area!$B$9)/(Area!$B$14)</f>
        <v>18.121447026756769</v>
      </c>
      <c r="H32" s="2">
        <f>(MicAve!H32*Area!$B$7+HurAve!H32*Area!$B$8+GeoAve!H32*Area!$B$9)/(Area!$B$14)</f>
        <v>20.762512862280857</v>
      </c>
      <c r="I32" s="2">
        <f>(MicAve!I32*Area!$B$7+HurAve!I32*Area!$B$8+GeoAve!I32*Area!$B$9)/(Area!$B$14)</f>
        <v>19.505496427592213</v>
      </c>
      <c r="J32" s="2">
        <f>(MicAve!J32*Area!$B$7+HurAve!J32*Area!$B$8+GeoAve!J32*Area!$B$9)/(Area!$B$14)</f>
        <v>12.506800880602551</v>
      </c>
      <c r="K32" s="2">
        <f>(MicAve!K32*Area!$B$7+HurAve!K32*Area!$B$8+GeoAve!K32*Area!$B$9)/(Area!$B$14)</f>
        <v>9.8180059835814397</v>
      </c>
      <c r="L32" s="2">
        <f>(MicAve!L32*Area!$B$7+HurAve!L32*Area!$B$8+GeoAve!L32*Area!$B$9)/(Area!$B$14)</f>
        <v>4.4588831185587798</v>
      </c>
      <c r="M32" s="2">
        <f>(MicAve!M32*Area!$B$7+HurAve!M32*Area!$B$8+GeoAve!M32*Area!$B$9)/(Area!$B$14)</f>
        <v>-5.7126593874489942</v>
      </c>
      <c r="N32" s="2">
        <f t="shared" si="0"/>
        <v>6.6913544304307848</v>
      </c>
    </row>
    <row r="33" spans="1:14" x14ac:dyDescent="0.2">
      <c r="A33">
        <v>1976</v>
      </c>
      <c r="B33" s="2">
        <f>(MicAve!B33*Area!$B$7+HurAve!B33*Area!$B$8+GeoAve!B33*Area!$B$9)/(Area!$B$14)</f>
        <v>-10.909850007257713</v>
      </c>
      <c r="C33" s="2">
        <f>(MicAve!C33*Area!$B$7+HurAve!C33*Area!$B$8+GeoAve!C33*Area!$B$9)/(Area!$B$14)</f>
        <v>-4.4087828814734769</v>
      </c>
      <c r="D33" s="2">
        <f>(MicAve!D33*Area!$B$7+HurAve!D33*Area!$B$8+GeoAve!D33*Area!$B$9)/(Area!$B$14)</f>
        <v>-0.99630106607744762</v>
      </c>
      <c r="E33" s="2">
        <f>(MicAve!E33*Area!$B$7+HurAve!E33*Area!$B$8+GeoAve!E33*Area!$B$9)/(Area!$B$14)</f>
        <v>7.0378667967678981</v>
      </c>
      <c r="F33" s="2">
        <f>(MicAve!F33*Area!$B$7+HurAve!F33*Area!$B$8+GeoAve!F33*Area!$B$9)/(Area!$B$14)</f>
        <v>10.731354531232359</v>
      </c>
      <c r="G33" s="2">
        <f>(MicAve!G33*Area!$B$7+HurAve!G33*Area!$B$8+GeoAve!G33*Area!$B$9)/(Area!$B$14)</f>
        <v>19.012818089447286</v>
      </c>
      <c r="H33" s="2">
        <f>(MicAve!H33*Area!$B$7+HurAve!H33*Area!$B$8+GeoAve!H33*Area!$B$9)/(Area!$B$14)</f>
        <v>19.799564456558553</v>
      </c>
      <c r="I33" s="2">
        <f>(MicAve!I33*Area!$B$7+HurAve!I33*Area!$B$8+GeoAve!I33*Area!$B$9)/(Area!$B$14)</f>
        <v>18.49091358482654</v>
      </c>
      <c r="J33" s="2">
        <f>(MicAve!J33*Area!$B$7+HurAve!J33*Area!$B$8+GeoAve!J33*Area!$B$9)/(Area!$B$14)</f>
        <v>13.590877538183637</v>
      </c>
      <c r="K33" s="2">
        <f>(MicAve!K33*Area!$B$7+HurAve!K33*Area!$B$8+GeoAve!K33*Area!$B$9)/(Area!$B$14)</f>
        <v>5.8923367417705599</v>
      </c>
      <c r="L33" s="2">
        <f>(MicAve!L33*Area!$B$7+HurAve!L33*Area!$B$8+GeoAve!L33*Area!$B$9)/(Area!$B$14)</f>
        <v>-1.83374256084383</v>
      </c>
      <c r="M33" s="2">
        <f>(MicAve!M33*Area!$B$7+HurAve!M33*Area!$B$8+GeoAve!M33*Area!$B$9)/(Area!$B$14)</f>
        <v>-10.68257882683096</v>
      </c>
      <c r="N33" s="2">
        <f t="shared" si="0"/>
        <v>5.4770396996919501</v>
      </c>
    </row>
    <row r="34" spans="1:14" x14ac:dyDescent="0.2">
      <c r="A34">
        <v>1977</v>
      </c>
      <c r="B34" s="2">
        <f>(MicAve!B34*Area!$B$7+HurAve!B34*Area!$B$8+GeoAve!B34*Area!$B$9)/(Area!$B$14)</f>
        <v>-13.586527184168508</v>
      </c>
      <c r="C34" s="2">
        <f>(MicAve!C34*Area!$B$7+HurAve!C34*Area!$B$8+GeoAve!C34*Area!$B$9)/(Area!$B$14)</f>
        <v>-7.3758898762963083</v>
      </c>
      <c r="D34" s="2">
        <f>(MicAve!D34*Area!$B$7+HurAve!D34*Area!$B$8+GeoAve!D34*Area!$B$9)/(Area!$B$14)</f>
        <v>1.5722592455203781</v>
      </c>
      <c r="E34" s="2">
        <f>(MicAve!E34*Area!$B$7+HurAve!E34*Area!$B$8+GeoAve!E34*Area!$B$9)/(Area!$B$14)</f>
        <v>7.5544748641194781</v>
      </c>
      <c r="F34" s="2">
        <f>(MicAve!F34*Area!$B$7+HurAve!F34*Area!$B$8+GeoAve!F34*Area!$B$9)/(Area!$B$14)</f>
        <v>15.601790235956324</v>
      </c>
      <c r="G34" s="2">
        <f>(MicAve!G34*Area!$B$7+HurAve!G34*Area!$B$8+GeoAve!G34*Area!$B$9)/(Area!$B$14)</f>
        <v>16.139536312759059</v>
      </c>
      <c r="H34" s="2">
        <f>(MicAve!H34*Area!$B$7+HurAve!H34*Area!$B$8+GeoAve!H34*Area!$B$9)/(Area!$B$14)</f>
        <v>20.874943389835977</v>
      </c>
      <c r="I34" s="2">
        <f>(MicAve!I34*Area!$B$7+HurAve!I34*Area!$B$8+GeoAve!I34*Area!$B$9)/(Area!$B$14)</f>
        <v>17.361467187071593</v>
      </c>
      <c r="J34" s="2">
        <f>(MicAve!J34*Area!$B$7+HurAve!J34*Area!$B$8+GeoAve!J34*Area!$B$9)/(Area!$B$14)</f>
        <v>14.733691837491735</v>
      </c>
      <c r="K34" s="2">
        <f>(MicAve!K34*Area!$B$7+HurAve!K34*Area!$B$8+GeoAve!K34*Area!$B$9)/(Area!$B$14)</f>
        <v>7.7552470041772175</v>
      </c>
      <c r="L34" s="2">
        <f>(MicAve!L34*Area!$B$7+HurAve!L34*Area!$B$8+GeoAve!L34*Area!$B$9)/(Area!$B$14)</f>
        <v>2.1176533393545474</v>
      </c>
      <c r="M34" s="2">
        <f>(MicAve!M34*Area!$B$7+HurAve!M34*Area!$B$8+GeoAve!M34*Area!$B$9)/(Area!$B$14)</f>
        <v>-6.3796825153621599</v>
      </c>
      <c r="N34" s="2">
        <f t="shared" si="0"/>
        <v>6.3640803200382772</v>
      </c>
    </row>
    <row r="35" spans="1:14" x14ac:dyDescent="0.2">
      <c r="A35">
        <v>1978</v>
      </c>
      <c r="B35" s="2">
        <f>(MicAve!B35*Area!$B$7+HurAve!B35*Area!$B$8+GeoAve!B35*Area!$B$9)/(Area!$B$14)</f>
        <v>-10.595377320452236</v>
      </c>
      <c r="C35" s="2">
        <f>(MicAve!C35*Area!$B$7+HurAve!C35*Area!$B$8+GeoAve!C35*Area!$B$9)/(Area!$B$14)</f>
        <v>-11.053285324903634</v>
      </c>
      <c r="D35" s="2">
        <f>(MicAve!D35*Area!$B$7+HurAve!D35*Area!$B$8+GeoAve!D35*Area!$B$9)/(Area!$B$14)</f>
        <v>-4.4132596809831783</v>
      </c>
      <c r="E35" s="2">
        <f>(MicAve!E35*Area!$B$7+HurAve!E35*Area!$B$8+GeoAve!E35*Area!$B$9)/(Area!$B$14)</f>
        <v>3.9236353079689694</v>
      </c>
      <c r="F35" s="2">
        <f>(MicAve!F35*Area!$B$7+HurAve!F35*Area!$B$8+GeoAve!F35*Area!$B$9)/(Area!$B$14)</f>
        <v>13.515858184281406</v>
      </c>
      <c r="G35" s="2">
        <f>(MicAve!G35*Area!$B$7+HurAve!G35*Area!$B$8+GeoAve!G35*Area!$B$9)/(Area!$B$14)</f>
        <v>16.531882247633177</v>
      </c>
      <c r="H35" s="2">
        <f>(MicAve!H35*Area!$B$7+HurAve!H35*Area!$B$8+GeoAve!H35*Area!$B$9)/(Area!$B$14)</f>
        <v>19.061209699530668</v>
      </c>
      <c r="I35" s="2">
        <f>(MicAve!I35*Area!$B$7+HurAve!I35*Area!$B$8+GeoAve!I35*Area!$B$9)/(Area!$B$14)</f>
        <v>19.118128961501863</v>
      </c>
      <c r="J35" s="2">
        <f>(MicAve!J35*Area!$B$7+HurAve!J35*Area!$B$8+GeoAve!J35*Area!$B$9)/(Area!$B$14)</f>
        <v>15.175330871086883</v>
      </c>
      <c r="K35" s="2">
        <f>(MicAve!K35*Area!$B$7+HurAve!K35*Area!$B$8+GeoAve!K35*Area!$B$9)/(Area!$B$14)</f>
        <v>7.756672983565311</v>
      </c>
      <c r="L35" s="2">
        <f>(MicAve!L35*Area!$B$7+HurAve!L35*Area!$B$8+GeoAve!L35*Area!$B$9)/(Area!$B$14)</f>
        <v>1.4322168282179897</v>
      </c>
      <c r="M35" s="2">
        <f>(MicAve!M35*Area!$B$7+HurAve!M35*Area!$B$8+GeoAve!M35*Area!$B$9)/(Area!$B$14)</f>
        <v>-6.1972772285212008</v>
      </c>
      <c r="N35" s="2">
        <f t="shared" si="0"/>
        <v>5.3546446274105017</v>
      </c>
    </row>
    <row r="36" spans="1:14" x14ac:dyDescent="0.2">
      <c r="A36">
        <v>1979</v>
      </c>
      <c r="B36" s="2">
        <f>(MicAve!B36*Area!$B$7+HurAve!B36*Area!$B$8+GeoAve!B36*Area!$B$9)/(Area!$B$14)</f>
        <v>-11.537362869538571</v>
      </c>
      <c r="C36" s="2">
        <f>(MicAve!C36*Area!$B$7+HurAve!C36*Area!$B$8+GeoAve!C36*Area!$B$9)/(Area!$B$14)</f>
        <v>-12.725418366853217</v>
      </c>
      <c r="D36" s="2">
        <f>(MicAve!D36*Area!$B$7+HurAve!D36*Area!$B$8+GeoAve!D36*Area!$B$9)/(Area!$B$14)</f>
        <v>-0.70630517878167187</v>
      </c>
      <c r="E36" s="2">
        <f>(MicAve!E36*Area!$B$7+HurAve!E36*Area!$B$8+GeoAve!E36*Area!$B$9)/(Area!$B$14)</f>
        <v>4.3962667935422477</v>
      </c>
      <c r="F36" s="2">
        <f>(MicAve!F36*Area!$B$7+HurAve!F36*Area!$B$8+GeoAve!F36*Area!$B$9)/(Area!$B$14)</f>
        <v>11.235372965824235</v>
      </c>
      <c r="G36" s="2">
        <f>(MicAve!G36*Area!$B$7+HurAve!G36*Area!$B$8+GeoAve!G36*Area!$B$9)/(Area!$B$14)</f>
        <v>16.925096124381078</v>
      </c>
      <c r="H36" s="2">
        <f>(MicAve!H36*Area!$B$7+HurAve!H36*Area!$B$8+GeoAve!H36*Area!$B$9)/(Area!$B$14)</f>
        <v>19.67269745012338</v>
      </c>
      <c r="I36" s="2">
        <f>(MicAve!I36*Area!$B$7+HurAve!I36*Area!$B$8+GeoAve!I36*Area!$B$9)/(Area!$B$14)</f>
        <v>17.719562037320774</v>
      </c>
      <c r="J36" s="2">
        <f>(MicAve!J36*Area!$B$7+HurAve!J36*Area!$B$8+GeoAve!J36*Area!$B$9)/(Area!$B$14)</f>
        <v>14.899465671015919</v>
      </c>
      <c r="K36" s="2">
        <f>(MicAve!K36*Area!$B$7+HurAve!K36*Area!$B$8+GeoAve!K36*Area!$B$9)/(Area!$B$14)</f>
        <v>7.5255662629227622</v>
      </c>
      <c r="L36" s="2">
        <f>(MicAve!L36*Area!$B$7+HurAve!L36*Area!$B$8+GeoAve!L36*Area!$B$9)/(Area!$B$14)</f>
        <v>1.8692085060400303</v>
      </c>
      <c r="M36" s="2">
        <f>(MicAve!M36*Area!$B$7+HurAve!M36*Area!$B$8+GeoAve!M36*Area!$B$9)/(Area!$B$14)</f>
        <v>-3.0162015547634793</v>
      </c>
      <c r="N36" s="2">
        <f t="shared" si="0"/>
        <v>5.5214956534361228</v>
      </c>
    </row>
    <row r="37" spans="1:14" x14ac:dyDescent="0.2">
      <c r="A37">
        <v>1980</v>
      </c>
      <c r="B37" s="2">
        <f>(MicAve!B37*Area!$B$7+HurAve!B37*Area!$B$8+GeoAve!B37*Area!$B$9)/(Area!$B$14)</f>
        <v>-7.6186650645936487</v>
      </c>
      <c r="C37" s="2">
        <f>(MicAve!C37*Area!$B$7+HurAve!C37*Area!$B$8+GeoAve!C37*Area!$B$9)/(Area!$B$14)</f>
        <v>-9.2222733577407539</v>
      </c>
      <c r="D37" s="2">
        <f>(MicAve!D37*Area!$B$7+HurAve!D37*Area!$B$8+GeoAve!D37*Area!$B$9)/(Area!$B$14)</f>
        <v>-3.5474563327580921</v>
      </c>
      <c r="E37" s="2">
        <f>(MicAve!E37*Area!$B$7+HurAve!E37*Area!$B$8+GeoAve!E37*Area!$B$9)/(Area!$B$14)</f>
        <v>5.8919948228311529</v>
      </c>
      <c r="F37" s="2">
        <f>(MicAve!F37*Area!$B$7+HurAve!F37*Area!$B$8+GeoAve!F37*Area!$B$9)/(Area!$B$14)</f>
        <v>13.267719142622131</v>
      </c>
      <c r="G37" s="2">
        <f>(MicAve!G37*Area!$B$7+HurAve!G37*Area!$B$8+GeoAve!G37*Area!$B$9)/(Area!$B$14)</f>
        <v>15.342297308194764</v>
      </c>
      <c r="H37" s="2">
        <f>(MicAve!H37*Area!$B$7+HurAve!H37*Area!$B$8+GeoAve!H37*Area!$B$9)/(Area!$B$14)</f>
        <v>20.03681934745093</v>
      </c>
      <c r="I37" s="2">
        <f>(MicAve!I37*Area!$B$7+HurAve!I37*Area!$B$8+GeoAve!I37*Area!$B$9)/(Area!$B$14)</f>
        <v>20.092213521926357</v>
      </c>
      <c r="J37" s="2">
        <f>(MicAve!J37*Area!$B$7+HurAve!J37*Area!$B$8+GeoAve!J37*Area!$B$9)/(Area!$B$14)</f>
        <v>14.065356031159782</v>
      </c>
      <c r="K37" s="2">
        <f>(MicAve!K37*Area!$B$7+HurAve!K37*Area!$B$8+GeoAve!K37*Area!$B$9)/(Area!$B$14)</f>
        <v>5.8761412351015272</v>
      </c>
      <c r="L37" s="2">
        <f>(MicAve!L37*Area!$B$7+HurAve!L37*Area!$B$8+GeoAve!L37*Area!$B$9)/(Area!$B$14)</f>
        <v>0.85940107736722393</v>
      </c>
      <c r="M37" s="2">
        <f>(MicAve!M37*Area!$B$7+HurAve!M37*Area!$B$8+GeoAve!M37*Area!$B$9)/(Area!$B$14)</f>
        <v>-8.1621277196264703</v>
      </c>
      <c r="N37" s="2">
        <f t="shared" si="0"/>
        <v>5.5734516676612422</v>
      </c>
    </row>
    <row r="38" spans="1:14" x14ac:dyDescent="0.2">
      <c r="A38">
        <v>1981</v>
      </c>
      <c r="B38" s="2">
        <f>(MicAve!B38*Area!$B$7+HurAve!B38*Area!$B$8+GeoAve!B38*Area!$B$9)/(Area!$B$14)</f>
        <v>-10.385845765527474</v>
      </c>
      <c r="C38" s="2">
        <f>(MicAve!C38*Area!$B$7+HurAve!C38*Area!$B$8+GeoAve!C38*Area!$B$9)/(Area!$B$14)</f>
        <v>-4.5488715868587004</v>
      </c>
      <c r="D38" s="2">
        <f>(MicAve!D38*Area!$B$7+HurAve!D38*Area!$B$8+GeoAve!D38*Area!$B$9)/(Area!$B$14)</f>
        <v>-0.21465953260326112</v>
      </c>
      <c r="E38" s="2">
        <f>(MicAve!E38*Area!$B$7+HurAve!E38*Area!$B$8+GeoAve!E38*Area!$B$9)/(Area!$B$14)</f>
        <v>6.7895653436124057</v>
      </c>
      <c r="F38" s="2">
        <f>(MicAve!F38*Area!$B$7+HurAve!F38*Area!$B$8+GeoAve!F38*Area!$B$9)/(Area!$B$14)</f>
        <v>11.25242230214667</v>
      </c>
      <c r="G38" s="2">
        <f>(MicAve!G38*Area!$B$7+HurAve!G38*Area!$B$8+GeoAve!G38*Area!$B$9)/(Area!$B$14)</f>
        <v>17.178314033191942</v>
      </c>
      <c r="H38" s="2">
        <f>(MicAve!H38*Area!$B$7+HurAve!H38*Area!$B$8+GeoAve!H38*Area!$B$9)/(Area!$B$14)</f>
        <v>19.985469574052868</v>
      </c>
      <c r="I38" s="2">
        <f>(MicAve!I38*Area!$B$7+HurAve!I38*Area!$B$8+GeoAve!I38*Area!$B$9)/(Area!$B$14)</f>
        <v>19.094924277857523</v>
      </c>
      <c r="J38" s="2">
        <f>(MicAve!J38*Area!$B$7+HurAve!J38*Area!$B$8+GeoAve!J38*Area!$B$9)/(Area!$B$14)</f>
        <v>13.380799719368417</v>
      </c>
      <c r="K38" s="2">
        <f>(MicAve!K38*Area!$B$7+HurAve!K38*Area!$B$8+GeoAve!K38*Area!$B$9)/(Area!$B$14)</f>
        <v>6.1676638227182554</v>
      </c>
      <c r="L38" s="2">
        <f>(MicAve!L38*Area!$B$7+HurAve!L38*Area!$B$8+GeoAve!L38*Area!$B$9)/(Area!$B$14)</f>
        <v>2.3464925084270116</v>
      </c>
      <c r="M38" s="2">
        <f>(MicAve!M38*Area!$B$7+HurAve!M38*Area!$B$8+GeoAve!M38*Area!$B$9)/(Area!$B$14)</f>
        <v>-4.6481048497653337</v>
      </c>
      <c r="N38" s="2">
        <f t="shared" si="0"/>
        <v>6.3665141538850269</v>
      </c>
    </row>
    <row r="39" spans="1:14" x14ac:dyDescent="0.2">
      <c r="A39">
        <v>1982</v>
      </c>
      <c r="B39" s="2">
        <f>(MicAve!B39*Area!$B$7+HurAve!B39*Area!$B$8+GeoAve!B39*Area!$B$9)/(Area!$B$14)</f>
        <v>-13.0739310194668</v>
      </c>
      <c r="C39" s="2">
        <f>(MicAve!C39*Area!$B$7+HurAve!C39*Area!$B$8+GeoAve!C39*Area!$B$9)/(Area!$B$14)</f>
        <v>-8.815983016950792</v>
      </c>
      <c r="D39" s="2">
        <f>(MicAve!D39*Area!$B$7+HurAve!D39*Area!$B$8+GeoAve!D39*Area!$B$9)/(Area!$B$14)</f>
        <v>-2.9890623034369304</v>
      </c>
      <c r="E39" s="2">
        <f>(MicAve!E39*Area!$B$7+HurAve!E39*Area!$B$8+GeoAve!E39*Area!$B$9)/(Area!$B$14)</f>
        <v>3.102816234698321</v>
      </c>
      <c r="F39" s="2">
        <f>(MicAve!F39*Area!$B$7+HurAve!F39*Area!$B$8+GeoAve!F39*Area!$B$9)/(Area!$B$14)</f>
        <v>15.095603035337</v>
      </c>
      <c r="G39" s="2">
        <f>(MicAve!G39*Area!$B$7+HurAve!G39*Area!$B$8+GeoAve!G39*Area!$B$9)/(Area!$B$14)</f>
        <v>14.663166943534991</v>
      </c>
      <c r="H39" s="2">
        <f>(MicAve!H39*Area!$B$7+HurAve!H39*Area!$B$8+GeoAve!H39*Area!$B$9)/(Area!$B$14)</f>
        <v>20.120153863522734</v>
      </c>
      <c r="I39" s="2">
        <f>(MicAve!I39*Area!$B$7+HurAve!I39*Area!$B$8+GeoAve!I39*Area!$B$9)/(Area!$B$14)</f>
        <v>17.214700417721723</v>
      </c>
      <c r="J39" s="2">
        <f>(MicAve!J39*Area!$B$7+HurAve!J39*Area!$B$8+GeoAve!J39*Area!$B$9)/(Area!$B$14)</f>
        <v>14.045059593890619</v>
      </c>
      <c r="K39" s="2">
        <f>(MicAve!K39*Area!$B$7+HurAve!K39*Area!$B$8+GeoAve!K39*Area!$B$9)/(Area!$B$14)</f>
        <v>9.5939239230359821</v>
      </c>
      <c r="L39" s="2">
        <f>(MicAve!L39*Area!$B$7+HurAve!L39*Area!$B$8+GeoAve!L39*Area!$B$9)/(Area!$B$14)</f>
        <v>2.0804330435624081</v>
      </c>
      <c r="M39" s="2">
        <f>(MicAve!M39*Area!$B$7+HurAve!M39*Area!$B$8+GeoAve!M39*Area!$B$9)/(Area!$B$14)</f>
        <v>-1.1477777688176378</v>
      </c>
      <c r="N39" s="2">
        <f t="shared" si="0"/>
        <v>5.824091912219302</v>
      </c>
    </row>
    <row r="40" spans="1:14" x14ac:dyDescent="0.2">
      <c r="A40">
        <v>1983</v>
      </c>
      <c r="B40" s="2">
        <f>(MicAve!B40*Area!$B$7+HurAve!B40*Area!$B$8+GeoAve!B40*Area!$B$9)/(Area!$B$14)</f>
        <v>-6.2517154815089588</v>
      </c>
      <c r="C40" s="2">
        <f>(MicAve!C40*Area!$B$7+HurAve!C40*Area!$B$8+GeoAve!C40*Area!$B$9)/(Area!$B$14)</f>
        <v>-3.9978513136461138</v>
      </c>
      <c r="D40" s="2">
        <f>(MicAve!D40*Area!$B$7+HurAve!D40*Area!$B$8+GeoAve!D40*Area!$B$9)/(Area!$B$14)</f>
        <v>-0.3419751463638856</v>
      </c>
      <c r="E40" s="2">
        <f>(MicAve!E40*Area!$B$7+HurAve!E40*Area!$B$8+GeoAve!E40*Area!$B$9)/(Area!$B$14)</f>
        <v>4.2827882521813461</v>
      </c>
      <c r="F40" s="2">
        <f>(MicAve!F40*Area!$B$7+HurAve!F40*Area!$B$8+GeoAve!F40*Area!$B$9)/(Area!$B$14)</f>
        <v>9.3462283276615654</v>
      </c>
      <c r="G40" s="2">
        <f>(MicAve!G40*Area!$B$7+HurAve!G40*Area!$B$8+GeoAve!G40*Area!$B$9)/(Area!$B$14)</f>
        <v>17.576262035707948</v>
      </c>
      <c r="H40" s="2">
        <f>(MicAve!H40*Area!$B$7+HurAve!H40*Area!$B$8+GeoAve!H40*Area!$B$9)/(Area!$B$14)</f>
        <v>21.970176362434074</v>
      </c>
      <c r="I40" s="2">
        <f>(MicAve!I40*Area!$B$7+HurAve!I40*Area!$B$8+GeoAve!I40*Area!$B$9)/(Area!$B$14)</f>
        <v>20.95728077673661</v>
      </c>
      <c r="J40" s="2">
        <f>(MicAve!J40*Area!$B$7+HurAve!J40*Area!$B$8+GeoAve!J40*Area!$B$9)/(Area!$B$14)</f>
        <v>15.69884433011306</v>
      </c>
      <c r="K40" s="2">
        <f>(MicAve!K40*Area!$B$7+HurAve!K40*Area!$B$8+GeoAve!K40*Area!$B$9)/(Area!$B$14)</f>
        <v>8.5853797396900156</v>
      </c>
      <c r="L40" s="2">
        <f>(MicAve!L40*Area!$B$7+HurAve!L40*Area!$B$8+GeoAve!L40*Area!$B$9)/(Area!$B$14)</f>
        <v>2.0843137428834089</v>
      </c>
      <c r="M40" s="2">
        <f>(MicAve!M40*Area!$B$7+HurAve!M40*Area!$B$8+GeoAve!M40*Area!$B$9)/(Area!$B$14)</f>
        <v>-9.7819841781849259</v>
      </c>
      <c r="N40" s="2">
        <f t="shared" si="0"/>
        <v>6.6773122873086779</v>
      </c>
    </row>
    <row r="41" spans="1:14" x14ac:dyDescent="0.2">
      <c r="A41">
        <v>1984</v>
      </c>
      <c r="B41" s="2">
        <f>(MicAve!B41*Area!$B$7+HurAve!B41*Area!$B$8+GeoAve!B41*Area!$B$9)/(Area!$B$14)</f>
        <v>-11.158525313291292</v>
      </c>
      <c r="C41" s="2">
        <f>(MicAve!C41*Area!$B$7+HurAve!C41*Area!$B$8+GeoAve!C41*Area!$B$9)/(Area!$B$14)</f>
        <v>-2.3433440317403997</v>
      </c>
      <c r="D41" s="2">
        <f>(MicAve!D41*Area!$B$7+HurAve!D41*Area!$B$8+GeoAve!D41*Area!$B$9)/(Area!$B$14)</f>
        <v>-5.0245229263100173</v>
      </c>
      <c r="E41" s="2">
        <f>(MicAve!E41*Area!$B$7+HurAve!E41*Area!$B$8+GeoAve!E41*Area!$B$9)/(Area!$B$14)</f>
        <v>6.8332754060287408</v>
      </c>
      <c r="F41" s="2">
        <f>(MicAve!F41*Area!$B$7+HurAve!F41*Area!$B$8+GeoAve!F41*Area!$B$9)/(Area!$B$14)</f>
        <v>10.064196974339952</v>
      </c>
      <c r="G41" s="2">
        <f>(MicAve!G41*Area!$B$7+HurAve!G41*Area!$B$8+GeoAve!G41*Area!$B$9)/(Area!$B$14)</f>
        <v>18.021639759366483</v>
      </c>
      <c r="H41" s="2">
        <f>(MicAve!H41*Area!$B$7+HurAve!H41*Area!$B$8+GeoAve!H41*Area!$B$9)/(Area!$B$14)</f>
        <v>19.293787316742737</v>
      </c>
      <c r="I41" s="2">
        <f>(MicAve!I41*Area!$B$7+HurAve!I41*Area!$B$8+GeoAve!I41*Area!$B$9)/(Area!$B$14)</f>
        <v>20.214151573310968</v>
      </c>
      <c r="J41" s="2">
        <f>(MicAve!J41*Area!$B$7+HurAve!J41*Area!$B$8+GeoAve!J41*Area!$B$9)/(Area!$B$14)</f>
        <v>13.450109994677677</v>
      </c>
      <c r="K41" s="2">
        <f>(MicAve!K41*Area!$B$7+HurAve!K41*Area!$B$8+GeoAve!K41*Area!$B$9)/(Area!$B$14)</f>
        <v>9.9957696401787004</v>
      </c>
      <c r="L41" s="2">
        <f>(MicAve!L41*Area!$B$7+HurAve!L41*Area!$B$8+GeoAve!L41*Area!$B$9)/(Area!$B$14)</f>
        <v>1.827413673531926</v>
      </c>
      <c r="M41" s="2">
        <f>(MicAve!M41*Area!$B$7+HurAve!M41*Area!$B$8+GeoAve!M41*Area!$B$9)/(Area!$B$14)</f>
        <v>-3.3748435559569696</v>
      </c>
      <c r="N41" s="2">
        <f t="shared" si="0"/>
        <v>6.4832590425732084</v>
      </c>
    </row>
    <row r="42" spans="1:14" x14ac:dyDescent="0.2">
      <c r="A42">
        <v>1985</v>
      </c>
      <c r="B42" s="2">
        <f>(MicAve!B42*Area!$B$7+HurAve!B42*Area!$B$8+GeoAve!B42*Area!$B$9)/(Area!$B$14)</f>
        <v>-10.111000274180281</v>
      </c>
      <c r="C42" s="2">
        <f>(MicAve!C42*Area!$B$7+HurAve!C42*Area!$B$8+GeoAve!C42*Area!$B$9)/(Area!$B$14)</f>
        <v>-7.9982665354902185</v>
      </c>
      <c r="D42" s="2">
        <f>(MicAve!D42*Area!$B$7+HurAve!D42*Area!$B$8+GeoAve!D42*Area!$B$9)/(Area!$B$14)</f>
        <v>-0.58799912907439966</v>
      </c>
      <c r="E42" s="2">
        <f>(MicAve!E42*Area!$B$7+HurAve!E42*Area!$B$8+GeoAve!E42*Area!$B$9)/(Area!$B$14)</f>
        <v>7.2635744238182012</v>
      </c>
      <c r="F42" s="2">
        <f>(MicAve!F42*Area!$B$7+HurAve!F42*Area!$B$8+GeoAve!F42*Area!$B$9)/(Area!$B$14)</f>
        <v>13.260341999580666</v>
      </c>
      <c r="G42" s="2">
        <f>(MicAve!G42*Area!$B$7+HurAve!G42*Area!$B$8+GeoAve!G42*Area!$B$9)/(Area!$B$14)</f>
        <v>15.378419270035321</v>
      </c>
      <c r="H42" s="2">
        <f>(MicAve!H42*Area!$B$7+HurAve!H42*Area!$B$8+GeoAve!H42*Area!$B$9)/(Area!$B$14)</f>
        <v>19.218559747109012</v>
      </c>
      <c r="I42" s="2">
        <f>(MicAve!I42*Area!$B$7+HurAve!I42*Area!$B$8+GeoAve!I42*Area!$B$9)/(Area!$B$14)</f>
        <v>18.153569424060127</v>
      </c>
      <c r="J42" s="2">
        <f>(MicAve!J42*Area!$B$7+HurAve!J42*Area!$B$8+GeoAve!J42*Area!$B$9)/(Area!$B$14)</f>
        <v>15.470107333516122</v>
      </c>
      <c r="K42" s="2">
        <f>(MicAve!K42*Area!$B$7+HurAve!K42*Area!$B$8+GeoAve!K42*Area!$B$9)/(Area!$B$14)</f>
        <v>8.8188521523152108</v>
      </c>
      <c r="L42" s="2">
        <f>(MicAve!L42*Area!$B$7+HurAve!L42*Area!$B$8+GeoAve!L42*Area!$B$9)/(Area!$B$14)</f>
        <v>0.89076633388706994</v>
      </c>
      <c r="M42" s="2">
        <f>(MicAve!M42*Area!$B$7+HurAve!M42*Area!$B$8+GeoAve!M42*Area!$B$9)/(Area!$B$14)</f>
        <v>-8.8598700062900182</v>
      </c>
      <c r="N42" s="2">
        <f t="shared" si="0"/>
        <v>5.908087894940568</v>
      </c>
    </row>
    <row r="43" spans="1:14" x14ac:dyDescent="0.2">
      <c r="A43">
        <v>1986</v>
      </c>
      <c r="B43" s="2">
        <f>(MicAve!B43*Area!$B$7+HurAve!B43*Area!$B$8+GeoAve!B43*Area!$B$9)/(Area!$B$14)</f>
        <v>-8.2932784703965936</v>
      </c>
      <c r="C43" s="2">
        <f>(MicAve!C43*Area!$B$7+HurAve!C43*Area!$B$8+GeoAve!C43*Area!$B$9)/(Area!$B$14)</f>
        <v>-7.6829850168540244</v>
      </c>
      <c r="D43" s="2">
        <f>(MicAve!D43*Area!$B$7+HurAve!D43*Area!$B$8+GeoAve!D43*Area!$B$9)/(Area!$B$14)</f>
        <v>-0.53347692853571627</v>
      </c>
      <c r="E43" s="2">
        <f>(MicAve!E43*Area!$B$7+HurAve!E43*Area!$B$8+GeoAve!E43*Area!$B$9)/(Area!$B$14)</f>
        <v>7.9964505749721786</v>
      </c>
      <c r="F43" s="2">
        <f>(MicAve!F43*Area!$B$7+HurAve!F43*Area!$B$8+GeoAve!F43*Area!$B$9)/(Area!$B$14)</f>
        <v>13.755814557360127</v>
      </c>
      <c r="G43" s="2">
        <f>(MicAve!G43*Area!$B$7+HurAve!G43*Area!$B$8+GeoAve!G43*Area!$B$9)/(Area!$B$14)</f>
        <v>16.001929180846087</v>
      </c>
      <c r="H43" s="2">
        <f>(MicAve!H43*Area!$B$7+HurAve!H43*Area!$B$8+GeoAve!H43*Area!$B$9)/(Area!$B$14)</f>
        <v>20.422546892892278</v>
      </c>
      <c r="I43" s="2">
        <f>(MicAve!I43*Area!$B$7+HurAve!I43*Area!$B$8+GeoAve!I43*Area!$B$9)/(Area!$B$14)</f>
        <v>17.452428350241117</v>
      </c>
      <c r="J43" s="2">
        <f>(MicAve!J43*Area!$B$7+HurAve!J43*Area!$B$8+GeoAve!J43*Area!$B$9)/(Area!$B$14)</f>
        <v>14.429286082931471</v>
      </c>
      <c r="K43" s="2">
        <f>(MicAve!K43*Area!$B$7+HurAve!K43*Area!$B$8+GeoAve!K43*Area!$B$9)/(Area!$B$14)</f>
        <v>8.1713578375239901</v>
      </c>
      <c r="L43" s="2">
        <f>(MicAve!L43*Area!$B$7+HurAve!L43*Area!$B$8+GeoAve!L43*Area!$B$9)/(Area!$B$14)</f>
        <v>-0.18670943341451227</v>
      </c>
      <c r="M43" s="2">
        <f>(MicAve!M43*Area!$B$7+HurAve!M43*Area!$B$8+GeoAve!M43*Area!$B$9)/(Area!$B$14)</f>
        <v>-3.2668819250681418</v>
      </c>
      <c r="N43" s="2">
        <f t="shared" si="0"/>
        <v>6.5222068085415215</v>
      </c>
    </row>
    <row r="44" spans="1:14" x14ac:dyDescent="0.2">
      <c r="A44">
        <v>1987</v>
      </c>
      <c r="B44" s="2">
        <f>(MicAve!B44*Area!$B$7+HurAve!B44*Area!$B$8+GeoAve!B44*Area!$B$9)/(Area!$B$14)</f>
        <v>-5.9484999112946149</v>
      </c>
      <c r="C44" s="2">
        <f>(MicAve!C44*Area!$B$7+HurAve!C44*Area!$B$8+GeoAve!C44*Area!$B$9)/(Area!$B$14)</f>
        <v>-4.8296426785800683</v>
      </c>
      <c r="D44" s="2">
        <f>(MicAve!D44*Area!$B$7+HurAve!D44*Area!$B$8+GeoAve!D44*Area!$B$9)/(Area!$B$14)</f>
        <v>0.64546110672064272</v>
      </c>
      <c r="E44" s="2">
        <f>(MicAve!E44*Area!$B$7+HurAve!E44*Area!$B$8+GeoAve!E44*Area!$B$9)/(Area!$B$14)</f>
        <v>8.2622943244681721</v>
      </c>
      <c r="F44" s="2">
        <f>(MicAve!F44*Area!$B$7+HurAve!F44*Area!$B$8+GeoAve!F44*Area!$B$9)/(Area!$B$14)</f>
        <v>13.82887279647759</v>
      </c>
      <c r="G44" s="2">
        <f>(MicAve!G44*Area!$B$7+HurAve!G44*Area!$B$8+GeoAve!G44*Area!$B$9)/(Area!$B$14)</f>
        <v>19.139834443494667</v>
      </c>
      <c r="H44" s="2">
        <f>(MicAve!H44*Area!$B$7+HurAve!H44*Area!$B$8+GeoAve!H44*Area!$B$9)/(Area!$B$14)</f>
        <v>21.642164895247003</v>
      </c>
      <c r="I44" s="2">
        <f>(MicAve!I44*Area!$B$7+HurAve!I44*Area!$B$8+GeoAve!I44*Area!$B$9)/(Area!$B$14)</f>
        <v>19.040342967275777</v>
      </c>
      <c r="J44" s="2">
        <f>(MicAve!J44*Area!$B$7+HurAve!J44*Area!$B$8+GeoAve!J44*Area!$B$9)/(Area!$B$14)</f>
        <v>15.406376788219925</v>
      </c>
      <c r="K44" s="2">
        <f>(MicAve!K44*Area!$B$7+HurAve!K44*Area!$B$8+GeoAve!K44*Area!$B$9)/(Area!$B$14)</f>
        <v>6.1513899327451895</v>
      </c>
      <c r="L44" s="2">
        <f>(MicAve!L44*Area!$B$7+HurAve!L44*Area!$B$8+GeoAve!L44*Area!$B$9)/(Area!$B$14)</f>
        <v>2.6841272196506623</v>
      </c>
      <c r="M44" s="2">
        <f>(MicAve!M44*Area!$B$7+HurAve!M44*Area!$B$8+GeoAve!M44*Area!$B$9)/(Area!$B$14)</f>
        <v>-2.3195980033224197</v>
      </c>
      <c r="N44" s="2">
        <f t="shared" si="0"/>
        <v>7.8085936567585437</v>
      </c>
    </row>
    <row r="45" spans="1:14" x14ac:dyDescent="0.2">
      <c r="A45">
        <v>1988</v>
      </c>
      <c r="B45" s="2">
        <f>(MicAve!B45*Area!$B$7+HurAve!B45*Area!$B$8+GeoAve!B45*Area!$B$9)/(Area!$B$14)</f>
        <v>-8.6508256052126509</v>
      </c>
      <c r="C45" s="2">
        <f>(MicAve!C45*Area!$B$7+HurAve!C45*Area!$B$8+GeoAve!C45*Area!$B$9)/(Area!$B$14)</f>
        <v>-9.113984484621712</v>
      </c>
      <c r="D45" s="2">
        <f>(MicAve!D45*Area!$B$7+HurAve!D45*Area!$B$8+GeoAve!D45*Area!$B$9)/(Area!$B$14)</f>
        <v>-2.1956303727239006</v>
      </c>
      <c r="E45" s="2">
        <f>(MicAve!E45*Area!$B$7+HurAve!E45*Area!$B$8+GeoAve!E45*Area!$B$9)/(Area!$B$14)</f>
        <v>5.785610615615373</v>
      </c>
      <c r="F45" s="2">
        <f>(MicAve!F45*Area!$B$7+HurAve!F45*Area!$B$8+GeoAve!F45*Area!$B$9)/(Area!$B$14)</f>
        <v>13.945994226085835</v>
      </c>
      <c r="G45" s="2">
        <f>(MicAve!G45*Area!$B$7+HurAve!G45*Area!$B$8+GeoAve!G45*Area!$B$9)/(Area!$B$14)</f>
        <v>18.217636485331354</v>
      </c>
      <c r="H45" s="2">
        <f>(MicAve!H45*Area!$B$7+HurAve!H45*Area!$B$8+GeoAve!H45*Area!$B$9)/(Area!$B$14)</f>
        <v>21.854970485299098</v>
      </c>
      <c r="I45" s="2">
        <f>(MicAve!I45*Area!$B$7+HurAve!I45*Area!$B$8+GeoAve!I45*Area!$B$9)/(Area!$B$14)</f>
        <v>20.81985387803816</v>
      </c>
      <c r="J45" s="2">
        <f>(MicAve!J45*Area!$B$7+HurAve!J45*Area!$B$8+GeoAve!J45*Area!$B$9)/(Area!$B$14)</f>
        <v>14.648521281228328</v>
      </c>
      <c r="K45" s="2">
        <f>(MicAve!K45*Area!$B$7+HurAve!K45*Area!$B$8+GeoAve!K45*Area!$B$9)/(Area!$B$14)</f>
        <v>5.8221142525361662</v>
      </c>
      <c r="L45" s="2">
        <f>(MicAve!L45*Area!$B$7+HurAve!L45*Area!$B$8+GeoAve!L45*Area!$B$9)/(Area!$B$14)</f>
        <v>2.92907149654049</v>
      </c>
      <c r="M45" s="2">
        <f>(MicAve!M45*Area!$B$7+HurAve!M45*Area!$B$8+GeoAve!M45*Area!$B$9)/(Area!$B$14)</f>
        <v>-5.5595168782155699</v>
      </c>
      <c r="N45" s="2">
        <f t="shared" si="0"/>
        <v>6.5419846149917475</v>
      </c>
    </row>
    <row r="46" spans="1:14" x14ac:dyDescent="0.2">
      <c r="A46">
        <v>1989</v>
      </c>
      <c r="B46" s="2">
        <f>(MicAve!B46*Area!$B$7+HurAve!B46*Area!$B$8+GeoAve!B46*Area!$B$9)/(Area!$B$14)</f>
        <v>-4.7969057142396334</v>
      </c>
      <c r="C46" s="2">
        <f>(MicAve!C46*Area!$B$7+HurAve!C46*Area!$B$8+GeoAve!C46*Area!$B$9)/(Area!$B$14)</f>
        <v>-9.6703719981291236</v>
      </c>
      <c r="D46" s="2">
        <f>(MicAve!D46*Area!$B$7+HurAve!D46*Area!$B$8+GeoAve!D46*Area!$B$9)/(Area!$B$14)</f>
        <v>-4.0199050045965521</v>
      </c>
      <c r="E46" s="2">
        <f>(MicAve!E46*Area!$B$7+HurAve!E46*Area!$B$8+GeoAve!E46*Area!$B$9)/(Area!$B$14)</f>
        <v>4.2829915487960264</v>
      </c>
      <c r="F46" s="2">
        <f>(MicAve!F46*Area!$B$7+HurAve!F46*Area!$B$8+GeoAve!F46*Area!$B$9)/(Area!$B$14)</f>
        <v>12.09255689240843</v>
      </c>
      <c r="G46" s="2">
        <f>(MicAve!G46*Area!$B$7+HurAve!G46*Area!$B$8+GeoAve!G46*Area!$B$9)/(Area!$B$14)</f>
        <v>16.942382949212135</v>
      </c>
      <c r="H46" s="2">
        <f>(MicAve!H46*Area!$B$7+HurAve!H46*Area!$B$8+GeoAve!H46*Area!$B$9)/(Area!$B$14)</f>
        <v>20.835764398496845</v>
      </c>
      <c r="I46" s="2">
        <f>(MicAve!I46*Area!$B$7+HurAve!I46*Area!$B$8+GeoAve!I46*Area!$B$9)/(Area!$B$14)</f>
        <v>18.838360643839813</v>
      </c>
      <c r="J46" s="2">
        <f>(MicAve!J46*Area!$B$7+HurAve!J46*Area!$B$8+GeoAve!J46*Area!$B$9)/(Area!$B$14)</f>
        <v>14.329810089834362</v>
      </c>
      <c r="K46" s="2">
        <f>(MicAve!K46*Area!$B$7+HurAve!K46*Area!$B$8+GeoAve!K46*Area!$B$9)/(Area!$B$14)</f>
        <v>8.8605675531829107</v>
      </c>
      <c r="L46" s="2">
        <f>(MicAve!L46*Area!$B$7+HurAve!L46*Area!$B$8+GeoAve!L46*Area!$B$9)/(Area!$B$14)</f>
        <v>-0.86464009805977127</v>
      </c>
      <c r="M46" s="2">
        <f>(MicAve!M46*Area!$B$7+HurAve!M46*Area!$B$8+GeoAve!M46*Area!$B$9)/(Area!$B$14)</f>
        <v>-12.152652371659435</v>
      </c>
      <c r="N46" s="2">
        <f t="shared" si="0"/>
        <v>5.3898299074238354</v>
      </c>
    </row>
    <row r="47" spans="1:14" x14ac:dyDescent="0.2">
      <c r="A47">
        <v>1990</v>
      </c>
      <c r="B47" s="2">
        <f>(MicAve!B47*Area!$B$7+HurAve!B47*Area!$B$8+GeoAve!B47*Area!$B$9)/(Area!$B$14)</f>
        <v>-3.2717079818718449</v>
      </c>
      <c r="C47" s="2">
        <f>(MicAve!C47*Area!$B$7+HurAve!C47*Area!$B$8+GeoAve!C47*Area!$B$9)/(Area!$B$14)</f>
        <v>-5.6471957808493141</v>
      </c>
      <c r="D47" s="2">
        <f>(MicAve!D47*Area!$B$7+HurAve!D47*Area!$B$8+GeoAve!D47*Area!$B$9)/(Area!$B$14)</f>
        <v>-0.22431188813444511</v>
      </c>
      <c r="E47" s="2">
        <f>(MicAve!E47*Area!$B$7+HurAve!E47*Area!$B$8+GeoAve!E47*Area!$B$9)/(Area!$B$14)</f>
        <v>6.9422950502395047</v>
      </c>
      <c r="F47" s="2">
        <f>(MicAve!F47*Area!$B$7+HurAve!F47*Area!$B$8+GeoAve!F47*Area!$B$9)/(Area!$B$14)</f>
        <v>10.683848684741061</v>
      </c>
      <c r="G47" s="2">
        <f>(MicAve!G47*Area!$B$7+HurAve!G47*Area!$B$8+GeoAve!G47*Area!$B$9)/(Area!$B$14)</f>
        <v>17.247407222231182</v>
      </c>
      <c r="H47" s="2">
        <f>(MicAve!H47*Area!$B$7+HurAve!H47*Area!$B$8+GeoAve!H47*Area!$B$9)/(Area!$B$14)</f>
        <v>19.512485847458994</v>
      </c>
      <c r="I47" s="2">
        <f>(MicAve!I47*Area!$B$7+HurAve!I47*Area!$B$8+GeoAve!I47*Area!$B$9)/(Area!$B$14)</f>
        <v>18.871781607341582</v>
      </c>
      <c r="J47" s="2">
        <f>(MicAve!J47*Area!$B$7+HurAve!J47*Area!$B$8+GeoAve!J47*Area!$B$9)/(Area!$B$14)</f>
        <v>14.619163105011047</v>
      </c>
      <c r="K47" s="2">
        <f>(MicAve!K47*Area!$B$7+HurAve!K47*Area!$B$8+GeoAve!K47*Area!$B$9)/(Area!$B$14)</f>
        <v>7.6740274664129151</v>
      </c>
      <c r="L47" s="2">
        <f>(MicAve!L47*Area!$B$7+HurAve!L47*Area!$B$8+GeoAve!L47*Area!$B$9)/(Area!$B$14)</f>
        <v>3.3765975839878717</v>
      </c>
      <c r="M47" s="2">
        <f>(MicAve!M47*Area!$B$7+HurAve!M47*Area!$B$8+GeoAve!M47*Area!$B$9)/(Area!$B$14)</f>
        <v>-4.1877330935599888</v>
      </c>
      <c r="N47" s="2">
        <f t="shared" si="0"/>
        <v>7.1330548185840472</v>
      </c>
    </row>
    <row r="48" spans="1:14" x14ac:dyDescent="0.2">
      <c r="A48">
        <v>1991</v>
      </c>
      <c r="B48" s="2">
        <f>(MicAve!B48*Area!$B$7+HurAve!B48*Area!$B$8+GeoAve!B48*Area!$B$9)/(Area!$B$14)</f>
        <v>-9.1621729593729331</v>
      </c>
      <c r="C48" s="2">
        <f>(MicAve!C48*Area!$B$7+HurAve!C48*Area!$B$8+GeoAve!C48*Area!$B$9)/(Area!$B$14)</f>
        <v>-4.7723637565924228</v>
      </c>
      <c r="D48" s="2">
        <f>(MicAve!D48*Area!$B$7+HurAve!D48*Area!$B$8+GeoAve!D48*Area!$B$9)/(Area!$B$14)</f>
        <v>-0.17683483057271435</v>
      </c>
      <c r="E48" s="2">
        <f>(MicAve!E48*Area!$B$7+HurAve!E48*Area!$B$8+GeoAve!E48*Area!$B$9)/(Area!$B$14)</f>
        <v>7.6950775768914408</v>
      </c>
      <c r="F48" s="2">
        <f>(MicAve!F48*Area!$B$7+HurAve!F48*Area!$B$8+GeoAve!F48*Area!$B$9)/(Area!$B$14)</f>
        <v>15.185007096430818</v>
      </c>
      <c r="G48" s="2">
        <f>(MicAve!G48*Area!$B$7+HurAve!G48*Area!$B$8+GeoAve!G48*Area!$B$9)/(Area!$B$14)</f>
        <v>19.317521571536862</v>
      </c>
      <c r="H48" s="2">
        <f>(MicAve!H48*Area!$B$7+HurAve!H48*Area!$B$8+GeoAve!H48*Area!$B$9)/(Area!$B$14)</f>
        <v>20.163390239181975</v>
      </c>
      <c r="I48" s="2">
        <f>(MicAve!I48*Area!$B$7+HurAve!I48*Area!$B$8+GeoAve!I48*Area!$B$9)/(Area!$B$14)</f>
        <v>20.006369853071625</v>
      </c>
      <c r="J48" s="2">
        <f>(MicAve!J48*Area!$B$7+HurAve!J48*Area!$B$8+GeoAve!J48*Area!$B$9)/(Area!$B$14)</f>
        <v>13.633494024482687</v>
      </c>
      <c r="K48" s="2">
        <f>(MicAve!K48*Area!$B$7+HurAve!K48*Area!$B$8+GeoAve!K48*Area!$B$9)/(Area!$B$14)</f>
        <v>8.6833035498282349</v>
      </c>
      <c r="L48" s="2">
        <f>(MicAve!L48*Area!$B$7+HurAve!L48*Area!$B$8+GeoAve!L48*Area!$B$9)/(Area!$B$14)</f>
        <v>0.29134985403932068</v>
      </c>
      <c r="M48" s="2">
        <f>(MicAve!M48*Area!$B$7+HurAve!M48*Area!$B$8+GeoAve!M48*Area!$B$9)/(Area!$B$14)</f>
        <v>-4.5243460800283861</v>
      </c>
      <c r="N48" s="2">
        <f t="shared" si="0"/>
        <v>7.1949830115747098</v>
      </c>
    </row>
    <row r="49" spans="1:14" x14ac:dyDescent="0.2">
      <c r="A49">
        <v>1992</v>
      </c>
      <c r="B49" s="2">
        <f>(MicAve!B49*Area!$B$7+HurAve!B49*Area!$B$8+GeoAve!B49*Area!$B$9)/(Area!$B$14)</f>
        <v>-6.4820216763704979</v>
      </c>
      <c r="C49" s="2">
        <f>(MicAve!C49*Area!$B$7+HurAve!C49*Area!$B$8+GeoAve!C49*Area!$B$9)/(Area!$B$14)</f>
        <v>-5.3279869522442462</v>
      </c>
      <c r="D49" s="2">
        <f>(MicAve!D49*Area!$B$7+HurAve!D49*Area!$B$8+GeoAve!D49*Area!$B$9)/(Area!$B$14)</f>
        <v>-3.0006356950470137</v>
      </c>
      <c r="E49" s="2">
        <f>(MicAve!E49*Area!$B$7+HurAve!E49*Area!$B$8+GeoAve!E49*Area!$B$9)/(Area!$B$14)</f>
        <v>4.0217421737657855</v>
      </c>
      <c r="F49" s="2">
        <f>(MicAve!F49*Area!$B$7+HurAve!F49*Area!$B$8+GeoAve!F49*Area!$B$9)/(Area!$B$14)</f>
        <v>12.146789671467509</v>
      </c>
      <c r="G49" s="2">
        <f>(MicAve!G49*Area!$B$7+HurAve!G49*Area!$B$8+GeoAve!G49*Area!$B$9)/(Area!$B$14)</f>
        <v>15.501648065416189</v>
      </c>
      <c r="H49" s="2">
        <f>(MicAve!H49*Area!$B$7+HurAve!H49*Area!$B$8+GeoAve!H49*Area!$B$9)/(Area!$B$14)</f>
        <v>16.904220521587664</v>
      </c>
      <c r="I49" s="2">
        <f>(MicAve!I49*Area!$B$7+HurAve!I49*Area!$B$8+GeoAve!I49*Area!$B$9)/(Area!$B$14)</f>
        <v>16.758183797558182</v>
      </c>
      <c r="J49" s="2">
        <f>(MicAve!J49*Area!$B$7+HurAve!J49*Area!$B$8+GeoAve!J49*Area!$B$9)/(Area!$B$14)</f>
        <v>13.788240004515911</v>
      </c>
      <c r="K49" s="2">
        <f>(MicAve!K49*Area!$B$7+HurAve!K49*Area!$B$8+GeoAve!K49*Area!$B$9)/(Area!$B$14)</f>
        <v>7.0653494992177794</v>
      </c>
      <c r="L49" s="2">
        <f>(MicAve!L49*Area!$B$7+HurAve!L49*Area!$B$8+GeoAve!L49*Area!$B$9)/(Area!$B$14)</f>
        <v>0.62667701562827605</v>
      </c>
      <c r="M49" s="2">
        <f>(MicAve!M49*Area!$B$7+HurAve!M49*Area!$B$8+GeoAve!M49*Area!$B$9)/(Area!$B$14)</f>
        <v>-3.7670595777623666</v>
      </c>
      <c r="N49" s="2">
        <f t="shared" si="0"/>
        <v>5.6862622373110971</v>
      </c>
    </row>
    <row r="50" spans="1:14" x14ac:dyDescent="0.2">
      <c r="A50">
        <v>1993</v>
      </c>
      <c r="B50" s="2">
        <f>(MicAve!B50*Area!$B$7+HurAve!B50*Area!$B$8+GeoAve!B50*Area!$B$9)/(Area!$B$14)</f>
        <v>-6.9324881054142544</v>
      </c>
      <c r="C50" s="2">
        <f>(MicAve!C50*Area!$B$7+HurAve!C50*Area!$B$8+GeoAve!C50*Area!$B$9)/(Area!$B$14)</f>
        <v>-9.2579919520023228</v>
      </c>
      <c r="D50" s="2">
        <f>(MicAve!D50*Area!$B$7+HurAve!D50*Area!$B$8+GeoAve!D50*Area!$B$9)/(Area!$B$14)</f>
        <v>-2.2215925842297954</v>
      </c>
      <c r="E50" s="2">
        <f>(MicAve!E50*Area!$B$7+HurAve!E50*Area!$B$8+GeoAve!E50*Area!$B$9)/(Area!$B$14)</f>
        <v>4.5576364853313551</v>
      </c>
      <c r="F50" s="2">
        <f>(MicAve!F50*Area!$B$7+HurAve!F50*Area!$B$8+GeoAve!F50*Area!$B$9)/(Area!$B$14)</f>
        <v>11.948482815347644</v>
      </c>
      <c r="G50" s="2">
        <f>(MicAve!G50*Area!$B$7+HurAve!G50*Area!$B$8+GeoAve!G50*Area!$B$9)/(Area!$B$14)</f>
        <v>16.186840878667162</v>
      </c>
      <c r="H50" s="2">
        <f>(MicAve!H50*Area!$B$7+HurAve!H50*Area!$B$8+GeoAve!H50*Area!$B$9)/(Area!$B$14)</f>
        <v>20.38989137622373</v>
      </c>
      <c r="I50" s="2">
        <f>(MicAve!I50*Area!$B$7+HurAve!I50*Area!$B$8+GeoAve!I50*Area!$B$9)/(Area!$B$14)</f>
        <v>20.135165233940292</v>
      </c>
      <c r="J50" s="2">
        <f>(MicAve!J50*Area!$B$7+HurAve!J50*Area!$B$8+GeoAve!J50*Area!$B$9)/(Area!$B$14)</f>
        <v>12.185105801332194</v>
      </c>
      <c r="K50" s="2">
        <f>(MicAve!K50*Area!$B$7+HurAve!K50*Area!$B$8+GeoAve!K50*Area!$B$9)/(Area!$B$14)</f>
        <v>6.7765532312952601</v>
      </c>
      <c r="L50" s="2">
        <f>(MicAve!L50*Area!$B$7+HurAve!L50*Area!$B$8+GeoAve!L50*Area!$B$9)/(Area!$B$14)</f>
        <v>0.57690273051303986</v>
      </c>
      <c r="M50" s="2">
        <f>(MicAve!M50*Area!$B$7+HurAve!M50*Area!$B$8+GeoAve!M50*Area!$B$9)/(Area!$B$14)</f>
        <v>-4.4808049610502714</v>
      </c>
      <c r="N50" s="2">
        <f t="shared" si="0"/>
        <v>5.8219750791628355</v>
      </c>
    </row>
    <row r="51" spans="1:14" x14ac:dyDescent="0.2">
      <c r="A51">
        <v>1994</v>
      </c>
      <c r="B51" s="2">
        <f>(MicAve!B51*Area!$B$7+HurAve!B51*Area!$B$8+GeoAve!B51*Area!$B$9)/(Area!$B$14)</f>
        <v>-14.373924406883537</v>
      </c>
      <c r="C51" s="2">
        <f>(MicAve!C51*Area!$B$7+HurAve!C51*Area!$B$8+GeoAve!C51*Area!$B$9)/(Area!$B$14)</f>
        <v>-10.795833185491025</v>
      </c>
      <c r="D51" s="2">
        <f>(MicAve!D51*Area!$B$7+HurAve!D51*Area!$B$8+GeoAve!D51*Area!$B$9)/(Area!$B$14)</f>
        <v>-1.6163925939067465</v>
      </c>
      <c r="E51" s="2">
        <f>(MicAve!E51*Area!$B$7+HurAve!E51*Area!$B$8+GeoAve!E51*Area!$B$9)/(Area!$B$14)</f>
        <v>5.7669648242826961</v>
      </c>
      <c r="F51" s="2">
        <f>(MicAve!F51*Area!$B$7+HurAve!F51*Area!$B$8+GeoAve!F51*Area!$B$9)/(Area!$B$14)</f>
        <v>11.463528619582924</v>
      </c>
      <c r="G51" s="2">
        <f>(MicAve!G51*Area!$B$7+HurAve!G51*Area!$B$8+GeoAve!G51*Area!$B$9)/(Area!$B$14)</f>
        <v>18.202049255681178</v>
      </c>
      <c r="H51" s="2">
        <f>(MicAve!H51*Area!$B$7+HurAve!H51*Area!$B$8+GeoAve!H51*Area!$B$9)/(Area!$B$14)</f>
        <v>19.623237585278133</v>
      </c>
      <c r="I51" s="2">
        <f>(MicAve!I51*Area!$B$7+HurAve!I51*Area!$B$8+GeoAve!I51*Area!$B$9)/(Area!$B$14)</f>
        <v>17.469955163459833</v>
      </c>
      <c r="J51" s="2">
        <f>(MicAve!J51*Area!$B$7+HurAve!J51*Area!$B$8+GeoAve!J51*Area!$B$9)/(Area!$B$14)</f>
        <v>15.548175652790993</v>
      </c>
      <c r="K51" s="2">
        <f>(MicAve!K51*Area!$B$7+HurAve!K51*Area!$B$8+GeoAve!K51*Area!$B$9)/(Area!$B$14)</f>
        <v>9.6847000951566855</v>
      </c>
      <c r="L51" s="2">
        <f>(MicAve!L51*Area!$B$7+HurAve!L51*Area!$B$8+GeoAve!L51*Area!$B$9)/(Area!$B$14)</f>
        <v>3.5952486976436626</v>
      </c>
      <c r="M51" s="2">
        <f>(MicAve!M51*Area!$B$7+HurAve!M51*Area!$B$8+GeoAve!M51*Area!$B$9)/(Area!$B$14)</f>
        <v>-1.507062803412738</v>
      </c>
      <c r="N51" s="2">
        <f t="shared" si="0"/>
        <v>6.0883872420151723</v>
      </c>
    </row>
    <row r="52" spans="1:14" x14ac:dyDescent="0.2">
      <c r="A52">
        <v>1995</v>
      </c>
      <c r="B52" s="2">
        <f>(MicAve!B52*Area!$B$7+HurAve!B52*Area!$B$8+GeoAve!B52*Area!$B$9)/(Area!$B$14)</f>
        <v>-5.717270777220457</v>
      </c>
      <c r="C52" s="2">
        <f>(MicAve!C52*Area!$B$7+HurAve!C52*Area!$B$8+GeoAve!C52*Area!$B$9)/(Area!$B$14)</f>
        <v>-8.417851716852411</v>
      </c>
      <c r="D52" s="2">
        <f>(MicAve!D52*Area!$B$7+HurAve!D52*Area!$B$8+GeoAve!D52*Area!$B$9)/(Area!$B$14)</f>
        <v>9.3654016741125487E-2</v>
      </c>
      <c r="E52" s="2">
        <f>(MicAve!E52*Area!$B$7+HurAve!E52*Area!$B$8+GeoAve!E52*Area!$B$9)/(Area!$B$14)</f>
        <v>3.3095651016886283</v>
      </c>
      <c r="F52" s="2">
        <f>(MicAve!F52*Area!$B$7+HurAve!F52*Area!$B$8+GeoAve!F52*Area!$B$9)/(Area!$B$14)</f>
        <v>11.73944373659339</v>
      </c>
      <c r="G52" s="2">
        <f>(MicAve!G52*Area!$B$7+HurAve!G52*Area!$B$8+GeoAve!G52*Area!$B$9)/(Area!$B$14)</f>
        <v>19.471069222456979</v>
      </c>
      <c r="H52" s="2">
        <f>(MicAve!H52*Area!$B$7+HurAve!H52*Area!$B$8+GeoAve!H52*Area!$B$9)/(Area!$B$14)</f>
        <v>20.576938373949648</v>
      </c>
      <c r="I52" s="2">
        <f>(MicAve!I52*Area!$B$7+HurAve!I52*Area!$B$8+GeoAve!I52*Area!$B$9)/(Area!$B$14)</f>
        <v>21.379457042401171</v>
      </c>
      <c r="J52" s="2">
        <f>(MicAve!J52*Area!$B$7+HurAve!J52*Area!$B$8+GeoAve!J52*Area!$B$9)/(Area!$B$14)</f>
        <v>13.223973033562892</v>
      </c>
      <c r="K52" s="2">
        <f>(MicAve!K52*Area!$B$7+HurAve!K52*Area!$B$8+GeoAve!K52*Area!$B$9)/(Area!$B$14)</f>
        <v>9.5951077367224169</v>
      </c>
      <c r="L52" s="2">
        <f>(MicAve!L52*Area!$B$7+HurAve!L52*Area!$B$8+GeoAve!L52*Area!$B$9)/(Area!$B$14)</f>
        <v>-2.3126377755915035</v>
      </c>
      <c r="M52" s="2">
        <f>(MicAve!M52*Area!$B$7+HurAve!M52*Area!$B$8+GeoAve!M52*Area!$B$9)/(Area!$B$14)</f>
        <v>-7.6179666306469045</v>
      </c>
      <c r="N52" s="2">
        <f t="shared" si="0"/>
        <v>6.2769567803170823</v>
      </c>
    </row>
    <row r="53" spans="1:14" x14ac:dyDescent="0.2">
      <c r="A53">
        <v>1996</v>
      </c>
      <c r="B53" s="2">
        <f>(MicAve!B53*Area!$B$7+HurAve!B53*Area!$B$8+GeoAve!B53*Area!$B$9)/(Area!$B$14)</f>
        <v>-9.6997682370207894</v>
      </c>
      <c r="C53" s="2">
        <f>(MicAve!C53*Area!$B$7+HurAve!C53*Area!$B$8+GeoAve!C53*Area!$B$9)/(Area!$B$14)</f>
        <v>-8.3331833943518863</v>
      </c>
      <c r="D53" s="2">
        <f>(MicAve!D53*Area!$B$7+HurAve!D53*Area!$B$8+GeoAve!D53*Area!$B$9)/(Area!$B$14)</f>
        <v>-4.4076766446784834</v>
      </c>
      <c r="E53" s="2">
        <f>(MicAve!E53*Area!$B$7+HurAve!E53*Area!$B$8+GeoAve!E53*Area!$B$9)/(Area!$B$14)</f>
        <v>3.1230250149186332</v>
      </c>
      <c r="F53" s="2">
        <f>(MicAve!F53*Area!$B$7+HurAve!F53*Area!$B$8+GeoAve!F53*Area!$B$9)/(Area!$B$14)</f>
        <v>10.446075915681499</v>
      </c>
      <c r="G53" s="2">
        <f>(MicAve!G53*Area!$B$7+HurAve!G53*Area!$B$8+GeoAve!G53*Area!$B$9)/(Area!$B$14)</f>
        <v>17.781344531716208</v>
      </c>
      <c r="H53" s="2">
        <f>(MicAve!H53*Area!$B$7+HurAve!H53*Area!$B$8+GeoAve!H53*Area!$B$9)/(Area!$B$14)</f>
        <v>18.251069383739498</v>
      </c>
      <c r="I53" s="2">
        <f>(MicAve!I53*Area!$B$7+HurAve!I53*Area!$B$8+GeoAve!I53*Area!$B$9)/(Area!$B$14)</f>
        <v>19.487758414915408</v>
      </c>
      <c r="J53" s="2">
        <f>(MicAve!J53*Area!$B$7+HurAve!J53*Area!$B$8+GeoAve!J53*Area!$B$9)/(Area!$B$14)</f>
        <v>15.283664016257278</v>
      </c>
      <c r="K53" s="2">
        <f>(MicAve!K53*Area!$B$7+HurAve!K53*Area!$B$8+GeoAve!K53*Area!$B$9)/(Area!$B$14)</f>
        <v>8.2923806106156146</v>
      </c>
      <c r="L53" s="2">
        <f>(MicAve!L53*Area!$B$7+HurAve!L53*Area!$B$8+GeoAve!L53*Area!$B$9)/(Area!$B$14)</f>
        <v>-1.0731842814057384</v>
      </c>
      <c r="M53" s="2">
        <f>(MicAve!M53*Area!$B$7+HurAve!M53*Area!$B$8+GeoAve!M53*Area!$B$9)/(Area!$B$14)</f>
        <v>-3.957069415996</v>
      </c>
      <c r="N53" s="2">
        <f t="shared" si="0"/>
        <v>5.432869659532602</v>
      </c>
    </row>
    <row r="54" spans="1:14" x14ac:dyDescent="0.2">
      <c r="A54">
        <v>1997</v>
      </c>
      <c r="B54" s="2">
        <f>(MicAve!B54*Area!$B$7+HurAve!B54*Area!$B$8+GeoAve!B54*Area!$B$9)/(Area!$B$14)</f>
        <v>-9.7118086221634439</v>
      </c>
      <c r="C54" s="2">
        <f>(MicAve!C54*Area!$B$7+HurAve!C54*Area!$B$8+GeoAve!C54*Area!$B$9)/(Area!$B$14)</f>
        <v>-6.1754794929277619</v>
      </c>
      <c r="D54" s="2">
        <f>(MicAve!D54*Area!$B$7+HurAve!D54*Area!$B$8+GeoAve!D54*Area!$B$9)/(Area!$B$14)</f>
        <v>-2.6567658016547586</v>
      </c>
      <c r="E54" s="2">
        <f>(MicAve!E54*Area!$B$7+HurAve!E54*Area!$B$8+GeoAve!E54*Area!$B$9)/(Area!$B$14)</f>
        <v>4.3304350595938903</v>
      </c>
      <c r="F54" s="2">
        <f>(MicAve!F54*Area!$B$7+HurAve!F54*Area!$B$8+GeoAve!F54*Area!$B$9)/(Area!$B$14)</f>
        <v>8.4828282502459551</v>
      </c>
      <c r="G54" s="2">
        <f>(MicAve!G54*Area!$B$7+HurAve!G54*Area!$B$8+GeoAve!G54*Area!$B$9)/(Area!$B$14)</f>
        <v>18.473789413415481</v>
      </c>
      <c r="H54" s="2">
        <f>(MicAve!H54*Area!$B$7+HurAve!H54*Area!$B$8+GeoAve!H54*Area!$B$9)/(Area!$B$14)</f>
        <v>19.410876167282229</v>
      </c>
      <c r="I54" s="2">
        <f>(MicAve!I54*Area!$B$7+HurAve!I54*Area!$B$8+GeoAve!I54*Area!$B$9)/(Area!$B$14)</f>
        <v>17.137272712610681</v>
      </c>
      <c r="J54" s="2">
        <f>(MicAve!J54*Area!$B$7+HurAve!J54*Area!$B$8+GeoAve!J54*Area!$B$9)/(Area!$B$14)</f>
        <v>14.505124429463091</v>
      </c>
      <c r="K54" s="2">
        <f>(MicAve!K54*Area!$B$7+HurAve!K54*Area!$B$8+GeoAve!K54*Area!$B$9)/(Area!$B$14)</f>
        <v>8.2210218860377715</v>
      </c>
      <c r="L54" s="2">
        <f>(MicAve!L54*Area!$B$7+HurAve!L54*Area!$B$8+GeoAve!L54*Area!$B$9)/(Area!$B$14)</f>
        <v>0.32844184958792311</v>
      </c>
      <c r="M54" s="2">
        <f>(MicAve!M54*Area!$B$7+HurAve!M54*Area!$B$8+GeoAve!M54*Area!$B$9)/(Area!$B$14)</f>
        <v>-2.7549333903198234</v>
      </c>
      <c r="N54" s="2">
        <f t="shared" si="0"/>
        <v>5.7992335384309364</v>
      </c>
    </row>
    <row r="55" spans="1:14" x14ac:dyDescent="0.2">
      <c r="A55">
        <v>1998</v>
      </c>
      <c r="B55" s="2">
        <f>(MicAve!B55*Area!$B$7+HurAve!B55*Area!$B$8+GeoAve!B55*Area!$B$9)/(Area!$B$14)</f>
        <v>-5.3330191281067041</v>
      </c>
      <c r="C55" s="2">
        <f>(MicAve!C55*Area!$B$7+HurAve!C55*Area!$B$8+GeoAve!C55*Area!$B$9)/(Area!$B$14)</f>
        <v>-1.0692313275164107</v>
      </c>
      <c r="D55" s="2">
        <f>(MicAve!D55*Area!$B$7+HurAve!D55*Area!$B$8+GeoAve!D55*Area!$B$9)/(Area!$B$14)</f>
        <v>-0.40192676160830948</v>
      </c>
      <c r="E55" s="2">
        <f>(MicAve!E55*Area!$B$7+HurAve!E55*Area!$B$8+GeoAve!E55*Area!$B$9)/(Area!$B$14)</f>
        <v>7.3066007289969841</v>
      </c>
      <c r="F55" s="2">
        <f>(MicAve!F55*Area!$B$7+HurAve!F55*Area!$B$8+GeoAve!F55*Area!$B$9)/(Area!$B$14)</f>
        <v>15.754213747721884</v>
      </c>
      <c r="G55" s="2">
        <f>(MicAve!G55*Area!$B$7+HurAve!G55*Area!$B$8+GeoAve!G55*Area!$B$9)/(Area!$B$14)</f>
        <v>17.482566891924584</v>
      </c>
      <c r="H55" s="2">
        <f>(MicAve!H55*Area!$B$7+HurAve!H55*Area!$B$8+GeoAve!H55*Area!$B$9)/(Area!$B$14)</f>
        <v>20.086539119074885</v>
      </c>
      <c r="I55" s="2">
        <f>(MicAve!I55*Area!$B$7+HurAve!I55*Area!$B$8+GeoAve!I55*Area!$B$9)/(Area!$B$14)</f>
        <v>20.289164475912457</v>
      </c>
      <c r="J55" s="2">
        <f>(MicAve!J55*Area!$B$7+HurAve!J55*Area!$B$8+GeoAve!J55*Area!$B$9)/(Area!$B$14)</f>
        <v>16.464879602599876</v>
      </c>
      <c r="K55" s="2">
        <f>(MicAve!K55*Area!$B$7+HurAve!K55*Area!$B$8+GeoAve!K55*Area!$B$9)/(Area!$B$14)</f>
        <v>9.4822585197490437</v>
      </c>
      <c r="L55" s="2">
        <f>(MicAve!L55*Area!$B$7+HurAve!L55*Area!$B$8+GeoAve!L55*Area!$B$9)/(Area!$B$14)</f>
        <v>3.5242412463913038</v>
      </c>
      <c r="M55" s="2">
        <f>(MicAve!M55*Area!$B$7+HurAve!M55*Area!$B$8+GeoAve!M55*Area!$B$9)/(Area!$B$14)</f>
        <v>-1.9683679015531506</v>
      </c>
      <c r="N55" s="2">
        <f t="shared" si="0"/>
        <v>8.4681599344655361</v>
      </c>
    </row>
    <row r="56" spans="1:14" x14ac:dyDescent="0.2">
      <c r="A56">
        <v>1999</v>
      </c>
      <c r="B56" s="2">
        <f>(MicAve!B56*Area!$B$7+HurAve!B56*Area!$B$8+GeoAve!B56*Area!$B$9)/(Area!$B$14)</f>
        <v>-9.0516429850168532</v>
      </c>
      <c r="C56" s="2">
        <f>(MicAve!C56*Area!$B$7+HurAve!C56*Area!$B$8+GeoAve!C56*Area!$B$9)/(Area!$B$14)</f>
        <v>-3.5789721465090398</v>
      </c>
      <c r="D56" s="2">
        <f>(MicAve!D56*Area!$B$7+HurAve!D56*Area!$B$8+GeoAve!D56*Area!$B$9)/(Area!$B$14)</f>
        <v>-1.3354628001870876</v>
      </c>
      <c r="E56" s="2">
        <f>(MicAve!E56*Area!$B$7+HurAve!E56*Area!$B$8+GeoAve!E56*Area!$B$9)/(Area!$B$14)</f>
        <v>7.3213344515587959</v>
      </c>
      <c r="F56" s="2">
        <f>(MicAve!F56*Area!$B$7+HurAve!F56*Area!$B$8+GeoAve!F56*Area!$B$9)/(Area!$B$14)</f>
        <v>14.283543215650855</v>
      </c>
      <c r="G56" s="2">
        <f>(MicAve!G56*Area!$B$7+HurAve!G56*Area!$B$8+GeoAve!G56*Area!$B$9)/(Area!$B$14)</f>
        <v>18.871186313565474</v>
      </c>
      <c r="H56" s="2">
        <f>(MicAve!H56*Area!$B$7+HurAve!H56*Area!$B$8+GeoAve!H56*Area!$B$9)/(Area!$B$14)</f>
        <v>21.71505701337032</v>
      </c>
      <c r="I56" s="2">
        <f>(MicAve!I56*Area!$B$7+HurAve!I56*Area!$B$8+GeoAve!I56*Area!$B$9)/(Area!$B$14)</f>
        <v>18.259210522071513</v>
      </c>
      <c r="J56" s="2">
        <f>(MicAve!J56*Area!$B$7+HurAve!J56*Area!$B$8+GeoAve!J56*Area!$B$9)/(Area!$B$14)</f>
        <v>15.400049513733206</v>
      </c>
      <c r="K56" s="2">
        <f>(MicAve!K56*Area!$B$7+HurAve!K56*Area!$B$8+GeoAve!K56*Area!$B$9)/(Area!$B$14)</f>
        <v>7.7374381078334915</v>
      </c>
      <c r="L56" s="2">
        <f>(MicAve!L56*Area!$B$7+HurAve!L56*Area!$B$8+GeoAve!L56*Area!$B$9)/(Area!$B$14)</f>
        <v>4.4442614067061275</v>
      </c>
      <c r="M56" s="2">
        <f>(MicAve!M56*Area!$B$7+HurAve!M56*Area!$B$8+GeoAve!M56*Area!$B$9)/(Area!$B$14)</f>
        <v>-3.5206245665532312</v>
      </c>
      <c r="N56" s="2">
        <f t="shared" si="0"/>
        <v>7.5454481705186316</v>
      </c>
    </row>
    <row r="57" spans="1:14" x14ac:dyDescent="0.2">
      <c r="A57">
        <v>2000</v>
      </c>
      <c r="B57" s="2">
        <f>(MicAve!B57*Area!$B$7+HurAve!B57*Area!$B$8+GeoAve!B57*Area!$B$9)/(Area!$B$14)</f>
        <v>-8.3577011596213087</v>
      </c>
      <c r="C57" s="2">
        <f>(MicAve!C57*Area!$B$7+HurAve!C57*Area!$B$8+GeoAve!C57*Area!$B$9)/(Area!$B$14)</f>
        <v>-4.1443054368337018</v>
      </c>
      <c r="D57" s="2">
        <f>(MicAve!D57*Area!$B$7+HurAve!D57*Area!$B$8+GeoAve!D57*Area!$B$9)/(Area!$B$14)</f>
        <v>2.9249719368417657</v>
      </c>
      <c r="E57" s="2">
        <f>(MicAve!E57*Area!$B$7+HurAve!E57*Area!$B$8+GeoAve!E57*Area!$B$9)/(Area!$B$14)</f>
        <v>5.4484505588439269</v>
      </c>
      <c r="F57" s="2">
        <f>(MicAve!F57*Area!$B$7+HurAve!F57*Area!$B$8+GeoAve!F57*Area!$B$9)/(Area!$B$14)</f>
        <v>13.24965735528926</v>
      </c>
      <c r="G57" s="2">
        <f>(MicAve!G57*Area!$B$7+HurAve!G57*Area!$B$8+GeoAve!G57*Area!$B$9)/(Area!$B$14)</f>
        <v>16.955300630614648</v>
      </c>
      <c r="H57" s="2">
        <f>(MicAve!H57*Area!$B$7+HurAve!H57*Area!$B$8+GeoAve!H57*Area!$B$9)/(Area!$B$14)</f>
        <v>18.663934728964726</v>
      </c>
      <c r="I57" s="2">
        <f>(MicAve!I57*Area!$B$7+HurAve!I57*Area!$B$8+GeoAve!I57*Area!$B$9)/(Area!$B$14)</f>
        <v>18.698606841604438</v>
      </c>
      <c r="J57" s="2">
        <f>(MicAve!J57*Area!$B$7+HurAve!J57*Area!$B$8+GeoAve!J57*Area!$B$9)/(Area!$B$14)</f>
        <v>14.10768261213167</v>
      </c>
      <c r="K57" s="2">
        <f>(MicAve!K57*Area!$B$7+HurAve!K57*Area!$B$8+GeoAve!K57*Area!$B$9)/(Area!$B$14)</f>
        <v>9.8843560795445384</v>
      </c>
      <c r="L57" s="2">
        <f>(MicAve!L57*Area!$B$7+HurAve!L57*Area!$B$8+GeoAve!L57*Area!$B$9)/(Area!$B$14)</f>
        <v>1.7495857458510071</v>
      </c>
      <c r="M57" s="2">
        <f>(MicAve!M57*Area!$B$7+HurAve!M57*Area!$B$8+GeoAve!M57*Area!$B$9)/(Area!$B$14)</f>
        <v>-9.8811942970501434</v>
      </c>
      <c r="N57" s="2">
        <f t="shared" si="0"/>
        <v>6.6082787996817354</v>
      </c>
    </row>
    <row r="58" spans="1:14" x14ac:dyDescent="0.2">
      <c r="A58">
        <v>2001</v>
      </c>
      <c r="B58" s="2">
        <f>(MicAve!B58*Area!$B$7+HurAve!B58*Area!$B$8+GeoAve!B58*Area!$B$9)/(Area!$B$14)</f>
        <v>-6.0477251907165783</v>
      </c>
      <c r="C58" s="2">
        <f>(MicAve!C58*Area!$B$7+HurAve!C58*Area!$B$8+GeoAve!C58*Area!$B$9)/(Area!$B$14)</f>
        <v>-6.805077818815219</v>
      </c>
      <c r="D58" s="2">
        <f>(MicAve!D58*Area!$B$7+HurAve!D58*Area!$B$8+GeoAve!D58*Area!$B$9)/(Area!$B$14)</f>
        <v>-2.1740446430011451</v>
      </c>
      <c r="E58" s="2">
        <f>(MicAve!E58*Area!$B$7+HurAve!E58*Area!$B$8+GeoAve!E58*Area!$B$9)/(Area!$B$14)</f>
        <v>7.2655914229956613</v>
      </c>
      <c r="F58" s="2">
        <f>(MicAve!F58*Area!$B$7+HurAve!F58*Area!$B$8+GeoAve!F58*Area!$B$9)/(Area!$B$14)</f>
        <v>13.764956856926277</v>
      </c>
      <c r="G58" s="2">
        <f>(MicAve!G58*Area!$B$7+HurAve!G58*Area!$B$8+GeoAve!G58*Area!$B$9)/(Area!$B$14)</f>
        <v>17.810910036611133</v>
      </c>
      <c r="H58" s="2">
        <f>(MicAve!H58*Area!$B$7+HurAve!H58*Area!$B$8+GeoAve!H58*Area!$B$9)/(Area!$B$14)</f>
        <v>19.848283066948373</v>
      </c>
      <c r="I58" s="2">
        <f>(MicAve!I58*Area!$B$7+HurAve!I58*Area!$B$8+GeoAve!I58*Area!$B$9)/(Area!$B$14)</f>
        <v>20.770660209989838</v>
      </c>
      <c r="J58" s="2">
        <f>(MicAve!J58*Area!$B$7+HurAve!J58*Area!$B$8+GeoAve!J58*Area!$B$9)/(Area!$B$14)</f>
        <v>14.201734028998597</v>
      </c>
      <c r="K58" s="2">
        <f>(MicAve!K58*Area!$B$7+HurAve!K58*Area!$B$8+GeoAve!K58*Area!$B$9)/(Area!$B$14)</f>
        <v>8.6009442285050728</v>
      </c>
      <c r="L58" s="2">
        <f>(MicAve!L58*Area!$B$7+HurAve!L58*Area!$B$8+GeoAve!L58*Area!$B$9)/(Area!$B$14)</f>
        <v>5.8168124123026308</v>
      </c>
      <c r="M58" s="2">
        <f>(MicAve!M58*Area!$B$7+HurAve!M58*Area!$B$8+GeoAve!M58*Area!$B$9)/(Area!$B$14)</f>
        <v>-0.5798544425269746</v>
      </c>
      <c r="N58" s="2">
        <f t="shared" si="0"/>
        <v>7.7060991806848049</v>
      </c>
    </row>
    <row r="59" spans="1:14" x14ac:dyDescent="0.2">
      <c r="A59">
        <v>2002</v>
      </c>
      <c r="B59" s="2">
        <f>(MicAve!B59*Area!$B$7+HurAve!B59*Area!$B$8+GeoAve!B59*Area!$B$9)/(Area!$B$14)</f>
        <v>-3.4677105140073867</v>
      </c>
      <c r="C59" s="2">
        <f>(MicAve!C59*Area!$B$7+HurAve!C59*Area!$B$8+GeoAve!C59*Area!$B$9)/(Area!$B$14)</f>
        <v>-3.7992656000516103</v>
      </c>
      <c r="D59" s="2">
        <f>(MicAve!D59*Area!$B$7+HurAve!D59*Area!$B$8+GeoAve!D59*Area!$B$9)/(Area!$B$14)</f>
        <v>-3.3147254971533635</v>
      </c>
      <c r="E59" s="2">
        <f>(MicAve!E59*Area!$B$7+HurAve!E59*Area!$B$8+GeoAve!E59*Area!$B$9)/(Area!$B$14)</f>
        <v>5.6571256229537283</v>
      </c>
      <c r="F59" s="2">
        <f>(MicAve!F59*Area!$B$7+HurAve!F59*Area!$B$8+GeoAve!F59*Area!$B$9)/(Area!$B$14)</f>
        <v>9.6443309194716385</v>
      </c>
      <c r="G59" s="2">
        <f>(MicAve!G59*Area!$B$7+HurAve!G59*Area!$B$8+GeoAve!G59*Area!$B$9)/(Area!$B$14)</f>
        <v>18.13078697804945</v>
      </c>
      <c r="H59" s="2">
        <f>(MicAve!H59*Area!$B$7+HurAve!H59*Area!$B$8+GeoAve!H59*Area!$B$9)/(Area!$B$14)</f>
        <v>21.882894859926132</v>
      </c>
      <c r="I59" s="2">
        <f>(MicAve!I59*Area!$B$7+HurAve!I59*Area!$B$8+GeoAve!I59*Area!$B$9)/(Area!$B$14)</f>
        <v>19.747226666451624</v>
      </c>
      <c r="J59" s="2">
        <f>(MicAve!J59*Area!$B$7+HurAve!J59*Area!$B$8+GeoAve!J59*Area!$B$9)/(Area!$B$14)</f>
        <v>17.314240923826265</v>
      </c>
      <c r="K59" s="2">
        <f>(MicAve!K59*Area!$B$7+HurAve!K59*Area!$B$8+GeoAve!K59*Area!$B$9)/(Area!$B$14)</f>
        <v>6.4906511781687986</v>
      </c>
      <c r="L59" s="2">
        <f>(MicAve!L59*Area!$B$7+HurAve!L59*Area!$B$8+GeoAve!L59*Area!$B$9)/(Area!$B$14)</f>
        <v>0.35401754753802228</v>
      </c>
      <c r="M59" s="2">
        <f>(MicAve!M59*Area!$B$7+HurAve!M59*Area!$B$8+GeoAve!M59*Area!$B$9)/(Area!$B$14)</f>
        <v>-4.0137186910310794</v>
      </c>
      <c r="N59" s="2">
        <f t="shared" ref="N59:N71" si="1">AVERAGE(B59:M59)</f>
        <v>7.0521545328451856</v>
      </c>
    </row>
    <row r="60" spans="1:14" x14ac:dyDescent="0.2">
      <c r="A60">
        <v>2003</v>
      </c>
      <c r="B60" s="2">
        <f>(MicAve!B60*Area!$B$7+HurAve!B60*Area!$B$8+GeoAve!B60*Area!$B$9)/(Area!$B$14)</f>
        <v>-10.134036659516475</v>
      </c>
      <c r="C60" s="2">
        <f>(MicAve!C60*Area!$B$7+HurAve!C60*Area!$B$8+GeoAve!C60*Area!$B$9)/(Area!$B$14)</f>
        <v>-10.184194716384692</v>
      </c>
      <c r="D60" s="2">
        <f>(MicAve!D60*Area!$B$7+HurAve!D60*Area!$B$8+GeoAve!D60*Area!$B$9)/(Area!$B$14)</f>
        <v>-2.3459453574827025</v>
      </c>
      <c r="E60" s="2">
        <f>(MicAve!E60*Area!$B$7+HurAve!E60*Area!$B$8+GeoAve!E60*Area!$B$9)/(Area!$B$14)</f>
        <v>4.275239585181362</v>
      </c>
      <c r="F60" s="2">
        <f>(MicAve!F60*Area!$B$7+HurAve!F60*Area!$B$8+GeoAve!F60*Area!$B$9)/(Area!$B$14)</f>
        <v>11.535459816460493</v>
      </c>
      <c r="G60" s="2">
        <f>(MicAve!G60*Area!$B$7+HurAve!G60*Area!$B$8+GeoAve!G60*Area!$B$9)/(Area!$B$14)</f>
        <v>16.718462574391562</v>
      </c>
      <c r="H60" s="2">
        <f>(MicAve!H60*Area!$B$7+HurAve!H60*Area!$B$8+GeoAve!H60*Area!$B$9)/(Area!$B$14)</f>
        <v>19.625788832798413</v>
      </c>
      <c r="I60" s="2">
        <f>(MicAve!I60*Area!$B$7+HurAve!I60*Area!$B$8+GeoAve!I60*Area!$B$9)/(Area!$B$14)</f>
        <v>20.208280002580519</v>
      </c>
      <c r="J60" s="2">
        <f>(MicAve!J60*Area!$B$7+HurAve!J60*Area!$B$8+GeoAve!J60*Area!$B$9)/(Area!$B$14)</f>
        <v>15.124272293276132</v>
      </c>
      <c r="K60" s="2">
        <f>(MicAve!K60*Area!$B$7+HurAve!K60*Area!$B$8+GeoAve!K60*Area!$B$9)/(Area!$B$14)</f>
        <v>7.7532808896343726</v>
      </c>
      <c r="L60" s="2">
        <f>(MicAve!L60*Area!$B$7+HurAve!L60*Area!$B$8+GeoAve!L60*Area!$B$9)/(Area!$B$14)</f>
        <v>2.652189490831089</v>
      </c>
      <c r="M60" s="2">
        <f>(MicAve!M60*Area!$B$7+HurAve!M60*Area!$B$8+GeoAve!M60*Area!$B$9)/(Area!$B$14)</f>
        <v>-2.699708885053949</v>
      </c>
      <c r="N60" s="2">
        <f t="shared" si="1"/>
        <v>6.0440906555596774</v>
      </c>
    </row>
    <row r="61" spans="1:14" x14ac:dyDescent="0.2">
      <c r="A61">
        <v>2004</v>
      </c>
      <c r="B61" s="2">
        <f>(MicAve!B61*Area!$B$7+HurAve!B61*Area!$B$8+GeoAve!B61*Area!$B$9)/(Area!$B$14)</f>
        <v>-11.817266100027418</v>
      </c>
      <c r="C61" s="2">
        <f>(MicAve!C61*Area!$B$7+HurAve!C61*Area!$B$8+GeoAve!C61*Area!$B$9)/(Area!$B$14)</f>
        <v>-6.1569073270648191</v>
      </c>
      <c r="D61" s="2">
        <f>(MicAve!D61*Area!$B$7+HurAve!D61*Area!$B$8+GeoAve!D61*Area!$B$9)/(Area!$B$14)</f>
        <v>0.35253874812509073</v>
      </c>
      <c r="E61" s="2">
        <f>(MicAve!E61*Area!$B$7+HurAve!E61*Area!$B$8+GeoAve!E61*Area!$B$9)/(Area!$B$14)</f>
        <v>5.9467074173830294</v>
      </c>
      <c r="F61" s="2">
        <f>(MicAve!F61*Area!$B$7+HurAve!F61*Area!$B$8+GeoAve!F61*Area!$B$9)/(Area!$B$14)</f>
        <v>11.548992710030159</v>
      </c>
      <c r="G61" s="2">
        <f>(MicAve!G61*Area!$B$7+HurAve!G61*Area!$B$8+GeoAve!G61*Area!$B$9)/(Area!$B$14)</f>
        <v>16.138813283228231</v>
      </c>
      <c r="H61" s="2">
        <f>(MicAve!H61*Area!$B$7+HurAve!H61*Area!$B$8+GeoAve!H61*Area!$B$9)/(Area!$B$14)</f>
        <v>18.987923084366887</v>
      </c>
      <c r="I61" s="2">
        <f>(MicAve!I61*Area!$B$7+HurAve!I61*Area!$B$8+GeoAve!I61*Area!$B$9)/(Area!$B$14)</f>
        <v>17.161573230327566</v>
      </c>
      <c r="J61" s="2">
        <f>(MicAve!J61*Area!$B$7+HurAve!J61*Area!$B$8+GeoAve!J61*Area!$B$9)/(Area!$B$14)</f>
        <v>17.03867079012306</v>
      </c>
      <c r="K61" s="2">
        <f>(MicAve!K61*Area!$B$7+HurAve!K61*Area!$B$8+GeoAve!K61*Area!$B$9)/(Area!$B$14)</f>
        <v>9.1346384852345857</v>
      </c>
      <c r="L61" s="2">
        <f>(MicAve!L61*Area!$B$7+HurAve!L61*Area!$B$8+GeoAve!L61*Area!$B$9)/(Area!$B$14)</f>
        <v>3.0211124461719594</v>
      </c>
      <c r="M61" s="2">
        <f>(MicAve!M61*Area!$B$7+HurAve!M61*Area!$B$8+GeoAve!M61*Area!$B$9)/(Area!$B$14)</f>
        <v>-5.7699154073190009</v>
      </c>
      <c r="N61" s="2">
        <f t="shared" si="1"/>
        <v>6.2989067800482772</v>
      </c>
    </row>
    <row r="62" spans="1:14" x14ac:dyDescent="0.2">
      <c r="A62">
        <v>2005</v>
      </c>
      <c r="B62" s="2">
        <f>(MicAve!B62*Area!$B$7+HurAve!B62*Area!$B$8+GeoAve!B62*Area!$B$9)/(Area!$B$14)</f>
        <v>-9.2138938438462663</v>
      </c>
      <c r="C62" s="2">
        <f>(MicAve!C62*Area!$B$7+HurAve!C62*Area!$B$8+GeoAve!C62*Area!$B$9)/(Area!$B$14)</f>
        <v>-4.75192668096705</v>
      </c>
      <c r="D62" s="2">
        <f>(MicAve!D62*Area!$B$7+HurAve!D62*Area!$B$8+GeoAve!D62*Area!$B$9)/(Area!$B$14)</f>
        <v>-3.3997293679338099</v>
      </c>
      <c r="E62" s="2">
        <f>(MicAve!E62*Area!$B$7+HurAve!E62*Area!$B$8+GeoAve!E62*Area!$B$9)/(Area!$B$14)</f>
        <v>7.3954869925648756</v>
      </c>
      <c r="F62" s="2">
        <f>(MicAve!F62*Area!$B$7+HurAve!F62*Area!$B$8+GeoAve!F62*Area!$B$9)/(Area!$B$14)</f>
        <v>11.094674128671191</v>
      </c>
      <c r="G62" s="2">
        <f>(MicAve!G62*Area!$B$7+HurAve!G62*Area!$B$8+GeoAve!G62*Area!$B$9)/(Area!$B$14)</f>
        <v>20.538370562714707</v>
      </c>
      <c r="H62" s="2">
        <f>(MicAve!H62*Area!$B$7+HurAve!H62*Area!$B$8+GeoAve!H62*Area!$B$9)/(Area!$B$14)</f>
        <v>21.239368901504765</v>
      </c>
      <c r="I62" s="2">
        <f>(MicAve!I62*Area!$B$7+HurAve!I62*Area!$B$8+GeoAve!I62*Area!$B$9)/(Area!$B$14)</f>
        <v>20.202298437172395</v>
      </c>
      <c r="J62" s="2">
        <f>(MicAve!J62*Area!$B$7+HurAve!J62*Area!$B$8+GeoAve!J62*Area!$B$9)/(Area!$B$14)</f>
        <v>17.271982000870924</v>
      </c>
      <c r="K62" s="2">
        <f>(MicAve!K62*Area!$B$7+HurAve!K62*Area!$B$8+GeoAve!K62*Area!$B$9)/(Area!$B$14)</f>
        <v>10.060077899456479</v>
      </c>
      <c r="L62" s="2">
        <f>(MicAve!L62*Area!$B$7+HurAve!L62*Area!$B$8+GeoAve!L62*Area!$B$9)/(Area!$B$14)</f>
        <v>2.4938737641727013</v>
      </c>
      <c r="M62" s="2">
        <f>(MicAve!M62*Area!$B$7+HurAve!M62*Area!$B$8+GeoAve!M62*Area!$B$9)/(Area!$B$14)</f>
        <v>-5.7589208586681293</v>
      </c>
      <c r="N62" s="2">
        <f t="shared" si="1"/>
        <v>7.2643051613093981</v>
      </c>
    </row>
    <row r="63" spans="1:14" x14ac:dyDescent="0.2">
      <c r="A63">
        <v>2006</v>
      </c>
      <c r="B63" s="2">
        <f>(MicAve!B63*Area!$B$7+HurAve!B63*Area!$B$8+GeoAve!B63*Area!$B$9)/(Area!$B$14)</f>
        <v>-2.3902839378739738</v>
      </c>
      <c r="C63" s="2">
        <f>(MicAve!C63*Area!$B$7+HurAve!C63*Area!$B$8+GeoAve!C63*Area!$B$9)/(Area!$B$14)</f>
        <v>-6.753412738093318</v>
      </c>
      <c r="D63" s="2">
        <f>(MicAve!D63*Area!$B$7+HurAve!D63*Area!$B$8+GeoAve!D63*Area!$B$9)/(Area!$B$14)</f>
        <v>-0.61229875973743209</v>
      </c>
      <c r="E63" s="2">
        <f>(MicAve!E63*Area!$B$7+HurAve!E63*Area!$B$8+GeoAve!E63*Area!$B$9)/(Area!$B$14)</f>
        <v>7.944584778155896</v>
      </c>
      <c r="F63" s="2">
        <f>(MicAve!F63*Area!$B$7+HurAve!F63*Area!$B$8+GeoAve!F63*Area!$B$9)/(Area!$B$14)</f>
        <v>13.334513249358903</v>
      </c>
      <c r="G63" s="2">
        <f>(MicAve!G63*Area!$B$7+HurAve!G63*Area!$B$8+GeoAve!G63*Area!$B$9)/(Area!$B$14)</f>
        <v>17.780842378594585</v>
      </c>
      <c r="H63" s="2">
        <f>(MicAve!H63*Area!$B$7+HurAve!H63*Area!$B$8+GeoAve!H63*Area!$B$9)/(Area!$B$14)</f>
        <v>21.573169524055288</v>
      </c>
      <c r="I63" s="2">
        <f>(MicAve!I63*Area!$B$7+HurAve!I63*Area!$B$8+GeoAve!I63*Area!$B$9)/(Area!$B$14)</f>
        <v>19.28608954405432</v>
      </c>
      <c r="J63" s="2">
        <f>(MicAve!J63*Area!$B$7+HurAve!J63*Area!$B$8+GeoAve!J63*Area!$B$9)/(Area!$B$14)</f>
        <v>13.797895424414948</v>
      </c>
      <c r="K63" s="2">
        <f>(MicAve!K63*Area!$B$7+HurAve!K63*Area!$B$8+GeoAve!K63*Area!$B$9)/(Area!$B$14)</f>
        <v>6.8206910955921485</v>
      </c>
      <c r="L63" s="2">
        <f>(MicAve!L63*Area!$B$7+HurAve!L63*Area!$B$8+GeoAve!L63*Area!$B$9)/(Area!$B$14)</f>
        <v>3.4701423318226539</v>
      </c>
      <c r="M63" s="2">
        <f>(MicAve!M63*Area!$B$7+HurAve!M63*Area!$B$8+GeoAve!M63*Area!$B$9)/(Area!$B$14)</f>
        <v>-0.95174056094059967</v>
      </c>
      <c r="N63" s="2">
        <f t="shared" si="1"/>
        <v>7.7750160274502855</v>
      </c>
    </row>
    <row r="64" spans="1:14" x14ac:dyDescent="0.2">
      <c r="A64">
        <v>2007</v>
      </c>
      <c r="B64" s="2">
        <f>(MicAve!B64*Area!$B$7+HurAve!B64*Area!$B$8+GeoAve!B64*Area!$B$9)/(Area!$B$14)</f>
        <v>-5.5059058432656487</v>
      </c>
      <c r="C64" s="2">
        <f>(MicAve!C64*Area!$B$7+HurAve!C64*Area!$B$8+GeoAve!C64*Area!$B$9)/(Area!$B$14)</f>
        <v>-10.229965001693467</v>
      </c>
      <c r="D64" s="2">
        <f>(MicAve!D64*Area!$B$7+HurAve!D64*Area!$B$8+GeoAve!D64*Area!$B$9)/(Area!$B$14)</f>
        <v>0.18858587487702208</v>
      </c>
      <c r="E64" s="2">
        <f>(MicAve!E64*Area!$B$7+HurAve!E64*Area!$B$8+GeoAve!E64*Area!$B$9)/(Area!$B$14)</f>
        <v>5.0187886070028869</v>
      </c>
      <c r="F64" s="2">
        <f>(MicAve!F64*Area!$B$7+HurAve!F64*Area!$B$8+GeoAve!F64*Area!$B$9)/(Area!$B$14)</f>
        <v>13.768219763559827</v>
      </c>
      <c r="G64" s="2">
        <f>(MicAve!G64*Area!$B$7+HurAve!G64*Area!$B$8+GeoAve!G64*Area!$B$9)/(Area!$B$14)</f>
        <v>18.886870474009321</v>
      </c>
      <c r="H64" s="2">
        <f>(MicAve!H64*Area!$B$7+HurAve!H64*Area!$B$8+GeoAve!H64*Area!$B$9)/(Area!$B$14)</f>
        <v>19.522910826895473</v>
      </c>
      <c r="I64" s="2">
        <f>(MicAve!I64*Area!$B$7+HurAve!I64*Area!$B$8+GeoAve!I64*Area!$B$9)/(Area!$B$14)</f>
        <v>19.949566311307517</v>
      </c>
      <c r="J64" s="2">
        <f>(MicAve!J64*Area!$B$7+HurAve!J64*Area!$B$8+GeoAve!J64*Area!$B$9)/(Area!$B$14)</f>
        <v>16.258365804880409</v>
      </c>
      <c r="K64" s="2">
        <f>(MicAve!K64*Area!$B$7+HurAve!K64*Area!$B$8+GeoAve!K64*Area!$B$9)/(Area!$B$14)</f>
        <v>11.943379433253229</v>
      </c>
      <c r="L64" s="2">
        <f>(MicAve!L64*Area!$B$7+HurAve!L64*Area!$B$8+GeoAve!L64*Area!$B$9)/(Area!$B$14)</f>
        <v>1.162168120897376</v>
      </c>
      <c r="M64" s="2">
        <f>(MicAve!M64*Area!$B$7+HurAve!M64*Area!$B$8+GeoAve!M64*Area!$B$9)/(Area!$B$14)</f>
        <v>-5.2011763946905791</v>
      </c>
      <c r="N64" s="2">
        <f t="shared" ref="N64:N71" si="2">AVERAGE(B64:M64)</f>
        <v>7.1468173314194479</v>
      </c>
    </row>
    <row r="65" spans="1:14" x14ac:dyDescent="0.2">
      <c r="A65">
        <v>2008</v>
      </c>
      <c r="B65" s="2">
        <f>(MicAve!B65*Area!$B$7+HurAve!B65*Area!$B$8+GeoAve!B65*Area!$B$9)/(Area!$B$14)</f>
        <v>-5.8496147767043531</v>
      </c>
      <c r="C65" s="2">
        <f>(MicAve!C65*Area!$B$7+HurAve!C65*Area!$B$8+GeoAve!C65*Area!$B$9)/(Area!$B$14)</f>
        <v>-8.5003701433801595</v>
      </c>
      <c r="D65" s="2">
        <f>(MicAve!D65*Area!$B$7+HurAve!D65*Area!$B$8+GeoAve!D65*Area!$B$9)/(Area!$B$14)</f>
        <v>-3.7227855103785301</v>
      </c>
      <c r="E65" s="2">
        <f>(MicAve!E65*Area!$B$7+HurAve!E65*Area!$B$8+GeoAve!E65*Area!$B$9)/(Area!$B$14)</f>
        <v>7.2239281970227252</v>
      </c>
      <c r="F65" s="2">
        <f>(MicAve!F65*Area!$B$7+HurAve!F65*Area!$B$8+GeoAve!F65*Area!$B$9)/(Area!$B$14)</f>
        <v>10.399745738109447</v>
      </c>
      <c r="G65" s="2">
        <f>(MicAve!G65*Area!$B$7+HurAve!G65*Area!$B$8+GeoAve!G65*Area!$B$9)/(Area!$B$14)</f>
        <v>17.889861780881571</v>
      </c>
      <c r="H65" s="2">
        <f>(MicAve!H65*Area!$B$7+HurAve!H65*Area!$B$8+GeoAve!H65*Area!$B$9)/(Area!$B$14)</f>
        <v>19.836418076544682</v>
      </c>
      <c r="I65" s="2">
        <f>(MicAve!I65*Area!$B$7+HurAve!I65*Area!$B$8+GeoAve!I65*Area!$B$9)/(Area!$B$14)</f>
        <v>18.745821492508426</v>
      </c>
      <c r="J65" s="2">
        <f>(MicAve!J65*Area!$B$7+HurAve!J65*Area!$B$8+GeoAve!J65*Area!$B$9)/(Area!$B$14)</f>
        <v>15.284927342225377</v>
      </c>
      <c r="K65" s="2">
        <f>(MicAve!K65*Area!$B$7+HurAve!K65*Area!$B$8+GeoAve!K65*Area!$B$9)/(Area!$B$14)</f>
        <v>7.8606931116236307</v>
      </c>
      <c r="L65" s="2">
        <f>(MicAve!L65*Area!$B$7+HurAve!L65*Area!$B$8+GeoAve!L65*Area!$B$9)/(Area!$B$14)</f>
        <v>1.5716262116349209</v>
      </c>
      <c r="M65" s="2">
        <f>(MicAve!M65*Area!$B$7+HurAve!M65*Area!$B$8+GeoAve!M65*Area!$B$9)/(Area!$B$14)</f>
        <v>-7.2322085221682819</v>
      </c>
      <c r="N65" s="2">
        <f t="shared" si="2"/>
        <v>6.125670249826622</v>
      </c>
    </row>
    <row r="66" spans="1:14" x14ac:dyDescent="0.2">
      <c r="A66">
        <v>2009</v>
      </c>
      <c r="B66" s="2">
        <f>(MicAve!B66*Area!$B$7+HurAve!B66*Area!$B$8+GeoAve!B66*Area!$B$9)/(Area!$B$14)</f>
        <v>-11.845177088205409</v>
      </c>
      <c r="C66" s="2">
        <f>(MicAve!C66*Area!$B$7+HurAve!C66*Area!$B$8+GeoAve!C66*Area!$B$9)/(Area!$B$14)</f>
        <v>-6.0443923681112208</v>
      </c>
      <c r="D66" s="2">
        <f>(MicAve!D66*Area!$B$7+HurAve!D66*Area!$B$8+GeoAve!D66*Area!$B$9)/(Area!$B$14)</f>
        <v>-1.2847615437962678</v>
      </c>
      <c r="E66" s="2">
        <f>(MicAve!E66*Area!$B$7+HurAve!E66*Area!$B$8+GeoAve!E66*Area!$B$9)/(Area!$B$14)</f>
        <v>5.6696679192942279</v>
      </c>
      <c r="F66" s="2">
        <f>(MicAve!F66*Area!$B$7+HurAve!F66*Area!$B$8+GeoAve!F66*Area!$B$9)/(Area!$B$14)</f>
        <v>11.572600922536006</v>
      </c>
      <c r="G66" s="2">
        <f>(MicAve!G66*Area!$B$7+HurAve!G66*Area!$B$8+GeoAve!G66*Area!$B$9)/(Area!$B$14)</f>
        <v>16.58043634985404</v>
      </c>
      <c r="H66" s="2">
        <f>(MicAve!H66*Area!$B$7+HurAve!H66*Area!$B$8+GeoAve!H66*Area!$B$9)/(Area!$B$14)</f>
        <v>17.356122768253147</v>
      </c>
      <c r="I66" s="2">
        <f>(MicAve!I66*Area!$B$7+HurAve!I66*Area!$B$8+GeoAve!I66*Area!$B$9)/(Area!$B$14)</f>
        <v>18.240313291292356</v>
      </c>
      <c r="J66" s="2">
        <f>(MicAve!J66*Area!$B$7+HurAve!J66*Area!$B$8+GeoAve!J66*Area!$B$9)/(Area!$B$14)</f>
        <v>15.515554328016385</v>
      </c>
      <c r="K66" s="2">
        <f>(MicAve!K66*Area!$B$7+HurAve!K66*Area!$B$8+GeoAve!K66*Area!$B$9)/(Area!$B$14)</f>
        <v>6.5547033208070573</v>
      </c>
      <c r="L66" s="2">
        <f>(MicAve!L66*Area!$B$7+HurAve!L66*Area!$B$8+GeoAve!L66*Area!$B$9)/(Area!$B$14)</f>
        <v>4.7253993355160233</v>
      </c>
      <c r="M66" s="2">
        <f>(MicAve!M66*Area!$B$7+HurAve!M66*Area!$B$8+GeoAve!M66*Area!$B$9)/(Area!$B$14)</f>
        <v>-5.4997004983629827</v>
      </c>
      <c r="N66" s="2">
        <f t="shared" si="2"/>
        <v>5.9617305614244458</v>
      </c>
    </row>
    <row r="67" spans="1:14" x14ac:dyDescent="0.2">
      <c r="A67">
        <v>2010</v>
      </c>
      <c r="B67" s="2">
        <f>(MicAve!B67*Area!$B$7+HurAve!B67*Area!$B$8+GeoAve!B67*Area!$B$9)/(Area!$B$14)</f>
        <v>-6.9778990532716163</v>
      </c>
      <c r="C67" s="2">
        <f>(MicAve!C67*Area!$B$7+HurAve!C67*Area!$B$8+GeoAve!C67*Area!$B$9)/(Area!$B$14)</f>
        <v>-5.6891501217683018</v>
      </c>
      <c r="D67" s="2">
        <f>(MicAve!D67*Area!$B$7+HurAve!D67*Area!$B$8+GeoAve!D67*Area!$B$9)/(Area!$B$14)</f>
        <v>2.6905614244472043</v>
      </c>
      <c r="E67" s="2">
        <f>(MicAve!E67*Area!$B$7+HurAve!E67*Area!$B$8+GeoAve!E67*Area!$B$9)/(Area!$B$14)</f>
        <v>8.9108327822847286</v>
      </c>
      <c r="F67" s="2">
        <f>(MicAve!F67*Area!$B$7+HurAve!F67*Area!$B$8+GeoAve!F67*Area!$B$9)/(Area!$B$14)</f>
        <v>14.325326677741399</v>
      </c>
      <c r="G67" s="2">
        <f>(MicAve!G67*Area!$B$7+HurAve!G67*Area!$B$8+GeoAve!G67*Area!$B$9)/(Area!$B$14)</f>
        <v>17.617213360643841</v>
      </c>
      <c r="H67" s="2">
        <f>(MicAve!H67*Area!$B$7+HurAve!H67*Area!$B$8+GeoAve!H67*Area!$B$9)/(Area!$B$14)</f>
        <v>21.361343725303616</v>
      </c>
      <c r="I67" s="2">
        <f>(MicAve!I67*Area!$B$7+HurAve!I67*Area!$B$8+GeoAve!I67*Area!$B$9)/(Area!$B$14)</f>
        <v>20.75093180975114</v>
      </c>
      <c r="J67" s="2">
        <f>(MicAve!J67*Area!$B$7+HurAve!J67*Area!$B$8+GeoAve!J67*Area!$B$9)/(Area!$B$14)</f>
        <v>13.954724126251955</v>
      </c>
      <c r="K67" s="2">
        <f>(MicAve!K67*Area!$B$7+HurAve!K67*Area!$B$8+GeoAve!K67*Area!$B$9)/(Area!$B$14)</f>
        <v>9.007233924164959</v>
      </c>
      <c r="L67" s="2">
        <f>(MicAve!L67*Area!$B$7+HurAve!L67*Area!$B$8+GeoAve!L67*Area!$B$9)/(Area!$B$14)</f>
        <v>2.4634650742705997</v>
      </c>
      <c r="M67" s="2">
        <f>(MicAve!M67*Area!$B$7+HurAve!M67*Area!$B$8+GeoAve!M67*Area!$B$9)/(Area!$B$14)</f>
        <v>-6.0371098979081657</v>
      </c>
      <c r="N67" s="2">
        <f t="shared" si="2"/>
        <v>7.6981228193259481</v>
      </c>
    </row>
    <row r="68" spans="1:14" x14ac:dyDescent="0.2">
      <c r="A68">
        <v>2011</v>
      </c>
      <c r="B68" s="2">
        <f>(MicAve!B68*Area!$B$7+HurAve!B68*Area!$B$8+GeoAve!B68*Area!$B$9)/(Area!$B$14)</f>
        <v>-9.8316487105462631</v>
      </c>
      <c r="C68" s="2">
        <f>(MicAve!C68*Area!$B$7+HurAve!C68*Area!$B$8+GeoAve!C68*Area!$B$9)/(Area!$B$14)</f>
        <v>-6.9792118929729208</v>
      </c>
      <c r="D68" s="2">
        <f>(MicAve!D68*Area!$B$7+HurAve!D68*Area!$B$8+GeoAve!D68*Area!$B$9)/(Area!$B$14)</f>
        <v>-2.9603690950437884</v>
      </c>
      <c r="E68" s="2">
        <f>(MicAve!E68*Area!$B$7+HurAve!E68*Area!$B$8+GeoAve!E68*Area!$B$9)/(Area!$B$14)</f>
        <v>4.8225946325177818</v>
      </c>
      <c r="F68" s="2">
        <f>(MicAve!F68*Area!$B$7+HurAve!F68*Area!$B$8+GeoAve!F68*Area!$B$9)/(Area!$B$14)</f>
        <v>12.550032256503718</v>
      </c>
      <c r="G68" s="2">
        <f>(MicAve!G68*Area!$B$7+HurAve!G68*Area!$B$8+GeoAve!G68*Area!$B$9)/(Area!$B$14)</f>
        <v>17.314862022805347</v>
      </c>
      <c r="H68" s="2">
        <f>(MicAve!H68*Area!$B$7+HurAve!H68*Area!$B$8+GeoAve!H68*Area!$B$9)/(Area!$B$14)</f>
        <v>22.006231553311938</v>
      </c>
      <c r="I68" s="2">
        <f>(MicAve!I68*Area!$B$7+HurAve!I68*Area!$B$8+GeoAve!I68*Area!$B$9)/(Area!$B$14)</f>
        <v>19.665259503572408</v>
      </c>
      <c r="J68" s="2">
        <f>(MicAve!J68*Area!$B$7+HurAve!J68*Area!$B$8+GeoAve!J68*Area!$B$9)/(Area!$B$14)</f>
        <v>14.711515652468428</v>
      </c>
      <c r="K68" s="2">
        <f>(MicAve!K68*Area!$B$7+HurAve!K68*Area!$B$8+GeoAve!K68*Area!$B$9)/(Area!$B$14)</f>
        <v>9.3220544167217714</v>
      </c>
      <c r="L68" s="2">
        <f>(MicAve!L68*Area!$B$7+HurAve!L68*Area!$B$8+GeoAve!L68*Area!$B$9)/(Area!$B$14)</f>
        <v>3.66993830943664</v>
      </c>
      <c r="M68" s="2">
        <f>(MicAve!M68*Area!$B$7+HurAve!M68*Area!$B$8+GeoAve!M68*Area!$B$9)/(Area!$B$14)</f>
        <v>-2.2652128929245361</v>
      </c>
      <c r="N68" s="2">
        <f t="shared" si="2"/>
        <v>6.8355038129875441</v>
      </c>
    </row>
    <row r="69" spans="1:14" x14ac:dyDescent="0.2">
      <c r="A69">
        <v>2012</v>
      </c>
      <c r="B69" s="2">
        <f>(MicAve!B69*Area!$B$7+HurAve!B69*Area!$B$8+GeoAve!B69*Area!$B$9)/(Area!$B$14)</f>
        <v>-5.2204607841556054</v>
      </c>
      <c r="C69" s="2">
        <f>(MicAve!C69*Area!$B$7+HurAve!C69*Area!$B$8+GeoAve!C69*Area!$B$9)/(Area!$B$14)</f>
        <v>-3.2562175217328195</v>
      </c>
      <c r="D69" s="2">
        <f>(MicAve!D69*Area!$B$7+HurAve!D69*Area!$B$8+GeoAve!D69*Area!$B$9)/(Area!$B$14)</f>
        <v>5.4416280663838847</v>
      </c>
      <c r="E69" s="2">
        <f>(MicAve!E69*Area!$B$7+HurAve!E69*Area!$B$8+GeoAve!E69*Area!$B$9)/(Area!$B$14)</f>
        <v>5.7270940922213445</v>
      </c>
      <c r="F69" s="2">
        <f>(MicAve!F69*Area!$B$7+HurAve!F69*Area!$B$8+GeoAve!F69*Area!$B$9)/(Area!$B$14)</f>
        <v>14.462343031788784</v>
      </c>
      <c r="G69" s="2">
        <f>(MicAve!G69*Area!$B$7+HurAve!G69*Area!$B$8+GeoAve!G69*Area!$B$9)/(Area!$B$14)</f>
        <v>18.661319532925827</v>
      </c>
      <c r="H69" s="2">
        <f>(MicAve!H69*Area!$B$7+HurAve!H69*Area!$B$8+GeoAve!H69*Area!$B$9)/(Area!$B$14)</f>
        <v>22.297635114429948</v>
      </c>
      <c r="I69" s="2">
        <f>(MicAve!I69*Area!$B$7+HurAve!I69*Area!$B$8+GeoAve!I69*Area!$B$9)/(Area!$B$14)</f>
        <v>19.327469396642098</v>
      </c>
      <c r="J69" s="2">
        <f>(MicAve!J69*Area!$B$7+HurAve!J69*Area!$B$8+GeoAve!J69*Area!$B$9)/(Area!$B$14)</f>
        <v>14.177509636630486</v>
      </c>
      <c r="K69" s="2">
        <f>(MicAve!K69*Area!$B$7+HurAve!K69*Area!$B$8+GeoAve!K69*Area!$B$9)/(Area!$B$14)</f>
        <v>8.0575818105575543</v>
      </c>
      <c r="L69" s="2">
        <f>(MicAve!L69*Area!$B$7+HurAve!L69*Area!$B$8+GeoAve!L69*Area!$B$9)/(Area!$B$14)</f>
        <v>1.3124107704465913</v>
      </c>
      <c r="M69" s="2">
        <f>(MicAve!M69*Area!$B$7+HurAve!M69*Area!$B$8+GeoAve!M69*Area!$B$9)/(Area!$B$14)</f>
        <v>-2.6341624598809736</v>
      </c>
      <c r="N69" s="2">
        <f t="shared" si="2"/>
        <v>8.1961792238547613</v>
      </c>
    </row>
    <row r="70" spans="1:14" x14ac:dyDescent="0.2">
      <c r="A70">
        <v>2013</v>
      </c>
      <c r="B70" s="2">
        <f>(MicAve!B70*Area!$B$7+HurAve!B70*Area!$B$8+GeoAve!B70*Area!$B$9)/(Area!$B$14)</f>
        <v>-6.6325718916826606</v>
      </c>
      <c r="C70" s="2">
        <f>(MicAve!C70*Area!$B$7+HurAve!C70*Area!$B$8+GeoAve!C70*Area!$B$9)/(Area!$B$14)</f>
        <v>-7.4296359853555476</v>
      </c>
      <c r="D70" s="2">
        <f>(MicAve!D70*Area!$B$7+HurAve!D70*Area!$B$8+GeoAve!D70*Area!$B$9)/(Area!$B$14)</f>
        <v>-3.0435808751189457</v>
      </c>
      <c r="E70" s="2">
        <f>(MicAve!E70*Area!$B$7+HurAve!E70*Area!$B$8+GeoAve!E70*Area!$B$9)/(Area!$B$14)</f>
        <v>3.4953765140396431</v>
      </c>
      <c r="F70" s="2">
        <f>(MicAve!F70*Area!$B$7+HurAve!F70*Area!$B$8+GeoAve!F70*Area!$B$9)/(Area!$B$14)</f>
        <v>13.202868893440639</v>
      </c>
      <c r="G70" s="2">
        <f>(MicAve!G70*Area!$B$7+HurAve!G70*Area!$B$8+GeoAve!G70*Area!$B$9)/(Area!$B$14)</f>
        <v>17.256746205828751</v>
      </c>
      <c r="H70" s="2">
        <f>(MicAve!H70*Area!$B$7+HurAve!H70*Area!$B$8+GeoAve!H70*Area!$B$9)/(Area!$B$14)</f>
        <v>20.017658984242697</v>
      </c>
      <c r="I70" s="2">
        <f>(MicAve!I70*Area!$B$7+HurAve!I70*Area!$B$8+GeoAve!I70*Area!$B$9)/(Area!$B$14)</f>
        <v>18.675762301824104</v>
      </c>
      <c r="J70" s="2">
        <f>(MicAve!J70*Area!$B$7+HurAve!J70*Area!$B$8+GeoAve!J70*Area!$B$9)/(Area!$B$14)</f>
        <v>14.74313847717046</v>
      </c>
      <c r="K70" s="2">
        <f>(MicAve!K70*Area!$B$7+HurAve!K70*Area!$B$8+GeoAve!K70*Area!$B$9)/(Area!$B$14)</f>
        <v>8.731861200264504</v>
      </c>
      <c r="L70" s="2">
        <f>(MicAve!L70*Area!$B$7+HurAve!L70*Area!$B$8+GeoAve!L70*Area!$B$9)/(Area!$B$14)</f>
        <v>0.18330604970727224</v>
      </c>
      <c r="M70" s="2">
        <f>(MicAve!M70*Area!$B$7+HurAve!M70*Area!$B$8+GeoAve!M70*Area!$B$9)/(Area!$B$14)</f>
        <v>-8.5272118284599134</v>
      </c>
      <c r="N70" s="2">
        <f t="shared" si="2"/>
        <v>5.889476503825084</v>
      </c>
    </row>
    <row r="71" spans="1:14" x14ac:dyDescent="0.2">
      <c r="A71">
        <v>2014</v>
      </c>
      <c r="B71" s="2">
        <f>(MicAve!B71*Area!$B$7+HurAve!B71*Area!$B$8+GeoAve!B71*Area!$B$9)/(Area!$B$14)</f>
        <v>-11.550819799041982</v>
      </c>
      <c r="C71" s="2">
        <f>(MicAve!C71*Area!$B$7+HurAve!C71*Area!$B$8+GeoAve!C71*Area!$B$9)/(Area!$B$14)</f>
        <v>-11.624744609131817</v>
      </c>
      <c r="D71" s="2">
        <f>(MicAve!D71*Area!$B$7+HurAve!D71*Area!$B$8+GeoAve!D71*Area!$B$9)/(Area!$B$14)</f>
        <v>-6.7651398319436158</v>
      </c>
      <c r="E71" s="2">
        <f>(MicAve!E71*Area!$B$7+HurAve!E71*Area!$B$8+GeoAve!E71*Area!$B$9)/(Area!$B$14)</f>
        <v>4.230360547070303</v>
      </c>
      <c r="F71" s="2">
        <f>(MicAve!F71*Area!$B$7+HurAve!F71*Area!$B$8+GeoAve!F71*Area!$B$9)/(Area!$B$14)</f>
        <v>12.158295163137268</v>
      </c>
      <c r="G71" s="2">
        <f>(MicAve!G71*Area!$B$7+HurAve!G71*Area!$B$8+GeoAve!G71*Area!$B$9)/(Area!$B$14)</f>
        <v>17.886126558392334</v>
      </c>
      <c r="H71" s="2">
        <f>(MicAve!H71*Area!$B$7+HurAve!H71*Area!$B$8+GeoAve!H71*Area!$B$9)/(Area!$B$14)</f>
        <v>17.936678063964646</v>
      </c>
      <c r="I71" s="2">
        <f>(MicAve!I71*Area!$B$7+HurAve!I71*Area!$B$8+GeoAve!I71*Area!$B$9)/(Area!$B$14)</f>
        <v>18.473845701014469</v>
      </c>
      <c r="J71" s="2">
        <f>(MicAve!J71*Area!$B$7+HurAve!J71*Area!$B$8+GeoAve!J71*Area!$B$9)/(Area!$B$14)</f>
        <v>14.296796364692032</v>
      </c>
      <c r="K71" s="2">
        <f>(MicAve!K71*Area!$B$7+HurAve!K71*Area!$B$8+GeoAve!K71*Area!$B$9)/(Area!$B$14)</f>
        <v>8.2517269325677791</v>
      </c>
      <c r="L71" s="2">
        <f>(MicAve!L71*Area!$B$7+HurAve!L71*Area!$B$8+GeoAve!L71*Area!$B$9)/(Area!$B$14)</f>
        <v>-1.7292392303598212</v>
      </c>
      <c r="M71" s="2">
        <f>(MicAve!M71*Area!$B$7+HurAve!M71*Area!$B$8+GeoAve!M71*Area!$B$9)/(Area!$B$14)</f>
        <v>-3.3140781091237521</v>
      </c>
      <c r="N71" s="2">
        <f t="shared" si="2"/>
        <v>4.8541506459364863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66</v>
      </c>
      <c r="B76" s="2">
        <f>AVERAGE(B5:B73)</f>
        <v>-8.4366611317073961</v>
      </c>
      <c r="C76" s="2">
        <f t="shared" ref="C76:N76" si="3">AVERAGE(C5:C73)</f>
        <v>-7.1847979671662499</v>
      </c>
      <c r="D76" s="2">
        <f t="shared" si="3"/>
        <v>-1.9502503887029055</v>
      </c>
      <c r="E76" s="2">
        <f t="shared" si="3"/>
        <v>5.6484156411786532</v>
      </c>
      <c r="F76" s="2">
        <f t="shared" si="3"/>
        <v>12.189427649263962</v>
      </c>
      <c r="G76" s="2">
        <f t="shared" si="3"/>
        <v>17.433341847204794</v>
      </c>
      <c r="H76" s="2">
        <f t="shared" si="3"/>
        <v>19.960775542637439</v>
      </c>
      <c r="I76" s="2">
        <f t="shared" si="3"/>
        <v>18.988929790590298</v>
      </c>
      <c r="J76" s="2">
        <f t="shared" si="3"/>
        <v>14.634755145453964</v>
      </c>
      <c r="K76" s="2">
        <f t="shared" si="3"/>
        <v>8.6001579389153289</v>
      </c>
      <c r="L76" s="2">
        <f t="shared" si="3"/>
        <v>1.713404031244516</v>
      </c>
      <c r="M76" s="2">
        <f t="shared" si="3"/>
        <v>-5.0962918777882926</v>
      </c>
      <c r="N76" s="2">
        <f t="shared" si="3"/>
        <v>6.3751005184270095</v>
      </c>
    </row>
    <row r="77" spans="1:14" x14ac:dyDescent="0.2">
      <c r="A77" t="s">
        <v>67</v>
      </c>
      <c r="B77" s="2">
        <f>MAX(B5:B73)</f>
        <v>-2.3902839378739738</v>
      </c>
      <c r="C77" s="2">
        <f t="shared" ref="C77:N77" si="4">MAX(C5:C73)</f>
        <v>-1.0692313275164107</v>
      </c>
      <c r="D77" s="2">
        <f t="shared" si="4"/>
        <v>5.4416280663838847</v>
      </c>
      <c r="E77" s="2">
        <f t="shared" si="4"/>
        <v>9.1135468445075229</v>
      </c>
      <c r="F77" s="2">
        <f t="shared" si="4"/>
        <v>15.754213747721884</v>
      </c>
      <c r="G77" s="2">
        <f t="shared" si="4"/>
        <v>20.538370562714707</v>
      </c>
      <c r="H77" s="2">
        <f t="shared" si="4"/>
        <v>22.755022902117638</v>
      </c>
      <c r="I77" s="2">
        <f t="shared" si="4"/>
        <v>21.682044578488139</v>
      </c>
      <c r="J77" s="2">
        <f t="shared" si="4"/>
        <v>17.314240923826265</v>
      </c>
      <c r="K77" s="2">
        <f t="shared" si="4"/>
        <v>12.904515426672903</v>
      </c>
      <c r="L77" s="2">
        <f t="shared" si="4"/>
        <v>5.8168124123026308</v>
      </c>
      <c r="M77" s="2">
        <f t="shared" si="4"/>
        <v>-0.5798544425269746</v>
      </c>
      <c r="N77" s="2">
        <f t="shared" si="4"/>
        <v>8.4681599344655361</v>
      </c>
    </row>
    <row r="78" spans="1:14" x14ac:dyDescent="0.2">
      <c r="A78" t="s">
        <v>68</v>
      </c>
      <c r="B78" s="2">
        <f>MIN(B5:B73)</f>
        <v>-14.373924406883537</v>
      </c>
      <c r="C78" s="2">
        <f t="shared" ref="C78:N78" si="5">MIN(C5:C73)</f>
        <v>-12.725418366853217</v>
      </c>
      <c r="D78" s="2">
        <f t="shared" si="5"/>
        <v>-7.2922986790961728</v>
      </c>
      <c r="E78" s="2">
        <f t="shared" si="5"/>
        <v>1.59997145299421</v>
      </c>
      <c r="F78" s="2">
        <f t="shared" si="5"/>
        <v>8.4828282502459551</v>
      </c>
      <c r="G78" s="2">
        <f t="shared" si="5"/>
        <v>14.517923406931923</v>
      </c>
      <c r="H78" s="2">
        <f t="shared" si="5"/>
        <v>16.904220521587664</v>
      </c>
      <c r="I78" s="2">
        <f t="shared" si="5"/>
        <v>16.758183797558182</v>
      </c>
      <c r="J78" s="2">
        <f t="shared" si="5"/>
        <v>12.185105801332194</v>
      </c>
      <c r="K78" s="2">
        <f t="shared" si="5"/>
        <v>5.8221142525361662</v>
      </c>
      <c r="L78" s="2">
        <f t="shared" si="5"/>
        <v>-2.3126377755915035</v>
      </c>
      <c r="M78" s="2">
        <f t="shared" si="5"/>
        <v>-12.152652371659435</v>
      </c>
      <c r="N78" s="2">
        <f t="shared" si="5"/>
        <v>4.8541506459364863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0" workbookViewId="0">
      <selection activeCell="B71" sqref="B71"/>
    </sheetView>
  </sheetViews>
  <sheetFormatPr defaultRowHeight="12.75" x14ac:dyDescent="0.2"/>
  <sheetData>
    <row r="1" spans="1:17" x14ac:dyDescent="0.2">
      <c r="A1" t="s">
        <v>65</v>
      </c>
    </row>
    <row r="2" spans="1:17" x14ac:dyDescent="0.2">
      <c r="A2" t="s">
        <v>34</v>
      </c>
      <c r="Q2" s="3"/>
    </row>
    <row r="3" spans="1:17" x14ac:dyDescent="0.2">
      <c r="N3" s="1" t="s">
        <v>35</v>
      </c>
      <c r="Q3" s="3"/>
    </row>
    <row r="4" spans="1:17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 x14ac:dyDescent="0.2">
      <c r="A5">
        <v>1948</v>
      </c>
      <c r="B5" s="2">
        <f>(MicMin!B5*Area!$B$7+HurMin!B5*Area!$B$8+GeoMin!B5*Area!$B$9)/(Area!$B$14)</f>
        <v>-16.903241456058577</v>
      </c>
      <c r="C5" s="2">
        <f>(MicMin!C5*Area!$B$7+HurMin!C5*Area!$B$8+GeoMin!C5*Area!$B$9)/(Area!$B$14)</f>
        <v>-14.803894166411302</v>
      </c>
      <c r="D5" s="2">
        <f>(MicMin!D5*Area!$B$7+HurMin!D5*Area!$B$8+GeoMin!D5*Area!$B$9)/(Area!$B$14)</f>
        <v>-9.3401262842120545</v>
      </c>
      <c r="E5" s="2">
        <f>(MicMin!E5*Area!$B$7+HurMin!E5*Area!$B$8+GeoMin!E5*Area!$B$9)/(Area!$B$14)</f>
        <v>1.3033419350676581</v>
      </c>
      <c r="F5" s="2">
        <f>(MicMin!F5*Area!$B$7+HurMin!F5*Area!$B$8+GeoMin!F5*Area!$B$9)/(Area!$B$14)</f>
        <v>3.8489924681063821</v>
      </c>
      <c r="G5" s="2">
        <f>(MicMin!G5*Area!$B$7+HurMin!G5*Area!$B$8+GeoMin!G5*Area!$B$9)/(Area!$B$14)</f>
        <v>9.8677743012434878</v>
      </c>
      <c r="H5" s="2">
        <f>(MicMin!H5*Area!$B$7+HurMin!H5*Area!$B$8+GeoMin!H5*Area!$B$9)/(Area!$B$14)</f>
        <v>13.593962227634147</v>
      </c>
      <c r="I5" s="2">
        <f>(MicMin!I5*Area!$B$7+HurMin!I5*Area!$B$8+GeoMin!I5*Area!$B$9)/(Area!$B$14)</f>
        <v>13.037654468332178</v>
      </c>
      <c r="J5" s="2">
        <f>(MicMin!J5*Area!$B$7+HurMin!J5*Area!$B$8+GeoMin!J5*Area!$B$9)/(Area!$B$14)</f>
        <v>9.723825137493348</v>
      </c>
      <c r="K5" s="2">
        <f>(MicMin!K5*Area!$B$7+HurMin!K5*Area!$B$8+GeoMin!K5*Area!$B$9)/(Area!$B$14)</f>
        <v>2.418877796235666</v>
      </c>
      <c r="L5" s="2">
        <f>(MicMin!L5*Area!$B$7+HurMin!L5*Area!$B$8+GeoMin!L5*Area!$B$9)/(Area!$B$14)</f>
        <v>1.1680888021547344</v>
      </c>
      <c r="M5" s="2">
        <f>(MicMin!M5*Area!$B$7+HurMin!M5*Area!$B$8+GeoMin!M5*Area!$B$9)/(Area!$B$14)</f>
        <v>-7.8988482815347645</v>
      </c>
      <c r="N5" s="2">
        <f>AVERAGE(B5:M5)</f>
        <v>0.50136724567090851</v>
      </c>
      <c r="Q5" s="3"/>
    </row>
    <row r="6" spans="1:17" x14ac:dyDescent="0.2">
      <c r="A6">
        <v>1949</v>
      </c>
      <c r="B6" s="2">
        <f>(MicMin!B6*Area!$B$7+HurMin!B6*Area!$B$8+GeoMin!B6*Area!$B$9)/(Area!$B$14)</f>
        <v>-10.228665548441205</v>
      </c>
      <c r="C6" s="2">
        <f>(MicMin!C6*Area!$B$7+HurMin!C6*Area!$B$8+GeoMin!C6*Area!$B$9)/(Area!$B$14)</f>
        <v>-11.038574423818202</v>
      </c>
      <c r="D6" s="2">
        <f>(MicMin!D6*Area!$B$7+HurMin!D6*Area!$B$8+GeoMin!D6*Area!$B$9)/(Area!$B$14)</f>
        <v>-7.5292235859555179</v>
      </c>
      <c r="E6" s="2">
        <f>(MicMin!E6*Area!$B$7+HurMin!E6*Area!$B$8+GeoMin!E6*Area!$B$9)/(Area!$B$14)</f>
        <v>-0.82335274099640354</v>
      </c>
      <c r="F6" s="2">
        <f>(MicMin!F6*Area!$B$7+HurMin!F6*Area!$B$8+GeoMin!F6*Area!$B$9)/(Area!$B$14)</f>
        <v>5.3099720981242839</v>
      </c>
      <c r="G6" s="2">
        <f>(MicMin!G6*Area!$B$7+HurMin!G6*Area!$B$8+GeoMin!G6*Area!$B$9)/(Area!$B$14)</f>
        <v>12.968787961872813</v>
      </c>
      <c r="H6" s="2">
        <f>(MicMin!H6*Area!$B$7+HurMin!H6*Area!$B$8+GeoMin!H6*Area!$B$9)/(Area!$B$14)</f>
        <v>14.920574327048691</v>
      </c>
      <c r="I6" s="2">
        <f>(MicMin!I6*Area!$B$7+HurMin!I6*Area!$B$8+GeoMin!I6*Area!$B$9)/(Area!$B$14)</f>
        <v>13.246043739819042</v>
      </c>
      <c r="J6" s="2">
        <f>(MicMin!J6*Area!$B$7+HurMin!J6*Area!$B$8+GeoMin!J6*Area!$B$9)/(Area!$B$14)</f>
        <v>7.3074685095882455</v>
      </c>
      <c r="K6" s="2">
        <f>(MicMin!K6*Area!$B$7+HurMin!K6*Area!$B$8+GeoMin!K6*Area!$B$9)/(Area!$B$14)</f>
        <v>4.7177949454058679</v>
      </c>
      <c r="L6" s="2">
        <f>(MicMin!L6*Area!$B$7+HurMin!L6*Area!$B$8+GeoMin!L6*Area!$B$9)/(Area!$B$14)</f>
        <v>-3.7524997177555925</v>
      </c>
      <c r="M6" s="2">
        <f>(MicMin!M6*Area!$B$7+HurMin!M6*Area!$B$8+GeoMin!M6*Area!$B$9)/(Area!$B$14)</f>
        <v>-8.1581962163121133</v>
      </c>
      <c r="N6" s="2">
        <f t="shared" ref="N6:N56" si="0">AVERAGE(B6:M6)</f>
        <v>1.4116774457149923</v>
      </c>
    </row>
    <row r="7" spans="1:17" x14ac:dyDescent="0.2">
      <c r="A7">
        <v>1950</v>
      </c>
      <c r="B7" s="2">
        <f>(MicMin!B7*Area!$B$7+HurMin!B7*Area!$B$8+GeoMin!B7*Area!$B$9)/(Area!$B$14)</f>
        <v>-11.612693901907972</v>
      </c>
      <c r="C7" s="2">
        <f>(MicMin!C7*Area!$B$7+HurMin!C7*Area!$B$8+GeoMin!C7*Area!$B$9)/(Area!$B$14)</f>
        <v>-12.803330484008839</v>
      </c>
      <c r="D7" s="2">
        <f>(MicMin!D7*Area!$B$7+HurMin!D7*Area!$B$8+GeoMin!D7*Area!$B$9)/(Area!$B$14)</f>
        <v>-10.498995371191716</v>
      </c>
      <c r="E7" s="2">
        <f>(MicMin!E7*Area!$B$7+HurMin!E7*Area!$B$8+GeoMin!E7*Area!$B$9)/(Area!$B$14)</f>
        <v>-3.4860645452639387</v>
      </c>
      <c r="F7" s="2">
        <f>(MicMin!F7*Area!$B$7+HurMin!F7*Area!$B$8+GeoMin!F7*Area!$B$9)/(Area!$B$14)</f>
        <v>4.5110078544586552</v>
      </c>
      <c r="G7" s="2">
        <f>(MicMin!G7*Area!$B$7+HurMin!G7*Area!$B$8+GeoMin!G7*Area!$B$9)/(Area!$B$14)</f>
        <v>10.228529103430478</v>
      </c>
      <c r="H7" s="2">
        <f>(MicMin!H7*Area!$B$7+HurMin!H7*Area!$B$8+GeoMin!H7*Area!$B$9)/(Area!$B$14)</f>
        <v>11.863557085947454</v>
      </c>
      <c r="I7" s="2">
        <f>(MicMin!I7*Area!$B$7+HurMin!I7*Area!$B$8+GeoMin!I7*Area!$B$9)/(Area!$B$14)</f>
        <v>10.382133122590842</v>
      </c>
      <c r="J7" s="2">
        <f>(MicMin!J7*Area!$B$7+HurMin!J7*Area!$B$8+GeoMin!J7*Area!$B$9)/(Area!$B$14)</f>
        <v>7.8889134396722742</v>
      </c>
      <c r="K7" s="2">
        <f>(MicMin!K7*Area!$B$7+HurMin!K7*Area!$B$8+GeoMin!K7*Area!$B$9)/(Area!$B$14)</f>
        <v>4.976150508846346</v>
      </c>
      <c r="L7" s="2">
        <f>(MicMin!L7*Area!$B$7+HurMin!L7*Area!$B$8+GeoMin!L7*Area!$B$9)/(Area!$B$14)</f>
        <v>-4.1592292308436685</v>
      </c>
      <c r="M7" s="2">
        <f>(MicMin!M7*Area!$B$7+HurMin!M7*Area!$B$8+GeoMin!M7*Area!$B$9)/(Area!$B$14)</f>
        <v>-11.495298130735609</v>
      </c>
      <c r="N7" s="2">
        <f t="shared" si="0"/>
        <v>-0.35044337908380796</v>
      </c>
    </row>
    <row r="8" spans="1:17" x14ac:dyDescent="0.2">
      <c r="A8">
        <v>1951</v>
      </c>
      <c r="B8" s="2">
        <f>(MicMin!B8*Area!$B$7+HurMin!B8*Area!$B$8+GeoMin!B8*Area!$B$9)/(Area!$B$14)</f>
        <v>-13.126751770075641</v>
      </c>
      <c r="C8" s="2">
        <f>(MicMin!C8*Area!$B$7+HurMin!C8*Area!$B$8+GeoMin!C8*Area!$B$9)/(Area!$B$14)</f>
        <v>-11.59563392093931</v>
      </c>
      <c r="D8" s="2">
        <f>(MicMin!D8*Area!$B$7+HurMin!D8*Area!$B$8+GeoMin!D8*Area!$B$9)/(Area!$B$14)</f>
        <v>-6.4948610551102366</v>
      </c>
      <c r="E8" s="2">
        <f>(MicMin!E8*Area!$B$7+HurMin!E8*Area!$B$8+GeoMin!E8*Area!$B$9)/(Area!$B$14)</f>
        <v>0.56081108978597805</v>
      </c>
      <c r="F8" s="2">
        <f>(MicMin!F8*Area!$B$7+HurMin!F8*Area!$B$8+GeoMin!F8*Area!$B$9)/(Area!$B$14)</f>
        <v>6.4998830701740236</v>
      </c>
      <c r="G8" s="2">
        <f>(MicMin!G8*Area!$B$7+HurMin!G8*Area!$B$8+GeoMin!G8*Area!$B$9)/(Area!$B$14)</f>
        <v>10.021039788397335</v>
      </c>
      <c r="H8" s="2">
        <f>(MicMin!H8*Area!$B$7+HurMin!H8*Area!$B$8+GeoMin!H8*Area!$B$9)/(Area!$B$14)</f>
        <v>12.842192797122721</v>
      </c>
      <c r="I8" s="2">
        <f>(MicMin!I8*Area!$B$7+HurMin!I8*Area!$B$8+GeoMin!I8*Area!$B$9)/(Area!$B$14)</f>
        <v>11.190099188748931</v>
      </c>
      <c r="J8" s="2">
        <f>(MicMin!J8*Area!$B$7+HurMin!J8*Area!$B$8+GeoMin!J8*Area!$B$9)/(Area!$B$14)</f>
        <v>7.4655240875441509</v>
      </c>
      <c r="K8" s="2">
        <f>(MicMin!K8*Area!$B$7+HurMin!K8*Area!$B$8+GeoMin!K8*Area!$B$9)/(Area!$B$14)</f>
        <v>3.8792466493556765</v>
      </c>
      <c r="L8" s="2">
        <f>(MicMin!L8*Area!$B$7+HurMin!L8*Area!$B$8+GeoMin!L8*Area!$B$9)/(Area!$B$14)</f>
        <v>-6.4864693643855942</v>
      </c>
      <c r="M8" s="2">
        <f>(MicMin!M8*Area!$B$7+HurMin!M8*Area!$B$8+GeoMin!M8*Area!$B$9)/(Area!$B$14)</f>
        <v>-10.408213473541602</v>
      </c>
      <c r="N8" s="2">
        <f t="shared" si="0"/>
        <v>0.36223892392303592</v>
      </c>
    </row>
    <row r="9" spans="1:17" x14ac:dyDescent="0.2">
      <c r="A9">
        <v>1952</v>
      </c>
      <c r="B9" s="2">
        <f>(MicMin!B9*Area!$B$7+HurMin!B9*Area!$B$8+GeoMin!B9*Area!$B$9)/(Area!$B$14)</f>
        <v>-11.665516668548296</v>
      </c>
      <c r="C9" s="2">
        <f>(MicMin!C9*Area!$B$7+HurMin!C9*Area!$B$8+GeoMin!C9*Area!$B$9)/(Area!$B$14)</f>
        <v>-10.624984436236955</v>
      </c>
      <c r="D9" s="2">
        <f>(MicMin!D9*Area!$B$7+HurMin!D9*Area!$B$8+GeoMin!D9*Area!$B$9)/(Area!$B$14)</f>
        <v>-7.8079700982210536</v>
      </c>
      <c r="E9" s="2">
        <f>(MicMin!E9*Area!$B$7+HurMin!E9*Area!$B$8+GeoMin!E9*Area!$B$9)/(Area!$B$14)</f>
        <v>0.32554102220860281</v>
      </c>
      <c r="F9" s="2">
        <f>(MicMin!F9*Area!$B$7+HurMin!F9*Area!$B$8+GeoMin!F9*Area!$B$9)/(Area!$B$14)</f>
        <v>5.0311444607518991</v>
      </c>
      <c r="G9" s="2">
        <f>(MicMin!G9*Area!$B$7+HurMin!G9*Area!$B$8+GeoMin!G9*Area!$B$9)/(Area!$B$14)</f>
        <v>11.48185700691902</v>
      </c>
      <c r="H9" s="2">
        <f>(MicMin!H9*Area!$B$7+HurMin!H9*Area!$B$8+GeoMin!H9*Area!$B$9)/(Area!$B$14)</f>
        <v>14.758599906456139</v>
      </c>
      <c r="I9" s="2">
        <f>(MicMin!I9*Area!$B$7+HurMin!I9*Area!$B$8+GeoMin!I9*Area!$B$9)/(Area!$B$14)</f>
        <v>12.223269196651774</v>
      </c>
      <c r="J9" s="2">
        <f>(MicMin!J9*Area!$B$7+HurMin!J9*Area!$B$8+GeoMin!J9*Area!$B$9)/(Area!$B$14)</f>
        <v>8.7466254858635875</v>
      </c>
      <c r="K9" s="2">
        <f>(MicMin!K9*Area!$B$7+HurMin!K9*Area!$B$8+GeoMin!K9*Area!$B$9)/(Area!$B$14)</f>
        <v>-0.20202232150057256</v>
      </c>
      <c r="L9" s="2">
        <f>(MicMin!L9*Area!$B$7+HurMin!L9*Area!$B$8+GeoMin!L9*Area!$B$9)/(Area!$B$14)</f>
        <v>-1.5562705030401756</v>
      </c>
      <c r="M9" s="2">
        <f>(MicMin!M9*Area!$B$7+HurMin!M9*Area!$B$8+GeoMin!M9*Area!$B$9)/(Area!$B$14)</f>
        <v>-5.6903054690902053</v>
      </c>
      <c r="N9" s="2">
        <f t="shared" si="0"/>
        <v>1.2516639651844805</v>
      </c>
    </row>
    <row r="10" spans="1:17" x14ac:dyDescent="0.2">
      <c r="A10">
        <v>1953</v>
      </c>
      <c r="B10" s="2">
        <f>(MicMin!B10*Area!$B$7+HurMin!B10*Area!$B$8+GeoMin!B10*Area!$B$9)/(Area!$B$14)</f>
        <v>-10.2946230021128</v>
      </c>
      <c r="C10" s="2">
        <f>(MicMin!C10*Area!$B$7+HurMin!C10*Area!$B$8+GeoMin!C10*Area!$B$9)/(Area!$B$14)</f>
        <v>-9.8067151589439217</v>
      </c>
      <c r="D10" s="2">
        <f>(MicMin!D10*Area!$B$7+HurMin!D10*Area!$B$8+GeoMin!D10*Area!$B$9)/(Area!$B$14)</f>
        <v>-5.266096479202619</v>
      </c>
      <c r="E10" s="2">
        <f>(MicMin!E10*Area!$B$7+HurMin!E10*Area!$B$8+GeoMin!E10*Area!$B$9)/(Area!$B$14)</f>
        <v>-0.77466009709207617</v>
      </c>
      <c r="F10" s="2">
        <f>(MicMin!F10*Area!$B$7+HurMin!F10*Area!$B$8+GeoMin!F10*Area!$B$9)/(Area!$B$14)</f>
        <v>5.5577375288292501</v>
      </c>
      <c r="G10" s="2">
        <f>(MicMin!G10*Area!$B$7+HurMin!G10*Area!$B$8+GeoMin!G10*Area!$B$9)/(Area!$B$14)</f>
        <v>11.306556940793188</v>
      </c>
      <c r="H10" s="2">
        <f>(MicMin!H10*Area!$B$7+HurMin!H10*Area!$B$8+GeoMin!H10*Area!$B$9)/(Area!$B$14)</f>
        <v>13.534009322129574</v>
      </c>
      <c r="I10" s="2">
        <f>(MicMin!I10*Area!$B$7+HurMin!I10*Area!$B$8+GeoMin!I10*Area!$B$9)/(Area!$B$14)</f>
        <v>13.083261455090883</v>
      </c>
      <c r="J10" s="2">
        <f>(MicMin!J10*Area!$B$7+HurMin!J10*Area!$B$8+GeoMin!J10*Area!$B$9)/(Area!$B$14)</f>
        <v>8.1152305533603215</v>
      </c>
      <c r="K10" s="2">
        <f>(MicMin!K10*Area!$B$7+HurMin!K10*Area!$B$8+GeoMin!K10*Area!$B$9)/(Area!$B$14)</f>
        <v>3.4147754140928663</v>
      </c>
      <c r="L10" s="2">
        <f>(MicMin!L10*Area!$B$7+HurMin!L10*Area!$B$8+GeoMin!L10*Area!$B$9)/(Area!$B$14)</f>
        <v>-0.33399141977001112</v>
      </c>
      <c r="M10" s="2">
        <f>(MicMin!M10*Area!$B$7+HurMin!M10*Area!$B$8+GeoMin!M10*Area!$B$9)/(Area!$B$14)</f>
        <v>-6.9734741867328998</v>
      </c>
      <c r="N10" s="2">
        <f t="shared" si="0"/>
        <v>1.7968342392034791</v>
      </c>
    </row>
    <row r="11" spans="1:17" x14ac:dyDescent="0.2">
      <c r="A11">
        <v>1954</v>
      </c>
      <c r="B11" s="2">
        <f>(MicMin!B11*Area!$B$7+HurMin!B11*Area!$B$8+GeoMin!B11*Area!$B$9)/(Area!$B$14)</f>
        <v>-14.520734319307131</v>
      </c>
      <c r="C11" s="2">
        <f>(MicMin!C11*Area!$B$7+HurMin!C11*Area!$B$8+GeoMin!C11*Area!$B$9)/(Area!$B$14)</f>
        <v>-7.6654786058739095</v>
      </c>
      <c r="D11" s="2">
        <f>(MicMin!D11*Area!$B$7+HurMin!D11*Area!$B$8+GeoMin!D11*Area!$B$9)/(Area!$B$14)</f>
        <v>-8.5372670677225297</v>
      </c>
      <c r="E11" s="2">
        <f>(MicMin!E11*Area!$B$7+HurMin!E11*Area!$B$8+GeoMin!E11*Area!$B$9)/(Area!$B$14)</f>
        <v>-0.1726847088044127</v>
      </c>
      <c r="F11" s="2">
        <f>(MicMin!F11*Area!$B$7+HurMin!F11*Area!$B$8+GeoMin!F11*Area!$B$9)/(Area!$B$14)</f>
        <v>3.2280300953179686</v>
      </c>
      <c r="G11" s="2">
        <f>(MicMin!G11*Area!$B$7+HurMin!G11*Area!$B$8+GeoMin!G11*Area!$B$9)/(Area!$B$14)</f>
        <v>12.487519152299082</v>
      </c>
      <c r="H11" s="2">
        <f>(MicMin!H11*Area!$B$7+HurMin!H11*Area!$B$8+GeoMin!H11*Area!$B$9)/(Area!$B$14)</f>
        <v>12.399996774349628</v>
      </c>
      <c r="I11" s="2">
        <f>(MicMin!I11*Area!$B$7+HurMin!I11*Area!$B$8+GeoMin!I11*Area!$B$9)/(Area!$B$14)</f>
        <v>11.773170653032917</v>
      </c>
      <c r="J11" s="2">
        <f>(MicMin!J11*Area!$B$7+HurMin!J11*Area!$B$8+GeoMin!J11*Area!$B$9)/(Area!$B$14)</f>
        <v>9.0701143493056779</v>
      </c>
      <c r="K11" s="2">
        <f>(MicMin!K11*Area!$B$7+HurMin!K11*Area!$B$8+GeoMin!K11*Area!$B$9)/(Area!$B$14)</f>
        <v>3.980370143380159</v>
      </c>
      <c r="L11" s="2">
        <f>(MicMin!L11*Area!$B$7+HurMin!L11*Area!$B$8+GeoMin!L11*Area!$B$9)/(Area!$B$14)</f>
        <v>-1.27736980468687</v>
      </c>
      <c r="M11" s="2">
        <f>(MicMin!M11*Area!$B$7+HurMin!M11*Area!$B$8+GeoMin!M11*Area!$B$9)/(Area!$B$14)</f>
        <v>-9.236858539102947</v>
      </c>
      <c r="N11" s="2">
        <f t="shared" si="0"/>
        <v>0.96073401018230309</v>
      </c>
    </row>
    <row r="12" spans="1:17" x14ac:dyDescent="0.2">
      <c r="A12">
        <v>1955</v>
      </c>
      <c r="B12" s="2">
        <f>(MicMin!B12*Area!$B$7+HurMin!B12*Area!$B$8+GeoMin!B12*Area!$B$9)/(Area!$B$14)</f>
        <v>-12.822463267906391</v>
      </c>
      <c r="C12" s="2">
        <f>(MicMin!C12*Area!$B$7+HurMin!C12*Area!$B$8+GeoMin!C12*Area!$B$9)/(Area!$B$14)</f>
        <v>-12.677154653807074</v>
      </c>
      <c r="D12" s="2">
        <f>(MicMin!D12*Area!$B$7+HurMin!D12*Area!$B$8+GeoMin!D12*Area!$B$9)/(Area!$B$14)</f>
        <v>-8.6329198587165141</v>
      </c>
      <c r="E12" s="2">
        <f>(MicMin!E12*Area!$B$7+HurMin!E12*Area!$B$8+GeoMin!E12*Area!$B$9)/(Area!$B$14)</f>
        <v>2.4865067819299065</v>
      </c>
      <c r="F12" s="2">
        <f>(MicMin!F12*Area!$B$7+HurMin!F12*Area!$B$8+GeoMin!F12*Area!$B$9)/(Area!$B$14)</f>
        <v>6.3977884941051242</v>
      </c>
      <c r="G12" s="2">
        <f>(MicMin!G12*Area!$B$7+HurMin!G12*Area!$B$8+GeoMin!G12*Area!$B$9)/(Area!$B$14)</f>
        <v>11.155962775994709</v>
      </c>
      <c r="H12" s="2">
        <f>(MicMin!H12*Area!$B$7+HurMin!H12*Area!$B$8+GeoMin!H12*Area!$B$9)/(Area!$B$14)</f>
        <v>15.660269986936116</v>
      </c>
      <c r="I12" s="2">
        <f>(MicMin!I12*Area!$B$7+HurMin!I12*Area!$B$8+GeoMin!I12*Area!$B$9)/(Area!$B$14)</f>
        <v>15.072264567843492</v>
      </c>
      <c r="J12" s="2">
        <f>(MicMin!J12*Area!$B$7+HurMin!J12*Area!$B$8+GeoMin!J12*Area!$B$9)/(Area!$B$14)</f>
        <v>7.7683341128655066</v>
      </c>
      <c r="K12" s="2">
        <f>(MicMin!K12*Area!$B$7+HurMin!K12*Area!$B$8+GeoMin!K12*Area!$B$9)/(Area!$B$14)</f>
        <v>4.5588903762721156</v>
      </c>
      <c r="L12" s="2">
        <f>(MicMin!L12*Area!$B$7+HurMin!L12*Area!$B$8+GeoMin!L12*Area!$B$9)/(Area!$B$14)</f>
        <v>-4.1625587471573953</v>
      </c>
      <c r="M12" s="2">
        <f>(MicMin!M12*Area!$B$7+HurMin!M12*Area!$B$8+GeoMin!M12*Area!$B$9)/(Area!$B$14)</f>
        <v>-11.676906923858523</v>
      </c>
      <c r="N12" s="2">
        <f t="shared" si="0"/>
        <v>1.0940011370417566</v>
      </c>
    </row>
    <row r="13" spans="1:17" x14ac:dyDescent="0.2">
      <c r="A13">
        <v>1956</v>
      </c>
      <c r="B13" s="2">
        <f>(MicMin!B13*Area!$B$7+HurMin!B13*Area!$B$8+GeoMin!B13*Area!$B$9)/(Area!$B$14)</f>
        <v>-12.277072077157557</v>
      </c>
      <c r="C13" s="2">
        <f>(MicMin!C13*Area!$B$7+HurMin!C13*Area!$B$8+GeoMin!C13*Area!$B$9)/(Area!$B$14)</f>
        <v>-12.29616954018354</v>
      </c>
      <c r="D13" s="2">
        <f>(MicMin!D13*Area!$B$7+HurMin!D13*Area!$B$8+GeoMin!D13*Area!$B$9)/(Area!$B$14)</f>
        <v>-10.586806122284406</v>
      </c>
      <c r="E13" s="2">
        <f>(MicMin!E13*Area!$B$7+HurMin!E13*Area!$B$8+GeoMin!E13*Area!$B$9)/(Area!$B$14)</f>
        <v>-1.7477544634937019</v>
      </c>
      <c r="F13" s="2">
        <f>(MicMin!F13*Area!$B$7+HurMin!F13*Area!$B$8+GeoMin!F13*Area!$B$9)/(Area!$B$14)</f>
        <v>3.6413784816863699</v>
      </c>
      <c r="G13" s="2">
        <f>(MicMin!G13*Area!$B$7+HurMin!G13*Area!$B$8+GeoMin!G13*Area!$B$9)/(Area!$B$14)</f>
        <v>11.417572859377772</v>
      </c>
      <c r="H13" s="2">
        <f>(MicMin!H13*Area!$B$7+HurMin!H13*Area!$B$8+GeoMin!H13*Area!$B$9)/(Area!$B$14)</f>
        <v>12.487811396222764</v>
      </c>
      <c r="I13" s="2">
        <f>(MicMin!I13*Area!$B$7+HurMin!I13*Area!$B$8+GeoMin!I13*Area!$B$9)/(Area!$B$14)</f>
        <v>12.600892053610309</v>
      </c>
      <c r="J13" s="2">
        <f>(MicMin!J13*Area!$B$7+HurMin!J13*Area!$B$8+GeoMin!J13*Area!$B$9)/(Area!$B$14)</f>
        <v>6.4003291776204376</v>
      </c>
      <c r="K13" s="2">
        <f>(MicMin!K13*Area!$B$7+HurMin!K13*Area!$B$8+GeoMin!K13*Area!$B$9)/(Area!$B$14)</f>
        <v>4.3294040610938183</v>
      </c>
      <c r="L13" s="2">
        <f>(MicMin!L13*Area!$B$7+HurMin!L13*Area!$B$8+GeoMin!L13*Area!$B$9)/(Area!$B$14)</f>
        <v>-2.4224592358434269</v>
      </c>
      <c r="M13" s="2">
        <f>(MicMin!M13*Area!$B$7+HurMin!M13*Area!$B$8+GeoMin!M13*Area!$B$9)/(Area!$B$14)</f>
        <v>-8.3462817928164768</v>
      </c>
      <c r="N13" s="2">
        <f t="shared" si="0"/>
        <v>0.26673706648603002</v>
      </c>
    </row>
    <row r="14" spans="1:17" x14ac:dyDescent="0.2">
      <c r="A14">
        <v>1957</v>
      </c>
      <c r="B14" s="2">
        <f>(MicMin!B14*Area!$B$7+HurMin!B14*Area!$B$8+GeoMin!B14*Area!$B$9)/(Area!$B$14)</f>
        <v>-16.513328226053577</v>
      </c>
      <c r="C14" s="2">
        <f>(MicMin!C14*Area!$B$7+HurMin!C14*Area!$B$8+GeoMin!C14*Area!$B$9)/(Area!$B$14)</f>
        <v>-10.865824073028724</v>
      </c>
      <c r="D14" s="2">
        <f>(MicMin!D14*Area!$B$7+HurMin!D14*Area!$B$8+GeoMin!D14*Area!$B$9)/(Area!$B$14)</f>
        <v>-7.2535606341628629</v>
      </c>
      <c r="E14" s="2">
        <f>(MicMin!E14*Area!$B$7+HurMin!E14*Area!$B$8+GeoMin!E14*Area!$B$9)/(Area!$B$14)</f>
        <v>0.55144799445188131</v>
      </c>
      <c r="F14" s="2">
        <f>(MicMin!F14*Area!$B$7+HurMin!F14*Area!$B$8+GeoMin!F14*Area!$B$9)/(Area!$B$14)</f>
        <v>5.1094485750689485</v>
      </c>
      <c r="G14" s="2">
        <f>(MicMin!G14*Area!$B$7+HurMin!G14*Area!$B$8+GeoMin!G14*Area!$B$9)/(Area!$B$14)</f>
        <v>11.487874941535088</v>
      </c>
      <c r="H14" s="2">
        <f>(MicMin!H14*Area!$B$7+HurMin!H14*Area!$B$8+GeoMin!H14*Area!$B$9)/(Area!$B$14)</f>
        <v>13.335236682096028</v>
      </c>
      <c r="I14" s="2">
        <f>(MicMin!I14*Area!$B$7+HurMin!I14*Area!$B$8+GeoMin!I14*Area!$B$9)/(Area!$B$14)</f>
        <v>11.356673709336645</v>
      </c>
      <c r="J14" s="2">
        <f>(MicMin!J14*Area!$B$7+HurMin!J14*Area!$B$8+GeoMin!J14*Area!$B$9)/(Area!$B$14)</f>
        <v>7.7916726610002742</v>
      </c>
      <c r="K14" s="2">
        <f>(MicMin!K14*Area!$B$7+HurMin!K14*Area!$B$8+GeoMin!K14*Area!$B$9)/(Area!$B$14)</f>
        <v>2.016267599954841</v>
      </c>
      <c r="L14" s="2">
        <f>(MicMin!L14*Area!$B$7+HurMin!L14*Area!$B$8+GeoMin!L14*Area!$B$9)/(Area!$B$14)</f>
        <v>-1.7553669983710465</v>
      </c>
      <c r="M14" s="2">
        <f>(MicMin!M14*Area!$B$7+HurMin!M14*Area!$B$8+GeoMin!M14*Area!$B$9)/(Area!$B$14)</f>
        <v>-7.7535027337386904</v>
      </c>
      <c r="N14" s="2">
        <f t="shared" si="0"/>
        <v>0.62558662484073435</v>
      </c>
    </row>
    <row r="15" spans="1:17" x14ac:dyDescent="0.2">
      <c r="A15">
        <v>1958</v>
      </c>
      <c r="B15" s="2">
        <f>(MicMin!B15*Area!$B$7+HurMin!B15*Area!$B$8+GeoMin!B15*Area!$B$9)/(Area!$B$14)</f>
        <v>-11.417129171169137</v>
      </c>
      <c r="C15" s="2">
        <f>(MicMin!C15*Area!$B$7+HurMin!C15*Area!$B$8+GeoMin!C15*Area!$B$9)/(Area!$B$14)</f>
        <v>-14.470942051191072</v>
      </c>
      <c r="D15" s="2">
        <f>(MicMin!D15*Area!$B$7+HurMin!D15*Area!$B$8+GeoMin!D15*Area!$B$9)/(Area!$B$14)</f>
        <v>-4.815771172362628</v>
      </c>
      <c r="E15" s="2">
        <f>(MicMin!E15*Area!$B$7+HurMin!E15*Area!$B$8+GeoMin!E15*Area!$B$9)/(Area!$B$14)</f>
        <v>-0.18332080705772302</v>
      </c>
      <c r="F15" s="2">
        <f>(MicMin!F15*Area!$B$7+HurMin!F15*Area!$B$8+GeoMin!F15*Area!$B$9)/(Area!$B$14)</f>
        <v>3.5796201796687259</v>
      </c>
      <c r="G15" s="2">
        <f>(MicMin!G15*Area!$B$7+HurMin!G15*Area!$B$8+GeoMin!G15*Area!$B$9)/(Area!$B$14)</f>
        <v>7.8397035627308354</v>
      </c>
      <c r="H15" s="2">
        <f>(MicMin!H15*Area!$B$7+HurMin!H15*Area!$B$8+GeoMin!H15*Area!$B$9)/(Area!$B$14)</f>
        <v>12.766541296388885</v>
      </c>
      <c r="I15" s="2">
        <f>(MicMin!I15*Area!$B$7+HurMin!I15*Area!$B$8+GeoMin!I15*Area!$B$9)/(Area!$B$14)</f>
        <v>11.992162959856781</v>
      </c>
      <c r="J15" s="2">
        <f>(MicMin!J15*Area!$B$7+HurMin!J15*Area!$B$8+GeoMin!J15*Area!$B$9)/(Area!$B$14)</f>
        <v>8.8387205457800437</v>
      </c>
      <c r="K15" s="2">
        <f>(MicMin!K15*Area!$B$7+HurMin!K15*Area!$B$8+GeoMin!K15*Area!$B$9)/(Area!$B$14)</f>
        <v>4.0302612776801121</v>
      </c>
      <c r="L15" s="2">
        <f>(MicMin!L15*Area!$B$7+HurMin!L15*Area!$B$8+GeoMin!L15*Area!$B$9)/(Area!$B$14)</f>
        <v>-1.9583420157089173</v>
      </c>
      <c r="M15" s="2">
        <f>(MicMin!M15*Area!$B$7+HurMin!M15*Area!$B$8+GeoMin!M15*Area!$B$9)/(Area!$B$14)</f>
        <v>-15.272180539651307</v>
      </c>
      <c r="N15" s="2">
        <f t="shared" si="0"/>
        <v>7.7443672080383205E-2</v>
      </c>
    </row>
    <row r="16" spans="1:17" x14ac:dyDescent="0.2">
      <c r="A16">
        <v>1959</v>
      </c>
      <c r="B16" s="2">
        <f>(MicMin!B16*Area!$B$7+HurMin!B16*Area!$B$8+GeoMin!B16*Area!$B$9)/(Area!$B$14)</f>
        <v>-15.719865812944535</v>
      </c>
      <c r="C16" s="2">
        <f>(MicMin!C16*Area!$B$7+HurMin!C16*Area!$B$8+GeoMin!C16*Area!$B$9)/(Area!$B$14)</f>
        <v>-16.067635275712465</v>
      </c>
      <c r="D16" s="2">
        <f>(MicMin!D16*Area!$B$7+HurMin!D16*Area!$B$8+GeoMin!D16*Area!$B$9)/(Area!$B$14)</f>
        <v>-9.310958502007967</v>
      </c>
      <c r="E16" s="2">
        <f>(MicMin!E16*Area!$B$7+HurMin!E16*Area!$B$8+GeoMin!E16*Area!$B$9)/(Area!$B$14)</f>
        <v>-0.418633291937487</v>
      </c>
      <c r="F16" s="2">
        <f>(MicMin!F16*Area!$B$7+HurMin!F16*Area!$B$8+GeoMin!F16*Area!$B$9)/(Area!$B$14)</f>
        <v>7.4178905859393902</v>
      </c>
      <c r="G16" s="2">
        <f>(MicMin!G16*Area!$B$7+HurMin!G16*Area!$B$8+GeoMin!G16*Area!$B$9)/(Area!$B$14)</f>
        <v>11.708155895682467</v>
      </c>
      <c r="H16" s="2">
        <f>(MicMin!H16*Area!$B$7+HurMin!H16*Area!$B$8+GeoMin!H16*Area!$B$9)/(Area!$B$14)</f>
        <v>13.34720997371095</v>
      </c>
      <c r="I16" s="2">
        <f>(MicMin!I16*Area!$B$7+HurMin!I16*Area!$B$8+GeoMin!I16*Area!$B$9)/(Area!$B$14)</f>
        <v>16.077916874989921</v>
      </c>
      <c r="J16" s="2">
        <f>(MicMin!J16*Area!$B$7+HurMin!J16*Area!$B$8+GeoMin!J16*Area!$B$9)/(Area!$B$14)</f>
        <v>10.436528232504878</v>
      </c>
      <c r="K16" s="2">
        <f>(MicMin!K16*Area!$B$7+HurMin!K16*Area!$B$8+GeoMin!K16*Area!$B$9)/(Area!$B$14)</f>
        <v>3.2779963872715836</v>
      </c>
      <c r="L16" s="2">
        <f>(MicMin!L16*Area!$B$7+HurMin!L16*Area!$B$8+GeoMin!L16*Area!$B$9)/(Area!$B$14)</f>
        <v>-5.8812397787203841</v>
      </c>
      <c r="M16" s="2">
        <f>(MicMin!M16*Area!$B$7+HurMin!M16*Area!$B$8+GeoMin!M16*Area!$B$9)/(Area!$B$14)</f>
        <v>-6.5263980775123782</v>
      </c>
      <c r="N16" s="2">
        <f t="shared" si="0"/>
        <v>0.69508060093866353</v>
      </c>
    </row>
    <row r="17" spans="1:14" x14ac:dyDescent="0.2">
      <c r="A17">
        <v>1960</v>
      </c>
      <c r="B17" s="2">
        <f>(MicMin!B17*Area!$B$7+HurMin!B17*Area!$B$8+GeoMin!B17*Area!$B$9)/(Area!$B$14)</f>
        <v>-10.858195571182039</v>
      </c>
      <c r="C17" s="2">
        <f>(MicMin!C17*Area!$B$7+HurMin!C17*Area!$B$8+GeoMin!C17*Area!$B$9)/(Area!$B$14)</f>
        <v>-11.572803090173057</v>
      </c>
      <c r="D17" s="2">
        <f>(MicMin!D17*Area!$B$7+HurMin!D17*Area!$B$8+GeoMin!D17*Area!$B$9)/(Area!$B$14)</f>
        <v>-13.784671548150897</v>
      </c>
      <c r="E17" s="2">
        <f>(MicMin!E17*Area!$B$7+HurMin!E17*Area!$B$8+GeoMin!E17*Area!$B$9)/(Area!$B$14)</f>
        <v>0.68101962808251215</v>
      </c>
      <c r="F17" s="2">
        <f>(MicMin!F17*Area!$B$7+HurMin!F17*Area!$B$8+GeoMin!F17*Area!$B$9)/(Area!$B$14)</f>
        <v>6.7747704143347907</v>
      </c>
      <c r="G17" s="2">
        <f>(MicMin!G17*Area!$B$7+HurMin!G17*Area!$B$8+GeoMin!G17*Area!$B$9)/(Area!$B$14)</f>
        <v>9.8437477218844247</v>
      </c>
      <c r="H17" s="2">
        <f>(MicMin!H17*Area!$B$7+HurMin!H17*Area!$B$8+GeoMin!H17*Area!$B$9)/(Area!$B$14)</f>
        <v>11.98258439107785</v>
      </c>
      <c r="I17" s="2">
        <f>(MicMin!I17*Area!$B$7+HurMin!I17*Area!$B$8+GeoMin!I17*Area!$B$9)/(Area!$B$14)</f>
        <v>12.796213247746076</v>
      </c>
      <c r="J17" s="2">
        <f>(MicMin!J17*Area!$B$7+HurMin!J17*Area!$B$8+GeoMin!J17*Area!$B$9)/(Area!$B$14)</f>
        <v>9.6745549408899567</v>
      </c>
      <c r="K17" s="2">
        <f>(MicMin!K17*Area!$B$7+HurMin!K17*Area!$B$8+GeoMin!K17*Area!$B$9)/(Area!$B$14)</f>
        <v>2.8782384723319838</v>
      </c>
      <c r="L17" s="2">
        <f>(MicMin!L17*Area!$B$7+HurMin!L17*Area!$B$8+GeoMin!L17*Area!$B$9)/(Area!$B$14)</f>
        <v>-0.59224408496363079</v>
      </c>
      <c r="M17" s="2">
        <f>(MicMin!M17*Area!$B$7+HurMin!M17*Area!$B$8+GeoMin!M17*Area!$B$9)/(Area!$B$14)</f>
        <v>-12.067552860345467</v>
      </c>
      <c r="N17" s="2">
        <f t="shared" si="0"/>
        <v>0.47963847179437485</v>
      </c>
    </row>
    <row r="18" spans="1:14" x14ac:dyDescent="0.2">
      <c r="A18">
        <v>1961</v>
      </c>
      <c r="B18" s="2">
        <f>(MicMin!B18*Area!$B$7+HurMin!B18*Area!$B$8+GeoMin!B18*Area!$B$9)/(Area!$B$14)</f>
        <v>-15.183323871425577</v>
      </c>
      <c r="C18" s="2">
        <f>(MicMin!C18*Area!$B$7+HurMin!C18*Area!$B$8+GeoMin!C18*Area!$B$9)/(Area!$B$14)</f>
        <v>-10.478429914681548</v>
      </c>
      <c r="D18" s="2">
        <f>(MicMin!D18*Area!$B$7+HurMin!D18*Area!$B$8+GeoMin!D18*Area!$B$9)/(Area!$B$14)</f>
        <v>-5.3777391416544358</v>
      </c>
      <c r="E18" s="2">
        <f>(MicMin!E18*Area!$B$7+HurMin!E18*Area!$B$8+GeoMin!E18*Area!$B$9)/(Area!$B$14)</f>
        <v>-0.88425721336064389</v>
      </c>
      <c r="F18" s="2">
        <f>(MicMin!F18*Area!$B$7+HurMin!F18*Area!$B$8+GeoMin!F18*Area!$B$9)/(Area!$B$14)</f>
        <v>3.5024140767382224</v>
      </c>
      <c r="G18" s="2">
        <f>(MicMin!G18*Area!$B$7+HurMin!G18*Area!$B$8+GeoMin!G18*Area!$B$9)/(Area!$B$14)</f>
        <v>9.8164712997758166</v>
      </c>
      <c r="H18" s="2">
        <f>(MicMin!H18*Area!$B$7+HurMin!H18*Area!$B$8+GeoMin!H18*Area!$B$9)/(Area!$B$14)</f>
        <v>13.711102849862103</v>
      </c>
      <c r="I18" s="2">
        <f>(MicMin!I18*Area!$B$7+HurMin!I18*Area!$B$8+GeoMin!I18*Area!$B$9)/(Area!$B$14)</f>
        <v>12.900594971211071</v>
      </c>
      <c r="J18" s="2">
        <f>(MicMin!J18*Area!$B$7+HurMin!J18*Area!$B$8+GeoMin!J18*Area!$B$9)/(Area!$B$14)</f>
        <v>11.245327322871473</v>
      </c>
      <c r="K18" s="2">
        <f>(MicMin!K18*Area!$B$7+HurMin!K18*Area!$B$8+GeoMin!K18*Area!$B$9)/(Area!$B$14)</f>
        <v>4.4715416995951811</v>
      </c>
      <c r="L18" s="2">
        <f>(MicMin!L18*Area!$B$7+HurMin!L18*Area!$B$8+GeoMin!L18*Area!$B$9)/(Area!$B$14)</f>
        <v>-2.2327411576859184</v>
      </c>
      <c r="M18" s="2">
        <f>(MicMin!M18*Area!$B$7+HurMin!M18*Area!$B$8+GeoMin!M18*Area!$B$9)/(Area!$B$14)</f>
        <v>-9.3209730174346408</v>
      </c>
      <c r="N18" s="2">
        <f t="shared" si="0"/>
        <v>1.0141656586509249</v>
      </c>
    </row>
    <row r="19" spans="1:14" x14ac:dyDescent="0.2">
      <c r="A19">
        <v>1962</v>
      </c>
      <c r="B19" s="2">
        <f>(MicMin!B19*Area!$B$7+HurMin!B19*Area!$B$8+GeoMin!B19*Area!$B$9)/(Area!$B$14)</f>
        <v>-15.170594487363514</v>
      </c>
      <c r="C19" s="2">
        <f>(MicMin!C19*Area!$B$7+HurMin!C19*Area!$B$8+GeoMin!C19*Area!$B$9)/(Area!$B$14)</f>
        <v>-15.883163879167137</v>
      </c>
      <c r="D19" s="2">
        <f>(MicMin!D19*Area!$B$7+HurMin!D19*Area!$B$8+GeoMin!D19*Area!$B$9)/(Area!$B$14)</f>
        <v>-7.4553105494895409</v>
      </c>
      <c r="E19" s="2">
        <f>(MicMin!E19*Area!$B$7+HurMin!E19*Area!$B$8+GeoMin!E19*Area!$B$9)/(Area!$B$14)</f>
        <v>-0.78735545054271572</v>
      </c>
      <c r="F19" s="2">
        <f>(MicMin!F19*Area!$B$7+HurMin!F19*Area!$B$8+GeoMin!F19*Area!$B$9)/(Area!$B$14)</f>
        <v>8.2585844233343551</v>
      </c>
      <c r="G19" s="2">
        <f>(MicMin!G19*Area!$B$7+HurMin!G19*Area!$B$8+GeoMin!G19*Area!$B$9)/(Area!$B$14)</f>
        <v>10.326948534748318</v>
      </c>
      <c r="H19" s="2">
        <f>(MicMin!H19*Area!$B$7+HurMin!H19*Area!$B$8+GeoMin!H19*Area!$B$9)/(Area!$B$14)</f>
        <v>11.899247939615824</v>
      </c>
      <c r="I19" s="2">
        <f>(MicMin!I19*Area!$B$7+HurMin!I19*Area!$B$8+GeoMin!I19*Area!$B$9)/(Area!$B$14)</f>
        <v>12.106201474122219</v>
      </c>
      <c r="J19" s="2">
        <f>(MicMin!J19*Area!$B$7+HurMin!J19*Area!$B$8+GeoMin!J19*Area!$B$9)/(Area!$B$14)</f>
        <v>7.4716276631775882</v>
      </c>
      <c r="K19" s="2">
        <f>(MicMin!K19*Area!$B$7+HurMin!K19*Area!$B$8+GeoMin!K19*Area!$B$9)/(Area!$B$14)</f>
        <v>4.5610968824089158</v>
      </c>
      <c r="L19" s="2">
        <f>(MicMin!L19*Area!$B$7+HurMin!L19*Area!$B$8+GeoMin!L19*Area!$B$9)/(Area!$B$14)</f>
        <v>-2.6099038756189215</v>
      </c>
      <c r="M19" s="2">
        <f>(MicMin!M19*Area!$B$7+HurMin!M19*Area!$B$8+GeoMin!M19*Area!$B$9)/(Area!$B$14)</f>
        <v>-11.170838830379175</v>
      </c>
      <c r="N19" s="2">
        <f t="shared" si="0"/>
        <v>0.12887832040385158</v>
      </c>
    </row>
    <row r="20" spans="1:14" x14ac:dyDescent="0.2">
      <c r="A20">
        <v>1963</v>
      </c>
      <c r="B20" s="2">
        <f>(MicMin!B20*Area!$B$7+HurMin!B20*Area!$B$8+GeoMin!B20*Area!$B$9)/(Area!$B$14)</f>
        <v>-17.28548650871732</v>
      </c>
      <c r="C20" s="2">
        <f>(MicMin!C20*Area!$B$7+HurMin!C20*Area!$B$8+GeoMin!C20*Area!$B$9)/(Area!$B$14)</f>
        <v>-18.303866103253068</v>
      </c>
      <c r="D20" s="2">
        <f>(MicMin!D20*Area!$B$7+HurMin!D20*Area!$B$8+GeoMin!D20*Area!$B$9)/(Area!$B$14)</f>
        <v>-8.181590890763351</v>
      </c>
      <c r="E20" s="2">
        <f>(MicMin!E20*Area!$B$7+HurMin!E20*Area!$B$8+GeoMin!E20*Area!$B$9)/(Area!$B$14)</f>
        <v>-0.52451300743512408</v>
      </c>
      <c r="F20" s="2">
        <f>(MicMin!F20*Area!$B$7+HurMin!F20*Area!$B$8+GeoMin!F20*Area!$B$9)/(Area!$B$14)</f>
        <v>3.8455163459832589</v>
      </c>
      <c r="G20" s="2">
        <f>(MicMin!G20*Area!$B$7+HurMin!G20*Area!$B$8+GeoMin!G20*Area!$B$9)/(Area!$B$14)</f>
        <v>10.681262035707949</v>
      </c>
      <c r="H20" s="2">
        <f>(MicMin!H20*Area!$B$7+HurMin!H20*Area!$B$8+GeoMin!H20*Area!$B$9)/(Area!$B$14)</f>
        <v>13.490866409689854</v>
      </c>
      <c r="I20" s="2">
        <f>(MicMin!I20*Area!$B$7+HurMin!I20*Area!$B$8+GeoMin!I20*Area!$B$9)/(Area!$B$14)</f>
        <v>11.13280147734787</v>
      </c>
      <c r="J20" s="2">
        <f>(MicMin!J20*Area!$B$7+HurMin!J20*Area!$B$8+GeoMin!J20*Area!$B$9)/(Area!$B$14)</f>
        <v>7.1087292550360468</v>
      </c>
      <c r="K20" s="2">
        <f>(MicMin!K20*Area!$B$7+HurMin!K20*Area!$B$8+GeoMin!K20*Area!$B$9)/(Area!$B$14)</f>
        <v>5.8308920536103095</v>
      </c>
      <c r="L20" s="2">
        <f>(MicMin!L20*Area!$B$7+HurMin!L20*Area!$B$8+GeoMin!L20*Area!$B$9)/(Area!$B$14)</f>
        <v>0.35047513829975968</v>
      </c>
      <c r="M20" s="2">
        <f>(MicMin!M20*Area!$B$7+HurMin!M20*Area!$B$8+GeoMin!M20*Area!$B$9)/(Area!$B$14)</f>
        <v>-13.632756479525185</v>
      </c>
      <c r="N20" s="2">
        <f t="shared" si="0"/>
        <v>-0.45730585616825009</v>
      </c>
    </row>
    <row r="21" spans="1:14" x14ac:dyDescent="0.2">
      <c r="A21">
        <v>1964</v>
      </c>
      <c r="B21" s="2">
        <f>(MicMin!B21*Area!$B$7+HurMin!B21*Area!$B$8+GeoMin!B21*Area!$B$9)/(Area!$B$14)</f>
        <v>-10.178759414867022</v>
      </c>
      <c r="C21" s="2">
        <f>(MicMin!C21*Area!$B$7+HurMin!C21*Area!$B$8+GeoMin!C21*Area!$B$9)/(Area!$B$14)</f>
        <v>-12.107551892650356</v>
      </c>
      <c r="D21" s="2">
        <f>(MicMin!D21*Area!$B$7+HurMin!D21*Area!$B$8+GeoMin!D21*Area!$B$9)/(Area!$B$14)</f>
        <v>-7.8271361063174361</v>
      </c>
      <c r="E21" s="2">
        <f>(MicMin!E21*Area!$B$7+HurMin!E21*Area!$B$8+GeoMin!E21*Area!$B$9)/(Area!$B$14)</f>
        <v>-4.4609776946276672E-2</v>
      </c>
      <c r="F21" s="2">
        <f>(MicMin!F21*Area!$B$7+HurMin!F21*Area!$B$8+GeoMin!F21*Area!$B$9)/(Area!$B$14)</f>
        <v>7.3873385158782643</v>
      </c>
      <c r="G21" s="2">
        <f>(MicMin!G21*Area!$B$7+HurMin!G21*Area!$B$8+GeoMin!G21*Area!$B$9)/(Area!$B$14)</f>
        <v>9.9677043046304217</v>
      </c>
      <c r="H21" s="2">
        <f>(MicMin!H21*Area!$B$7+HurMin!H21*Area!$B$8+GeoMin!H21*Area!$B$9)/(Area!$B$14)</f>
        <v>14.214627034175766</v>
      </c>
      <c r="I21" s="2">
        <f>(MicMin!I21*Area!$B$7+HurMin!I21*Area!$B$8+GeoMin!I21*Area!$B$9)/(Area!$B$14)</f>
        <v>11.057108527006758</v>
      </c>
      <c r="J21" s="2">
        <f>(MicMin!J21*Area!$B$7+HurMin!J21*Area!$B$8+GeoMin!J21*Area!$B$9)/(Area!$B$14)</f>
        <v>8.2475018950695933</v>
      </c>
      <c r="K21" s="2">
        <f>(MicMin!K21*Area!$B$7+HurMin!K21*Area!$B$8+GeoMin!K21*Area!$B$9)/(Area!$B$14)</f>
        <v>1.2671348160572875</v>
      </c>
      <c r="L21" s="2">
        <f>(MicMin!L21*Area!$B$7+HurMin!L21*Area!$B$8+GeoMin!L21*Area!$B$9)/(Area!$B$14)</f>
        <v>-1.5907559311646211</v>
      </c>
      <c r="M21" s="2">
        <f>(MicMin!M21*Area!$B$7+HurMin!M21*Area!$B$8+GeoMin!M21*Area!$B$9)/(Area!$B$14)</f>
        <v>-10.468991661693789</v>
      </c>
      <c r="N21" s="2">
        <f t="shared" si="0"/>
        <v>0.82696752576488175</v>
      </c>
    </row>
    <row r="22" spans="1:14" x14ac:dyDescent="0.2">
      <c r="A22">
        <v>1965</v>
      </c>
      <c r="B22" s="2">
        <f>(MicMin!B22*Area!$B$7+HurMin!B22*Area!$B$8+GeoMin!B22*Area!$B$9)/(Area!$B$14)</f>
        <v>-14.64676676934987</v>
      </c>
      <c r="C22" s="2">
        <f>(MicMin!C22*Area!$B$7+HurMin!C22*Area!$B$8+GeoMin!C22*Area!$B$9)/(Area!$B$14)</f>
        <v>-13.944583326613229</v>
      </c>
      <c r="D22" s="2">
        <f>(MicMin!D22*Area!$B$7+HurMin!D22*Area!$B$8+GeoMin!D22*Area!$B$9)/(Area!$B$14)</f>
        <v>-10.338150250794316</v>
      </c>
      <c r="E22" s="2">
        <f>(MicMin!E22*Area!$B$7+HurMin!E22*Area!$B$8+GeoMin!E22*Area!$B$9)/(Area!$B$14)</f>
        <v>-2.0348099285518444</v>
      </c>
      <c r="F22" s="2">
        <f>(MicMin!F22*Area!$B$7+HurMin!F22*Area!$B$8+GeoMin!F22*Area!$B$9)/(Area!$B$14)</f>
        <v>6.8882749221811848</v>
      </c>
      <c r="G22" s="2">
        <f>(MicMin!G22*Area!$B$7+HurMin!G22*Area!$B$8+GeoMin!G22*Area!$B$9)/(Area!$B$14)</f>
        <v>9.2606978694579301</v>
      </c>
      <c r="H22" s="2">
        <f>(MicMin!H22*Area!$B$7+HurMin!H22*Area!$B$8+GeoMin!H22*Area!$B$9)/(Area!$B$14)</f>
        <v>10.941177362385691</v>
      </c>
      <c r="I22" s="2">
        <f>(MicMin!I22*Area!$B$7+HurMin!I22*Area!$B$8+GeoMin!I22*Area!$B$9)/(Area!$B$14)</f>
        <v>11.852906956115026</v>
      </c>
      <c r="J22" s="2">
        <f>(MicMin!J22*Area!$B$7+HurMin!J22*Area!$B$8+GeoMin!J22*Area!$B$9)/(Area!$B$14)</f>
        <v>8.8422221505411027</v>
      </c>
      <c r="K22" s="2">
        <f>(MicMin!K22*Area!$B$7+HurMin!K22*Area!$B$8+GeoMin!K22*Area!$B$9)/(Area!$B$14)</f>
        <v>2.9565348450881408</v>
      </c>
      <c r="L22" s="2">
        <f>(MicMin!L22*Area!$B$7+HurMin!L22*Area!$B$8+GeoMin!L22*Area!$B$9)/(Area!$B$14)</f>
        <v>-2.5526887408673775</v>
      </c>
      <c r="M22" s="2">
        <f>(MicMin!M22*Area!$B$7+HurMin!M22*Area!$B$8+GeoMin!M22*Area!$B$9)/(Area!$B$14)</f>
        <v>-5.3336743383384677</v>
      </c>
      <c r="N22" s="2">
        <f t="shared" si="0"/>
        <v>0.15759506260449721</v>
      </c>
    </row>
    <row r="23" spans="1:14" x14ac:dyDescent="0.2">
      <c r="A23">
        <v>1966</v>
      </c>
      <c r="B23" s="2">
        <f>(MicMin!B23*Area!$B$7+HurMin!B23*Area!$B$8+GeoMin!B23*Area!$B$9)/(Area!$B$14)</f>
        <v>-15.941793784171734</v>
      </c>
      <c r="C23" s="2">
        <f>(MicMin!C23*Area!$B$7+HurMin!C23*Area!$B$8+GeoMin!C23*Area!$B$9)/(Area!$B$14)</f>
        <v>-11.002647613825138</v>
      </c>
      <c r="D23" s="2">
        <f>(MicMin!D23*Area!$B$7+HurMin!D23*Area!$B$8+GeoMin!D23*Area!$B$9)/(Area!$B$14)</f>
        <v>-5.077470767543506</v>
      </c>
      <c r="E23" s="2">
        <f>(MicMin!E23*Area!$B$7+HurMin!E23*Area!$B$8+GeoMin!E23*Area!$B$9)/(Area!$B$14)</f>
        <v>-0.8790224666548393</v>
      </c>
      <c r="F23" s="2">
        <f>(MicMin!F23*Area!$B$7+HurMin!F23*Area!$B$8+GeoMin!F23*Area!$B$9)/(Area!$B$14)</f>
        <v>2.5673691595567956</v>
      </c>
      <c r="G23" s="2">
        <f>(MicMin!G23*Area!$B$7+HurMin!G23*Area!$B$8+GeoMin!G23*Area!$B$9)/(Area!$B$14)</f>
        <v>11.013848523458542</v>
      </c>
      <c r="H23" s="2">
        <f>(MicMin!H23*Area!$B$7+HurMin!H23*Area!$B$8+GeoMin!H23*Area!$B$9)/(Area!$B$14)</f>
        <v>13.843479347773496</v>
      </c>
      <c r="I23" s="2">
        <f>(MicMin!I23*Area!$B$7+HurMin!I23*Area!$B$8+GeoMin!I23*Area!$B$9)/(Area!$B$14)</f>
        <v>12.40482412141348</v>
      </c>
      <c r="J23" s="2">
        <f>(MicMin!J23*Area!$B$7+HurMin!J23*Area!$B$8+GeoMin!J23*Area!$B$9)/(Area!$B$14)</f>
        <v>7.4287853813525153</v>
      </c>
      <c r="K23" s="2">
        <f>(MicMin!K23*Area!$B$7+HurMin!K23*Area!$B$8+GeoMin!K23*Area!$B$9)/(Area!$B$14)</f>
        <v>2.476688224763318</v>
      </c>
      <c r="L23" s="2">
        <f>(MicMin!L23*Area!$B$7+HurMin!L23*Area!$B$8+GeoMin!L23*Area!$B$9)/(Area!$B$14)</f>
        <v>-2.2458571359450348</v>
      </c>
      <c r="M23" s="2">
        <f>(MicMin!M23*Area!$B$7+HurMin!M23*Area!$B$8+GeoMin!M23*Area!$B$9)/(Area!$B$14)</f>
        <v>-9.946122768253149</v>
      </c>
      <c r="N23" s="2">
        <f t="shared" si="0"/>
        <v>0.38684001849372907</v>
      </c>
    </row>
    <row r="24" spans="1:14" x14ac:dyDescent="0.2">
      <c r="A24">
        <v>1967</v>
      </c>
      <c r="B24" s="2">
        <f>(MicMin!B24*Area!$B$7+HurMin!B24*Area!$B$8+GeoMin!B24*Area!$B$9)/(Area!$B$14)</f>
        <v>-10.98774091576214</v>
      </c>
      <c r="C24" s="2">
        <f>(MicMin!C24*Area!$B$7+HurMin!C24*Area!$B$8+GeoMin!C24*Area!$B$9)/(Area!$B$14)</f>
        <v>-16.825795848587973</v>
      </c>
      <c r="D24" s="2">
        <f>(MicMin!D24*Area!$B$7+HurMin!D24*Area!$B$8+GeoMin!D24*Area!$B$9)/(Area!$B$14)</f>
        <v>-8.741053497411416</v>
      </c>
      <c r="E24" s="2">
        <f>(MicMin!E24*Area!$B$7+HurMin!E24*Area!$B$8+GeoMin!E24*Area!$B$9)/(Area!$B$14)</f>
        <v>-0.30464267858006872</v>
      </c>
      <c r="F24" s="2">
        <f>(MicMin!F24*Area!$B$7+HurMin!F24*Area!$B$8+GeoMin!F24*Area!$B$9)/(Area!$B$14)</f>
        <v>2.4776276954340921</v>
      </c>
      <c r="G24" s="2">
        <f>(MicMin!G24*Area!$B$7+HurMin!G24*Area!$B$8+GeoMin!G24*Area!$B$9)/(Area!$B$14)</f>
        <v>12.231157363353386</v>
      </c>
      <c r="H24" s="2">
        <f>(MicMin!H24*Area!$B$7+HurMin!H24*Area!$B$8+GeoMin!H24*Area!$B$9)/(Area!$B$14)</f>
        <v>12.494342531812977</v>
      </c>
      <c r="I24" s="2">
        <f>(MicMin!I24*Area!$B$7+HurMin!I24*Area!$B$8+GeoMin!I24*Area!$B$9)/(Area!$B$14)</f>
        <v>10.581733141944744</v>
      </c>
      <c r="J24" s="2">
        <f>(MicMin!J24*Area!$B$7+HurMin!J24*Area!$B$8+GeoMin!J24*Area!$B$9)/(Area!$B$14)</f>
        <v>6.8549313742883413</v>
      </c>
      <c r="K24" s="2">
        <f>(MicMin!K24*Area!$B$7+HurMin!K24*Area!$B$8+GeoMin!K24*Area!$B$9)/(Area!$B$14)</f>
        <v>3.3393110010805929</v>
      </c>
      <c r="L24" s="2">
        <f>(MicMin!L24*Area!$B$7+HurMin!L24*Area!$B$8+GeoMin!L24*Area!$B$9)/(Area!$B$14)</f>
        <v>-4.0199985484573331</v>
      </c>
      <c r="M24" s="2">
        <f>(MicMin!M24*Area!$B$7+HurMin!M24*Area!$B$8+GeoMin!M24*Area!$B$9)/(Area!$B$14)</f>
        <v>-8.20128719578085</v>
      </c>
      <c r="N24" s="2">
        <f t="shared" si="0"/>
        <v>-9.1784631388803328E-2</v>
      </c>
    </row>
    <row r="25" spans="1:14" x14ac:dyDescent="0.2">
      <c r="A25">
        <v>1968</v>
      </c>
      <c r="B25" s="2">
        <f>(MicMin!B25*Area!$B$7+HurMin!B25*Area!$B$8+GeoMin!B25*Area!$B$9)/(Area!$B$14)</f>
        <v>-14.229396480815444</v>
      </c>
      <c r="C25" s="2">
        <f>(MicMin!C25*Area!$B$7+HurMin!C25*Area!$B$8+GeoMin!C25*Area!$B$9)/(Area!$B$14)</f>
        <v>-15.137558827798655</v>
      </c>
      <c r="D25" s="2">
        <f>(MicMin!D25*Area!$B$7+HurMin!D25*Area!$B$8+GeoMin!D25*Area!$B$9)/(Area!$B$14)</f>
        <v>-5.8647670274018999</v>
      </c>
      <c r="E25" s="2">
        <f>(MicMin!E25*Area!$B$7+HurMin!E25*Area!$B$8+GeoMin!E25*Area!$B$9)/(Area!$B$14)</f>
        <v>0.92583794332532299</v>
      </c>
      <c r="F25" s="2">
        <f>(MicMin!F25*Area!$B$7+HurMin!F25*Area!$B$8+GeoMin!F25*Area!$B$9)/(Area!$B$14)</f>
        <v>4.4125277809138268</v>
      </c>
      <c r="G25" s="2">
        <f>(MicMin!G25*Area!$B$7+HurMin!G25*Area!$B$8+GeoMin!G25*Area!$B$9)/(Area!$B$14)</f>
        <v>10.866304856216635</v>
      </c>
      <c r="H25" s="2">
        <f>(MicMin!H25*Area!$B$7+HurMin!H25*Area!$B$8+GeoMin!H25*Area!$B$9)/(Area!$B$14)</f>
        <v>12.986484202377305</v>
      </c>
      <c r="I25" s="2">
        <f>(MicMin!I25*Area!$B$7+HurMin!I25*Area!$B$8+GeoMin!I25*Area!$B$9)/(Area!$B$14)</f>
        <v>12.337431898456526</v>
      </c>
      <c r="J25" s="2">
        <f>(MicMin!J25*Area!$B$7+HurMin!J25*Area!$B$8+GeoMin!J25*Area!$B$9)/(Area!$B$14)</f>
        <v>10.483263067916068</v>
      </c>
      <c r="K25" s="2">
        <f>(MicMin!K25*Area!$B$7+HurMin!K25*Area!$B$8+GeoMin!K25*Area!$B$9)/(Area!$B$14)</f>
        <v>4.9642491492347141</v>
      </c>
      <c r="L25" s="2">
        <f>(MicMin!L25*Area!$B$7+HurMin!L25*Area!$B$8+GeoMin!L25*Area!$B$9)/(Area!$B$14)</f>
        <v>-2.2298493621276392</v>
      </c>
      <c r="M25" s="2">
        <f>(MicMin!M25*Area!$B$7+HurMin!M25*Area!$B$8+GeoMin!M25*Area!$B$9)/(Area!$B$14)</f>
        <v>-10.075732464558167</v>
      </c>
      <c r="N25" s="2">
        <f t="shared" si="0"/>
        <v>0.78656622797821596</v>
      </c>
    </row>
    <row r="26" spans="1:14" x14ac:dyDescent="0.2">
      <c r="A26">
        <v>1969</v>
      </c>
      <c r="B26" s="2">
        <f>(MicMin!B26*Area!$B$7+HurMin!B26*Area!$B$8+GeoMin!B26*Area!$B$9)/(Area!$B$14)</f>
        <v>-12.160533683854007</v>
      </c>
      <c r="C26" s="2">
        <f>(MicMin!C26*Area!$B$7+HurMin!C26*Area!$B$8+GeoMin!C26*Area!$B$9)/(Area!$B$14)</f>
        <v>-11.817615115397642</v>
      </c>
      <c r="D26" s="2">
        <f>(MicMin!D26*Area!$B$7+HurMin!D26*Area!$B$8+GeoMin!D26*Area!$B$9)/(Area!$B$14)</f>
        <v>-9.6973709336644998</v>
      </c>
      <c r="E26" s="2">
        <f>(MicMin!E26*Area!$B$7+HurMin!E26*Area!$B$8+GeoMin!E26*Area!$B$9)/(Area!$B$14)</f>
        <v>-4.6449687918326529E-2</v>
      </c>
      <c r="F26" s="2">
        <f>(MicMin!F26*Area!$B$7+HurMin!F26*Area!$B$8+GeoMin!F26*Area!$B$9)/(Area!$B$14)</f>
        <v>4.6141914100930599</v>
      </c>
      <c r="G26" s="2">
        <f>(MicMin!G26*Area!$B$7+HurMin!G26*Area!$B$8+GeoMin!G26*Area!$B$9)/(Area!$B$14)</f>
        <v>8.8749581471864261</v>
      </c>
      <c r="H26" s="2">
        <f>(MicMin!H26*Area!$B$7+HurMin!H26*Area!$B$8+GeoMin!H26*Area!$B$9)/(Area!$B$14)</f>
        <v>13.187698175894715</v>
      </c>
      <c r="I26" s="2">
        <f>(MicMin!I26*Area!$B$7+HurMin!I26*Area!$B$8+GeoMin!I26*Area!$B$9)/(Area!$B$14)</f>
        <v>13.516808380239667</v>
      </c>
      <c r="J26" s="2">
        <f>(MicMin!J26*Area!$B$7+HurMin!J26*Area!$B$8+GeoMin!J26*Area!$B$9)/(Area!$B$14)</f>
        <v>8.8647623502088617</v>
      </c>
      <c r="K26" s="2">
        <f>(MicMin!K26*Area!$B$7+HurMin!K26*Area!$B$8+GeoMin!K26*Area!$B$9)/(Area!$B$14)</f>
        <v>2.8921002209570505</v>
      </c>
      <c r="L26" s="2">
        <f>(MicMin!L26*Area!$B$7+HurMin!L26*Area!$B$8+GeoMin!L26*Area!$B$9)/(Area!$B$14)</f>
        <v>-2.9825039111010758</v>
      </c>
      <c r="M26" s="2">
        <f>(MicMin!M26*Area!$B$7+HurMin!M26*Area!$B$8+GeoMin!M26*Area!$B$9)/(Area!$B$14)</f>
        <v>-10.223188232827443</v>
      </c>
      <c r="N26" s="2">
        <f t="shared" si="0"/>
        <v>0.41857142665139868</v>
      </c>
    </row>
    <row r="27" spans="1:14" x14ac:dyDescent="0.2">
      <c r="A27">
        <v>1970</v>
      </c>
      <c r="B27" s="2">
        <f>(MicMin!B27*Area!$B$7+HurMin!B27*Area!$B$8+GeoMin!B27*Area!$B$9)/(Area!$B$14)</f>
        <v>-16.959689208586681</v>
      </c>
      <c r="C27" s="2">
        <f>(MicMin!C27*Area!$B$7+HurMin!C27*Area!$B$8+GeoMin!C27*Area!$B$9)/(Area!$B$14)</f>
        <v>-15.060839959356805</v>
      </c>
      <c r="D27" s="2">
        <f>(MicMin!D27*Area!$B$7+HurMin!D27*Area!$B$8+GeoMin!D27*Area!$B$9)/(Area!$B$14)</f>
        <v>-9.7667358031063021</v>
      </c>
      <c r="E27" s="2">
        <f>(MicMin!E27*Area!$B$7+HurMin!E27*Area!$B$8+GeoMin!E27*Area!$B$9)/(Area!$B$14)</f>
        <v>-1.961324452042643E-2</v>
      </c>
      <c r="F27" s="2">
        <f>(MicMin!F27*Area!$B$7+HurMin!F27*Area!$B$8+GeoMin!F27*Area!$B$9)/(Area!$B$14)</f>
        <v>6.2541317355611827</v>
      </c>
      <c r="G27" s="2">
        <f>(MicMin!G27*Area!$B$7+HurMin!G27*Area!$B$8+GeoMin!G27*Area!$B$9)/(Area!$B$14)</f>
        <v>10.727860748673452</v>
      </c>
      <c r="H27" s="2">
        <f>(MicMin!H27*Area!$B$7+HurMin!H27*Area!$B$8+GeoMin!H27*Area!$B$9)/(Area!$B$14)</f>
        <v>14.50863748528297</v>
      </c>
      <c r="I27" s="2">
        <f>(MicMin!I27*Area!$B$7+HurMin!I27*Area!$B$8+GeoMin!I27*Area!$B$9)/(Area!$B$14)</f>
        <v>12.730591906843218</v>
      </c>
      <c r="J27" s="2">
        <f>(MicMin!J27*Area!$B$7+HurMin!J27*Area!$B$8+GeoMin!J27*Area!$B$9)/(Area!$B$14)</f>
        <v>9.5793045497798488</v>
      </c>
      <c r="K27" s="2">
        <f>(MicMin!K27*Area!$B$7+HurMin!K27*Area!$B$8+GeoMin!K27*Area!$B$9)/(Area!$B$14)</f>
        <v>4.9258889086011965</v>
      </c>
      <c r="L27" s="2">
        <f>(MicMin!L27*Area!$B$7+HurMin!L27*Area!$B$8+GeoMin!L27*Area!$B$9)/(Area!$B$14)</f>
        <v>-1.8204646549360515</v>
      </c>
      <c r="M27" s="2">
        <f>(MicMin!M27*Area!$B$7+HurMin!M27*Area!$B$8+GeoMin!M27*Area!$B$9)/(Area!$B$14)</f>
        <v>-10.809675338290083</v>
      </c>
      <c r="N27" s="2">
        <f t="shared" si="0"/>
        <v>0.35744976049545968</v>
      </c>
    </row>
    <row r="28" spans="1:14" x14ac:dyDescent="0.2">
      <c r="A28">
        <v>1971</v>
      </c>
      <c r="B28" s="2">
        <f>(MicMin!B28*Area!$B$7+HurMin!B28*Area!$B$8+GeoMin!B28*Area!$B$9)/(Area!$B$14)</f>
        <v>-16.241712820347402</v>
      </c>
      <c r="C28" s="2">
        <f>(MicMin!C28*Area!$B$7+HurMin!C28*Area!$B$8+GeoMin!C28*Area!$B$9)/(Area!$B$14)</f>
        <v>-12.520546586455493</v>
      </c>
      <c r="D28" s="2">
        <f>(MicMin!D28*Area!$B$7+HurMin!D28*Area!$B$8+GeoMin!D28*Area!$B$9)/(Area!$B$14)</f>
        <v>-9.9383936261148662</v>
      </c>
      <c r="E28" s="2">
        <f>(MicMin!E28*Area!$B$7+HurMin!E28*Area!$B$8+GeoMin!E28*Area!$B$9)/(Area!$B$14)</f>
        <v>-1.8990366595164749</v>
      </c>
      <c r="F28" s="2">
        <f>(MicMin!F28*Area!$B$7+HurMin!F28*Area!$B$8+GeoMin!F28*Area!$B$9)/(Area!$B$14)</f>
        <v>3.5869303098237184</v>
      </c>
      <c r="G28" s="2">
        <f>(MicMin!G28*Area!$B$7+HurMin!G28*Area!$B$8+GeoMin!G28*Area!$B$9)/(Area!$B$14)</f>
        <v>12.085665532312953</v>
      </c>
      <c r="H28" s="2">
        <f>(MicMin!H28*Area!$B$7+HurMin!H28*Area!$B$8+GeoMin!H28*Area!$B$9)/(Area!$B$14)</f>
        <v>11.922849862103446</v>
      </c>
      <c r="I28" s="2">
        <f>(MicMin!I28*Area!$B$7+HurMin!I28*Area!$B$8+GeoMin!I28*Area!$B$9)/(Area!$B$14)</f>
        <v>11.108246213892876</v>
      </c>
      <c r="J28" s="2">
        <f>(MicMin!J28*Area!$B$7+HurMin!J28*Area!$B$8+GeoMin!J28*Area!$B$9)/(Area!$B$14)</f>
        <v>10.683996742093125</v>
      </c>
      <c r="K28" s="2">
        <f>(MicMin!K28*Area!$B$7+HurMin!K28*Area!$B$8+GeoMin!K28*Area!$B$9)/(Area!$B$14)</f>
        <v>7.5892747125139106</v>
      </c>
      <c r="L28" s="2">
        <f>(MicMin!L28*Area!$B$7+HurMin!L28*Area!$B$8+GeoMin!L28*Area!$B$9)/(Area!$B$14)</f>
        <v>-2.4996527587374806</v>
      </c>
      <c r="M28" s="2">
        <f>(MicMin!M28*Area!$B$7+HurMin!M28*Area!$B$8+GeoMin!M28*Area!$B$9)/(Area!$B$14)</f>
        <v>-7.7543244681708954</v>
      </c>
      <c r="N28" s="2">
        <f t="shared" si="0"/>
        <v>0.51027470444978451</v>
      </c>
    </row>
    <row r="29" spans="1:14" x14ac:dyDescent="0.2">
      <c r="A29">
        <v>1972</v>
      </c>
      <c r="B29" s="2">
        <f>(MicMin!B29*Area!$B$7+HurMin!B29*Area!$B$8+GeoMin!B29*Area!$B$9)/(Area!$B$14)</f>
        <v>-14.643532248439591</v>
      </c>
      <c r="C29" s="2">
        <f>(MicMin!C29*Area!$B$7+HurMin!C29*Area!$B$8+GeoMin!C29*Area!$B$9)/(Area!$B$14)</f>
        <v>-15.186438720707063</v>
      </c>
      <c r="D29" s="2">
        <f>(MicMin!D29*Area!$B$7+HurMin!D29*Area!$B$8+GeoMin!D29*Area!$B$9)/(Area!$B$14)</f>
        <v>-10.602787929616309</v>
      </c>
      <c r="E29" s="2">
        <f>(MicMin!E29*Area!$B$7+HurMin!E29*Area!$B$8+GeoMin!E29*Area!$B$9)/(Area!$B$14)</f>
        <v>-3.0595445381675082</v>
      </c>
      <c r="F29" s="2">
        <f>(MicMin!F29*Area!$B$7+HurMin!F29*Area!$B$8+GeoMin!F29*Area!$B$9)/(Area!$B$14)</f>
        <v>5.8994377691402029</v>
      </c>
      <c r="G29" s="2">
        <f>(MicMin!G29*Area!$B$7+HurMin!G29*Area!$B$8+GeoMin!G29*Area!$B$9)/(Area!$B$14)</f>
        <v>8.8190148863764648</v>
      </c>
      <c r="H29" s="2">
        <f>(MicMin!H29*Area!$B$7+HurMin!H29*Area!$B$8+GeoMin!H29*Area!$B$9)/(Area!$B$14)</f>
        <v>12.830108220569972</v>
      </c>
      <c r="I29" s="2">
        <f>(MicMin!I29*Area!$B$7+HurMin!I29*Area!$B$8+GeoMin!I29*Area!$B$9)/(Area!$B$14)</f>
        <v>12.596828379271971</v>
      </c>
      <c r="J29" s="2">
        <f>(MicMin!J29*Area!$B$7+HurMin!J29*Area!$B$8+GeoMin!J29*Area!$B$9)/(Area!$B$14)</f>
        <v>8.3174802832121024</v>
      </c>
      <c r="K29" s="2">
        <f>(MicMin!K29*Area!$B$7+HurMin!K29*Area!$B$8+GeoMin!K29*Area!$B$9)/(Area!$B$14)</f>
        <v>1.3059719690982694</v>
      </c>
      <c r="L29" s="2">
        <f>(MicMin!L29*Area!$B$7+HurMin!L29*Area!$B$8+GeoMin!L29*Area!$B$9)/(Area!$B$14)</f>
        <v>-2.4596829185684563</v>
      </c>
      <c r="M29" s="2">
        <f>(MicMin!M29*Area!$B$7+HurMin!M29*Area!$B$8+GeoMin!M29*Area!$B$9)/(Area!$B$14)</f>
        <v>-10.365153621598955</v>
      </c>
      <c r="N29" s="2">
        <f t="shared" si="0"/>
        <v>-0.54569153911907453</v>
      </c>
    </row>
    <row r="30" spans="1:14" x14ac:dyDescent="0.2">
      <c r="A30">
        <v>1973</v>
      </c>
      <c r="B30" s="2">
        <f>(MicMin!B30*Area!$B$7+HurMin!B30*Area!$B$8+GeoMin!B30*Area!$B$9)/(Area!$B$14)</f>
        <v>-10.650117252391013</v>
      </c>
      <c r="C30" s="2">
        <f>(MicMin!C30*Area!$B$7+HurMin!C30*Area!$B$8+GeoMin!C30*Area!$B$9)/(Area!$B$14)</f>
        <v>-13.206232762930826</v>
      </c>
      <c r="D30" s="2">
        <f>(MicMin!D30*Area!$B$7+HurMin!D30*Area!$B$8+GeoMin!D30*Area!$B$9)/(Area!$B$14)</f>
        <v>-1.4409897908165734</v>
      </c>
      <c r="E30" s="2">
        <f>(MicMin!E30*Area!$B$7+HurMin!E30*Area!$B$8+GeoMin!E30*Area!$B$9)/(Area!$B$14)</f>
        <v>0.55898859732593587</v>
      </c>
      <c r="F30" s="2">
        <f>(MicMin!F30*Area!$B$7+HurMin!F30*Area!$B$8+GeoMin!F30*Area!$B$9)/(Area!$B$14)</f>
        <v>4.7395790526264854</v>
      </c>
      <c r="G30" s="2">
        <f>(MicMin!G30*Area!$B$7+HurMin!G30*Area!$B$8+GeoMin!G30*Area!$B$9)/(Area!$B$14)</f>
        <v>12.498815218618454</v>
      </c>
      <c r="H30" s="2">
        <f>(MicMin!H30*Area!$B$7+HurMin!H30*Area!$B$8+GeoMin!H30*Area!$B$9)/(Area!$B$14)</f>
        <v>13.992763414673483</v>
      </c>
      <c r="I30" s="2">
        <f>(MicMin!I30*Area!$B$7+HurMin!I30*Area!$B$8+GeoMin!I30*Area!$B$9)/(Area!$B$14)</f>
        <v>14.89570472396497</v>
      </c>
      <c r="J30" s="2">
        <f>(MicMin!J30*Area!$B$7+HurMin!J30*Area!$B$8+GeoMin!J30*Area!$B$9)/(Area!$B$14)</f>
        <v>8.8717791074625421</v>
      </c>
      <c r="K30" s="2">
        <f>(MicMin!K30*Area!$B$7+HurMin!K30*Area!$B$8+GeoMin!K30*Area!$B$9)/(Area!$B$14)</f>
        <v>5.9509481799267778</v>
      </c>
      <c r="L30" s="2">
        <f>(MicMin!L30*Area!$B$7+HurMin!L30*Area!$B$8+GeoMin!L30*Area!$B$9)/(Area!$B$14)</f>
        <v>-1.6176088253794172</v>
      </c>
      <c r="M30" s="2">
        <f>(MicMin!M30*Area!$B$7+HurMin!M30*Area!$B$8+GeoMin!M30*Area!$B$9)/(Area!$B$14)</f>
        <v>-9.5325231037207878</v>
      </c>
      <c r="N30" s="2">
        <f t="shared" si="0"/>
        <v>2.0884255466133359</v>
      </c>
    </row>
    <row r="31" spans="1:14" x14ac:dyDescent="0.2">
      <c r="A31">
        <v>1974</v>
      </c>
      <c r="B31" s="2">
        <f>(MicMin!B31*Area!$B$7+HurMin!B31*Area!$B$8+GeoMin!B31*Area!$B$9)/(Area!$B$14)</f>
        <v>-12.167271422350531</v>
      </c>
      <c r="C31" s="2">
        <f>(MicMin!C31*Area!$B$7+HurMin!C31*Area!$B$8+GeoMin!C31*Area!$B$9)/(Area!$B$14)</f>
        <v>-15.574574133509669</v>
      </c>
      <c r="D31" s="2">
        <f>(MicMin!D31*Area!$B$7+HurMin!D31*Area!$B$8+GeoMin!D31*Area!$B$9)/(Area!$B$14)</f>
        <v>-7.3240731900069349</v>
      </c>
      <c r="E31" s="2">
        <f>(MicMin!E31*Area!$B$7+HurMin!E31*Area!$B$8+GeoMin!E31*Area!$B$9)/(Area!$B$14)</f>
        <v>-4.0479170362724387E-2</v>
      </c>
      <c r="F31" s="2">
        <f>(MicMin!F31*Area!$B$7+HurMin!F31*Area!$B$8+GeoMin!F31*Area!$B$9)/(Area!$B$14)</f>
        <v>4.1968906343241459</v>
      </c>
      <c r="G31" s="2">
        <f>(MicMin!G31*Area!$B$7+HurMin!G31*Area!$B$8+GeoMin!G31*Area!$B$9)/(Area!$B$14)</f>
        <v>10.220951083012112</v>
      </c>
      <c r="H31" s="2">
        <f>(MicMin!H31*Area!$B$7+HurMin!H31*Area!$B$8+GeoMin!H31*Area!$B$9)/(Area!$B$14)</f>
        <v>13.633956582745997</v>
      </c>
      <c r="I31" s="2">
        <f>(MicMin!I31*Area!$B$7+HurMin!I31*Area!$B$8+GeoMin!I31*Area!$B$9)/(Area!$B$14)</f>
        <v>12.590003548215408</v>
      </c>
      <c r="J31" s="2">
        <f>(MicMin!J31*Area!$B$7+HurMin!J31*Area!$B$8+GeoMin!J31*Area!$B$9)/(Area!$B$14)</f>
        <v>6.3055439252939376</v>
      </c>
      <c r="K31" s="2">
        <f>(MicMin!K31*Area!$B$7+HurMin!K31*Area!$B$8+GeoMin!K31*Area!$B$9)/(Area!$B$14)</f>
        <v>1.6835606341628631</v>
      </c>
      <c r="L31" s="2">
        <f>(MicMin!L31*Area!$B$7+HurMin!L31*Area!$B$8+GeoMin!L31*Area!$B$9)/(Area!$B$14)</f>
        <v>-1.6265579084882988</v>
      </c>
      <c r="M31" s="2">
        <f>(MicMin!M31*Area!$B$7+HurMin!M31*Area!$B$8+GeoMin!M31*Area!$B$9)/(Area!$B$14)</f>
        <v>-6.5364658161701854</v>
      </c>
      <c r="N31" s="2">
        <f t="shared" si="0"/>
        <v>0.44679039723884334</v>
      </c>
    </row>
    <row r="32" spans="1:14" x14ac:dyDescent="0.2">
      <c r="A32">
        <v>1975</v>
      </c>
      <c r="B32" s="2">
        <f>(MicMin!B32*Area!$B$7+HurMin!B32*Area!$B$8+GeoMin!B32*Area!$B$9)/(Area!$B$14)</f>
        <v>-11.044685418447495</v>
      </c>
      <c r="C32" s="2">
        <f>(MicMin!C32*Area!$B$7+HurMin!C32*Area!$B$8+GeoMin!C32*Area!$B$9)/(Area!$B$14)</f>
        <v>-10.97021805396513</v>
      </c>
      <c r="D32" s="2">
        <f>(MicMin!D32*Area!$B$7+HurMin!D32*Area!$B$8+GeoMin!D32*Area!$B$9)/(Area!$B$14)</f>
        <v>-9.2051803944970398</v>
      </c>
      <c r="E32" s="2">
        <f>(MicMin!E32*Area!$B$7+HurMin!E32*Area!$B$8+GeoMin!E32*Area!$B$9)/(Area!$B$14)</f>
        <v>-3.4648968598293632</v>
      </c>
      <c r="F32" s="2">
        <f>(MicMin!F32*Area!$B$7+HurMin!F32*Area!$B$8+GeoMin!F32*Area!$B$9)/(Area!$B$14)</f>
        <v>8.0990269825653591</v>
      </c>
      <c r="G32" s="2">
        <f>(MicMin!G32*Area!$B$7+HurMin!G32*Area!$B$8+GeoMin!G32*Area!$B$9)/(Area!$B$14)</f>
        <v>12.101434930567876</v>
      </c>
      <c r="H32" s="2">
        <f>(MicMin!H32*Area!$B$7+HurMin!H32*Area!$B$8+GeoMin!H32*Area!$B$9)/(Area!$B$14)</f>
        <v>14.157892198764577</v>
      </c>
      <c r="I32" s="2">
        <f>(MicMin!I32*Area!$B$7+HurMin!I32*Area!$B$8+GeoMin!I32*Area!$B$9)/(Area!$B$14)</f>
        <v>13.306707739948067</v>
      </c>
      <c r="J32" s="2">
        <f>(MicMin!J32*Area!$B$7+HurMin!J32*Area!$B$8+GeoMin!J32*Area!$B$9)/(Area!$B$14)</f>
        <v>7.0340325468122513</v>
      </c>
      <c r="K32" s="2">
        <f>(MicMin!K32*Area!$B$7+HurMin!K32*Area!$B$8+GeoMin!K32*Area!$B$9)/(Area!$B$14)</f>
        <v>4.0315546021966675</v>
      </c>
      <c r="L32" s="2">
        <f>(MicMin!L32*Area!$B$7+HurMin!L32*Area!$B$8+GeoMin!L32*Area!$B$9)/(Area!$B$14)</f>
        <v>-0.30956195667951553</v>
      </c>
      <c r="M32" s="2">
        <f>(MicMin!M32*Area!$B$7+HurMin!M32*Area!$B$8+GeoMin!M32*Area!$B$9)/(Area!$B$14)</f>
        <v>-10.26447349321807</v>
      </c>
      <c r="N32" s="2">
        <f t="shared" si="0"/>
        <v>1.122636068684848</v>
      </c>
    </row>
    <row r="33" spans="1:14" x14ac:dyDescent="0.2">
      <c r="A33">
        <v>1976</v>
      </c>
      <c r="B33" s="2">
        <f>(MicMin!B33*Area!$B$7+HurMin!B33*Area!$B$8+GeoMin!B33*Area!$B$9)/(Area!$B$14)</f>
        <v>-16.217609309226972</v>
      </c>
      <c r="C33" s="2">
        <f>(MicMin!C33*Area!$B$7+HurMin!C33*Area!$B$8+GeoMin!C33*Area!$B$9)/(Area!$B$14)</f>
        <v>-9.963235327322872</v>
      </c>
      <c r="D33" s="2">
        <f>(MicMin!D33*Area!$B$7+HurMin!D33*Area!$B$8+GeoMin!D33*Area!$B$9)/(Area!$B$14)</f>
        <v>-6.5297190458526204</v>
      </c>
      <c r="E33" s="2">
        <f>(MicMin!E33*Area!$B$7+HurMin!E33*Area!$B$8+GeoMin!E33*Area!$B$9)/(Area!$B$14)</f>
        <v>0.78707175459251977</v>
      </c>
      <c r="F33" s="2">
        <f>(MicMin!F33*Area!$B$7+HurMin!F33*Area!$B$8+GeoMin!F33*Area!$B$9)/(Area!$B$14)</f>
        <v>4.2811733303227264</v>
      </c>
      <c r="G33" s="2">
        <f>(MicMin!G33*Area!$B$7+HurMin!G33*Area!$B$8+GeoMin!G33*Area!$B$9)/(Area!$B$14)</f>
        <v>11.997681241230262</v>
      </c>
      <c r="H33" s="2">
        <f>(MicMin!H33*Area!$B$7+HurMin!H33*Area!$B$8+GeoMin!H33*Area!$B$9)/(Area!$B$14)</f>
        <v>13.056672257793977</v>
      </c>
      <c r="I33" s="2">
        <f>(MicMin!I33*Area!$B$7+HurMin!I33*Area!$B$8+GeoMin!I33*Area!$B$9)/(Area!$B$14)</f>
        <v>11.168445075238296</v>
      </c>
      <c r="J33" s="2">
        <f>(MicMin!J33*Area!$B$7+HurMin!J33*Area!$B$8+GeoMin!J33*Area!$B$9)/(Area!$B$14)</f>
        <v>6.7648781510572071</v>
      </c>
      <c r="K33" s="2">
        <f>(MicMin!K33*Area!$B$7+HurMin!K33*Area!$B$8+GeoMin!K33*Area!$B$9)/(Area!$B$14)</f>
        <v>0.60782945986484527</v>
      </c>
      <c r="L33" s="2">
        <f>(MicMin!L33*Area!$B$7+HurMin!L33*Area!$B$8+GeoMin!L33*Area!$B$9)/(Area!$B$14)</f>
        <v>-6.0806194861538954</v>
      </c>
      <c r="M33" s="2">
        <f>(MicMin!M33*Area!$B$7+HurMin!M33*Area!$B$8+GeoMin!M33*Area!$B$9)/(Area!$B$14)</f>
        <v>-16.274716062126025</v>
      </c>
      <c r="N33" s="2">
        <f t="shared" si="0"/>
        <v>-0.53351233004854581</v>
      </c>
    </row>
    <row r="34" spans="1:14" x14ac:dyDescent="0.2">
      <c r="A34">
        <v>1977</v>
      </c>
      <c r="B34" s="2">
        <f>(MicMin!B34*Area!$B$7+HurMin!B34*Area!$B$8+GeoMin!B34*Area!$B$9)/(Area!$B$14)</f>
        <v>-18.523546441301228</v>
      </c>
      <c r="C34" s="2">
        <f>(MicMin!C34*Area!$B$7+HurMin!C34*Area!$B$8+GeoMin!C34*Area!$B$9)/(Area!$B$14)</f>
        <v>-12.231514604132059</v>
      </c>
      <c r="D34" s="2">
        <f>(MicMin!D34*Area!$B$7+HurMin!D34*Area!$B$8+GeoMin!D34*Area!$B$9)/(Area!$B$14)</f>
        <v>-3.7740296437269163</v>
      </c>
      <c r="E34" s="2">
        <f>(MicMin!E34*Area!$B$7+HurMin!E34*Area!$B$8+GeoMin!E34*Area!$B$9)/(Area!$B$14)</f>
        <v>0.6327584149154073</v>
      </c>
      <c r="F34" s="2">
        <f>(MicMin!F34*Area!$B$7+HurMin!F34*Area!$B$8+GeoMin!F34*Area!$B$9)/(Area!$B$14)</f>
        <v>7.5712647775107653</v>
      </c>
      <c r="G34" s="2">
        <f>(MicMin!G34*Area!$B$7+HurMin!G34*Area!$B$8+GeoMin!G34*Area!$B$9)/(Area!$B$14)</f>
        <v>9.3615529893714822</v>
      </c>
      <c r="H34" s="2">
        <f>(MicMin!H34*Area!$B$7+HurMin!H34*Area!$B$8+GeoMin!H34*Area!$B$9)/(Area!$B$14)</f>
        <v>14.498787155460219</v>
      </c>
      <c r="I34" s="2">
        <f>(MicMin!I34*Area!$B$7+HurMin!I34*Area!$B$8+GeoMin!I34*Area!$B$9)/(Area!$B$14)</f>
        <v>11.441239940002903</v>
      </c>
      <c r="J34" s="2">
        <f>(MicMin!J34*Area!$B$7+HurMin!J34*Area!$B$8+GeoMin!J34*Area!$B$9)/(Area!$B$14)</f>
        <v>10.251493314839605</v>
      </c>
      <c r="K34" s="2">
        <f>(MicMin!K34*Area!$B$7+HurMin!K34*Area!$B$8+GeoMin!K34*Area!$B$9)/(Area!$B$14)</f>
        <v>2.237129171169137</v>
      </c>
      <c r="L34" s="2">
        <f>(MicMin!L34*Area!$B$7+HurMin!L34*Area!$B$8+GeoMin!L34*Area!$B$9)/(Area!$B$14)</f>
        <v>-1.7696735641823782</v>
      </c>
      <c r="M34" s="2">
        <f>(MicMin!M34*Area!$B$7+HurMin!M34*Area!$B$8+GeoMin!M34*Area!$B$9)/(Area!$B$14)</f>
        <v>-10.268689095688918</v>
      </c>
      <c r="N34" s="2">
        <f t="shared" si="0"/>
        <v>0.78556436785316819</v>
      </c>
    </row>
    <row r="35" spans="1:14" x14ac:dyDescent="0.2">
      <c r="A35">
        <v>1978</v>
      </c>
      <c r="B35" s="2">
        <f>(MicMin!B35*Area!$B$7+HurMin!B35*Area!$B$8+GeoMin!B35*Area!$B$9)/(Area!$B$14)</f>
        <v>-15.365102978888117</v>
      </c>
      <c r="C35" s="2">
        <f>(MicMin!C35*Area!$B$7+HurMin!C35*Area!$B$8+GeoMin!C35*Area!$B$9)/(Area!$B$14)</f>
        <v>-17.209073431930712</v>
      </c>
      <c r="D35" s="2">
        <f>(MicMin!D35*Area!$B$7+HurMin!D35*Area!$B$8+GeoMin!D35*Area!$B$9)/(Area!$B$14)</f>
        <v>-10.592324564940407</v>
      </c>
      <c r="E35" s="2">
        <f>(MicMin!E35*Area!$B$7+HurMin!E35*Area!$B$8+GeoMin!E35*Area!$B$9)/(Area!$B$14)</f>
        <v>-1.6048415399254874</v>
      </c>
      <c r="F35" s="2">
        <f>(MicMin!F35*Area!$B$7+HurMin!F35*Area!$B$8+GeoMin!F35*Area!$B$9)/(Area!$B$14)</f>
        <v>6.9145305872296499</v>
      </c>
      <c r="G35" s="2">
        <f>(MicMin!G35*Area!$B$7+HurMin!G35*Area!$B$8+GeoMin!G35*Area!$B$9)/(Area!$B$14)</f>
        <v>9.8563048562166351</v>
      </c>
      <c r="H35" s="2">
        <f>(MicMin!H35*Area!$B$7+HurMin!H35*Area!$B$8+GeoMin!H35*Area!$B$9)/(Area!$B$14)</f>
        <v>12.840312242955987</v>
      </c>
      <c r="I35" s="2">
        <f>(MicMin!I35*Area!$B$7+HurMin!I35*Area!$B$8+GeoMin!I35*Area!$B$9)/(Area!$B$14)</f>
        <v>12.859898553295809</v>
      </c>
      <c r="J35" s="2">
        <f>(MicMin!J35*Area!$B$7+HurMin!J35*Area!$B$8+GeoMin!J35*Area!$B$9)/(Area!$B$14)</f>
        <v>9.4914000935438612</v>
      </c>
      <c r="K35" s="2">
        <f>(MicMin!K35*Area!$B$7+HurMin!K35*Area!$B$8+GeoMin!K35*Area!$B$9)/(Area!$B$14)</f>
        <v>2.5994100285470059</v>
      </c>
      <c r="L35" s="2">
        <f>(MicMin!L35*Area!$B$7+HurMin!L35*Area!$B$8+GeoMin!L35*Area!$B$9)/(Area!$B$14)</f>
        <v>-3.3533082270212731</v>
      </c>
      <c r="M35" s="2">
        <f>(MicMin!M35*Area!$B$7+HurMin!M35*Area!$B$8+GeoMin!M35*Area!$B$9)/(Area!$B$14)</f>
        <v>-10.551449768559586</v>
      </c>
      <c r="N35" s="2">
        <f t="shared" si="0"/>
        <v>-0.34285367912305292</v>
      </c>
    </row>
    <row r="36" spans="1:14" x14ac:dyDescent="0.2">
      <c r="A36">
        <v>1979</v>
      </c>
      <c r="B36" s="2">
        <f>(MicMin!B36*Area!$B$7+HurMin!B36*Area!$B$8+GeoMin!B36*Area!$B$9)/(Area!$B$14)</f>
        <v>-15.846107446413884</v>
      </c>
      <c r="C36" s="2">
        <f>(MicMin!C36*Area!$B$7+HurMin!C36*Area!$B$8+GeoMin!C36*Area!$B$9)/(Area!$B$14)</f>
        <v>-18.667686402270856</v>
      </c>
      <c r="D36" s="2">
        <f>(MicMin!D36*Area!$B$7+HurMin!D36*Area!$B$8+GeoMin!D36*Area!$B$9)/(Area!$B$14)</f>
        <v>-5.6719650662064742</v>
      </c>
      <c r="E36" s="2">
        <f>(MicMin!E36*Area!$B$7+HurMin!E36*Area!$B$8+GeoMin!E36*Area!$B$9)/(Area!$B$14)</f>
        <v>-0.80862474396400175</v>
      </c>
      <c r="F36" s="2">
        <f>(MicMin!F36*Area!$B$7+HurMin!F36*Area!$B$8+GeoMin!F36*Area!$B$9)/(Area!$B$14)</f>
        <v>5.2405348128316369</v>
      </c>
      <c r="G36" s="2">
        <f>(MicMin!G36*Area!$B$7+HurMin!G36*Area!$B$8+GeoMin!G36*Area!$B$9)/(Area!$B$14)</f>
        <v>10.463700627388997</v>
      </c>
      <c r="H36" s="2">
        <f>(MicMin!H36*Area!$B$7+HurMin!H36*Area!$B$8+GeoMin!H36*Area!$B$9)/(Area!$B$14)</f>
        <v>13.129785655532796</v>
      </c>
      <c r="I36" s="2">
        <f>(MicMin!I36*Area!$B$7+HurMin!I36*Area!$B$8+GeoMin!I36*Area!$B$9)/(Area!$B$14)</f>
        <v>12.183560150315307</v>
      </c>
      <c r="J36" s="2">
        <f>(MicMin!J36*Area!$B$7+HurMin!J36*Area!$B$8+GeoMin!J36*Area!$B$9)/(Area!$B$14)</f>
        <v>8.4052642614067068</v>
      </c>
      <c r="K36" s="2">
        <f>(MicMin!K36*Area!$B$7+HurMin!K36*Area!$B$8+GeoMin!K36*Area!$B$9)/(Area!$B$14)</f>
        <v>3.162428753447414</v>
      </c>
      <c r="L36" s="2">
        <f>(MicMin!L36*Area!$B$7+HurMin!L36*Area!$B$8+GeoMin!L36*Area!$B$9)/(Area!$B$14)</f>
        <v>-1.9483092753576441</v>
      </c>
      <c r="M36" s="2">
        <f>(MicMin!M36*Area!$B$7+HurMin!M36*Area!$B$8+GeoMin!M36*Area!$B$9)/(Area!$B$14)</f>
        <v>-7.377967517700756</v>
      </c>
      <c r="N36" s="2">
        <f t="shared" si="0"/>
        <v>0.1887178174174359</v>
      </c>
    </row>
    <row r="37" spans="1:14" x14ac:dyDescent="0.2">
      <c r="A37">
        <v>1980</v>
      </c>
      <c r="B37" s="2">
        <f>(MicMin!B37*Area!$B$7+HurMin!B37*Area!$B$8+GeoMin!B37*Area!$B$9)/(Area!$B$14)</f>
        <v>-12.157769946615486</v>
      </c>
      <c r="C37" s="2">
        <f>(MicMin!C37*Area!$B$7+HurMin!C37*Area!$B$8+GeoMin!C37*Area!$B$9)/(Area!$B$14)</f>
        <v>-14.416335016047611</v>
      </c>
      <c r="D37" s="2">
        <f>(MicMin!D37*Area!$B$7+HurMin!D37*Area!$B$8+GeoMin!D37*Area!$B$9)/(Area!$B$14)</f>
        <v>-8.9763632404883626</v>
      </c>
      <c r="E37" s="2">
        <f>(MicMin!E37*Area!$B$7+HurMin!E37*Area!$B$8+GeoMin!E37*Area!$B$9)/(Area!$B$14)</f>
        <v>0.54828347015466994</v>
      </c>
      <c r="F37" s="2">
        <f>(MicMin!F37*Area!$B$7+HurMin!F37*Area!$B$8+GeoMin!F37*Area!$B$9)/(Area!$B$14)</f>
        <v>6.292910826895473</v>
      </c>
      <c r="G37" s="2">
        <f>(MicMin!G37*Area!$B$7+HurMin!G37*Area!$B$8+GeoMin!G37*Area!$B$9)/(Area!$B$14)</f>
        <v>9.0855302162798566</v>
      </c>
      <c r="H37" s="2">
        <f>(MicMin!H37*Area!$B$7+HurMin!H37*Area!$B$8+GeoMin!H37*Area!$B$9)/(Area!$B$14)</f>
        <v>13.930535780526748</v>
      </c>
      <c r="I37" s="2">
        <f>(MicMin!I37*Area!$B$7+HurMin!I37*Area!$B$8+GeoMin!I37*Area!$B$9)/(Area!$B$14)</f>
        <v>14.703213392900343</v>
      </c>
      <c r="J37" s="2">
        <f>(MicMin!J37*Area!$B$7+HurMin!J37*Area!$B$8+GeoMin!J37*Area!$B$9)/(Area!$B$14)</f>
        <v>8.5258111704272377</v>
      </c>
      <c r="K37" s="2">
        <f>(MicMin!K37*Area!$B$7+HurMin!K37*Area!$B$8+GeoMin!K37*Area!$B$9)/(Area!$B$14)</f>
        <v>1.0978152670032095</v>
      </c>
      <c r="L37" s="2">
        <f>(MicMin!L37*Area!$B$7+HurMin!L37*Area!$B$8+GeoMin!L37*Area!$B$9)/(Area!$B$14)</f>
        <v>-3.3757926229375999</v>
      </c>
      <c r="M37" s="2">
        <f>(MicMin!M37*Area!$B$7+HurMin!M37*Area!$B$8+GeoMin!M37*Area!$B$9)/(Area!$B$14)</f>
        <v>-13.072439720658679</v>
      </c>
      <c r="N37" s="2">
        <f t="shared" si="0"/>
        <v>0.18211663145331691</v>
      </c>
    </row>
    <row r="38" spans="1:14" x14ac:dyDescent="0.2">
      <c r="A38">
        <v>1981</v>
      </c>
      <c r="B38" s="2">
        <f>(MicMin!B38*Area!$B$7+HurMin!B38*Area!$B$8+GeoMin!B38*Area!$B$9)/(Area!$B$14)</f>
        <v>-15.820192732609712</v>
      </c>
      <c r="C38" s="2">
        <f>(MicMin!C38*Area!$B$7+HurMin!C38*Area!$B$8+GeoMin!C38*Area!$B$9)/(Area!$B$14)</f>
        <v>-9.2685542635033791</v>
      </c>
      <c r="D38" s="2">
        <f>(MicMin!D38*Area!$B$7+HurMin!D38*Area!$B$8+GeoMin!D38*Area!$B$9)/(Area!$B$14)</f>
        <v>-5.4211233327419643</v>
      </c>
      <c r="E38" s="2">
        <f>(MicMin!E38*Area!$B$7+HurMin!E38*Area!$B$8+GeoMin!E38*Area!$B$9)/(Area!$B$14)</f>
        <v>0.91099753237746561</v>
      </c>
      <c r="F38" s="2">
        <f>(MicMin!F38*Area!$B$7+HurMin!F38*Area!$B$8+GeoMin!F38*Area!$B$9)/(Area!$B$14)</f>
        <v>4.5654055448929887</v>
      </c>
      <c r="G38" s="2">
        <f>(MicMin!G38*Area!$B$7+HurMin!G38*Area!$B$8+GeoMin!G38*Area!$B$9)/(Area!$B$14)</f>
        <v>11.288643614018676</v>
      </c>
      <c r="H38" s="2">
        <f>(MicMin!H38*Area!$B$7+HurMin!H38*Area!$B$8+GeoMin!H38*Area!$B$9)/(Area!$B$14)</f>
        <v>13.495310065641984</v>
      </c>
      <c r="I38" s="2">
        <f>(MicMin!I38*Area!$B$7+HurMin!I38*Area!$B$8+GeoMin!I38*Area!$B$9)/(Area!$B$14)</f>
        <v>13.073001628953438</v>
      </c>
      <c r="J38" s="2">
        <f>(MicMin!J38*Area!$B$7+HurMin!J38*Area!$B$8+GeoMin!J38*Area!$B$9)/(Area!$B$14)</f>
        <v>8.0825411673628693</v>
      </c>
      <c r="K38" s="2">
        <f>(MicMin!K38*Area!$B$7+HurMin!K38*Area!$B$8+GeoMin!K38*Area!$B$9)/(Area!$B$14)</f>
        <v>1.2270349821782818</v>
      </c>
      <c r="L38" s="2">
        <f>(MicMin!L38*Area!$B$7+HurMin!L38*Area!$B$8+GeoMin!L38*Area!$B$9)/(Area!$B$14)</f>
        <v>-2.5964951695885681</v>
      </c>
      <c r="M38" s="2">
        <f>(MicMin!M38*Area!$B$7+HurMin!M38*Area!$B$8+GeoMin!M38*Area!$B$9)/(Area!$B$14)</f>
        <v>-8.2936683708852801</v>
      </c>
      <c r="N38" s="2">
        <f t="shared" si="0"/>
        <v>0.93690838884140026</v>
      </c>
    </row>
    <row r="39" spans="1:14" x14ac:dyDescent="0.2">
      <c r="A39">
        <v>1982</v>
      </c>
      <c r="B39" s="2">
        <f>(MicMin!B39*Area!$B$7+HurMin!B39*Area!$B$8+GeoMin!B39*Area!$B$9)/(Area!$B$14)</f>
        <v>-18.876922890827863</v>
      </c>
      <c r="C39" s="2">
        <f>(MicMin!C39*Area!$B$7+HurMin!C39*Area!$B$8+GeoMin!C39*Area!$B$9)/(Area!$B$14)</f>
        <v>-14.288103640146444</v>
      </c>
      <c r="D39" s="2">
        <f>(MicMin!D39*Area!$B$7+HurMin!D39*Area!$B$8+GeoMin!D39*Area!$B$9)/(Area!$B$14)</f>
        <v>-8.0694709933390314</v>
      </c>
      <c r="E39" s="2">
        <f>(MicMin!E39*Area!$B$7+HurMin!E39*Area!$B$8+GeoMin!E39*Area!$B$9)/(Area!$B$14)</f>
        <v>-2.9759469703078882</v>
      </c>
      <c r="F39" s="2">
        <f>(MicMin!F39*Area!$B$7+HurMin!F39*Area!$B$8+GeoMin!F39*Area!$B$9)/(Area!$B$14)</f>
        <v>8.6291334290276271</v>
      </c>
      <c r="G39" s="2">
        <f>(MicMin!G39*Area!$B$7+HurMin!G39*Area!$B$8+GeoMin!G39*Area!$B$9)/(Area!$B$14)</f>
        <v>8.3363267906391627</v>
      </c>
      <c r="H39" s="2">
        <f>(MicMin!H39*Area!$B$7+HurMin!H39*Area!$B$8+GeoMin!H39*Area!$B$9)/(Area!$B$14)</f>
        <v>13.803046626776124</v>
      </c>
      <c r="I39" s="2">
        <f>(MicMin!I39*Area!$B$7+HurMin!I39*Area!$B$8+GeoMin!I39*Area!$B$9)/(Area!$B$14)</f>
        <v>11.129464542038288</v>
      </c>
      <c r="J39" s="2">
        <f>(MicMin!J39*Area!$B$7+HurMin!J39*Area!$B$8+GeoMin!J39*Area!$B$9)/(Area!$B$14)</f>
        <v>8.8413225166524203</v>
      </c>
      <c r="K39" s="2">
        <f>(MicMin!K39*Area!$B$7+HurMin!K39*Area!$B$8+GeoMin!K39*Area!$B$9)/(Area!$B$14)</f>
        <v>4.2592348757318197</v>
      </c>
      <c r="L39" s="2">
        <f>(MicMin!L39*Area!$B$7+HurMin!L39*Area!$B$8+GeoMin!L39*Area!$B$9)/(Area!$B$14)</f>
        <v>-1.8720473202909536</v>
      </c>
      <c r="M39" s="2">
        <f>(MicMin!M39*Area!$B$7+HurMin!M39*Area!$B$8+GeoMin!M39*Area!$B$9)/(Area!$B$14)</f>
        <v>-5.1613692885828106</v>
      </c>
      <c r="N39" s="2">
        <f t="shared" si="0"/>
        <v>0.31288897311420416</v>
      </c>
    </row>
    <row r="40" spans="1:14" x14ac:dyDescent="0.2">
      <c r="A40">
        <v>1983</v>
      </c>
      <c r="B40" s="2">
        <f>(MicMin!B40*Area!$B$7+HurMin!B40*Area!$B$8+GeoMin!B40*Area!$B$9)/(Area!$B$14)</f>
        <v>-10.422877441414125</v>
      </c>
      <c r="C40" s="2">
        <f>(MicMin!C40*Area!$B$7+HurMin!C40*Area!$B$8+GeoMin!C40*Area!$B$9)/(Area!$B$14)</f>
        <v>-8.4611728464751703</v>
      </c>
      <c r="D40" s="2">
        <f>(MicMin!D40*Area!$B$7+HurMin!D40*Area!$B$8+GeoMin!D40*Area!$B$9)/(Area!$B$14)</f>
        <v>-5.0594753479670338</v>
      </c>
      <c r="E40" s="2">
        <f>(MicMin!E40*Area!$B$7+HurMin!E40*Area!$B$8+GeoMin!E40*Area!$B$9)/(Area!$B$14)</f>
        <v>-0.73998822637614314</v>
      </c>
      <c r="F40" s="2">
        <f>(MicMin!F40*Area!$B$7+HurMin!F40*Area!$B$8+GeoMin!F40*Area!$B$9)/(Area!$B$14)</f>
        <v>3.4348341209296325</v>
      </c>
      <c r="G40" s="2">
        <f>(MicMin!G40*Area!$B$7+HurMin!G40*Area!$B$8+GeoMin!G40*Area!$B$9)/(Area!$B$14)</f>
        <v>10.532472944857506</v>
      </c>
      <c r="H40" s="2">
        <f>(MicMin!H40*Area!$B$7+HurMin!H40*Area!$B$8+GeoMin!H40*Area!$B$9)/(Area!$B$14)</f>
        <v>15.39776736609519</v>
      </c>
      <c r="I40" s="2">
        <f>(MicMin!I40*Area!$B$7+HurMin!I40*Area!$B$8+GeoMin!I40*Area!$B$9)/(Area!$B$14)</f>
        <v>14.813416608873764</v>
      </c>
      <c r="J40" s="2">
        <f>(MicMin!J40*Area!$B$7+HurMin!J40*Area!$B$8+GeoMin!J40*Area!$B$9)/(Area!$B$14)</f>
        <v>9.7309714046094538</v>
      </c>
      <c r="K40" s="2">
        <f>(MicMin!K40*Area!$B$7+HurMin!K40*Area!$B$8+GeoMin!K40*Area!$B$9)/(Area!$B$14)</f>
        <v>3.4175839878715548</v>
      </c>
      <c r="L40" s="2">
        <f>(MicMin!L40*Area!$B$7+HurMin!L40*Area!$B$8+GeoMin!L40*Area!$B$9)/(Area!$B$14)</f>
        <v>-1.9269819202296663</v>
      </c>
      <c r="M40" s="2">
        <f>(MicMin!M40*Area!$B$7+HurMin!M40*Area!$B$8+GeoMin!M40*Area!$B$9)/(Area!$B$14)</f>
        <v>-14.074811380094511</v>
      </c>
      <c r="N40" s="2">
        <f t="shared" si="0"/>
        <v>1.3868116058900377</v>
      </c>
    </row>
    <row r="41" spans="1:14" x14ac:dyDescent="0.2">
      <c r="A41">
        <v>1984</v>
      </c>
      <c r="B41" s="2">
        <f>(MicMin!B41*Area!$B$7+HurMin!B41*Area!$B$8+GeoMin!B41*Area!$B$9)/(Area!$B$14)</f>
        <v>-16.285247326742255</v>
      </c>
      <c r="C41" s="2">
        <f>(MicMin!C41*Area!$B$7+HurMin!C41*Area!$B$8+GeoMin!C41*Area!$B$9)/(Area!$B$14)</f>
        <v>-6.8047239649694369</v>
      </c>
      <c r="D41" s="2">
        <f>(MicMin!D41*Area!$B$7+HurMin!D41*Area!$B$8+GeoMin!D41*Area!$B$9)/(Area!$B$14)</f>
        <v>-10.250496427592214</v>
      </c>
      <c r="E41" s="2">
        <f>(MicMin!E41*Area!$B$7+HurMin!E41*Area!$B$8+GeoMin!E41*Area!$B$9)/(Area!$B$14)</f>
        <v>1.0535164427527701</v>
      </c>
      <c r="F41" s="2">
        <f>(MicMin!F41*Area!$B$7+HurMin!F41*Area!$B$8+GeoMin!F41*Area!$B$9)/(Area!$B$14)</f>
        <v>4.0670133703207911</v>
      </c>
      <c r="G41" s="2">
        <f>(MicMin!G41*Area!$B$7+HurMin!G41*Area!$B$8+GeoMin!G41*Area!$B$9)/(Area!$B$14)</f>
        <v>11.794404948147671</v>
      </c>
      <c r="H41" s="2">
        <f>(MicMin!H41*Area!$B$7+HurMin!H41*Area!$B$8+GeoMin!H41*Area!$B$9)/(Area!$B$14)</f>
        <v>12.825805041691531</v>
      </c>
      <c r="I41" s="2">
        <f>(MicMin!I41*Area!$B$7+HurMin!I41*Area!$B$8+GeoMin!I41*Area!$B$9)/(Area!$B$14)</f>
        <v>14.098582165379094</v>
      </c>
      <c r="J41" s="2">
        <f>(MicMin!J41*Area!$B$7+HurMin!J41*Area!$B$8+GeoMin!J41*Area!$B$9)/(Area!$B$14)</f>
        <v>7.8417068528942151</v>
      </c>
      <c r="K41" s="2">
        <f>(MicMin!K41*Area!$B$7+HurMin!K41*Area!$B$8+GeoMin!K41*Area!$B$9)/(Area!$B$14)</f>
        <v>4.8435519249068593</v>
      </c>
      <c r="L41" s="2">
        <f>(MicMin!L41*Area!$B$7+HurMin!L41*Area!$B$8+GeoMin!L41*Area!$B$9)/(Area!$B$14)</f>
        <v>-2.5867991871361062</v>
      </c>
      <c r="M41" s="2">
        <f>(MicMin!M41*Area!$B$7+HurMin!M41*Area!$B$8+GeoMin!M41*Area!$B$9)/(Area!$B$14)</f>
        <v>-7.6684145928422822</v>
      </c>
      <c r="N41" s="2">
        <f t="shared" si="0"/>
        <v>1.0774082705675534</v>
      </c>
    </row>
    <row r="42" spans="1:14" x14ac:dyDescent="0.2">
      <c r="A42">
        <v>1985</v>
      </c>
      <c r="B42" s="2">
        <f>(MicMin!B42*Area!$B$7+HurMin!B42*Area!$B$8+GeoMin!B42*Area!$B$9)/(Area!$B$14)</f>
        <v>-14.676313888037676</v>
      </c>
      <c r="C42" s="2">
        <f>(MicMin!C42*Area!$B$7+HurMin!C42*Area!$B$8+GeoMin!C42*Area!$B$9)/(Area!$B$14)</f>
        <v>-12.83740173862555</v>
      </c>
      <c r="D42" s="2">
        <f>(MicMin!D42*Area!$B$7+HurMin!D42*Area!$B$8+GeoMin!D42*Area!$B$9)/(Area!$B$14)</f>
        <v>-5.8527097075947934</v>
      </c>
      <c r="E42" s="2">
        <f>(MicMin!E42*Area!$B$7+HurMin!E42*Area!$B$8+GeoMin!E42*Area!$B$9)/(Area!$B$14)</f>
        <v>1.3592187474799606</v>
      </c>
      <c r="F42" s="2">
        <f>(MicMin!F42*Area!$B$7+HurMin!F42*Area!$B$8+GeoMin!F42*Area!$B$9)/(Area!$B$14)</f>
        <v>6.4790685934551551</v>
      </c>
      <c r="G42" s="2">
        <f>(MicMin!G42*Area!$B$7+HurMin!G42*Area!$B$8+GeoMin!G42*Area!$B$9)/(Area!$B$14)</f>
        <v>8.8932329080850927</v>
      </c>
      <c r="H42" s="2">
        <f>(MicMin!H42*Area!$B$7+HurMin!H42*Area!$B$8+GeoMin!H42*Area!$B$9)/(Area!$B$14)</f>
        <v>12.654984113671919</v>
      </c>
      <c r="I42" s="2">
        <f>(MicMin!I42*Area!$B$7+HurMin!I42*Area!$B$8+GeoMin!I42*Area!$B$9)/(Area!$B$14)</f>
        <v>12.416001322516653</v>
      </c>
      <c r="J42" s="2">
        <f>(MicMin!J42*Area!$B$7+HurMin!J42*Area!$B$8+GeoMin!J42*Area!$B$9)/(Area!$B$14)</f>
        <v>10.053709659210039</v>
      </c>
      <c r="K42" s="2">
        <f>(MicMin!K42*Area!$B$7+HurMin!K42*Area!$B$8+GeoMin!K42*Area!$B$9)/(Area!$B$14)</f>
        <v>3.5913804170765933</v>
      </c>
      <c r="L42" s="2">
        <f>(MicMin!L42*Area!$B$7+HurMin!L42*Area!$B$8+GeoMin!L42*Area!$B$9)/(Area!$B$14)</f>
        <v>-2.348264277534958</v>
      </c>
      <c r="M42" s="2">
        <f>(MicMin!M42*Area!$B$7+HurMin!M42*Area!$B$8+GeoMin!M42*Area!$B$9)/(Area!$B$14)</f>
        <v>-13.000207409318904</v>
      </c>
      <c r="N42" s="2">
        <f t="shared" si="0"/>
        <v>0.56105822836529384</v>
      </c>
    </row>
    <row r="43" spans="1:14" x14ac:dyDescent="0.2">
      <c r="A43">
        <v>1986</v>
      </c>
      <c r="B43" s="2">
        <f>(MicMin!B43*Area!$B$7+HurMin!B43*Area!$B$8+GeoMin!B43*Area!$B$9)/(Area!$B$14)</f>
        <v>-13.269636953050659</v>
      </c>
      <c r="C43" s="2">
        <f>(MicMin!C43*Area!$B$7+HurMin!C43*Area!$B$8+GeoMin!C43*Area!$B$9)/(Area!$B$14)</f>
        <v>-12.350780446107446</v>
      </c>
      <c r="D43" s="2">
        <f>(MicMin!D43*Area!$B$7+HurMin!D43*Area!$B$8+GeoMin!D43*Area!$B$9)/(Area!$B$14)</f>
        <v>-5.997099011338161</v>
      </c>
      <c r="E43" s="2">
        <f>(MicMin!E43*Area!$B$7+HurMin!E43*Area!$B$8+GeoMin!E43*Area!$B$9)/(Area!$B$14)</f>
        <v>1.9571327193845458</v>
      </c>
      <c r="F43" s="2">
        <f>(MicMin!F43*Area!$B$7+HurMin!F43*Area!$B$8+GeoMin!F43*Area!$B$9)/(Area!$B$14)</f>
        <v>7.5208270567553184</v>
      </c>
      <c r="G43" s="2">
        <f>(MicMin!G43*Area!$B$7+HurMin!G43*Area!$B$8+GeoMin!G43*Area!$B$9)/(Area!$B$14)</f>
        <v>9.551426382594391</v>
      </c>
      <c r="H43" s="2">
        <f>(MicMin!H43*Area!$B$7+HurMin!H43*Area!$B$8+GeoMin!H43*Area!$B$9)/(Area!$B$14)</f>
        <v>14.652083447575118</v>
      </c>
      <c r="I43" s="2">
        <f>(MicMin!I43*Area!$B$7+HurMin!I43*Area!$B$8+GeoMin!I43*Area!$B$9)/(Area!$B$14)</f>
        <v>11.459555666661291</v>
      </c>
      <c r="J43" s="2">
        <f>(MicMin!J43*Area!$B$7+HurMin!J43*Area!$B$8+GeoMin!J43*Area!$B$9)/(Area!$B$14)</f>
        <v>9.424044804283664</v>
      </c>
      <c r="K43" s="2">
        <f>(MicMin!K43*Area!$B$7+HurMin!K43*Area!$B$8+GeoMin!K43*Area!$B$9)/(Area!$B$14)</f>
        <v>3.0693197103365968</v>
      </c>
      <c r="L43" s="2">
        <f>(MicMin!L43*Area!$B$7+HurMin!L43*Area!$B$8+GeoMin!L43*Area!$B$9)/(Area!$B$14)</f>
        <v>-4.3251802332145219</v>
      </c>
      <c r="M43" s="2">
        <f>(MicMin!M43*Area!$B$7+HurMin!M43*Area!$B$8+GeoMin!M43*Area!$B$9)/(Area!$B$14)</f>
        <v>-6.5280255794074478</v>
      </c>
      <c r="N43" s="2">
        <f t="shared" si="0"/>
        <v>1.2636389637060574</v>
      </c>
    </row>
    <row r="44" spans="1:14" x14ac:dyDescent="0.2">
      <c r="A44">
        <v>1987</v>
      </c>
      <c r="B44" s="2">
        <f>(MicMin!B44*Area!$B$7+HurMin!B44*Area!$B$8+GeoMin!B44*Area!$B$9)/(Area!$B$14)</f>
        <v>-10.107958002032159</v>
      </c>
      <c r="C44" s="2">
        <f>(MicMin!C44*Area!$B$7+HurMin!C44*Area!$B$8+GeoMin!C44*Area!$B$9)/(Area!$B$14)</f>
        <v>-10.570040965759722</v>
      </c>
      <c r="D44" s="2">
        <f>(MicMin!D44*Area!$B$7+HurMin!D44*Area!$B$8+GeoMin!D44*Area!$B$9)/(Area!$B$14)</f>
        <v>-5.256714675096366</v>
      </c>
      <c r="E44" s="2">
        <f>(MicMin!E44*Area!$B$7+HurMin!E44*Area!$B$8+GeoMin!E44*Area!$B$9)/(Area!$B$14)</f>
        <v>1.8113912230053384</v>
      </c>
      <c r="F44" s="2">
        <f>(MicMin!F44*Area!$B$7+HurMin!F44*Area!$B$8+GeoMin!F44*Area!$B$9)/(Area!$B$14)</f>
        <v>7.0502656323081139</v>
      </c>
      <c r="G44" s="2">
        <f>(MicMin!G44*Area!$B$7+HurMin!G44*Area!$B$8+GeoMin!G44*Area!$B$9)/(Area!$B$14)</f>
        <v>12.555009273744819</v>
      </c>
      <c r="H44" s="2">
        <f>(MicMin!H44*Area!$B$7+HurMin!H44*Area!$B$8+GeoMin!H44*Area!$B$9)/(Area!$B$14)</f>
        <v>15.495966324210119</v>
      </c>
      <c r="I44" s="2">
        <f>(MicMin!I44*Area!$B$7+HurMin!I44*Area!$B$8+GeoMin!I44*Area!$B$9)/(Area!$B$14)</f>
        <v>13.398720545780042</v>
      </c>
      <c r="J44" s="2">
        <f>(MicMin!J44*Area!$B$7+HurMin!J44*Area!$B$8+GeoMin!J44*Area!$B$9)/(Area!$B$14)</f>
        <v>9.7311460735770847</v>
      </c>
      <c r="K44" s="2">
        <f>(MicMin!K44*Area!$B$7+HurMin!K44*Area!$B$8+GeoMin!K44*Area!$B$9)/(Area!$B$14)</f>
        <v>1.2776923697240457</v>
      </c>
      <c r="L44" s="2">
        <f>(MicMin!L44*Area!$B$7+HurMin!L44*Area!$B$8+GeoMin!L44*Area!$B$9)/(Area!$B$14)</f>
        <v>-1.4894542199570988</v>
      </c>
      <c r="M44" s="2">
        <f>(MicMin!M44*Area!$B$7+HurMin!M44*Area!$B$8+GeoMin!M44*Area!$B$9)/(Area!$B$14)</f>
        <v>-5.5028711513959001</v>
      </c>
      <c r="N44" s="2">
        <f t="shared" si="0"/>
        <v>2.3660960356756937</v>
      </c>
    </row>
    <row r="45" spans="1:14" x14ac:dyDescent="0.2">
      <c r="A45">
        <v>1988</v>
      </c>
      <c r="B45" s="2">
        <f>(MicMin!B45*Area!$B$7+HurMin!B45*Area!$B$8+GeoMin!B45*Area!$B$9)/(Area!$B$14)</f>
        <v>-13.632422947276744</v>
      </c>
      <c r="C45" s="2">
        <f>(MicMin!C45*Area!$B$7+HurMin!C45*Area!$B$8+GeoMin!C45*Area!$B$9)/(Area!$B$14)</f>
        <v>-14.689596793703531</v>
      </c>
      <c r="D45" s="2">
        <f>(MicMin!D45*Area!$B$7+HurMin!D45*Area!$B$8+GeoMin!D45*Area!$B$9)/(Area!$B$14)</f>
        <v>-7.7975454413496124</v>
      </c>
      <c r="E45" s="2">
        <f>(MicMin!E45*Area!$B$7+HurMin!E45*Area!$B$8+GeoMin!E45*Area!$B$9)/(Area!$B$14)</f>
        <v>-8.3250810444655904E-2</v>
      </c>
      <c r="F45" s="2">
        <f>(MicMin!F45*Area!$B$7+HurMin!F45*Area!$B$8+GeoMin!F45*Area!$B$9)/(Area!$B$14)</f>
        <v>6.4585734561230908</v>
      </c>
      <c r="G45" s="2">
        <f>(MicMin!G45*Area!$B$7+HurMin!G45*Area!$B$8+GeoMin!G45*Area!$B$9)/(Area!$B$14)</f>
        <v>10.524701062851797</v>
      </c>
      <c r="H45" s="2">
        <f>(MicMin!H45*Area!$B$7+HurMin!H45*Area!$B$8+GeoMin!H45*Area!$B$9)/(Area!$B$14)</f>
        <v>14.766881441220587</v>
      </c>
      <c r="I45" s="2">
        <f>(MicMin!I45*Area!$B$7+HurMin!I45*Area!$B$8+GeoMin!I45*Area!$B$9)/(Area!$B$14)</f>
        <v>14.934112220376434</v>
      </c>
      <c r="J45" s="2">
        <f>(MicMin!J45*Area!$B$7+HurMin!J45*Area!$B$8+GeoMin!J45*Area!$B$9)/(Area!$B$14)</f>
        <v>8.8888636033740305</v>
      </c>
      <c r="K45" s="2">
        <f>(MicMin!K45*Area!$B$7+HurMin!K45*Area!$B$8+GeoMin!K45*Area!$B$9)/(Area!$B$14)</f>
        <v>1.3208723771430415</v>
      </c>
      <c r="L45" s="2">
        <f>(MicMin!L45*Area!$B$7+HurMin!L45*Area!$B$8+GeoMin!L45*Area!$B$9)/(Area!$B$14)</f>
        <v>-0.48204344951050754</v>
      </c>
      <c r="M45" s="2">
        <f>(MicMin!M45*Area!$B$7+HurMin!M45*Area!$B$8+GeoMin!M45*Area!$B$9)/(Area!$B$14)</f>
        <v>-10.149736464364628</v>
      </c>
      <c r="N45" s="2">
        <f t="shared" si="0"/>
        <v>0.8382840212032755</v>
      </c>
    </row>
    <row r="46" spans="1:14" x14ac:dyDescent="0.2">
      <c r="A46">
        <v>1989</v>
      </c>
      <c r="B46" s="2">
        <f>(MicMin!B46*Area!$B$7+HurMin!B46*Area!$B$8+GeoMin!B46*Area!$B$9)/(Area!$B$14)</f>
        <v>-9.6229142138283628</v>
      </c>
      <c r="C46" s="2">
        <f>(MicMin!C46*Area!$B$7+HurMin!C46*Area!$B$8+GeoMin!C46*Area!$B$9)/(Area!$B$14)</f>
        <v>-14.953920294179314</v>
      </c>
      <c r="D46" s="2">
        <f>(MicMin!D46*Area!$B$7+HurMin!D46*Area!$B$8+GeoMin!D46*Area!$B$9)/(Area!$B$14)</f>
        <v>-9.7969493411609108</v>
      </c>
      <c r="E46" s="2">
        <f>(MicMin!E46*Area!$B$7+HurMin!E46*Area!$B$8+GeoMin!E46*Area!$B$9)/(Area!$B$14)</f>
        <v>-1.2108938277180137</v>
      </c>
      <c r="F46" s="2">
        <f>(MicMin!F46*Area!$B$7+HurMin!F46*Area!$B$8+GeoMin!F46*Area!$B$9)/(Area!$B$14)</f>
        <v>5.7382997596890473</v>
      </c>
      <c r="G46" s="2">
        <f>(MicMin!G46*Area!$B$7+HurMin!G46*Area!$B$8+GeoMin!G46*Area!$B$9)/(Area!$B$14)</f>
        <v>11.224239633566118</v>
      </c>
      <c r="H46" s="2">
        <f>(MicMin!H46*Area!$B$7+HurMin!H46*Area!$B$8+GeoMin!H46*Area!$B$9)/(Area!$B$14)</f>
        <v>14.025701337032078</v>
      </c>
      <c r="I46" s="2">
        <f>(MicMin!I46*Area!$B$7+HurMin!I46*Area!$B$8+GeoMin!I46*Area!$B$9)/(Area!$B$14)</f>
        <v>12.674113026789026</v>
      </c>
      <c r="J46" s="2">
        <f>(MicMin!J46*Area!$B$7+HurMin!J46*Area!$B$8+GeoMin!J46*Area!$B$9)/(Area!$B$14)</f>
        <v>7.8768904730416267</v>
      </c>
      <c r="K46" s="2">
        <f>(MicMin!K46*Area!$B$7+HurMin!K46*Area!$B$8+GeoMin!K46*Area!$B$9)/(Area!$B$14)</f>
        <v>3.1588669903069206</v>
      </c>
      <c r="L46" s="2">
        <f>(MicMin!L46*Area!$B$7+HurMin!L46*Area!$B$8+GeoMin!L46*Area!$B$9)/(Area!$B$14)</f>
        <v>-5.176409528571198</v>
      </c>
      <c r="M46" s="2">
        <f>(MicMin!M46*Area!$B$7+HurMin!M46*Area!$B$8+GeoMin!M46*Area!$B$9)/(Area!$B$14)</f>
        <v>-17.14306662580843</v>
      </c>
      <c r="N46" s="2">
        <f t="shared" si="0"/>
        <v>-0.26717021757011733</v>
      </c>
    </row>
    <row r="47" spans="1:14" x14ac:dyDescent="0.2">
      <c r="A47">
        <v>1990</v>
      </c>
      <c r="B47" s="2">
        <f>(MicMin!B47*Area!$B$7+HurMin!B47*Area!$B$8+GeoMin!B47*Area!$B$9)/(Area!$B$14)</f>
        <v>-7.8142812444559135</v>
      </c>
      <c r="C47" s="2">
        <f>(MicMin!C47*Area!$B$7+HurMin!C47*Area!$B$8+GeoMin!C47*Area!$B$9)/(Area!$B$14)</f>
        <v>-11.055946002612776</v>
      </c>
      <c r="D47" s="2">
        <f>(MicMin!D47*Area!$B$7+HurMin!D47*Area!$B$8+GeoMin!D47*Area!$B$9)/(Area!$B$14)</f>
        <v>-5.7770440139993227</v>
      </c>
      <c r="E47" s="2">
        <f>(MicMin!E47*Area!$B$7+HurMin!E47*Area!$B$8+GeoMin!E47*Area!$B$9)/(Area!$B$14)</f>
        <v>1.095524087544151</v>
      </c>
      <c r="F47" s="2">
        <f>(MicMin!F47*Area!$B$7+HurMin!F47*Area!$B$8+GeoMin!F47*Area!$B$9)/(Area!$B$14)</f>
        <v>4.5335570859474545</v>
      </c>
      <c r="G47" s="2">
        <f>(MicMin!G47*Area!$B$7+HurMin!G47*Area!$B$8+GeoMin!G47*Area!$B$9)/(Area!$B$14)</f>
        <v>11.207294808315726</v>
      </c>
      <c r="H47" s="2">
        <f>(MicMin!H47*Area!$B$7+HurMin!H47*Area!$B$8+GeoMin!H47*Area!$B$9)/(Area!$B$14)</f>
        <v>13.590888505394901</v>
      </c>
      <c r="I47" s="2">
        <f>(MicMin!I47*Area!$B$7+HurMin!I47*Area!$B$8+GeoMin!I47*Area!$B$9)/(Area!$B$14)</f>
        <v>13.138342660838992</v>
      </c>
      <c r="J47" s="2">
        <f>(MicMin!J47*Area!$B$7+HurMin!J47*Area!$B$8+GeoMin!J47*Area!$B$9)/(Area!$B$14)</f>
        <v>9.0871828782478268</v>
      </c>
      <c r="K47" s="2">
        <f>(MicMin!K47*Area!$B$7+HurMin!K47*Area!$B$8+GeoMin!K47*Area!$B$9)/(Area!$B$14)</f>
        <v>2.275854716707256</v>
      </c>
      <c r="L47" s="2">
        <f>(MicMin!L47*Area!$B$7+HurMin!L47*Area!$B$8+GeoMin!L47*Area!$B$9)/(Area!$B$14)</f>
        <v>-1.2841049626630969</v>
      </c>
      <c r="M47" s="2">
        <f>(MicMin!M47*Area!$B$7+HurMin!M47*Area!$B$8+GeoMin!M47*Area!$B$9)/(Area!$B$14)</f>
        <v>-8.5617165298453308</v>
      </c>
      <c r="N47" s="2">
        <f t="shared" si="0"/>
        <v>1.7029626657849886</v>
      </c>
    </row>
    <row r="48" spans="1:14" x14ac:dyDescent="0.2">
      <c r="A48">
        <v>1991</v>
      </c>
      <c r="B48" s="2">
        <f>(MicMin!B48*Area!$B$7+HurMin!B48*Area!$B$8+GeoMin!B48*Area!$B$9)/(Area!$B$14)</f>
        <v>-13.872026353563538</v>
      </c>
      <c r="C48" s="2">
        <f>(MicMin!C48*Area!$B$7+HurMin!C48*Area!$B$8+GeoMin!C48*Area!$B$9)/(Area!$B$14)</f>
        <v>-9.8825748754092544</v>
      </c>
      <c r="D48" s="2">
        <f>(MicMin!D48*Area!$B$7+HurMin!D48*Area!$B$8+GeoMin!D48*Area!$B$9)/(Area!$B$14)</f>
        <v>-5.5196456623066625</v>
      </c>
      <c r="E48" s="2">
        <f>(MicMin!E48*Area!$B$7+HurMin!E48*Area!$B$8+GeoMin!E48*Area!$B$9)/(Area!$B$14)</f>
        <v>2.1967038691676208</v>
      </c>
      <c r="F48" s="2">
        <f>(MicMin!F48*Area!$B$7+HurMin!F48*Area!$B$8+GeoMin!F48*Area!$B$9)/(Area!$B$14)</f>
        <v>9.117294001903133</v>
      </c>
      <c r="G48" s="2">
        <f>(MicMin!G48*Area!$B$7+HurMin!G48*Area!$B$8+GeoMin!G48*Area!$B$9)/(Area!$B$14)</f>
        <v>12.660249181491219</v>
      </c>
      <c r="H48" s="2">
        <f>(MicMin!H48*Area!$B$7+HurMin!H48*Area!$B$8+GeoMin!H48*Area!$B$9)/(Area!$B$14)</f>
        <v>14.255533603212747</v>
      </c>
      <c r="I48" s="2">
        <f>(MicMin!I48*Area!$B$7+HurMin!I48*Area!$B$8+GeoMin!I48*Area!$B$9)/(Area!$B$14)</f>
        <v>13.753822073125495</v>
      </c>
      <c r="J48" s="2">
        <f>(MicMin!J48*Area!$B$7+HurMin!J48*Area!$B$8+GeoMin!J48*Area!$B$9)/(Area!$B$14)</f>
        <v>7.8979492927761568</v>
      </c>
      <c r="K48" s="2">
        <f>(MicMin!K48*Area!$B$7+HurMin!K48*Area!$B$8+GeoMin!K48*Area!$B$9)/(Area!$B$14)</f>
        <v>3.7551336225666501</v>
      </c>
      <c r="L48" s="2">
        <f>(MicMin!L48*Area!$B$7+HurMin!L48*Area!$B$8+GeoMin!L48*Area!$B$9)/(Area!$B$14)</f>
        <v>-3.7846265503282099</v>
      </c>
      <c r="M48" s="2">
        <f>(MicMin!M48*Area!$B$7+HurMin!M48*Area!$B$8+GeoMin!M48*Area!$B$9)/(Area!$B$14)</f>
        <v>-8.939199071012693</v>
      </c>
      <c r="N48" s="2">
        <f t="shared" si="0"/>
        <v>1.8032177609685558</v>
      </c>
    </row>
    <row r="49" spans="1:14" x14ac:dyDescent="0.2">
      <c r="A49">
        <v>1992</v>
      </c>
      <c r="B49" s="2">
        <f>(MicMin!B49*Area!$B$7+HurMin!B49*Area!$B$8+GeoMin!B49*Area!$B$9)/(Area!$B$14)</f>
        <v>-10.392470525619729</v>
      </c>
      <c r="C49" s="2">
        <f>(MicMin!C49*Area!$B$7+HurMin!C49*Area!$B$8+GeoMin!C49*Area!$B$9)/(Area!$B$14)</f>
        <v>-9.8737807848007346</v>
      </c>
      <c r="D49" s="2">
        <f>(MicMin!D49*Area!$B$7+HurMin!D49*Area!$B$8+GeoMin!D49*Area!$B$9)/(Area!$B$14)</f>
        <v>-8.4106012612292957</v>
      </c>
      <c r="E49" s="2">
        <f>(MicMin!E49*Area!$B$7+HurMin!E49*Area!$B$8+GeoMin!E49*Area!$B$9)/(Area!$B$14)</f>
        <v>-0.79620244181733146</v>
      </c>
      <c r="F49" s="2">
        <f>(MicMin!F49*Area!$B$7+HurMin!F49*Area!$B$8+GeoMin!F49*Area!$B$9)/(Area!$B$14)</f>
        <v>4.911417673338387</v>
      </c>
      <c r="G49" s="2">
        <f>(MicMin!G49*Area!$B$7+HurMin!G49*Area!$B$8+GeoMin!G49*Area!$B$9)/(Area!$B$14)</f>
        <v>8.8435856329532445</v>
      </c>
      <c r="H49" s="2">
        <f>(MicMin!H49*Area!$B$7+HurMin!H49*Area!$B$8+GeoMin!H49*Area!$B$9)/(Area!$B$14)</f>
        <v>11.497956227924455</v>
      </c>
      <c r="I49" s="2">
        <f>(MicMin!I49*Area!$B$7+HurMin!I49*Area!$B$8+GeoMin!I49*Area!$B$9)/(Area!$B$14)</f>
        <v>10.837860587390933</v>
      </c>
      <c r="J49" s="2">
        <f>(MicMin!J49*Area!$B$7+HurMin!J49*Area!$B$8+GeoMin!J49*Area!$B$9)/(Area!$B$14)</f>
        <v>8.3810112413915459</v>
      </c>
      <c r="K49" s="2">
        <f>(MicMin!K49*Area!$B$7+HurMin!K49*Area!$B$8+GeoMin!K49*Area!$B$9)/(Area!$B$14)</f>
        <v>1.9250571746528393</v>
      </c>
      <c r="L49" s="2">
        <f>(MicMin!L49*Area!$B$7+HurMin!L49*Area!$B$8+GeoMin!L49*Area!$B$9)/(Area!$B$14)</f>
        <v>-2.4898866183894328</v>
      </c>
      <c r="M49" s="2">
        <f>(MicMin!M49*Area!$B$7+HurMin!M49*Area!$B$8+GeoMin!M49*Area!$B$9)/(Area!$B$14)</f>
        <v>-7.3971203006306148</v>
      </c>
      <c r="N49" s="2">
        <f t="shared" si="0"/>
        <v>0.58640221709702223</v>
      </c>
    </row>
    <row r="50" spans="1:14" x14ac:dyDescent="0.2">
      <c r="A50">
        <v>1993</v>
      </c>
      <c r="B50" s="2">
        <f>(MicMin!B50*Area!$B$7+HurMin!B50*Area!$B$8+GeoMin!B50*Area!$B$9)/(Area!$B$14)</f>
        <v>-11.516295340548037</v>
      </c>
      <c r="C50" s="2">
        <f>(MicMin!C50*Area!$B$7+HurMin!C50*Area!$B$8+GeoMin!C50*Area!$B$9)/(Area!$B$14)</f>
        <v>-14.971101398319437</v>
      </c>
      <c r="D50" s="2">
        <f>(MicMin!D50*Area!$B$7+HurMin!D50*Area!$B$8+GeoMin!D50*Area!$B$9)/(Area!$B$14)</f>
        <v>-7.6471867490282728</v>
      </c>
      <c r="E50" s="2">
        <f>(MicMin!E50*Area!$B$7+HurMin!E50*Area!$B$8+GeoMin!E50*Area!$B$9)/(Area!$B$14)</f>
        <v>-0.72862087318355562</v>
      </c>
      <c r="F50" s="2">
        <f>(MicMin!F50*Area!$B$7+HurMin!F50*Area!$B$8+GeoMin!F50*Area!$B$9)/(Area!$B$14)</f>
        <v>5.9233466122606968</v>
      </c>
      <c r="G50" s="2">
        <f>(MicMin!G50*Area!$B$7+HurMin!G50*Area!$B$8+GeoMin!G50*Area!$B$9)/(Area!$B$14)</f>
        <v>10.456856442430205</v>
      </c>
      <c r="H50" s="2">
        <f>(MicMin!H50*Area!$B$7+HurMin!H50*Area!$B$8+GeoMin!H50*Area!$B$9)/(Area!$B$14)</f>
        <v>14.752085544247858</v>
      </c>
      <c r="I50" s="2">
        <f>(MicMin!I50*Area!$B$7+HurMin!I50*Area!$B$8+GeoMin!I50*Area!$B$9)/(Area!$B$14)</f>
        <v>14.378311533312905</v>
      </c>
      <c r="J50" s="2">
        <f>(MicMin!J50*Area!$B$7+HurMin!J50*Area!$B$8+GeoMin!J50*Area!$B$9)/(Area!$B$14)</f>
        <v>6.8900575778591362</v>
      </c>
      <c r="K50" s="2">
        <f>(MicMin!K50*Area!$B$7+HurMin!K50*Area!$B$8+GeoMin!K50*Area!$B$9)/(Area!$B$14)</f>
        <v>1.786923374675419</v>
      </c>
      <c r="L50" s="2">
        <f>(MicMin!L50*Area!$B$7+HurMin!L50*Area!$B$8+GeoMin!L50*Area!$B$9)/(Area!$B$14)</f>
        <v>-3.326154540909311</v>
      </c>
      <c r="M50" s="2">
        <f>(MicMin!M50*Area!$B$7+HurMin!M50*Area!$B$8+GeoMin!M50*Area!$B$9)/(Area!$B$14)</f>
        <v>-8.2923985936164382</v>
      </c>
      <c r="N50" s="2">
        <f t="shared" si="0"/>
        <v>0.64215196576509725</v>
      </c>
    </row>
    <row r="51" spans="1:14" x14ac:dyDescent="0.2">
      <c r="A51">
        <v>1994</v>
      </c>
      <c r="B51" s="2">
        <f>(MicMin!B51*Area!$B$7+HurMin!B51*Area!$B$8+GeoMin!B51*Area!$B$9)/(Area!$B$14)</f>
        <v>-19.741257035949875</v>
      </c>
      <c r="C51" s="2">
        <f>(MicMin!C51*Area!$B$7+HurMin!C51*Area!$B$8+GeoMin!C51*Area!$B$9)/(Area!$B$14)</f>
        <v>-16.466976597906552</v>
      </c>
      <c r="D51" s="2">
        <f>(MicMin!D51*Area!$B$7+HurMin!D51*Area!$B$8+GeoMin!D51*Area!$B$9)/(Area!$B$14)</f>
        <v>-6.974858797154976</v>
      </c>
      <c r="E51" s="2">
        <f>(MicMin!E51*Area!$B$7+HurMin!E51*Area!$B$8+GeoMin!E51*Area!$B$9)/(Area!$B$14)</f>
        <v>-0.31725819718400716</v>
      </c>
      <c r="F51" s="2">
        <f>(MicMin!F51*Area!$B$7+HurMin!F51*Area!$B$8+GeoMin!F51*Area!$B$9)/(Area!$B$14)</f>
        <v>4.7306407754463491</v>
      </c>
      <c r="G51" s="2">
        <f>(MicMin!G51*Area!$B$7+HurMin!G51*Area!$B$8+GeoMin!G51*Area!$B$9)/(Area!$B$14)</f>
        <v>11.675575052820024</v>
      </c>
      <c r="H51" s="2">
        <f>(MicMin!H51*Area!$B$7+HurMin!H51*Area!$B$8+GeoMin!H51*Area!$B$9)/(Area!$B$14)</f>
        <v>14.115582794380916</v>
      </c>
      <c r="I51" s="2">
        <f>(MicMin!I51*Area!$B$7+HurMin!I51*Area!$B$8+GeoMin!I51*Area!$B$9)/(Area!$B$14)</f>
        <v>11.950716416947568</v>
      </c>
      <c r="J51" s="2">
        <f>(MicMin!J51*Area!$B$7+HurMin!J51*Area!$B$8+GeoMin!J51*Area!$B$9)/(Area!$B$14)</f>
        <v>9.9515187974775419</v>
      </c>
      <c r="K51" s="2">
        <f>(MicMin!K51*Area!$B$7+HurMin!K51*Area!$B$8+GeoMin!K51*Area!$B$9)/(Area!$B$14)</f>
        <v>4.4356177926874505</v>
      </c>
      <c r="L51" s="2">
        <f>(MicMin!L51*Area!$B$7+HurMin!L51*Area!$B$8+GeoMin!L51*Area!$B$9)/(Area!$B$14)</f>
        <v>-0.87732916149218587</v>
      </c>
      <c r="M51" s="2">
        <f>(MicMin!M51*Area!$B$7+HurMin!M51*Area!$B$8+GeoMin!M51*Area!$B$9)/(Area!$B$14)</f>
        <v>-5.4029827588987631</v>
      </c>
      <c r="N51" s="2">
        <f t="shared" si="0"/>
        <v>0.58991575676445696</v>
      </c>
    </row>
    <row r="52" spans="1:14" x14ac:dyDescent="0.2">
      <c r="A52">
        <v>1995</v>
      </c>
      <c r="B52" s="2">
        <f>(MicMin!B52*Area!$B$7+HurMin!B52*Area!$B$8+GeoMin!B52*Area!$B$9)/(Area!$B$14)</f>
        <v>-9.4280592874538325</v>
      </c>
      <c r="C52" s="2">
        <f>(MicMin!C52*Area!$B$7+HurMin!C52*Area!$B$8+GeoMin!C52*Area!$B$9)/(Area!$B$14)</f>
        <v>-13.508997467864457</v>
      </c>
      <c r="D52" s="2">
        <f>(MicMin!D52*Area!$B$7+HurMin!D52*Area!$B$8+GeoMin!D52*Area!$B$9)/(Area!$B$14)</f>
        <v>-5.4894529296969505</v>
      </c>
      <c r="E52" s="2">
        <f>(MicMin!E52*Area!$B$7+HurMin!E52*Area!$B$8+GeoMin!E52*Area!$B$9)/(Area!$B$14)</f>
        <v>-1.7843202748254117</v>
      </c>
      <c r="F52" s="2">
        <f>(MicMin!F52*Area!$B$7+HurMin!F52*Area!$B$8+GeoMin!F52*Area!$B$9)/(Area!$B$14)</f>
        <v>5.5618499104882018</v>
      </c>
      <c r="G52" s="2">
        <f>(MicMin!G52*Area!$B$7+HurMin!G52*Area!$B$8+GeoMin!G52*Area!$B$9)/(Area!$B$14)</f>
        <v>12.801191555247327</v>
      </c>
      <c r="H52" s="2">
        <f>(MicMin!H52*Area!$B$7+HurMin!H52*Area!$B$8+GeoMin!H52*Area!$B$9)/(Area!$B$14)</f>
        <v>14.786708546360661</v>
      </c>
      <c r="I52" s="2">
        <f>(MicMin!I52*Area!$B$7+HurMin!I52*Area!$B$8+GeoMin!I52*Area!$B$9)/(Area!$B$14)</f>
        <v>16.158008644742996</v>
      </c>
      <c r="J52" s="2">
        <f>(MicMin!J52*Area!$B$7+HurMin!J52*Area!$B$8+GeoMin!J52*Area!$B$9)/(Area!$B$14)</f>
        <v>7.0018702320855439</v>
      </c>
      <c r="K52" s="2">
        <f>(MicMin!K52*Area!$B$7+HurMin!K52*Area!$B$8+GeoMin!K52*Area!$B$9)/(Area!$B$14)</f>
        <v>4.9823076302759546</v>
      </c>
      <c r="L52" s="2">
        <f>(MicMin!L52*Area!$B$7+HurMin!L52*Area!$B$8+GeoMin!L52*Area!$B$9)/(Area!$B$14)</f>
        <v>-6.3085218457171424</v>
      </c>
      <c r="M52" s="2">
        <f>(MicMin!M52*Area!$B$7+HurMin!M52*Area!$B$8+GeoMin!M52*Area!$B$9)/(Area!$B$14)</f>
        <v>-11.772413270325629</v>
      </c>
      <c r="N52" s="2">
        <f t="shared" si="0"/>
        <v>1.0833476202764383</v>
      </c>
    </row>
    <row r="53" spans="1:14" x14ac:dyDescent="0.2">
      <c r="A53">
        <v>1996</v>
      </c>
      <c r="B53" s="2">
        <f>(MicMin!B53*Area!$B$7+HurMin!B53*Area!$B$8+GeoMin!B53*Area!$B$9)/(Area!$B$14)</f>
        <v>-15.278359111655888</v>
      </c>
      <c r="C53" s="2">
        <f>(MicMin!C53*Area!$B$7+HurMin!C53*Area!$B$8+GeoMin!C53*Area!$B$9)/(Area!$B$14)</f>
        <v>-13.764628324435915</v>
      </c>
      <c r="D53" s="2">
        <f>(MicMin!D53*Area!$B$7+HurMin!D53*Area!$B$8+GeoMin!D53*Area!$B$9)/(Area!$B$14)</f>
        <v>-9.9903785300711263</v>
      </c>
      <c r="E53" s="2">
        <f>(MicMin!E53*Area!$B$7+HurMin!E53*Area!$B$8+GeoMin!E53*Area!$B$9)/(Area!$B$14)</f>
        <v>-2.0563603374030288</v>
      </c>
      <c r="F53" s="2">
        <f>(MicMin!F53*Area!$B$7+HurMin!F53*Area!$B$8+GeoMin!F53*Area!$B$9)/(Area!$B$14)</f>
        <v>4.266039869038595</v>
      </c>
      <c r="G53" s="2">
        <f>(MicMin!G53*Area!$B$7+HurMin!G53*Area!$B$8+GeoMin!G53*Area!$B$9)/(Area!$B$14)</f>
        <v>12.469897585600696</v>
      </c>
      <c r="H53" s="2">
        <f>(MicMin!H53*Area!$B$7+HurMin!H53*Area!$B$8+GeoMin!H53*Area!$B$9)/(Area!$B$14)</f>
        <v>12.449925648758931</v>
      </c>
      <c r="I53" s="2">
        <f>(MicMin!I53*Area!$B$7+HurMin!I53*Area!$B$8+GeoMin!I53*Area!$B$9)/(Area!$B$14)</f>
        <v>13.357645759076174</v>
      </c>
      <c r="J53" s="2">
        <f>(MicMin!J53*Area!$B$7+HurMin!J53*Area!$B$8+GeoMin!J53*Area!$B$9)/(Area!$B$14)</f>
        <v>9.8625103624018191</v>
      </c>
      <c r="K53" s="2">
        <f>(MicMin!K53*Area!$B$7+HurMin!K53*Area!$B$8+GeoMin!K53*Area!$B$9)/(Area!$B$14)</f>
        <v>2.9168066061319613</v>
      </c>
      <c r="L53" s="2">
        <f>(MicMin!L53*Area!$B$7+HurMin!L53*Area!$B$8+GeoMin!L53*Area!$B$9)/(Area!$B$14)</f>
        <v>-4.7320936083737886</v>
      </c>
      <c r="M53" s="2">
        <f>(MicMin!M53*Area!$B$7+HurMin!M53*Area!$B$8+GeoMin!M53*Area!$B$9)/(Area!$B$14)</f>
        <v>-7.0435656339209389</v>
      </c>
      <c r="N53" s="2">
        <f t="shared" si="0"/>
        <v>0.20478669042895756</v>
      </c>
    </row>
    <row r="54" spans="1:14" x14ac:dyDescent="0.2">
      <c r="A54">
        <v>1997</v>
      </c>
      <c r="B54" s="2">
        <f>(MicMin!B54*Area!$B$7+HurMin!B54*Area!$B$8+GeoMin!B54*Area!$B$9)/(Area!$B$14)</f>
        <v>-14.551446059061659</v>
      </c>
      <c r="C54" s="2">
        <f>(MicMin!C54*Area!$B$7+HurMin!C54*Area!$B$8+GeoMin!C54*Area!$B$9)/(Area!$B$14)</f>
        <v>-11.257243197909778</v>
      </c>
      <c r="D54" s="2">
        <f>(MicMin!D54*Area!$B$7+HurMin!D54*Area!$B$8+GeoMin!D54*Area!$B$9)/(Area!$B$14)</f>
        <v>-7.7812325210070483</v>
      </c>
      <c r="E54" s="2">
        <f>(MicMin!E54*Area!$B$7+HurMin!E54*Area!$B$8+GeoMin!E54*Area!$B$9)/(Area!$B$14)</f>
        <v>-1.851501701530571</v>
      </c>
      <c r="F54" s="2">
        <f>(MicMin!F54*Area!$B$7+HurMin!F54*Area!$B$8+GeoMin!F54*Area!$B$9)/(Area!$B$14)</f>
        <v>2.9335756334370919</v>
      </c>
      <c r="G54" s="2">
        <f>(MicMin!G54*Area!$B$7+HurMin!G54*Area!$B$8+GeoMin!G54*Area!$B$9)/(Area!$B$14)</f>
        <v>11.730952857119817</v>
      </c>
      <c r="H54" s="2">
        <f>(MicMin!H54*Area!$B$7+HurMin!H54*Area!$B$8+GeoMin!H54*Area!$B$9)/(Area!$B$14)</f>
        <v>13.290027740593198</v>
      </c>
      <c r="I54" s="2">
        <f>(MicMin!I54*Area!$B$7+HurMin!I54*Area!$B$8+GeoMin!I54*Area!$B$9)/(Area!$B$14)</f>
        <v>11.534914923471446</v>
      </c>
      <c r="J54" s="2">
        <f>(MicMin!J54*Area!$B$7+HurMin!J54*Area!$B$8+GeoMin!J54*Area!$B$9)/(Area!$B$14)</f>
        <v>9.1053070012741326</v>
      </c>
      <c r="K54" s="2">
        <f>(MicMin!K54*Area!$B$7+HurMin!K54*Area!$B$8+GeoMin!K54*Area!$B$9)/(Area!$B$14)</f>
        <v>2.8561292195538925</v>
      </c>
      <c r="L54" s="2">
        <f>(MicMin!L54*Area!$B$7+HurMin!L54*Area!$B$8+GeoMin!L54*Area!$B$9)/(Area!$B$14)</f>
        <v>-3.3268099930648516</v>
      </c>
      <c r="M54" s="2">
        <f>(MicMin!M54*Area!$B$7+HurMin!M54*Area!$B$8+GeoMin!M54*Area!$B$9)/(Area!$B$14)</f>
        <v>-6.1627997032401662</v>
      </c>
      <c r="N54" s="2">
        <f t="shared" si="0"/>
        <v>0.5433228499696251</v>
      </c>
    </row>
    <row r="55" spans="1:14" x14ac:dyDescent="0.2">
      <c r="A55">
        <v>1998</v>
      </c>
      <c r="B55" s="2">
        <f>(MicMin!B55*Area!$B$7+HurMin!B55*Area!$B$8+GeoMin!B55*Area!$B$9)/(Area!$B$14)</f>
        <v>-9.0324477847846065</v>
      </c>
      <c r="C55" s="2">
        <f>(MicMin!C55*Area!$B$7+HurMin!C55*Area!$B$8+GeoMin!C55*Area!$B$9)/(Area!$B$14)</f>
        <v>-5.0754674773801272</v>
      </c>
      <c r="D55" s="2">
        <f>(MicMin!D55*Area!$B$7+HurMin!D55*Area!$B$8+GeoMin!D55*Area!$B$9)/(Area!$B$14)</f>
        <v>-5.0114721868296694</v>
      </c>
      <c r="E55" s="2">
        <f>(MicMin!E55*Area!$B$7+HurMin!E55*Area!$B$8+GeoMin!E55*Area!$B$9)/(Area!$B$14)</f>
        <v>0.89390077899456477</v>
      </c>
      <c r="F55" s="2">
        <f>(MicMin!F55*Area!$B$7+HurMin!F55*Area!$B$8+GeoMin!F55*Area!$B$9)/(Area!$B$14)</f>
        <v>8.9164404948147649</v>
      </c>
      <c r="G55" s="2">
        <f>(MicMin!G55*Area!$B$7+HurMin!G55*Area!$B$8+GeoMin!G55*Area!$B$9)/(Area!$B$14)</f>
        <v>11.609383578213958</v>
      </c>
      <c r="H55" s="2">
        <f>(MicMin!H55*Area!$B$7+HurMin!H55*Area!$B$8+GeoMin!H55*Area!$B$9)/(Area!$B$14)</f>
        <v>13.631642823734335</v>
      </c>
      <c r="I55" s="2">
        <f>(MicMin!I55*Area!$B$7+HurMin!I55*Area!$B$8+GeoMin!I55*Area!$B$9)/(Area!$B$14)</f>
        <v>14.277443026950309</v>
      </c>
      <c r="J55" s="2">
        <f>(MicMin!J55*Area!$B$7+HurMin!J55*Area!$B$8+GeoMin!J55*Area!$B$9)/(Area!$B$14)</f>
        <v>10.044041256068255</v>
      </c>
      <c r="K55" s="2">
        <f>(MicMin!K55*Area!$B$7+HurMin!K55*Area!$B$8+GeoMin!K55*Area!$B$9)/(Area!$B$14)</f>
        <v>4.1999456477912362</v>
      </c>
      <c r="L55" s="2">
        <f>(MicMin!L55*Area!$B$7+HurMin!L55*Area!$B$8+GeoMin!L55*Area!$B$9)/(Area!$B$14)</f>
        <v>-0.122309726948696</v>
      </c>
      <c r="M55" s="2">
        <f>(MicMin!M55*Area!$B$7+HurMin!M55*Area!$B$8+GeoMin!M55*Area!$B$9)/(Area!$B$14)</f>
        <v>-6.6796540489976293</v>
      </c>
      <c r="N55" s="2">
        <f t="shared" si="0"/>
        <v>3.137620531802225</v>
      </c>
    </row>
    <row r="56" spans="1:14" x14ac:dyDescent="0.2">
      <c r="A56">
        <v>1999</v>
      </c>
      <c r="B56" s="2">
        <f>(MicMin!B56*Area!$B$7+HurMin!B56*Area!$B$8+GeoMin!B56*Area!$B$9)/(Area!$B$14)</f>
        <v>-13.702007806073899</v>
      </c>
      <c r="C56" s="2">
        <f>(MicMin!C56*Area!$B$7+HurMin!C56*Area!$B$8+GeoMin!C56*Area!$B$9)/(Area!$B$14)</f>
        <v>-8.4426172927116436</v>
      </c>
      <c r="D56" s="2">
        <f>(MicMin!D56*Area!$B$7+HurMin!D56*Area!$B$8+GeoMin!D56*Area!$B$9)/(Area!$B$14)</f>
        <v>-7.0296103414350917</v>
      </c>
      <c r="E56" s="2">
        <f>(MicMin!E56*Area!$B$7+HurMin!E56*Area!$B$8+GeoMin!E56*Area!$B$9)/(Area!$B$14)</f>
        <v>1.2960826089060207</v>
      </c>
      <c r="F56" s="2">
        <f>(MicMin!F56*Area!$B$7+HurMin!F56*Area!$B$8+GeoMin!F56*Area!$B$9)/(Area!$B$14)</f>
        <v>7.6318295888908603</v>
      </c>
      <c r="G56" s="2">
        <f>(MicMin!G56*Area!$B$7+HurMin!G56*Area!$B$8+GeoMin!G56*Area!$B$9)/(Area!$B$14)</f>
        <v>12.738995371191717</v>
      </c>
      <c r="H56" s="2">
        <f>(MicMin!H56*Area!$B$7+HurMin!H56*Area!$B$8+GeoMin!H56*Area!$B$9)/(Area!$B$14)</f>
        <v>15.94617857200458</v>
      </c>
      <c r="I56" s="2">
        <f>(MicMin!I56*Area!$B$7+HurMin!I56*Area!$B$8+GeoMin!I56*Area!$B$9)/(Area!$B$14)</f>
        <v>12.392994209957582</v>
      </c>
      <c r="J56" s="2">
        <f>(MicMin!J56*Area!$B$7+HurMin!J56*Area!$B$8+GeoMin!J56*Area!$B$9)/(Area!$B$14)</f>
        <v>8.7202506330338849</v>
      </c>
      <c r="K56" s="2">
        <f>(MicMin!K56*Area!$B$7+HurMin!K56*Area!$B$8+GeoMin!K56*Area!$B$9)/(Area!$B$14)</f>
        <v>2.3731653307098042</v>
      </c>
      <c r="L56" s="2">
        <f>(MicMin!L56*Area!$B$7+HurMin!L56*Area!$B$8+GeoMin!L56*Area!$B$9)/(Area!$B$14)</f>
        <v>-0.43295905036853055</v>
      </c>
      <c r="M56" s="2">
        <f>(MicMin!M56*Area!$B$7+HurMin!M56*Area!$B$8+GeoMin!M56*Area!$B$9)/(Area!$B$14)</f>
        <v>-7.675853265164589</v>
      </c>
      <c r="N56" s="2">
        <f t="shared" si="0"/>
        <v>1.9847040465783909</v>
      </c>
    </row>
    <row r="57" spans="1:14" x14ac:dyDescent="0.2">
      <c r="A57">
        <v>2000</v>
      </c>
      <c r="B57" s="2">
        <f>(MicMin!B57*Area!$B$7+HurMin!B57*Area!$B$8+GeoMin!B57*Area!$B$9)/(Area!$B$14)</f>
        <v>-13.402308597971066</v>
      </c>
      <c r="C57" s="2">
        <f>(MicMin!C57*Area!$B$7+HurMin!C57*Area!$B$8+GeoMin!C57*Area!$B$9)/(Area!$B$14)</f>
        <v>-9.4841377030143708</v>
      </c>
      <c r="D57" s="2">
        <f>(MicMin!D57*Area!$B$7+HurMin!D57*Area!$B$8+GeoMin!D57*Area!$B$9)/(Area!$B$14)</f>
        <v>-2.7092826153573215</v>
      </c>
      <c r="E57" s="2">
        <f>(MicMin!E57*Area!$B$7+HurMin!E57*Area!$B$8+GeoMin!E57*Area!$B$9)/(Area!$B$14)</f>
        <v>-0.35565311355902135</v>
      </c>
      <c r="F57" s="2">
        <f>(MicMin!F57*Area!$B$7+HurMin!F57*Area!$B$8+GeoMin!F57*Area!$B$9)/(Area!$B$14)</f>
        <v>7.3393127751882972</v>
      </c>
      <c r="G57" s="2">
        <f>(MicMin!G57*Area!$B$7+HurMin!G57*Area!$B$8+GeoMin!G57*Area!$B$9)/(Area!$B$14)</f>
        <v>11.388918116865312</v>
      </c>
      <c r="H57" s="2">
        <f>(MicMin!H57*Area!$B$7+HurMin!H57*Area!$B$8+GeoMin!H57*Area!$B$9)/(Area!$B$14)</f>
        <v>12.774940889956937</v>
      </c>
      <c r="I57" s="2">
        <f>(MicMin!I57*Area!$B$7+HurMin!I57*Area!$B$8+GeoMin!I57*Area!$B$9)/(Area!$B$14)</f>
        <v>12.874015773430317</v>
      </c>
      <c r="J57" s="2">
        <f>(MicMin!J57*Area!$B$7+HurMin!J57*Area!$B$8+GeoMin!J57*Area!$B$9)/(Area!$B$14)</f>
        <v>8.4589919842588266</v>
      </c>
      <c r="K57" s="2">
        <f>(MicMin!K57*Area!$B$7+HurMin!K57*Area!$B$8+GeoMin!K57*Area!$B$9)/(Area!$B$14)</f>
        <v>4.186300501588633</v>
      </c>
      <c r="L57" s="2">
        <f>(MicMin!L57*Area!$B$7+HurMin!L57*Area!$B$8+GeoMin!L57*Area!$B$9)/(Area!$B$14)</f>
        <v>-1.7817913649339547</v>
      </c>
      <c r="M57" s="2">
        <f>(MicMin!M57*Area!$B$7+HurMin!M57*Area!$B$8+GeoMin!M57*Area!$B$9)/(Area!$B$14)</f>
        <v>-14.380828992145542</v>
      </c>
      <c r="N57" s="2">
        <f t="shared" ref="N57:N60" si="1">AVERAGE(B57:M57)</f>
        <v>1.2423731378589205</v>
      </c>
    </row>
    <row r="58" spans="1:14" x14ac:dyDescent="0.2">
      <c r="A58">
        <v>2001</v>
      </c>
      <c r="B58" s="2">
        <f>(MicMin!B58*Area!$B$7+HurMin!B58*Area!$B$8+GeoMin!B58*Area!$B$9)/(Area!$B$14)</f>
        <v>-10.303159847104173</v>
      </c>
      <c r="C58" s="2">
        <f>(MicMin!C58*Area!$B$7+HurMin!C58*Area!$B$8+GeoMin!C58*Area!$B$9)/(Area!$B$14)</f>
        <v>-11.475639565827461</v>
      </c>
      <c r="D58" s="2">
        <f>(MicMin!D58*Area!$B$7+HurMin!D58*Area!$B$8+GeoMin!D58*Area!$B$9)/(Area!$B$14)</f>
        <v>-7.1599077463993677</v>
      </c>
      <c r="E58" s="2">
        <f>(MicMin!E58*Area!$B$7+HurMin!E58*Area!$B$8+GeoMin!E58*Area!$B$9)/(Area!$B$14)</f>
        <v>1.3276130187249005</v>
      </c>
      <c r="F58" s="2">
        <f>(MicMin!F58*Area!$B$7+HurMin!F58*Area!$B$8+GeoMin!F58*Area!$B$9)/(Area!$B$14)</f>
        <v>7.865509733399997</v>
      </c>
      <c r="G58" s="2">
        <f>(MicMin!G58*Area!$B$7+HurMin!G58*Area!$B$8+GeoMin!G58*Area!$B$9)/(Area!$B$14)</f>
        <v>11.864807670596583</v>
      </c>
      <c r="H58" s="2">
        <f>(MicMin!H58*Area!$B$7+HurMin!H58*Area!$B$8+GeoMin!H58*Area!$B$9)/(Area!$B$14)</f>
        <v>13.545362805025563</v>
      </c>
      <c r="I58" s="2">
        <f>(MicMin!I58*Area!$B$7+HurMin!I58*Area!$B$8+GeoMin!I58*Area!$B$9)/(Area!$B$14)</f>
        <v>14.774425108462493</v>
      </c>
      <c r="J58" s="2">
        <f>(MicMin!J58*Area!$B$7+HurMin!J58*Area!$B$8+GeoMin!J58*Area!$B$9)/(Area!$B$14)</f>
        <v>8.9204949760495467</v>
      </c>
      <c r="K58" s="2">
        <f>(MicMin!K58*Area!$B$7+HurMin!K58*Area!$B$8+GeoMin!K58*Area!$B$9)/(Area!$B$14)</f>
        <v>3.7973460961566374</v>
      </c>
      <c r="L58" s="2">
        <f>(MicMin!L58*Area!$B$7+HurMin!L58*Area!$B$8+GeoMin!L58*Area!$B$9)/(Area!$B$14)</f>
        <v>1.4853424834282212</v>
      </c>
      <c r="M58" s="2">
        <f>(MicMin!M58*Area!$B$7+HurMin!M58*Area!$B$8+GeoMin!M58*Area!$B$9)/(Area!$B$14)</f>
        <v>-4.0622137638501359</v>
      </c>
      <c r="N58" s="2">
        <f t="shared" si="1"/>
        <v>2.5483317473885672</v>
      </c>
    </row>
    <row r="59" spans="1:14" x14ac:dyDescent="0.2">
      <c r="A59">
        <v>2002</v>
      </c>
      <c r="B59" s="2">
        <f>(MicMin!B59*Area!$B$7+HurMin!B59*Area!$B$8+GeoMin!B59*Area!$B$9)/(Area!$B$14)</f>
        <v>-7.3625503604664289</v>
      </c>
      <c r="C59" s="2">
        <f>(MicMin!C59*Area!$B$7+HurMin!C59*Area!$B$8+GeoMin!C59*Area!$B$9)/(Area!$B$14)</f>
        <v>-8.777244972017483</v>
      </c>
      <c r="D59" s="2">
        <f>(MicMin!D59*Area!$B$7+HurMin!D59*Area!$B$8+GeoMin!D59*Area!$B$9)/(Area!$B$14)</f>
        <v>-8.5611367191910066</v>
      </c>
      <c r="E59" s="2">
        <f>(MicMin!E59*Area!$B$7+HurMin!E59*Area!$B$8+GeoMin!E59*Area!$B$9)/(Area!$B$14)</f>
        <v>0.4168417657210135</v>
      </c>
      <c r="F59" s="2">
        <f>(MicMin!F59*Area!$B$7+HurMin!F59*Area!$B$8+GeoMin!F59*Area!$B$9)/(Area!$B$14)</f>
        <v>3.9924542360853508</v>
      </c>
      <c r="G59" s="2">
        <f>(MicMin!G59*Area!$B$7+HurMin!G59*Area!$B$8+GeoMin!G59*Area!$B$9)/(Area!$B$14)</f>
        <v>12.439111333322581</v>
      </c>
      <c r="H59" s="2">
        <f>(MicMin!H59*Area!$B$7+HurMin!H59*Area!$B$8+GeoMin!H59*Area!$B$9)/(Area!$B$14)</f>
        <v>15.566345015563764</v>
      </c>
      <c r="I59" s="2">
        <f>(MicMin!I59*Area!$B$7+HurMin!I59*Area!$B$8+GeoMin!I59*Area!$B$9)/(Area!$B$14)</f>
        <v>13.663498701675726</v>
      </c>
      <c r="J59" s="2">
        <f>(MicMin!J59*Area!$B$7+HurMin!J59*Area!$B$8+GeoMin!J59*Area!$B$9)/(Area!$B$14)</f>
        <v>11.117298517813655</v>
      </c>
      <c r="K59" s="2">
        <f>(MicMin!K59*Area!$B$7+HurMin!K59*Area!$B$8+GeoMin!K59*Area!$B$9)/(Area!$B$14)</f>
        <v>1.8001224134316081</v>
      </c>
      <c r="L59" s="2">
        <f>(MicMin!L59*Area!$B$7+HurMin!L59*Area!$B$8+GeoMin!L59*Area!$B$9)/(Area!$B$14)</f>
        <v>-3.6909972098124286</v>
      </c>
      <c r="M59" s="2">
        <f>(MicMin!M59*Area!$B$7+HurMin!M59*Area!$B$8+GeoMin!M59*Area!$B$9)/(Area!$B$14)</f>
        <v>-8.0040077093043891</v>
      </c>
      <c r="N59" s="2">
        <f t="shared" si="1"/>
        <v>1.8833112510684966</v>
      </c>
    </row>
    <row r="60" spans="1:14" x14ac:dyDescent="0.2">
      <c r="A60">
        <v>2003</v>
      </c>
      <c r="B60" s="2">
        <f>(MicMin!B60*Area!$B$7+HurMin!B60*Area!$B$8+GeoMin!B60*Area!$B$9)/(Area!$B$14)</f>
        <v>-14.579771301388643</v>
      </c>
      <c r="C60" s="2">
        <f>(MicMin!C60*Area!$B$7+HurMin!C60*Area!$B$8+GeoMin!C60*Area!$B$9)/(Area!$B$14)</f>
        <v>-15.70861022853733</v>
      </c>
      <c r="D60" s="2">
        <f>(MicMin!D60*Area!$B$7+HurMin!D60*Area!$B$8+GeoMin!D60*Area!$B$9)/(Area!$B$14)</f>
        <v>-8.2535143460800278</v>
      </c>
      <c r="E60" s="2">
        <f>(MicMin!E60*Area!$B$7+HurMin!E60*Area!$B$8+GeoMin!E60*Area!$B$9)/(Area!$B$14)</f>
        <v>-1.823634985403932</v>
      </c>
      <c r="F60" s="2">
        <f>(MicMin!F60*Area!$B$7+HurMin!F60*Area!$B$8+GeoMin!F60*Area!$B$9)/(Area!$B$14)</f>
        <v>5.6484242697933968</v>
      </c>
      <c r="G60" s="2">
        <f>(MicMin!G60*Area!$B$7+HurMin!G60*Area!$B$8+GeoMin!G60*Area!$B$9)/(Area!$B$14)</f>
        <v>10.119809364063029</v>
      </c>
      <c r="H60" s="2">
        <f>(MicMin!H60*Area!$B$7+HurMin!H60*Area!$B$8+GeoMin!H60*Area!$B$9)/(Area!$B$14)</f>
        <v>13.589338580391271</v>
      </c>
      <c r="I60" s="2">
        <f>(MicMin!I60*Area!$B$7+HurMin!I60*Area!$B$8+GeoMin!I60*Area!$B$9)/(Area!$B$14)</f>
        <v>14.239025208457655</v>
      </c>
      <c r="J60" s="2">
        <f>(MicMin!J60*Area!$B$7+HurMin!J60*Area!$B$8+GeoMin!J60*Area!$B$9)/(Area!$B$14)</f>
        <v>9.3729716304049813</v>
      </c>
      <c r="K60" s="2">
        <f>(MicMin!K60*Area!$B$7+HurMin!K60*Area!$B$8+GeoMin!K60*Area!$B$9)/(Area!$B$14)</f>
        <v>2.5621278002677288</v>
      </c>
      <c r="L60" s="2">
        <f>(MicMin!L60*Area!$B$7+HurMin!L60*Area!$B$8+GeoMin!L60*Area!$B$9)/(Area!$B$14)</f>
        <v>-1.2324506878699417</v>
      </c>
      <c r="M60" s="2">
        <f>(MicMin!M60*Area!$B$7+HurMin!M60*Area!$B$8+GeoMin!M60*Area!$B$9)/(Area!$B$14)</f>
        <v>-6.5348450881408962</v>
      </c>
      <c r="N60" s="2">
        <f t="shared" si="1"/>
        <v>0.61657251799644108</v>
      </c>
    </row>
    <row r="61" spans="1:14" x14ac:dyDescent="0.2">
      <c r="A61">
        <v>2004</v>
      </c>
      <c r="B61" s="2">
        <f>(MicMin!B61*Area!$B$7+HurMin!B61*Area!$B$8+GeoMin!B61*Area!$B$9)/(Area!$B$14)</f>
        <v>-16.329170362724383</v>
      </c>
      <c r="C61" s="2">
        <f>(MicMin!C61*Area!$B$7+HurMin!C61*Area!$B$8+GeoMin!C61*Area!$B$9)/(Area!$B$14)</f>
        <v>-11.592380046126801</v>
      </c>
      <c r="D61" s="2">
        <f>(MicMin!D61*Area!$B$7+HurMin!D61*Area!$B$8+GeoMin!D61*Area!$B$9)/(Area!$B$14)</f>
        <v>-4.2465806493234197</v>
      </c>
      <c r="E61" s="2">
        <f>(MicMin!E61*Area!$B$7+HurMin!E61*Area!$B$8+GeoMin!E61*Area!$B$9)/(Area!$B$14)</f>
        <v>-0.11563746915471831</v>
      </c>
      <c r="F61" s="2">
        <f>(MicMin!F61*Area!$B$7+HurMin!F61*Area!$B$8+GeoMin!F61*Area!$B$9)/(Area!$B$14)</f>
        <v>5.8937927197071112</v>
      </c>
      <c r="G61" s="2">
        <f>(MicMin!G61*Area!$B$7+HurMin!G61*Area!$B$8+GeoMin!G61*Area!$B$9)/(Area!$B$14)</f>
        <v>10.187397706562585</v>
      </c>
      <c r="H61" s="2">
        <f>(MicMin!H61*Area!$B$7+HurMin!H61*Area!$B$8+GeoMin!H61*Area!$B$9)/(Area!$B$14)</f>
        <v>13.232080705772301</v>
      </c>
      <c r="I61" s="2">
        <f>(MicMin!I61*Area!$B$7+HurMin!I61*Area!$B$8+GeoMin!I61*Area!$B$9)/(Area!$B$14)</f>
        <v>11.463353386126478</v>
      </c>
      <c r="J61" s="2">
        <f>(MicMin!J61*Area!$B$7+HurMin!J61*Area!$B$8+GeoMin!J61*Area!$B$9)/(Area!$B$14)</f>
        <v>10.493707885102333</v>
      </c>
      <c r="K61" s="2">
        <f>(MicMin!K61*Area!$B$7+HurMin!K61*Area!$B$8+GeoMin!K61*Area!$B$9)/(Area!$B$14)</f>
        <v>4.1771973936744997</v>
      </c>
      <c r="L61" s="2">
        <f>(MicMin!L61*Area!$B$7+HurMin!L61*Area!$B$8+GeoMin!L61*Area!$B$9)/(Area!$B$14)</f>
        <v>-0.99495540538361049</v>
      </c>
      <c r="M61" s="2">
        <f>(MicMin!M61*Area!$B$7+HurMin!M61*Area!$B$8+GeoMin!M61*Area!$B$9)/(Area!$B$14)</f>
        <v>-10.150144509136656</v>
      </c>
      <c r="N61" s="2">
        <f t="shared" ref="N61:N71" si="2">AVERAGE(B61:M61)</f>
        <v>1.0015551129246434</v>
      </c>
    </row>
    <row r="62" spans="1:14" x14ac:dyDescent="0.2">
      <c r="A62">
        <v>2005</v>
      </c>
      <c r="B62" s="2">
        <f>(MicMin!B62*Area!$B$7+HurMin!B62*Area!$B$8+GeoMin!B62*Area!$B$9)/(Area!$B$14)</f>
        <v>-13.894773962550198</v>
      </c>
      <c r="C62" s="2">
        <f>(MicMin!C62*Area!$B$7+HurMin!C62*Area!$B$8+GeoMin!C62*Area!$B$9)/(Area!$B$14)</f>
        <v>-9.3351937809460832</v>
      </c>
      <c r="D62" s="2">
        <f>(MicMin!D62*Area!$B$7+HurMin!D62*Area!$B$8+GeoMin!D62*Area!$B$9)/(Area!$B$14)</f>
        <v>-9.2491943938196535</v>
      </c>
      <c r="E62" s="2">
        <f>(MicMin!E62*Area!$B$7+HurMin!E62*Area!$B$8+GeoMin!E62*Area!$B$9)/(Area!$B$14)</f>
        <v>0.94268599906456141</v>
      </c>
      <c r="F62" s="2">
        <f>(MicMin!F62*Area!$B$7+HurMin!F62*Area!$B$8+GeoMin!F62*Area!$B$9)/(Area!$B$14)</f>
        <v>4.942806154540909</v>
      </c>
      <c r="G62" s="2">
        <f>(MicMin!G62*Area!$B$7+HurMin!G62*Area!$B$8+GeoMin!G62*Area!$B$9)/(Area!$B$14)</f>
        <v>14.475800687063529</v>
      </c>
      <c r="H62" s="2">
        <f>(MicMin!H62*Area!$B$7+HurMin!H62*Area!$B$8+GeoMin!H62*Area!$B$9)/(Area!$B$14)</f>
        <v>14.839632114575101</v>
      </c>
      <c r="I62" s="2">
        <f>(MicMin!I62*Area!$B$7+HurMin!I62*Area!$B$8+GeoMin!I62*Area!$B$9)/(Area!$B$14)</f>
        <v>14.270630775930197</v>
      </c>
      <c r="J62" s="2">
        <f>(MicMin!J62*Area!$B$7+HurMin!J62*Area!$B$8+GeoMin!J62*Area!$B$9)/(Area!$B$14)</f>
        <v>11.009314388013482</v>
      </c>
      <c r="K62" s="2">
        <f>(MicMin!K62*Area!$B$7+HurMin!K62*Area!$B$8+GeoMin!K62*Area!$B$9)/(Area!$B$14)</f>
        <v>5.1492719707110943</v>
      </c>
      <c r="L62" s="2">
        <f>(MicMin!L62*Area!$B$7+HurMin!L62*Area!$B$8+GeoMin!L62*Area!$B$9)/(Area!$B$14)</f>
        <v>-1.9077878489750495</v>
      </c>
      <c r="M62" s="2">
        <f>(MicMin!M62*Area!$B$7+HurMin!M62*Area!$B$8+GeoMin!M62*Area!$B$9)/(Area!$B$14)</f>
        <v>-8.9186960308372178</v>
      </c>
      <c r="N62" s="2">
        <f t="shared" si="2"/>
        <v>1.860374672730889</v>
      </c>
    </row>
    <row r="63" spans="1:14" x14ac:dyDescent="0.2">
      <c r="A63">
        <v>2006</v>
      </c>
      <c r="B63" s="2">
        <f>(MicMin!B63*Area!$B$7+HurMin!B63*Area!$B$8+GeoMin!B63*Area!$B$9)/(Area!$B$14)</f>
        <v>-5.8195600212892922</v>
      </c>
      <c r="C63" s="2">
        <f>(MicMin!C63*Area!$B$7+HurMin!C63*Area!$B$8+GeoMin!C63*Area!$B$9)/(Area!$B$14)</f>
        <v>-11.330016128251859</v>
      </c>
      <c r="D63" s="2">
        <f>(MicMin!D63*Area!$B$7+HurMin!D63*Area!$B$8+GeoMin!D63*Area!$B$9)/(Area!$B$14)</f>
        <v>-5.7926221311872004</v>
      </c>
      <c r="E63" s="2">
        <f>(MicMin!E63*Area!$B$7+HurMin!E63*Area!$B$8+GeoMin!E63*Area!$B$9)/(Area!$B$14)</f>
        <v>1.5168132187152235</v>
      </c>
      <c r="F63" s="2">
        <f>(MicMin!F63*Area!$B$7+HurMin!F63*Area!$B$8+GeoMin!F63*Area!$B$9)/(Area!$B$14)</f>
        <v>7.5882984694288984</v>
      </c>
      <c r="G63" s="2">
        <f>(MicMin!G63*Area!$B$7+HurMin!G63*Area!$B$8+GeoMin!G63*Area!$B$9)/(Area!$B$14)</f>
        <v>11.555095076044708</v>
      </c>
      <c r="H63" s="2">
        <f>(MicMin!H63*Area!$B$7+HurMin!H63*Area!$B$8+GeoMin!H63*Area!$B$9)/(Area!$B$14)</f>
        <v>15.632397142073771</v>
      </c>
      <c r="I63" s="2">
        <f>(MicMin!I63*Area!$B$7+HurMin!I63*Area!$B$8+GeoMin!I63*Area!$B$9)/(Area!$B$14)</f>
        <v>13.400473041627018</v>
      </c>
      <c r="J63" s="2">
        <f>(MicMin!J63*Area!$B$7+HurMin!J63*Area!$B$8+GeoMin!J63*Area!$B$9)/(Area!$B$14)</f>
        <v>8.5053376449526645</v>
      </c>
      <c r="K63" s="2">
        <f>(MicMin!K63*Area!$B$7+HurMin!K63*Area!$B$8+GeoMin!K63*Area!$B$9)/(Area!$B$14)</f>
        <v>2.2070590132735513</v>
      </c>
      <c r="L63" s="2">
        <f>(MicMin!L63*Area!$B$7+HurMin!L63*Area!$B$8+GeoMin!L63*Area!$B$9)/(Area!$B$14)</f>
        <v>-0.15353966743544667</v>
      </c>
      <c r="M63" s="2">
        <f>(MicMin!M63*Area!$B$7+HurMin!M63*Area!$B$8+GeoMin!M63*Area!$B$9)/(Area!$B$14)</f>
        <v>-4.3075267325774558</v>
      </c>
      <c r="N63" s="2">
        <f t="shared" si="2"/>
        <v>2.7501840771145485</v>
      </c>
    </row>
    <row r="64" spans="1:14" x14ac:dyDescent="0.2">
      <c r="A64">
        <v>2007</v>
      </c>
      <c r="B64" s="2">
        <f>(MicMin!B64*Area!$B$7+HurMin!B64*Area!$B$8+GeoMin!B64*Area!$B$9)/(Area!$B$14)</f>
        <v>-9.4937265938744897</v>
      </c>
      <c r="C64" s="2">
        <f>(MicMin!C64*Area!$B$7+HurMin!C64*Area!$B$8+GeoMin!C64*Area!$B$9)/(Area!$B$14)</f>
        <v>-14.933772881957324</v>
      </c>
      <c r="D64" s="2">
        <f>(MicMin!D64*Area!$B$7+HurMin!D64*Area!$B$8+GeoMin!D64*Area!$B$9)/(Area!$B$14)</f>
        <v>-5.1955508604422365</v>
      </c>
      <c r="E64" s="2">
        <f>(MicMin!E64*Area!$B$7+HurMin!E64*Area!$B$8+GeoMin!E64*Area!$B$9)/(Area!$B$14)</f>
        <v>-0.31534925729400193</v>
      </c>
      <c r="F64" s="2">
        <f>(MicMin!F64*Area!$B$7+HurMin!F64*Area!$B$8+GeoMin!F64*Area!$B$9)/(Area!$B$14)</f>
        <v>7.0030988823121465</v>
      </c>
      <c r="G64" s="2">
        <f>(MicMin!G64*Area!$B$7+HurMin!G64*Area!$B$8+GeoMin!G64*Area!$B$9)/(Area!$B$14)</f>
        <v>12.287272228763124</v>
      </c>
      <c r="H64" s="2">
        <f>(MicMin!H64*Area!$B$7+HurMin!H64*Area!$B$8+GeoMin!H64*Area!$B$9)/(Area!$B$14)</f>
        <v>13.363894650258858</v>
      </c>
      <c r="I64" s="2">
        <f>(MicMin!I64*Area!$B$7+HurMin!I64*Area!$B$8+GeoMin!I64*Area!$B$9)/(Area!$B$14)</f>
        <v>14.162158121381223</v>
      </c>
      <c r="J64" s="2">
        <f>(MicMin!J64*Area!$B$7+HurMin!J64*Area!$B$8+GeoMin!J64*Area!$B$9)/(Area!$B$14)</f>
        <v>10.222315855684402</v>
      </c>
      <c r="K64" s="2">
        <f>(MicMin!K64*Area!$B$7+HurMin!K64*Area!$B$8+GeoMin!K64*Area!$B$9)/(Area!$B$14)</f>
        <v>7.0677468832153281</v>
      </c>
      <c r="L64" s="2">
        <f>(MicMin!L64*Area!$B$7+HurMin!L64*Area!$B$8+GeoMin!L64*Area!$B$9)/(Area!$B$14)</f>
        <v>-2.8126153573214201</v>
      </c>
      <c r="M64" s="2">
        <f>(MicMin!M64*Area!$B$7+HurMin!M64*Area!$B$8+GeoMin!M64*Area!$B$9)/(Area!$B$14)</f>
        <v>-8.8445576826927734</v>
      </c>
      <c r="N64" s="2">
        <f t="shared" si="2"/>
        <v>1.8759094990027361</v>
      </c>
    </row>
    <row r="65" spans="1:14" x14ac:dyDescent="0.2">
      <c r="A65">
        <v>2008</v>
      </c>
      <c r="B65" s="2">
        <f>(MicMin!B65*Area!$B$7+HurMin!B65*Area!$B$8+GeoMin!B65*Area!$B$9)/(Area!$B$14)</f>
        <v>-9.8255213457413344</v>
      </c>
      <c r="C65" s="2">
        <f>(MicMin!C65*Area!$B$7+HurMin!C65*Area!$B$8+GeoMin!C65*Area!$B$9)/(Area!$B$14)</f>
        <v>-13.531886037772367</v>
      </c>
      <c r="D65" s="2">
        <f>(MicMin!D65*Area!$B$7+HurMin!D65*Area!$B$8+GeoMin!D65*Area!$B$9)/(Area!$B$14)</f>
        <v>-8.9080042901149952</v>
      </c>
      <c r="E65" s="2">
        <f>(MicMin!E65*Area!$B$7+HurMin!E65*Area!$B$8+GeoMin!E65*Area!$B$9)/(Area!$B$14)</f>
        <v>1.3625718110414011</v>
      </c>
      <c r="F65" s="2">
        <f>(MicMin!F65*Area!$B$7+HurMin!F65*Area!$B$8+GeoMin!F65*Area!$B$9)/(Area!$B$14)</f>
        <v>4.1505252971630409</v>
      </c>
      <c r="G65" s="2">
        <f>(MicMin!G65*Area!$B$7+HurMin!G65*Area!$B$8+GeoMin!G65*Area!$B$9)/(Area!$B$14)</f>
        <v>12.550023385965195</v>
      </c>
      <c r="H65" s="2">
        <f>(MicMin!H65*Area!$B$7+HurMin!H65*Area!$B$8+GeoMin!H65*Area!$B$9)/(Area!$B$14)</f>
        <v>14.241608631840394</v>
      </c>
      <c r="I65" s="2">
        <f>(MicMin!I65*Area!$B$7+HurMin!I65*Area!$B$8+GeoMin!I65*Area!$B$9)/(Area!$B$14)</f>
        <v>12.425709401158009</v>
      </c>
      <c r="J65" s="2">
        <f>(MicMin!J65*Area!$B$7+HurMin!J65*Area!$B$8+GeoMin!J65*Area!$B$9)/(Area!$B$14)</f>
        <v>9.5792829379223594</v>
      </c>
      <c r="K65" s="2">
        <f>(MicMin!K65*Area!$B$7+HurMin!K65*Area!$B$8+GeoMin!K65*Area!$B$9)/(Area!$B$14)</f>
        <v>2.7440286760318049</v>
      </c>
      <c r="L65" s="2">
        <f>(MicMin!L65*Area!$B$7+HurMin!L65*Area!$B$8+GeoMin!L65*Area!$B$9)/(Area!$B$14)</f>
        <v>-2.1197548505717467</v>
      </c>
      <c r="M65" s="2">
        <f>(MicMin!M65*Area!$B$7+HurMin!M65*Area!$B$8+GeoMin!M65*Area!$B$9)/(Area!$B$14)</f>
        <v>-11.65639452929697</v>
      </c>
      <c r="N65" s="2">
        <f t="shared" ref="N65:N71" si="3">AVERAGE(B65:M65)</f>
        <v>0.91768242396873234</v>
      </c>
    </row>
    <row r="66" spans="1:14" x14ac:dyDescent="0.2">
      <c r="A66">
        <v>2009</v>
      </c>
      <c r="B66" s="2">
        <f>(MicMin!B66*Area!$B$7+HurMin!B66*Area!$B$8+GeoMin!B66*Area!$B$9)/(Area!$B$14)</f>
        <v>-16.935578278470398</v>
      </c>
      <c r="C66" s="2">
        <f>(MicMin!C66*Area!$B$7+HurMin!C66*Area!$B$8+GeoMin!C66*Area!$B$9)/(Area!$B$14)</f>
        <v>-11.194073351289454</v>
      </c>
      <c r="D66" s="2">
        <f>(MicMin!D66*Area!$B$7+HurMin!D66*Area!$B$8+GeoMin!D66*Area!$B$9)/(Area!$B$14)</f>
        <v>-6.8518132993564826</v>
      </c>
      <c r="E66" s="2">
        <f>(MicMin!E66*Area!$B$7+HurMin!E66*Area!$B$8+GeoMin!E66*Area!$B$9)/(Area!$B$14)</f>
        <v>0.15168346692901954</v>
      </c>
      <c r="F66" s="2">
        <f>(MicMin!F66*Area!$B$7+HurMin!F66*Area!$B$8+GeoMin!F66*Area!$B$9)/(Area!$B$14)</f>
        <v>5.3809144718803932</v>
      </c>
      <c r="G66" s="2">
        <f>(MicMin!G66*Area!$B$7+HurMin!G66*Area!$B$8+GeoMin!G66*Area!$B$9)/(Area!$B$14)</f>
        <v>10.917060464816219</v>
      </c>
      <c r="H66" s="2">
        <f>(MicMin!H66*Area!$B$7+HurMin!H66*Area!$B$8+GeoMin!H66*Area!$B$9)/(Area!$B$14)</f>
        <v>11.941138654581231</v>
      </c>
      <c r="I66" s="2">
        <f>(MicMin!I66*Area!$B$7+HurMin!I66*Area!$B$8+GeoMin!I66*Area!$B$9)/(Area!$B$14)</f>
        <v>12.985946325177814</v>
      </c>
      <c r="J66" s="2">
        <f>(MicMin!J66*Area!$B$7+HurMin!J66*Area!$B$8+GeoMin!J66*Area!$B$9)/(Area!$B$14)</f>
        <v>9.3186002290211771</v>
      </c>
      <c r="K66" s="2">
        <f>(MicMin!K66*Area!$B$7+HurMin!K66*Area!$B$8+GeoMin!K66*Area!$B$9)/(Area!$B$14)</f>
        <v>2.6251024950405624</v>
      </c>
      <c r="L66" s="2">
        <f>(MicMin!L66*Area!$B$7+HurMin!L66*Area!$B$8+GeoMin!L66*Area!$B$9)/(Area!$B$14)</f>
        <v>0.36486557102075706</v>
      </c>
      <c r="M66" s="2">
        <f>(MicMin!M66*Area!$B$7+HurMin!M66*Area!$B$8+GeoMin!M66*Area!$B$9)/(Area!$B$14)</f>
        <v>-9.1372949695982459</v>
      </c>
      <c r="N66" s="2">
        <f t="shared" si="3"/>
        <v>0.79721264831271632</v>
      </c>
    </row>
    <row r="67" spans="1:14" x14ac:dyDescent="0.2">
      <c r="A67">
        <v>2010</v>
      </c>
      <c r="B67" s="2">
        <f>(MicMin!B67*Area!$B$7+HurMin!B67*Area!$B$8+GeoMin!B67*Area!$B$9)/(Area!$B$14)</f>
        <v>-10.569238101382192</v>
      </c>
      <c r="C67" s="2">
        <f>(MicMin!C67*Area!$B$7+HurMin!C67*Area!$B$8+GeoMin!C67*Area!$B$9)/(Area!$B$14)</f>
        <v>-9.8030471106236803</v>
      </c>
      <c r="D67" s="2">
        <f>(MicMin!D67*Area!$B$7+HurMin!D67*Area!$B$8+GeoMin!D67*Area!$B$9)/(Area!$B$14)</f>
        <v>-3.475975678596197</v>
      </c>
      <c r="E67" s="2">
        <f>(MicMin!E67*Area!$B$7+HurMin!E67*Area!$B$8+GeoMin!E67*Area!$B$9)/(Area!$B$14)</f>
        <v>2.4056658548779897</v>
      </c>
      <c r="F67" s="2">
        <f>(MicMin!F67*Area!$B$7+HurMin!F67*Area!$B$8+GeoMin!F67*Area!$B$9)/(Area!$B$14)</f>
        <v>8.1333685466832257</v>
      </c>
      <c r="G67" s="2">
        <f>(MicMin!G67*Area!$B$7+HurMin!G67*Area!$B$8+GeoMin!G67*Area!$B$9)/(Area!$B$14)</f>
        <v>12.518144283341128</v>
      </c>
      <c r="H67" s="2">
        <f>(MicMin!H67*Area!$B$7+HurMin!H67*Area!$B$8+GeoMin!H67*Area!$B$9)/(Area!$B$14)</f>
        <v>15.801710723674661</v>
      </c>
      <c r="I67" s="2">
        <f>(MicMin!I67*Area!$B$7+HurMin!I67*Area!$B$8+GeoMin!I67*Area!$B$9)/(Area!$B$14)</f>
        <v>15.34713917068529</v>
      </c>
      <c r="J67" s="2">
        <f>(MicMin!J67*Area!$B$7+HurMin!J67*Area!$B$8+GeoMin!J67*Area!$B$9)/(Area!$B$14)</f>
        <v>8.9259303582084737</v>
      </c>
      <c r="K67" s="2">
        <f>(MicMin!K67*Area!$B$7+HurMin!K67*Area!$B$8+GeoMin!K67*Area!$B$9)/(Area!$B$14)</f>
        <v>3.3006960953502249</v>
      </c>
      <c r="L67" s="2">
        <f>(MicMin!L67*Area!$B$7+HurMin!L67*Area!$B$8+GeoMin!L67*Area!$B$9)/(Area!$B$14)</f>
        <v>-2.1206198087189327</v>
      </c>
      <c r="M67" s="2">
        <f>(MicMin!M67*Area!$B$7+HurMin!M67*Area!$B$8+GeoMin!M67*Area!$B$9)/(Area!$B$14)</f>
        <v>-9.1925932616163735</v>
      </c>
      <c r="N67" s="2">
        <f t="shared" si="3"/>
        <v>2.6059317559903019</v>
      </c>
    </row>
    <row r="68" spans="1:14" x14ac:dyDescent="0.2">
      <c r="A68">
        <v>2011</v>
      </c>
      <c r="B68" s="2">
        <f>(MicMin!B68*Area!$B$7+HurMin!B68*Area!$B$8+GeoMin!B68*Area!$B$9)/(Area!$B$14)</f>
        <v>-14.173981581536378</v>
      </c>
      <c r="C68" s="2">
        <f>(MicMin!C68*Area!$B$7+HurMin!C68*Area!$B$8+GeoMin!C68*Area!$B$9)/(Area!$B$14)</f>
        <v>-11.751079625179427</v>
      </c>
      <c r="D68" s="2">
        <f>(MicMin!D68*Area!$B$7+HurMin!D68*Area!$B$8+GeoMin!D68*Area!$B$9)/(Area!$B$14)</f>
        <v>-8.0396901762817929</v>
      </c>
      <c r="E68" s="2">
        <f>(MicMin!E68*Area!$B$7+HurMin!E68*Area!$B$8+GeoMin!E68*Area!$B$9)/(Area!$B$14)</f>
        <v>-0.36556311791364932</v>
      </c>
      <c r="F68" s="2">
        <f>(MicMin!F68*Area!$B$7+HurMin!F68*Area!$B$8+GeoMin!F68*Area!$B$9)/(Area!$B$14)</f>
        <v>7.0292876151153978</v>
      </c>
      <c r="G68" s="2">
        <f>(MicMin!G68*Area!$B$7+HurMin!G68*Area!$B$8+GeoMin!G68*Area!$B$9)/(Area!$B$14)</f>
        <v>11.556062287308679</v>
      </c>
      <c r="H68" s="2">
        <f>(MicMin!H68*Area!$B$7+HurMin!H68*Area!$B$8+GeoMin!H68*Area!$B$9)/(Area!$B$14)</f>
        <v>15.971370094995404</v>
      </c>
      <c r="I68" s="2">
        <f>(MicMin!I68*Area!$B$7+HurMin!I68*Area!$B$8+GeoMin!I68*Area!$B$9)/(Area!$B$14)</f>
        <v>13.802609873715788</v>
      </c>
      <c r="J68" s="2">
        <f>(MicMin!J68*Area!$B$7+HurMin!J68*Area!$B$8+GeoMin!J68*Area!$B$9)/(Area!$B$14)</f>
        <v>9.1051789429543728</v>
      </c>
      <c r="K68" s="2">
        <f>(MicMin!K68*Area!$B$7+HurMin!K68*Area!$B$8+GeoMin!K68*Area!$B$9)/(Area!$B$14)</f>
        <v>4.0448383142751156</v>
      </c>
      <c r="L68" s="2">
        <f>(MicMin!L68*Area!$B$7+HurMin!L68*Area!$B$8+GeoMin!L68*Area!$B$9)/(Area!$B$14)</f>
        <v>-0.4595300227408351</v>
      </c>
      <c r="M68" s="2">
        <f>(MicMin!M68*Area!$B$7+HurMin!M68*Area!$B$8+GeoMin!M68*Area!$B$9)/(Area!$B$14)</f>
        <v>-5.8698977468832156</v>
      </c>
      <c r="N68" s="2">
        <f t="shared" si="3"/>
        <v>1.7374670714857878</v>
      </c>
    </row>
    <row r="69" spans="1:14" x14ac:dyDescent="0.2">
      <c r="A69">
        <v>2012</v>
      </c>
      <c r="B69" s="2">
        <f>(MicMin!B69*Area!$B$7+HurMin!B69*Area!$B$8+GeoMin!B69*Area!$B$9)/(Area!$B$14)</f>
        <v>-9.6127042239891622</v>
      </c>
      <c r="C69" s="2">
        <f>(MicMin!C69*Area!$B$7+HurMin!C69*Area!$B$8+GeoMin!C69*Area!$B$9)/(Area!$B$14)</f>
        <v>-7.5212473589987585</v>
      </c>
      <c r="D69" s="2">
        <f>(MicMin!D69*Area!$B$7+HurMin!D69*Area!$B$8+GeoMin!D69*Area!$B$9)/(Area!$B$14)</f>
        <v>-0.27266600003225649</v>
      </c>
      <c r="E69" s="2">
        <f>(MicMin!E69*Area!$B$7+HurMin!E69*Area!$B$8+GeoMin!E69*Area!$B$9)/(Area!$B$14)</f>
        <v>-0.39915294421237685</v>
      </c>
      <c r="F69" s="2">
        <f>(MicMin!F69*Area!$B$7+HurMin!F69*Area!$B$8+GeoMin!F69*Area!$B$9)/(Area!$B$14)</f>
        <v>7.6784499137138527</v>
      </c>
      <c r="G69" s="2">
        <f>(MicMin!G69*Area!$B$7+HurMin!G69*Area!$B$8+GeoMin!G69*Area!$B$9)/(Area!$B$14)</f>
        <v>12.348584262051837</v>
      </c>
      <c r="H69" s="2">
        <f>(MicMin!H69*Area!$B$7+HurMin!H69*Area!$B$8+GeoMin!H69*Area!$B$9)/(Area!$B$14)</f>
        <v>15.759595987290938</v>
      </c>
      <c r="I69" s="2">
        <f>(MicMin!I69*Area!$B$7+HurMin!I69*Area!$B$8+GeoMin!I69*Area!$B$9)/(Area!$B$14)</f>
        <v>13.275487637694951</v>
      </c>
      <c r="J69" s="2">
        <f>(MicMin!J69*Area!$B$7+HurMin!J69*Area!$B$8+GeoMin!J69*Area!$B$9)/(Area!$B$14)</f>
        <v>7.9045612309081816</v>
      </c>
      <c r="K69" s="2">
        <f>(MicMin!K69*Area!$B$7+HurMin!K69*Area!$B$8+GeoMin!K69*Area!$B$9)/(Area!$B$14)</f>
        <v>3.3212294566391947</v>
      </c>
      <c r="L69" s="2">
        <f>(MicMin!L69*Area!$B$7+HurMin!L69*Area!$B$8+GeoMin!L69*Area!$B$9)/(Area!$B$14)</f>
        <v>-2.7578084931374289</v>
      </c>
      <c r="M69" s="2">
        <f>(MicMin!M69*Area!$B$7+HurMin!M69*Area!$B$8+GeoMin!M69*Area!$B$9)/(Area!$B$14)</f>
        <v>-6.0689115042820507</v>
      </c>
      <c r="N69" s="2">
        <f t="shared" si="3"/>
        <v>2.8046181636372434</v>
      </c>
    </row>
    <row r="70" spans="1:14" x14ac:dyDescent="0.2">
      <c r="A70">
        <v>2013</v>
      </c>
      <c r="B70" s="2">
        <f>(MicMin!B70*Area!$B$7+HurMin!B70*Area!$B$8+GeoMin!B70*Area!$B$9)/(Area!$B$14)</f>
        <v>-11.124835411189782</v>
      </c>
      <c r="C70" s="2">
        <f>(MicMin!C70*Area!$B$7+HurMin!C70*Area!$B$8+GeoMin!C70*Area!$B$9)/(Area!$B$14)</f>
        <v>-11.947672693256777</v>
      </c>
      <c r="D70" s="2">
        <f>(MicMin!D70*Area!$B$7+HurMin!D70*Area!$B$8+GeoMin!D70*Area!$B$9)/(Area!$B$14)</f>
        <v>-7.5126547102559558</v>
      </c>
      <c r="E70" s="2">
        <f>(MicMin!E70*Area!$B$7+HurMin!E70*Area!$B$8+GeoMin!E70*Area!$B$9)/(Area!$B$14)</f>
        <v>-1.419477605922294</v>
      </c>
      <c r="F70" s="2">
        <f>(MicMin!F70*Area!$B$7+HurMin!F70*Area!$B$8+GeoMin!F70*Area!$B$9)/(Area!$B$14)</f>
        <v>6.6633625792300375</v>
      </c>
      <c r="G70" s="2">
        <f>(MicMin!G70*Area!$B$7+HurMin!G70*Area!$B$8+GeoMin!G70*Area!$B$9)/(Area!$B$14)</f>
        <v>11.565456187603825</v>
      </c>
      <c r="H70" s="2">
        <f>(MicMin!H70*Area!$B$7+HurMin!H70*Area!$B$8+GeoMin!H70*Area!$B$9)/(Area!$B$14)</f>
        <v>14.208981178330081</v>
      </c>
      <c r="I70" s="2">
        <f>(MicMin!I70*Area!$B$7+HurMin!I70*Area!$B$8+GeoMin!I70*Area!$B$9)/(Area!$B$14)</f>
        <v>12.590319984516878</v>
      </c>
      <c r="J70" s="2">
        <f>(MicMin!J70*Area!$B$7+HurMin!J70*Area!$B$8+GeoMin!J70*Area!$B$9)/(Area!$B$14)</f>
        <v>8.6306693224521389</v>
      </c>
      <c r="K70" s="2">
        <f>(MicMin!K70*Area!$B$7+HurMin!K70*Area!$B$8+GeoMin!K70*Area!$B$9)/(Area!$B$14)</f>
        <v>3.7060847055787622</v>
      </c>
      <c r="L70" s="2">
        <f>(MicMin!L70*Area!$B$7+HurMin!L70*Area!$B$8+GeoMin!L70*Area!$B$9)/(Area!$B$14)</f>
        <v>-3.6309314065448448</v>
      </c>
      <c r="M70" s="2">
        <f>(MicMin!M70*Area!$B$7+HurMin!M70*Area!$B$8+GeoMin!M70*Area!$B$9)/(Area!$B$14)</f>
        <v>-12.379498733932229</v>
      </c>
      <c r="N70" s="2">
        <f t="shared" si="3"/>
        <v>0.77915028305081979</v>
      </c>
    </row>
    <row r="71" spans="1:14" x14ac:dyDescent="0.2">
      <c r="A71">
        <v>2014</v>
      </c>
      <c r="B71" s="2">
        <f>(MicMin!B71*Area!$B$7+HurMin!B71*Area!$B$8+GeoMin!B71*Area!$B$9)/(Area!$B$14)</f>
        <v>-16.0820624808477</v>
      </c>
      <c r="C71" s="2">
        <f>(MicMin!C71*Area!$B$7+HurMin!C71*Area!$B$8+GeoMin!C71*Area!$B$9)/(Area!$B$14)</f>
        <v>-16.77273986742577</v>
      </c>
      <c r="D71" s="2">
        <f>(MicMin!D71*Area!$B$7+HurMin!D71*Area!$B$8+GeoMin!D71*Area!$B$9)/(Area!$B$14)</f>
        <v>-12.709555827943809</v>
      </c>
      <c r="E71" s="2">
        <f>(MicMin!E71*Area!$B$7+HurMin!E71*Area!$B$8+GeoMin!E71*Area!$B$9)/(Area!$B$14)</f>
        <v>-1.2020031288808606</v>
      </c>
      <c r="F71" s="2">
        <f>(MicMin!F71*Area!$B$7+HurMin!F71*Area!$B$8+GeoMin!F71*Area!$B$9)/(Area!$B$14)</f>
        <v>6.1813091302033776</v>
      </c>
      <c r="G71" s="2">
        <f>(MicMin!G71*Area!$B$7+HurMin!G71*Area!$B$8+GeoMin!G71*Area!$B$9)/(Area!$B$14)</f>
        <v>12.046182120219989</v>
      </c>
      <c r="H71" s="2">
        <f>(MicMin!H71*Area!$B$7+HurMin!H71*Area!$B$8+GeoMin!H71*Area!$B$9)/(Area!$B$14)</f>
        <v>12.2191548796026</v>
      </c>
      <c r="I71" s="2">
        <f>(MicMin!I71*Area!$B$7+HurMin!I71*Area!$B$8+GeoMin!I71*Area!$B$9)/(Area!$B$14)</f>
        <v>12.860835766011322</v>
      </c>
      <c r="J71" s="2">
        <f>(MicMin!J71*Area!$B$7+HurMin!J71*Area!$B$8+GeoMin!J71*Area!$B$9)/(Area!$B$14)</f>
        <v>8.5407189974678648</v>
      </c>
      <c r="K71" s="2">
        <f>(MicMin!K71*Area!$B$7+HurMin!K71*Area!$B$8+GeoMin!K71*Area!$B$9)/(Area!$B$14)</f>
        <v>3.9795888908601196</v>
      </c>
      <c r="L71" s="2">
        <f>(MicMin!L71*Area!$B$7+HurMin!L71*Area!$B$8+GeoMin!L71*Area!$B$9)/(Area!$B$14)</f>
        <v>-5.2843207586729672</v>
      </c>
      <c r="M71" s="2">
        <f>(MicMin!M71*Area!$B$7+HurMin!M71*Area!$B$8+GeoMin!M71*Area!$B$9)/(Area!$B$14)</f>
        <v>-6.5784007225456831</v>
      </c>
      <c r="N71" s="2">
        <f t="shared" si="3"/>
        <v>-0.23344108349595941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66</v>
      </c>
      <c r="B76" s="2">
        <f>AVERAGE(B5:B73)</f>
        <v>-13.150953740562869</v>
      </c>
      <c r="C76" s="2">
        <f t="shared" ref="C76:N76" si="4">AVERAGE(C5:C73)</f>
        <v>-12.395215180969815</v>
      </c>
      <c r="D76" s="2">
        <f t="shared" si="4"/>
        <v>-7.3778148650005129</v>
      </c>
      <c r="E76" s="2">
        <f t="shared" si="4"/>
        <v>-0.18641837503770275</v>
      </c>
      <c r="F76" s="2">
        <f t="shared" si="4"/>
        <v>5.6999738337167596</v>
      </c>
      <c r="G76" s="2">
        <f t="shared" si="4"/>
        <v>11.056524060824215</v>
      </c>
      <c r="H76" s="2">
        <f t="shared" si="4"/>
        <v>13.68485821942655</v>
      </c>
      <c r="I76" s="2">
        <f t="shared" si="4"/>
        <v>12.89879494997955</v>
      </c>
      <c r="J76" s="2">
        <f t="shared" si="4"/>
        <v>8.7690186055032004</v>
      </c>
      <c r="K76" s="2">
        <f t="shared" si="4"/>
        <v>3.351773602192095</v>
      </c>
      <c r="L76" s="2">
        <f t="shared" si="4"/>
        <v>-2.3392593136441886</v>
      </c>
      <c r="M76" s="2">
        <f t="shared" si="4"/>
        <v>-9.1674797945501414</v>
      </c>
      <c r="N76" s="2">
        <f t="shared" si="4"/>
        <v>0.90365016682309474</v>
      </c>
    </row>
    <row r="77" spans="1:14" x14ac:dyDescent="0.2">
      <c r="A77" t="s">
        <v>67</v>
      </c>
      <c r="B77" s="2">
        <f>MAX(B5:B73)</f>
        <v>-5.8195600212892922</v>
      </c>
      <c r="C77" s="2">
        <f t="shared" ref="C77:N77" si="5">MAX(C5:C73)</f>
        <v>-5.0754674773801272</v>
      </c>
      <c r="D77" s="2">
        <f t="shared" si="5"/>
        <v>-0.27266600003225649</v>
      </c>
      <c r="E77" s="2">
        <f t="shared" si="5"/>
        <v>2.4865067819299065</v>
      </c>
      <c r="F77" s="2">
        <f t="shared" si="5"/>
        <v>9.117294001903133</v>
      </c>
      <c r="G77" s="2">
        <f t="shared" si="5"/>
        <v>14.475800687063529</v>
      </c>
      <c r="H77" s="2">
        <f t="shared" si="5"/>
        <v>15.971370094995404</v>
      </c>
      <c r="I77" s="2">
        <f t="shared" si="5"/>
        <v>16.158008644742996</v>
      </c>
      <c r="J77" s="2">
        <f t="shared" si="5"/>
        <v>11.245327322871473</v>
      </c>
      <c r="K77" s="2">
        <f t="shared" si="5"/>
        <v>7.5892747125139106</v>
      </c>
      <c r="L77" s="2">
        <f t="shared" si="5"/>
        <v>1.4853424834282212</v>
      </c>
      <c r="M77" s="2">
        <f t="shared" si="5"/>
        <v>-4.0622137638501359</v>
      </c>
      <c r="N77" s="2">
        <f t="shared" si="5"/>
        <v>3.137620531802225</v>
      </c>
    </row>
    <row r="78" spans="1:14" x14ac:dyDescent="0.2">
      <c r="A78" t="s">
        <v>68</v>
      </c>
      <c r="B78" s="2">
        <f>MIN(B5:B73)</f>
        <v>-19.741257035949875</v>
      </c>
      <c r="C78" s="2">
        <f t="shared" ref="C78:N78" si="6">MIN(C5:C73)</f>
        <v>-18.667686402270856</v>
      </c>
      <c r="D78" s="2">
        <f t="shared" si="6"/>
        <v>-13.784671548150897</v>
      </c>
      <c r="E78" s="2">
        <f t="shared" si="6"/>
        <v>-3.4860645452639387</v>
      </c>
      <c r="F78" s="2">
        <f t="shared" si="6"/>
        <v>2.4776276954340921</v>
      </c>
      <c r="G78" s="2">
        <f t="shared" si="6"/>
        <v>7.8397035627308354</v>
      </c>
      <c r="H78" s="2">
        <f t="shared" si="6"/>
        <v>10.941177362385691</v>
      </c>
      <c r="I78" s="2">
        <f t="shared" si="6"/>
        <v>10.382133122590842</v>
      </c>
      <c r="J78" s="2">
        <f t="shared" si="6"/>
        <v>6.3055439252939376</v>
      </c>
      <c r="K78" s="2">
        <f t="shared" si="6"/>
        <v>-0.20202232150057256</v>
      </c>
      <c r="L78" s="2">
        <f t="shared" si="6"/>
        <v>-6.4864693643855942</v>
      </c>
      <c r="M78" s="2">
        <f t="shared" si="6"/>
        <v>-17.14306662580843</v>
      </c>
      <c r="N78" s="2">
        <f t="shared" si="6"/>
        <v>-0.54569153911907453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Metadata</vt:lpstr>
      <vt:lpstr>GrtAve</vt:lpstr>
      <vt:lpstr>GrtMin</vt:lpstr>
      <vt:lpstr>GrtMax</vt:lpstr>
      <vt:lpstr>SupAve</vt:lpstr>
      <vt:lpstr>SupMin</vt:lpstr>
      <vt:lpstr>SupMax</vt:lpstr>
      <vt:lpstr>MHGAve</vt:lpstr>
      <vt:lpstr>MHGMin</vt:lpstr>
      <vt:lpstr>MHGMax</vt:lpstr>
      <vt:lpstr>MicAve</vt:lpstr>
      <vt:lpstr>MicMin</vt:lpstr>
      <vt:lpstr>MicMax</vt:lpstr>
      <vt:lpstr>HGBAve</vt:lpstr>
      <vt:lpstr>HGBMin</vt:lpstr>
      <vt:lpstr>HGBMax</vt:lpstr>
      <vt:lpstr>HurAve</vt:lpstr>
      <vt:lpstr>HurMin</vt:lpstr>
      <vt:lpstr>HurMax</vt:lpstr>
      <vt:lpstr>GeoAve</vt:lpstr>
      <vt:lpstr>GeoMin</vt:lpstr>
      <vt:lpstr>GeoMax</vt:lpstr>
      <vt:lpstr>StcAve</vt:lpstr>
      <vt:lpstr>StcMin</vt:lpstr>
      <vt:lpstr>StcMax</vt:lpstr>
      <vt:lpstr>EriAve</vt:lpstr>
      <vt:lpstr>EriMin</vt:lpstr>
      <vt:lpstr>EriMax</vt:lpstr>
      <vt:lpstr>OntAve</vt:lpstr>
      <vt:lpstr>OntMin</vt:lpstr>
      <vt:lpstr>OntMax</vt:lpstr>
      <vt:lpstr>Area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1998-05-11T13:13:39Z</dcterms:created>
  <dcterms:modified xsi:type="dcterms:W3CDTF">2015-10-22T14:32:19Z</dcterms:modified>
</cp:coreProperties>
</file>