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30" windowWidth="15150" windowHeight="10275"/>
  </bookViews>
  <sheets>
    <sheet name="Metadata" sheetId="18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M120" i="6" l="1"/>
  <c r="L120" i="6"/>
  <c r="K120" i="6"/>
  <c r="J120" i="6"/>
  <c r="I120" i="6"/>
  <c r="H120" i="6"/>
  <c r="G120" i="6"/>
  <c r="F120" i="6"/>
  <c r="E120" i="6"/>
  <c r="D120" i="6"/>
  <c r="C120" i="6"/>
  <c r="B120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M99" i="6"/>
  <c r="L99" i="6"/>
  <c r="K99" i="6"/>
  <c r="J99" i="6"/>
  <c r="I99" i="6"/>
  <c r="H99" i="6"/>
  <c r="G99" i="6"/>
  <c r="F99" i="6"/>
  <c r="E99" i="6"/>
  <c r="D99" i="6"/>
  <c r="C99" i="6"/>
  <c r="B99" i="6"/>
  <c r="M98" i="6"/>
  <c r="L98" i="6"/>
  <c r="K98" i="6"/>
  <c r="J98" i="6"/>
  <c r="I98" i="6"/>
  <c r="H98" i="6"/>
  <c r="G98" i="6"/>
  <c r="F98" i="6"/>
  <c r="E98" i="6"/>
  <c r="D98" i="6"/>
  <c r="C98" i="6"/>
  <c r="B98" i="6"/>
  <c r="M97" i="6"/>
  <c r="L97" i="6"/>
  <c r="K97" i="6"/>
  <c r="J97" i="6"/>
  <c r="I97" i="6"/>
  <c r="H97" i="6"/>
  <c r="G97" i="6"/>
  <c r="F97" i="6"/>
  <c r="E97" i="6"/>
  <c r="D97" i="6"/>
  <c r="C97" i="6"/>
  <c r="B97" i="6"/>
  <c r="M96" i="6"/>
  <c r="L96" i="6"/>
  <c r="K96" i="6"/>
  <c r="J96" i="6"/>
  <c r="I96" i="6"/>
  <c r="H96" i="6"/>
  <c r="G96" i="6"/>
  <c r="F96" i="6"/>
  <c r="E96" i="6"/>
  <c r="D96" i="6"/>
  <c r="C96" i="6"/>
  <c r="B96" i="6"/>
  <c r="M95" i="6"/>
  <c r="L95" i="6"/>
  <c r="K95" i="6"/>
  <c r="J95" i="6"/>
  <c r="I95" i="6"/>
  <c r="H95" i="6"/>
  <c r="G95" i="6"/>
  <c r="F95" i="6"/>
  <c r="E95" i="6"/>
  <c r="D95" i="6"/>
  <c r="C95" i="6"/>
  <c r="B95" i="6"/>
  <c r="M94" i="6"/>
  <c r="L94" i="6"/>
  <c r="K94" i="6"/>
  <c r="J94" i="6"/>
  <c r="I94" i="6"/>
  <c r="H94" i="6"/>
  <c r="G94" i="6"/>
  <c r="F94" i="6"/>
  <c r="E94" i="6"/>
  <c r="D94" i="6"/>
  <c r="C94" i="6"/>
  <c r="B94" i="6"/>
  <c r="M93" i="6"/>
  <c r="L93" i="6"/>
  <c r="K93" i="6"/>
  <c r="J93" i="6"/>
  <c r="I93" i="6"/>
  <c r="H93" i="6"/>
  <c r="G93" i="6"/>
  <c r="F93" i="6"/>
  <c r="E93" i="6"/>
  <c r="D93" i="6"/>
  <c r="C93" i="6"/>
  <c r="B93" i="6"/>
  <c r="M92" i="6"/>
  <c r="L92" i="6"/>
  <c r="K92" i="6"/>
  <c r="J92" i="6"/>
  <c r="I92" i="6"/>
  <c r="H92" i="6"/>
  <c r="G92" i="6"/>
  <c r="F92" i="6"/>
  <c r="E92" i="6"/>
  <c r="D92" i="6"/>
  <c r="C92" i="6"/>
  <c r="B92" i="6"/>
  <c r="M91" i="6"/>
  <c r="L91" i="6"/>
  <c r="K91" i="6"/>
  <c r="J91" i="6"/>
  <c r="I91" i="6"/>
  <c r="H91" i="6"/>
  <c r="G91" i="6"/>
  <c r="F91" i="6"/>
  <c r="E91" i="6"/>
  <c r="D91" i="6"/>
  <c r="C91" i="6"/>
  <c r="B91" i="6"/>
  <c r="M90" i="6"/>
  <c r="L90" i="6"/>
  <c r="K90" i="6"/>
  <c r="J90" i="6"/>
  <c r="I90" i="6"/>
  <c r="H90" i="6"/>
  <c r="G90" i="6"/>
  <c r="F90" i="6"/>
  <c r="E90" i="6"/>
  <c r="D90" i="6"/>
  <c r="C90" i="6"/>
  <c r="B90" i="6"/>
  <c r="M89" i="6"/>
  <c r="L89" i="6"/>
  <c r="K89" i="6"/>
  <c r="J89" i="6"/>
  <c r="I89" i="6"/>
  <c r="H89" i="6"/>
  <c r="G89" i="6"/>
  <c r="F89" i="6"/>
  <c r="E89" i="6"/>
  <c r="D89" i="6"/>
  <c r="C89" i="6"/>
  <c r="B89" i="6"/>
  <c r="M88" i="6"/>
  <c r="L88" i="6"/>
  <c r="K88" i="6"/>
  <c r="J88" i="6"/>
  <c r="I88" i="6"/>
  <c r="H88" i="6"/>
  <c r="G88" i="6"/>
  <c r="F88" i="6"/>
  <c r="E88" i="6"/>
  <c r="D88" i="6"/>
  <c r="C88" i="6"/>
  <c r="B88" i="6"/>
  <c r="M87" i="6"/>
  <c r="L87" i="6"/>
  <c r="K87" i="6"/>
  <c r="J87" i="6"/>
  <c r="I87" i="6"/>
  <c r="H87" i="6"/>
  <c r="G87" i="6"/>
  <c r="F87" i="6"/>
  <c r="E87" i="6"/>
  <c r="D87" i="6"/>
  <c r="C87" i="6"/>
  <c r="B87" i="6"/>
  <c r="M86" i="6"/>
  <c r="L86" i="6"/>
  <c r="K86" i="6"/>
  <c r="J86" i="6"/>
  <c r="I86" i="6"/>
  <c r="H86" i="6"/>
  <c r="G86" i="6"/>
  <c r="F86" i="6"/>
  <c r="E86" i="6"/>
  <c r="D86" i="6"/>
  <c r="C86" i="6"/>
  <c r="B86" i="6"/>
  <c r="M85" i="6"/>
  <c r="L85" i="6"/>
  <c r="K85" i="6"/>
  <c r="J85" i="6"/>
  <c r="I85" i="6"/>
  <c r="H85" i="6"/>
  <c r="G85" i="6"/>
  <c r="F85" i="6"/>
  <c r="E85" i="6"/>
  <c r="D85" i="6"/>
  <c r="C85" i="6"/>
  <c r="B85" i="6"/>
  <c r="M84" i="6"/>
  <c r="L84" i="6"/>
  <c r="K84" i="6"/>
  <c r="J84" i="6"/>
  <c r="I84" i="6"/>
  <c r="H84" i="6"/>
  <c r="G84" i="6"/>
  <c r="F84" i="6"/>
  <c r="E84" i="6"/>
  <c r="D84" i="6"/>
  <c r="C84" i="6"/>
  <c r="B84" i="6"/>
  <c r="M83" i="6"/>
  <c r="L83" i="6"/>
  <c r="K83" i="6"/>
  <c r="J83" i="6"/>
  <c r="I83" i="6"/>
  <c r="H83" i="6"/>
  <c r="G83" i="6"/>
  <c r="F83" i="6"/>
  <c r="E83" i="6"/>
  <c r="D83" i="6"/>
  <c r="C83" i="6"/>
  <c r="B83" i="6"/>
  <c r="M82" i="6"/>
  <c r="L82" i="6"/>
  <c r="K82" i="6"/>
  <c r="J82" i="6"/>
  <c r="I82" i="6"/>
  <c r="H82" i="6"/>
  <c r="G82" i="6"/>
  <c r="F82" i="6"/>
  <c r="E82" i="6"/>
  <c r="D82" i="6"/>
  <c r="C82" i="6"/>
  <c r="B82" i="6"/>
  <c r="M81" i="6"/>
  <c r="L81" i="6"/>
  <c r="K81" i="6"/>
  <c r="J81" i="6"/>
  <c r="I81" i="6"/>
  <c r="H81" i="6"/>
  <c r="G81" i="6"/>
  <c r="F81" i="6"/>
  <c r="E81" i="6"/>
  <c r="D81" i="6"/>
  <c r="C81" i="6"/>
  <c r="B81" i="6"/>
  <c r="M80" i="6"/>
  <c r="L80" i="6"/>
  <c r="K80" i="6"/>
  <c r="J80" i="6"/>
  <c r="I80" i="6"/>
  <c r="H80" i="6"/>
  <c r="G80" i="6"/>
  <c r="F80" i="6"/>
  <c r="E80" i="6"/>
  <c r="D80" i="6"/>
  <c r="C80" i="6"/>
  <c r="B80" i="6"/>
  <c r="M79" i="6"/>
  <c r="L79" i="6"/>
  <c r="K79" i="6"/>
  <c r="J79" i="6"/>
  <c r="I79" i="6"/>
  <c r="H79" i="6"/>
  <c r="G79" i="6"/>
  <c r="F79" i="6"/>
  <c r="E79" i="6"/>
  <c r="D79" i="6"/>
  <c r="C79" i="6"/>
  <c r="B79" i="6"/>
  <c r="M78" i="6"/>
  <c r="L78" i="6"/>
  <c r="K78" i="6"/>
  <c r="J78" i="6"/>
  <c r="I78" i="6"/>
  <c r="H78" i="6"/>
  <c r="G78" i="6"/>
  <c r="F78" i="6"/>
  <c r="E78" i="6"/>
  <c r="D78" i="6"/>
  <c r="C78" i="6"/>
  <c r="B78" i="6"/>
  <c r="M77" i="6"/>
  <c r="L77" i="6"/>
  <c r="K77" i="6"/>
  <c r="J77" i="6"/>
  <c r="I77" i="6"/>
  <c r="H77" i="6"/>
  <c r="G77" i="6"/>
  <c r="F77" i="6"/>
  <c r="E77" i="6"/>
  <c r="D77" i="6"/>
  <c r="C77" i="6"/>
  <c r="B77" i="6"/>
  <c r="M76" i="6"/>
  <c r="L76" i="6"/>
  <c r="K76" i="6"/>
  <c r="J76" i="6"/>
  <c r="I76" i="6"/>
  <c r="H76" i="6"/>
  <c r="G76" i="6"/>
  <c r="F76" i="6"/>
  <c r="E76" i="6"/>
  <c r="D76" i="6"/>
  <c r="C76" i="6"/>
  <c r="B76" i="6"/>
  <c r="M75" i="6"/>
  <c r="L75" i="6"/>
  <c r="K75" i="6"/>
  <c r="J75" i="6"/>
  <c r="I75" i="6"/>
  <c r="H75" i="6"/>
  <c r="G75" i="6"/>
  <c r="F75" i="6"/>
  <c r="E75" i="6"/>
  <c r="D75" i="6"/>
  <c r="C75" i="6"/>
  <c r="B75" i="6"/>
  <c r="M74" i="6"/>
  <c r="L74" i="6"/>
  <c r="K74" i="6"/>
  <c r="J74" i="6"/>
  <c r="I74" i="6"/>
  <c r="H74" i="6"/>
  <c r="G74" i="6"/>
  <c r="F74" i="6"/>
  <c r="E74" i="6"/>
  <c r="D74" i="6"/>
  <c r="C74" i="6"/>
  <c r="B74" i="6"/>
  <c r="M73" i="6"/>
  <c r="L73" i="6"/>
  <c r="K73" i="6"/>
  <c r="J73" i="6"/>
  <c r="I73" i="6"/>
  <c r="H73" i="6"/>
  <c r="G73" i="6"/>
  <c r="F73" i="6"/>
  <c r="E73" i="6"/>
  <c r="D73" i="6"/>
  <c r="C73" i="6"/>
  <c r="B73" i="6"/>
  <c r="M72" i="6"/>
  <c r="L72" i="6"/>
  <c r="K72" i="6"/>
  <c r="J72" i="6"/>
  <c r="I72" i="6"/>
  <c r="H72" i="6"/>
  <c r="G72" i="6"/>
  <c r="F72" i="6"/>
  <c r="E72" i="6"/>
  <c r="D72" i="6"/>
  <c r="C72" i="6"/>
  <c r="B72" i="6"/>
  <c r="M71" i="6"/>
  <c r="L71" i="6"/>
  <c r="K71" i="6"/>
  <c r="J71" i="6"/>
  <c r="I71" i="6"/>
  <c r="H71" i="6"/>
  <c r="G71" i="6"/>
  <c r="F71" i="6"/>
  <c r="E71" i="6"/>
  <c r="D71" i="6"/>
  <c r="C71" i="6"/>
  <c r="B71" i="6"/>
  <c r="M70" i="6"/>
  <c r="L70" i="6"/>
  <c r="K70" i="6"/>
  <c r="J70" i="6"/>
  <c r="I70" i="6"/>
  <c r="H70" i="6"/>
  <c r="G70" i="6"/>
  <c r="F70" i="6"/>
  <c r="E70" i="6"/>
  <c r="D70" i="6"/>
  <c r="C70" i="6"/>
  <c r="B70" i="6"/>
  <c r="M69" i="6"/>
  <c r="L69" i="6"/>
  <c r="K69" i="6"/>
  <c r="J69" i="6"/>
  <c r="I69" i="6"/>
  <c r="H69" i="6"/>
  <c r="G69" i="6"/>
  <c r="F69" i="6"/>
  <c r="E69" i="6"/>
  <c r="D69" i="6"/>
  <c r="C69" i="6"/>
  <c r="B69" i="6"/>
  <c r="M68" i="6"/>
  <c r="L68" i="6"/>
  <c r="K68" i="6"/>
  <c r="J68" i="6"/>
  <c r="I68" i="6"/>
  <c r="H68" i="6"/>
  <c r="G68" i="6"/>
  <c r="F68" i="6"/>
  <c r="E68" i="6"/>
  <c r="D68" i="6"/>
  <c r="C68" i="6"/>
  <c r="B68" i="6"/>
  <c r="M67" i="6"/>
  <c r="L67" i="6"/>
  <c r="K67" i="6"/>
  <c r="J67" i="6"/>
  <c r="I67" i="6"/>
  <c r="H67" i="6"/>
  <c r="G67" i="6"/>
  <c r="F67" i="6"/>
  <c r="E67" i="6"/>
  <c r="D67" i="6"/>
  <c r="C67" i="6"/>
  <c r="B67" i="6"/>
  <c r="M66" i="6"/>
  <c r="L66" i="6"/>
  <c r="K66" i="6"/>
  <c r="J66" i="6"/>
  <c r="I66" i="6"/>
  <c r="H66" i="6"/>
  <c r="G66" i="6"/>
  <c r="F66" i="6"/>
  <c r="E66" i="6"/>
  <c r="D66" i="6"/>
  <c r="C66" i="6"/>
  <c r="B66" i="6"/>
  <c r="M65" i="6"/>
  <c r="L65" i="6"/>
  <c r="K65" i="6"/>
  <c r="J65" i="6"/>
  <c r="I65" i="6"/>
  <c r="H65" i="6"/>
  <c r="G65" i="6"/>
  <c r="F65" i="6"/>
  <c r="E65" i="6"/>
  <c r="D65" i="6"/>
  <c r="C65" i="6"/>
  <c r="B65" i="6"/>
  <c r="M64" i="6"/>
  <c r="L64" i="6"/>
  <c r="K64" i="6"/>
  <c r="J64" i="6"/>
  <c r="I64" i="6"/>
  <c r="H64" i="6"/>
  <c r="G64" i="6"/>
  <c r="F64" i="6"/>
  <c r="E64" i="6"/>
  <c r="D64" i="6"/>
  <c r="C64" i="6"/>
  <c r="B64" i="6"/>
  <c r="M63" i="6"/>
  <c r="L63" i="6"/>
  <c r="K63" i="6"/>
  <c r="J63" i="6"/>
  <c r="I63" i="6"/>
  <c r="H63" i="6"/>
  <c r="G63" i="6"/>
  <c r="F63" i="6"/>
  <c r="E63" i="6"/>
  <c r="D63" i="6"/>
  <c r="C63" i="6"/>
  <c r="B63" i="6"/>
  <c r="M62" i="6"/>
  <c r="L62" i="6"/>
  <c r="K62" i="6"/>
  <c r="J62" i="6"/>
  <c r="I62" i="6"/>
  <c r="H62" i="6"/>
  <c r="G62" i="6"/>
  <c r="F62" i="6"/>
  <c r="E62" i="6"/>
  <c r="D62" i="6"/>
  <c r="C62" i="6"/>
  <c r="B62" i="6"/>
  <c r="M61" i="6"/>
  <c r="L61" i="6"/>
  <c r="K61" i="6"/>
  <c r="J61" i="6"/>
  <c r="I61" i="6"/>
  <c r="H61" i="6"/>
  <c r="G61" i="6"/>
  <c r="F61" i="6"/>
  <c r="E61" i="6"/>
  <c r="D61" i="6"/>
  <c r="C61" i="6"/>
  <c r="B61" i="6"/>
  <c r="M60" i="6"/>
  <c r="L60" i="6"/>
  <c r="K60" i="6"/>
  <c r="J60" i="6"/>
  <c r="I60" i="6"/>
  <c r="H60" i="6"/>
  <c r="G60" i="6"/>
  <c r="F60" i="6"/>
  <c r="E60" i="6"/>
  <c r="D60" i="6"/>
  <c r="C60" i="6"/>
  <c r="B60" i="6"/>
  <c r="M59" i="6"/>
  <c r="L59" i="6"/>
  <c r="K59" i="6"/>
  <c r="J59" i="6"/>
  <c r="I59" i="6"/>
  <c r="H59" i="6"/>
  <c r="G59" i="6"/>
  <c r="F59" i="6"/>
  <c r="E59" i="6"/>
  <c r="D59" i="6"/>
  <c r="C59" i="6"/>
  <c r="B59" i="6"/>
  <c r="M58" i="6"/>
  <c r="L58" i="6"/>
  <c r="K58" i="6"/>
  <c r="J58" i="6"/>
  <c r="I58" i="6"/>
  <c r="H58" i="6"/>
  <c r="G58" i="6"/>
  <c r="F58" i="6"/>
  <c r="E58" i="6"/>
  <c r="D58" i="6"/>
  <c r="C58" i="6"/>
  <c r="B58" i="6"/>
  <c r="M57" i="6"/>
  <c r="L57" i="6"/>
  <c r="K57" i="6"/>
  <c r="J57" i="6"/>
  <c r="I57" i="6"/>
  <c r="H57" i="6"/>
  <c r="G57" i="6"/>
  <c r="F57" i="6"/>
  <c r="E57" i="6"/>
  <c r="D57" i="6"/>
  <c r="C57" i="6"/>
  <c r="B57" i="6"/>
  <c r="M56" i="6"/>
  <c r="L56" i="6"/>
  <c r="K56" i="6"/>
  <c r="J56" i="6"/>
  <c r="I56" i="6"/>
  <c r="H56" i="6"/>
  <c r="G56" i="6"/>
  <c r="F56" i="6"/>
  <c r="E56" i="6"/>
  <c r="D56" i="6"/>
  <c r="C56" i="6"/>
  <c r="B56" i="6"/>
  <c r="M55" i="6"/>
  <c r="L55" i="6"/>
  <c r="K55" i="6"/>
  <c r="J55" i="6"/>
  <c r="I55" i="6"/>
  <c r="H55" i="6"/>
  <c r="G55" i="6"/>
  <c r="F55" i="6"/>
  <c r="E55" i="6"/>
  <c r="D55" i="6"/>
  <c r="C55" i="6"/>
  <c r="B55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D53" i="6"/>
  <c r="C53" i="6"/>
  <c r="B53" i="6"/>
  <c r="B61" i="4" l="1"/>
  <c r="C61" i="4"/>
  <c r="D61" i="4"/>
  <c r="E61" i="4"/>
  <c r="F61" i="4"/>
  <c r="N61" i="4" s="1"/>
  <c r="G61" i="4"/>
  <c r="H61" i="4"/>
  <c r="I61" i="4"/>
  <c r="J61" i="4"/>
  <c r="K61" i="4"/>
  <c r="L61" i="4"/>
  <c r="M61" i="4"/>
  <c r="B62" i="4"/>
  <c r="C62" i="4"/>
  <c r="N62" i="4" s="1"/>
  <c r="D62" i="4"/>
  <c r="E62" i="4"/>
  <c r="F62" i="4"/>
  <c r="G62" i="4"/>
  <c r="H62" i="4"/>
  <c r="I62" i="4"/>
  <c r="J62" i="4"/>
  <c r="K62" i="4"/>
  <c r="L62" i="4"/>
  <c r="M62" i="4"/>
  <c r="B63" i="4"/>
  <c r="C63" i="4"/>
  <c r="N63" i="4" s="1"/>
  <c r="D63" i="4"/>
  <c r="E63" i="4"/>
  <c r="F63" i="4"/>
  <c r="G63" i="4"/>
  <c r="H63" i="4"/>
  <c r="I63" i="4"/>
  <c r="J63" i="4"/>
  <c r="K63" i="4"/>
  <c r="L63" i="4"/>
  <c r="M63" i="4"/>
  <c r="B64" i="4"/>
  <c r="N64" i="4" s="1"/>
  <c r="C64" i="4"/>
  <c r="D64" i="4"/>
  <c r="E64" i="4"/>
  <c r="F64" i="4"/>
  <c r="G64" i="4"/>
  <c r="H64" i="4"/>
  <c r="I64" i="4"/>
  <c r="J64" i="4"/>
  <c r="K64" i="4"/>
  <c r="L64" i="4"/>
  <c r="M64" i="4"/>
  <c r="B65" i="4"/>
  <c r="N65" i="4" s="1"/>
  <c r="C65" i="4"/>
  <c r="D65" i="4"/>
  <c r="E65" i="4"/>
  <c r="F65" i="4"/>
  <c r="G65" i="4"/>
  <c r="H65" i="4"/>
  <c r="I65" i="4"/>
  <c r="J65" i="4"/>
  <c r="K65" i="4"/>
  <c r="L65" i="4"/>
  <c r="M65" i="4"/>
  <c r="B66" i="4"/>
  <c r="N66" i="4" s="1"/>
  <c r="C66" i="4"/>
  <c r="D66" i="4"/>
  <c r="E66" i="4"/>
  <c r="F66" i="4"/>
  <c r="G66" i="4"/>
  <c r="H66" i="4"/>
  <c r="I66" i="4"/>
  <c r="J66" i="4"/>
  <c r="K66" i="4"/>
  <c r="L66" i="4"/>
  <c r="M66" i="4"/>
  <c r="B67" i="4"/>
  <c r="N67" i="4" s="1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N68" i="4" s="1"/>
  <c r="G68" i="4"/>
  <c r="H68" i="4"/>
  <c r="I68" i="4"/>
  <c r="J68" i="4"/>
  <c r="K68" i="4"/>
  <c r="L68" i="4"/>
  <c r="M68" i="4"/>
  <c r="B69" i="4"/>
  <c r="C69" i="4"/>
  <c r="D69" i="4"/>
  <c r="E69" i="4"/>
  <c r="F69" i="4"/>
  <c r="N69" i="4" s="1"/>
  <c r="G69" i="4"/>
  <c r="H69" i="4"/>
  <c r="I69" i="4"/>
  <c r="J69" i="4"/>
  <c r="K69" i="4"/>
  <c r="L69" i="4"/>
  <c r="M69" i="4"/>
  <c r="B70" i="4"/>
  <c r="C70" i="4"/>
  <c r="N70" i="4" s="1"/>
  <c r="D70" i="4"/>
  <c r="E70" i="4"/>
  <c r="F70" i="4"/>
  <c r="G70" i="4"/>
  <c r="H70" i="4"/>
  <c r="I70" i="4"/>
  <c r="J70" i="4"/>
  <c r="K70" i="4"/>
  <c r="L70" i="4"/>
  <c r="M70" i="4"/>
  <c r="G62" i="3"/>
  <c r="H62" i="3"/>
  <c r="I62" i="3"/>
  <c r="C63" i="3"/>
  <c r="D63" i="3"/>
  <c r="E63" i="3"/>
  <c r="K63" i="3"/>
  <c r="L63" i="3"/>
  <c r="M63" i="3"/>
  <c r="G64" i="3"/>
  <c r="H64" i="3"/>
  <c r="I64" i="3"/>
  <c r="C65" i="3"/>
  <c r="D65" i="3"/>
  <c r="E65" i="3"/>
  <c r="K65" i="3"/>
  <c r="L65" i="3"/>
  <c r="M65" i="3"/>
  <c r="G66" i="3"/>
  <c r="H66" i="3"/>
  <c r="I66" i="3"/>
  <c r="C67" i="3"/>
  <c r="D67" i="3"/>
  <c r="E67" i="3"/>
  <c r="K67" i="3"/>
  <c r="L67" i="3"/>
  <c r="M67" i="3"/>
  <c r="G68" i="3"/>
  <c r="H68" i="3"/>
  <c r="I68" i="3"/>
  <c r="C69" i="3"/>
  <c r="D69" i="3"/>
  <c r="E69" i="3"/>
  <c r="K69" i="3"/>
  <c r="L69" i="3"/>
  <c r="M69" i="3"/>
  <c r="F70" i="3"/>
  <c r="G70" i="3"/>
  <c r="H70" i="3"/>
  <c r="I70" i="3"/>
  <c r="B62" i="2"/>
  <c r="C62" i="2"/>
  <c r="D62" i="2"/>
  <c r="E62" i="2"/>
  <c r="F62" i="2"/>
  <c r="G62" i="2"/>
  <c r="N62" i="2" s="1"/>
  <c r="H62" i="2"/>
  <c r="I62" i="2"/>
  <c r="J62" i="2"/>
  <c r="K62" i="2"/>
  <c r="L62" i="2"/>
  <c r="M62" i="2"/>
  <c r="B63" i="2"/>
  <c r="N63" i="2" s="1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N64" i="2" s="1"/>
  <c r="G64" i="2"/>
  <c r="H64" i="2"/>
  <c r="I64" i="2"/>
  <c r="J64" i="2"/>
  <c r="K64" i="2"/>
  <c r="L64" i="2"/>
  <c r="M64" i="2"/>
  <c r="B65" i="2"/>
  <c r="N65" i="2" s="1"/>
  <c r="C65" i="2"/>
  <c r="D65" i="2"/>
  <c r="E65" i="2"/>
  <c r="F65" i="2"/>
  <c r="G65" i="2"/>
  <c r="H65" i="2"/>
  <c r="I65" i="2"/>
  <c r="J65" i="2"/>
  <c r="K65" i="2"/>
  <c r="L65" i="2"/>
  <c r="M65" i="2"/>
  <c r="B66" i="2"/>
  <c r="N66" i="2" s="1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N67" i="2" s="1"/>
  <c r="H67" i="2"/>
  <c r="I67" i="2"/>
  <c r="J67" i="2"/>
  <c r="K67" i="2"/>
  <c r="L67" i="2"/>
  <c r="M67" i="2"/>
  <c r="B68" i="2"/>
  <c r="N68" i="2" s="1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N69" i="2" s="1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N70" i="2" s="1"/>
  <c r="H70" i="2"/>
  <c r="I70" i="2"/>
  <c r="J70" i="2"/>
  <c r="K70" i="2"/>
  <c r="L70" i="2"/>
  <c r="M70" i="2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C62" i="3" s="1"/>
  <c r="D62" i="1"/>
  <c r="D62" i="3" s="1"/>
  <c r="E62" i="1"/>
  <c r="E62" i="3" s="1"/>
  <c r="F62" i="1"/>
  <c r="F62" i="3" s="1"/>
  <c r="G62" i="1"/>
  <c r="H62" i="1"/>
  <c r="I62" i="1"/>
  <c r="J62" i="1"/>
  <c r="J62" i="3" s="1"/>
  <c r="K62" i="1"/>
  <c r="K62" i="3" s="1"/>
  <c r="L62" i="1"/>
  <c r="L62" i="3" s="1"/>
  <c r="M62" i="1"/>
  <c r="M62" i="3" s="1"/>
  <c r="B63" i="1"/>
  <c r="B63" i="3" s="1"/>
  <c r="C63" i="1"/>
  <c r="D63" i="1"/>
  <c r="E63" i="1"/>
  <c r="F63" i="1"/>
  <c r="F63" i="3" s="1"/>
  <c r="G63" i="1"/>
  <c r="G63" i="3" s="1"/>
  <c r="H63" i="1"/>
  <c r="H63" i="3" s="1"/>
  <c r="I63" i="1"/>
  <c r="I63" i="3" s="1"/>
  <c r="J63" i="1"/>
  <c r="J63" i="3" s="1"/>
  <c r="K63" i="1"/>
  <c r="L63" i="1"/>
  <c r="M63" i="1"/>
  <c r="B64" i="1"/>
  <c r="C64" i="1"/>
  <c r="C64" i="3" s="1"/>
  <c r="D64" i="1"/>
  <c r="D64" i="3" s="1"/>
  <c r="E64" i="1"/>
  <c r="E64" i="3" s="1"/>
  <c r="F64" i="1"/>
  <c r="F64" i="3" s="1"/>
  <c r="G64" i="1"/>
  <c r="H64" i="1"/>
  <c r="I64" i="1"/>
  <c r="J64" i="1"/>
  <c r="J64" i="3" s="1"/>
  <c r="K64" i="1"/>
  <c r="K64" i="3" s="1"/>
  <c r="L64" i="1"/>
  <c r="L64" i="3" s="1"/>
  <c r="M64" i="1"/>
  <c r="M64" i="3" s="1"/>
  <c r="B65" i="1"/>
  <c r="B65" i="3" s="1"/>
  <c r="C65" i="1"/>
  <c r="D65" i="1"/>
  <c r="E65" i="1"/>
  <c r="F65" i="1"/>
  <c r="F65" i="3" s="1"/>
  <c r="G65" i="1"/>
  <c r="G65" i="3" s="1"/>
  <c r="H65" i="1"/>
  <c r="H65" i="3" s="1"/>
  <c r="I65" i="1"/>
  <c r="I65" i="3" s="1"/>
  <c r="J65" i="1"/>
  <c r="J65" i="3" s="1"/>
  <c r="K65" i="1"/>
  <c r="L65" i="1"/>
  <c r="M65" i="1"/>
  <c r="B66" i="1"/>
  <c r="B66" i="3" s="1"/>
  <c r="C66" i="1"/>
  <c r="C66" i="3" s="1"/>
  <c r="D66" i="1"/>
  <c r="D66" i="3" s="1"/>
  <c r="E66" i="1"/>
  <c r="E66" i="3" s="1"/>
  <c r="F66" i="1"/>
  <c r="F66" i="3" s="1"/>
  <c r="G66" i="1"/>
  <c r="H66" i="1"/>
  <c r="I66" i="1"/>
  <c r="J66" i="1"/>
  <c r="J66" i="3" s="1"/>
  <c r="K66" i="1"/>
  <c r="K66" i="3" s="1"/>
  <c r="L66" i="1"/>
  <c r="L66" i="3" s="1"/>
  <c r="M66" i="1"/>
  <c r="M66" i="3" s="1"/>
  <c r="B67" i="1"/>
  <c r="B67" i="3" s="1"/>
  <c r="C67" i="1"/>
  <c r="D67" i="1"/>
  <c r="E67" i="1"/>
  <c r="F67" i="1"/>
  <c r="F67" i="3" s="1"/>
  <c r="G67" i="1"/>
  <c r="G67" i="3" s="1"/>
  <c r="N67" i="3" s="1"/>
  <c r="H67" i="1"/>
  <c r="H67" i="3" s="1"/>
  <c r="I67" i="1"/>
  <c r="I67" i="3" s="1"/>
  <c r="J67" i="1"/>
  <c r="J67" i="3" s="1"/>
  <c r="K67" i="1"/>
  <c r="L67" i="1"/>
  <c r="M67" i="1"/>
  <c r="B68" i="1"/>
  <c r="B68" i="3" s="1"/>
  <c r="C68" i="1"/>
  <c r="C68" i="3" s="1"/>
  <c r="D68" i="1"/>
  <c r="D68" i="3" s="1"/>
  <c r="E68" i="1"/>
  <c r="E68" i="3" s="1"/>
  <c r="F68" i="1"/>
  <c r="F68" i="3" s="1"/>
  <c r="G68" i="1"/>
  <c r="H68" i="1"/>
  <c r="I68" i="1"/>
  <c r="J68" i="1"/>
  <c r="J68" i="3" s="1"/>
  <c r="K68" i="1"/>
  <c r="K68" i="3" s="1"/>
  <c r="L68" i="1"/>
  <c r="L68" i="3" s="1"/>
  <c r="M68" i="1"/>
  <c r="M68" i="3" s="1"/>
  <c r="B69" i="1"/>
  <c r="B69" i="3" s="1"/>
  <c r="C69" i="1"/>
  <c r="D69" i="1"/>
  <c r="E69" i="1"/>
  <c r="F69" i="1"/>
  <c r="F69" i="3" s="1"/>
  <c r="G69" i="1"/>
  <c r="G69" i="3" s="1"/>
  <c r="H69" i="1"/>
  <c r="H69" i="3" s="1"/>
  <c r="I69" i="1"/>
  <c r="I69" i="3" s="1"/>
  <c r="J69" i="1"/>
  <c r="J69" i="3" s="1"/>
  <c r="K69" i="1"/>
  <c r="L69" i="1"/>
  <c r="M69" i="1"/>
  <c r="B70" i="1"/>
  <c r="B70" i="3" s="1"/>
  <c r="C70" i="1"/>
  <c r="D70" i="1"/>
  <c r="D70" i="3" s="1"/>
  <c r="E70" i="1"/>
  <c r="E70" i="3" s="1"/>
  <c r="F70" i="1"/>
  <c r="G70" i="1"/>
  <c r="H70" i="1"/>
  <c r="I70" i="1"/>
  <c r="J70" i="1"/>
  <c r="J70" i="3" s="1"/>
  <c r="K70" i="1"/>
  <c r="K70" i="3" s="1"/>
  <c r="L70" i="1"/>
  <c r="L70" i="3" s="1"/>
  <c r="M70" i="1"/>
  <c r="M70" i="3" s="1"/>
  <c r="N68" i="3" l="1"/>
  <c r="N66" i="3"/>
  <c r="N69" i="3"/>
  <c r="N65" i="3"/>
  <c r="N63" i="3"/>
  <c r="N70" i="1"/>
  <c r="N61" i="1"/>
  <c r="N64" i="3"/>
  <c r="N62" i="3"/>
  <c r="N70" i="3"/>
  <c r="N63" i="1"/>
  <c r="C70" i="3"/>
  <c r="N66" i="1"/>
  <c r="N64" i="1"/>
  <c r="N62" i="1"/>
  <c r="N68" i="1"/>
  <c r="N67" i="1"/>
  <c r="N65" i="1"/>
  <c r="N69" i="1"/>
  <c r="B64" i="3"/>
  <c r="B62" i="3"/>
  <c r="B61" i="2"/>
  <c r="C61" i="2"/>
  <c r="D61" i="2"/>
  <c r="E61" i="2"/>
  <c r="F61" i="2"/>
  <c r="G61" i="2"/>
  <c r="H61" i="2"/>
  <c r="I61" i="2"/>
  <c r="J61" i="2"/>
  <c r="K61" i="2"/>
  <c r="L61" i="2"/>
  <c r="M61" i="2"/>
  <c r="N61" i="2" l="1"/>
  <c r="B60" i="2"/>
  <c r="C60" i="2"/>
  <c r="D60" i="2"/>
  <c r="E60" i="2"/>
  <c r="F60" i="2"/>
  <c r="F60" i="4" s="1"/>
  <c r="G60" i="2"/>
  <c r="H60" i="2"/>
  <c r="I60" i="2"/>
  <c r="J60" i="2"/>
  <c r="K60" i="2"/>
  <c r="L60" i="2"/>
  <c r="M60" i="2"/>
  <c r="B60" i="1"/>
  <c r="C60" i="1"/>
  <c r="D60" i="1"/>
  <c r="E60" i="1"/>
  <c r="F60" i="1"/>
  <c r="G60" i="1"/>
  <c r="H60" i="1"/>
  <c r="I60" i="1"/>
  <c r="J60" i="1"/>
  <c r="J60" i="3" s="1"/>
  <c r="K60" i="1"/>
  <c r="L60" i="1"/>
  <c r="M60" i="1"/>
  <c r="B59" i="2"/>
  <c r="C59" i="2"/>
  <c r="C59" i="4" s="1"/>
  <c r="D59" i="2"/>
  <c r="E59" i="2"/>
  <c r="E59" i="4" s="1"/>
  <c r="F59" i="2"/>
  <c r="F59" i="4" s="1"/>
  <c r="G59" i="2"/>
  <c r="G59" i="4" s="1"/>
  <c r="H59" i="2"/>
  <c r="H59" i="4" s="1"/>
  <c r="I59" i="2"/>
  <c r="I59" i="4" s="1"/>
  <c r="J59" i="2"/>
  <c r="K59" i="2"/>
  <c r="L59" i="2"/>
  <c r="M59" i="2"/>
  <c r="B59" i="1"/>
  <c r="C59" i="1"/>
  <c r="D59" i="1"/>
  <c r="D59" i="3" s="1"/>
  <c r="E59" i="1"/>
  <c r="F59" i="1"/>
  <c r="G59" i="1"/>
  <c r="H59" i="1"/>
  <c r="I59" i="1"/>
  <c r="I59" i="3" s="1"/>
  <c r="J59" i="1"/>
  <c r="J59" i="3" s="1"/>
  <c r="K59" i="1"/>
  <c r="L59" i="1"/>
  <c r="M59" i="1"/>
  <c r="B57" i="2"/>
  <c r="C57" i="2"/>
  <c r="C57" i="4" s="1"/>
  <c r="D57" i="2"/>
  <c r="D57" i="4" s="1"/>
  <c r="E57" i="2"/>
  <c r="F57" i="2"/>
  <c r="F57" i="4" s="1"/>
  <c r="G57" i="2"/>
  <c r="G57" i="4" s="1"/>
  <c r="H57" i="2"/>
  <c r="H57" i="4" s="1"/>
  <c r="I57" i="2"/>
  <c r="J57" i="2"/>
  <c r="K57" i="2"/>
  <c r="L57" i="2"/>
  <c r="L57" i="4" s="1"/>
  <c r="M57" i="2"/>
  <c r="B58" i="2"/>
  <c r="C58" i="2"/>
  <c r="C58" i="4" s="1"/>
  <c r="D58" i="2"/>
  <c r="E58" i="2"/>
  <c r="F58" i="2"/>
  <c r="G58" i="2"/>
  <c r="G58" i="4" s="1"/>
  <c r="H58" i="2"/>
  <c r="H58" i="4" s="1"/>
  <c r="I58" i="2"/>
  <c r="J58" i="2"/>
  <c r="J58" i="4" s="1"/>
  <c r="K58" i="2"/>
  <c r="L58" i="2"/>
  <c r="L58" i="4" s="1"/>
  <c r="M58" i="2"/>
  <c r="B57" i="1"/>
  <c r="C57" i="1"/>
  <c r="D57" i="1"/>
  <c r="E57" i="1"/>
  <c r="F57" i="1"/>
  <c r="F57" i="3" s="1"/>
  <c r="G57" i="1"/>
  <c r="H57" i="1"/>
  <c r="I57" i="1"/>
  <c r="J57" i="1"/>
  <c r="K57" i="1"/>
  <c r="L57" i="1"/>
  <c r="M57" i="1"/>
  <c r="M57" i="3" s="1"/>
  <c r="B58" i="1"/>
  <c r="B58" i="3" s="1"/>
  <c r="C58" i="1"/>
  <c r="D58" i="1"/>
  <c r="D58" i="3" s="1"/>
  <c r="E58" i="1"/>
  <c r="F58" i="1"/>
  <c r="G58" i="1"/>
  <c r="H58" i="1"/>
  <c r="H58" i="3" s="1"/>
  <c r="I58" i="1"/>
  <c r="I58" i="3" s="1"/>
  <c r="J58" i="1"/>
  <c r="J58" i="3" s="1"/>
  <c r="K58" i="1"/>
  <c r="L58" i="1"/>
  <c r="M58" i="1"/>
  <c r="B55" i="2"/>
  <c r="C55" i="2"/>
  <c r="C55" i="4" s="1"/>
  <c r="D55" i="2"/>
  <c r="D55" i="4" s="1"/>
  <c r="E55" i="2"/>
  <c r="F55" i="2"/>
  <c r="F55" i="4" s="1"/>
  <c r="G55" i="2"/>
  <c r="H55" i="2"/>
  <c r="H55" i="4" s="1"/>
  <c r="I55" i="2"/>
  <c r="J55" i="2"/>
  <c r="K55" i="2"/>
  <c r="K55" i="4" s="1"/>
  <c r="L55" i="2"/>
  <c r="M55" i="2"/>
  <c r="B56" i="2"/>
  <c r="C56" i="2"/>
  <c r="C56" i="4" s="1"/>
  <c r="D56" i="2"/>
  <c r="D56" i="4" s="1"/>
  <c r="E56" i="2"/>
  <c r="F56" i="2"/>
  <c r="G56" i="2"/>
  <c r="H56" i="2"/>
  <c r="I56" i="2"/>
  <c r="J56" i="2"/>
  <c r="J56" i="4" s="1"/>
  <c r="K56" i="2"/>
  <c r="L56" i="2"/>
  <c r="L56" i="4" s="1"/>
  <c r="M56" i="2"/>
  <c r="B55" i="1"/>
  <c r="B55" i="3" s="1"/>
  <c r="C55" i="1"/>
  <c r="D55" i="1"/>
  <c r="E55" i="1"/>
  <c r="E55" i="3" s="1"/>
  <c r="F55" i="1"/>
  <c r="F55" i="3" s="1"/>
  <c r="G55" i="1"/>
  <c r="H55" i="1"/>
  <c r="H55" i="3" s="1"/>
  <c r="I55" i="1"/>
  <c r="J55" i="1"/>
  <c r="J55" i="3" s="1"/>
  <c r="K55" i="1"/>
  <c r="L55" i="1"/>
  <c r="M55" i="1"/>
  <c r="M55" i="3" s="1"/>
  <c r="B56" i="1"/>
  <c r="B56" i="3" s="1"/>
  <c r="C56" i="1"/>
  <c r="D56" i="1"/>
  <c r="D56" i="3" s="1"/>
  <c r="E56" i="1"/>
  <c r="F56" i="1"/>
  <c r="F56" i="3" s="1"/>
  <c r="G56" i="1"/>
  <c r="H56" i="1"/>
  <c r="I56" i="1"/>
  <c r="I56" i="3" s="1"/>
  <c r="J56" i="1"/>
  <c r="J56" i="3" s="1"/>
  <c r="K56" i="1"/>
  <c r="L56" i="1"/>
  <c r="M56" i="1"/>
  <c r="C5" i="1"/>
  <c r="C6" i="1"/>
  <c r="C7" i="1"/>
  <c r="C7" i="3" s="1"/>
  <c r="C8" i="1"/>
  <c r="C9" i="1"/>
  <c r="C9" i="3" s="1"/>
  <c r="C10" i="1"/>
  <c r="C11" i="1"/>
  <c r="C11" i="3" s="1"/>
  <c r="C12" i="1"/>
  <c r="C13" i="1"/>
  <c r="C13" i="3" s="1"/>
  <c r="C14" i="1"/>
  <c r="C15" i="1"/>
  <c r="C15" i="3" s="1"/>
  <c r="C16" i="1"/>
  <c r="C17" i="1"/>
  <c r="C17" i="3" s="1"/>
  <c r="C18" i="1"/>
  <c r="C19" i="1"/>
  <c r="C20" i="1"/>
  <c r="C21" i="1"/>
  <c r="C21" i="3" s="1"/>
  <c r="C22" i="1"/>
  <c r="C23" i="1"/>
  <c r="C23" i="3" s="1"/>
  <c r="C24" i="1"/>
  <c r="C25" i="1"/>
  <c r="C26" i="1"/>
  <c r="C27" i="1"/>
  <c r="C27" i="3" s="1"/>
  <c r="C28" i="1"/>
  <c r="C29" i="1"/>
  <c r="C30" i="1"/>
  <c r="C31" i="1"/>
  <c r="C31" i="3" s="1"/>
  <c r="C32" i="1"/>
  <c r="C33" i="1"/>
  <c r="C33" i="3" s="1"/>
  <c r="C34" i="1"/>
  <c r="C35" i="1"/>
  <c r="C35" i="3" s="1"/>
  <c r="C36" i="1"/>
  <c r="C37" i="1"/>
  <c r="C38" i="1"/>
  <c r="C38" i="3" s="1"/>
  <c r="C39" i="1"/>
  <c r="C39" i="3" s="1"/>
  <c r="C40" i="1"/>
  <c r="C41" i="1"/>
  <c r="C42" i="1"/>
  <c r="C43" i="1"/>
  <c r="C44" i="1"/>
  <c r="C45" i="1"/>
  <c r="C46" i="1"/>
  <c r="C46" i="3" s="1"/>
  <c r="C47" i="1"/>
  <c r="C47" i="3" s="1"/>
  <c r="C48" i="1"/>
  <c r="C49" i="1"/>
  <c r="C50" i="1"/>
  <c r="C51" i="1"/>
  <c r="C52" i="1"/>
  <c r="C53" i="1"/>
  <c r="C53" i="3" s="1"/>
  <c r="C54" i="1"/>
  <c r="D5" i="1"/>
  <c r="D6" i="1"/>
  <c r="D7" i="1"/>
  <c r="D8" i="1"/>
  <c r="D9" i="1"/>
  <c r="D10" i="1"/>
  <c r="D11" i="1"/>
  <c r="D11" i="3" s="1"/>
  <c r="D12" i="1"/>
  <c r="D13" i="1"/>
  <c r="D14" i="1"/>
  <c r="D15" i="1"/>
  <c r="D16" i="1"/>
  <c r="D17" i="1"/>
  <c r="D18" i="1"/>
  <c r="D19" i="1"/>
  <c r="D19" i="3" s="1"/>
  <c r="D20" i="1"/>
  <c r="D21" i="1"/>
  <c r="D22" i="1"/>
  <c r="D23" i="1"/>
  <c r="D24" i="1"/>
  <c r="D25" i="1"/>
  <c r="D26" i="1"/>
  <c r="D27" i="1"/>
  <c r="D27" i="3" s="1"/>
  <c r="D28" i="1"/>
  <c r="D29" i="1"/>
  <c r="D30" i="1"/>
  <c r="D31" i="1"/>
  <c r="D32" i="1"/>
  <c r="D33" i="1"/>
  <c r="D34" i="1"/>
  <c r="D35" i="1"/>
  <c r="D35" i="3" s="1"/>
  <c r="D36" i="1"/>
  <c r="D37" i="1"/>
  <c r="D38" i="1"/>
  <c r="D39" i="1"/>
  <c r="D40" i="1"/>
  <c r="D41" i="1"/>
  <c r="D41" i="3" s="1"/>
  <c r="D42" i="1"/>
  <c r="D43" i="1"/>
  <c r="D43" i="3" s="1"/>
  <c r="D44" i="1"/>
  <c r="D45" i="1"/>
  <c r="D45" i="3" s="1"/>
  <c r="D46" i="1"/>
  <c r="D47" i="1"/>
  <c r="D48" i="1"/>
  <c r="D49" i="1"/>
  <c r="D50" i="1"/>
  <c r="D50" i="3" s="1"/>
  <c r="D51" i="1"/>
  <c r="D51" i="3" s="1"/>
  <c r="D52" i="1"/>
  <c r="D53" i="1"/>
  <c r="D54" i="1"/>
  <c r="E5" i="1"/>
  <c r="E5" i="3" s="1"/>
  <c r="E6" i="1"/>
  <c r="E7" i="1"/>
  <c r="E7" i="3" s="1"/>
  <c r="E8" i="1"/>
  <c r="E9" i="1"/>
  <c r="E10" i="1"/>
  <c r="E11" i="1"/>
  <c r="E12" i="1"/>
  <c r="E13" i="1"/>
  <c r="E14" i="1"/>
  <c r="E14" i="3" s="1"/>
  <c r="E15" i="1"/>
  <c r="E15" i="3" s="1"/>
  <c r="E16" i="1"/>
  <c r="E17" i="1"/>
  <c r="E18" i="1"/>
  <c r="E19" i="1"/>
  <c r="E20" i="1"/>
  <c r="E21" i="1"/>
  <c r="E22" i="1"/>
  <c r="E22" i="3" s="1"/>
  <c r="E23" i="1"/>
  <c r="E23" i="3" s="1"/>
  <c r="E24" i="1"/>
  <c r="E25" i="1"/>
  <c r="E26" i="1"/>
  <c r="E27" i="1"/>
  <c r="E28" i="1"/>
  <c r="E29" i="1"/>
  <c r="E30" i="1"/>
  <c r="E30" i="3" s="1"/>
  <c r="E31" i="1"/>
  <c r="E31" i="3" s="1"/>
  <c r="E32" i="1"/>
  <c r="E33" i="1"/>
  <c r="E34" i="1"/>
  <c r="E35" i="1"/>
  <c r="E36" i="1"/>
  <c r="E37" i="1"/>
  <c r="E38" i="1"/>
  <c r="E38" i="3" s="1"/>
  <c r="E39" i="1"/>
  <c r="E39" i="3" s="1"/>
  <c r="E40" i="1"/>
  <c r="E41" i="1"/>
  <c r="E42" i="1"/>
  <c r="E43" i="1"/>
  <c r="E44" i="1"/>
  <c r="E44" i="3" s="1"/>
  <c r="E45" i="1"/>
  <c r="E46" i="1"/>
  <c r="E47" i="1"/>
  <c r="E48" i="1"/>
  <c r="E49" i="1"/>
  <c r="E50" i="1"/>
  <c r="E51" i="1"/>
  <c r="E52" i="1"/>
  <c r="E52" i="3" s="1"/>
  <c r="E53" i="1"/>
  <c r="E54" i="1"/>
  <c r="F5" i="1"/>
  <c r="F6" i="1"/>
  <c r="F7" i="1"/>
  <c r="F8" i="1"/>
  <c r="F9" i="1"/>
  <c r="F10" i="1"/>
  <c r="F11" i="1"/>
  <c r="F12" i="1"/>
  <c r="F13" i="1"/>
  <c r="F14" i="1"/>
  <c r="F14" i="3" s="1"/>
  <c r="F15" i="1"/>
  <c r="F16" i="1"/>
  <c r="F16" i="3" s="1"/>
  <c r="F17" i="1"/>
  <c r="F18" i="1"/>
  <c r="F19" i="1"/>
  <c r="F20" i="1"/>
  <c r="F20" i="3" s="1"/>
  <c r="F21" i="1"/>
  <c r="F22" i="1"/>
  <c r="F22" i="3" s="1"/>
  <c r="F23" i="1"/>
  <c r="F24" i="1"/>
  <c r="F24" i="3" s="1"/>
  <c r="F25" i="1"/>
  <c r="F26" i="1"/>
  <c r="F26" i="3" s="1"/>
  <c r="F27" i="1"/>
  <c r="F28" i="1"/>
  <c r="F29" i="1"/>
  <c r="F30" i="1"/>
  <c r="F30" i="3" s="1"/>
  <c r="F31" i="1"/>
  <c r="F32" i="1"/>
  <c r="F32" i="3" s="1"/>
  <c r="F33" i="1"/>
  <c r="F34" i="1"/>
  <c r="F34" i="3" s="1"/>
  <c r="F35" i="1"/>
  <c r="F36" i="1"/>
  <c r="F37" i="1"/>
  <c r="F38" i="1"/>
  <c r="F38" i="3" s="1"/>
  <c r="F39" i="1"/>
  <c r="F40" i="1"/>
  <c r="F40" i="3" s="1"/>
  <c r="F41" i="1"/>
  <c r="F42" i="1"/>
  <c r="F43" i="1"/>
  <c r="F44" i="1"/>
  <c r="F45" i="1"/>
  <c r="F46" i="1"/>
  <c r="F47" i="1"/>
  <c r="F48" i="1"/>
  <c r="F48" i="3" s="1"/>
  <c r="F49" i="1"/>
  <c r="F50" i="1"/>
  <c r="F51" i="1"/>
  <c r="F52" i="1"/>
  <c r="F53" i="1"/>
  <c r="F54" i="1"/>
  <c r="F54" i="3" s="1"/>
  <c r="G5" i="1"/>
  <c r="G6" i="1"/>
  <c r="G7" i="1"/>
  <c r="G7" i="3" s="1"/>
  <c r="G8" i="1"/>
  <c r="G9" i="1"/>
  <c r="G10" i="1"/>
  <c r="G11" i="1"/>
  <c r="G11" i="3" s="1"/>
  <c r="G12" i="1"/>
  <c r="G12" i="3" s="1"/>
  <c r="G13" i="1"/>
  <c r="G13" i="3" s="1"/>
  <c r="G14" i="1"/>
  <c r="G15" i="1"/>
  <c r="G16" i="1"/>
  <c r="G16" i="3" s="1"/>
  <c r="G17" i="1"/>
  <c r="G17" i="3" s="1"/>
  <c r="G18" i="1"/>
  <c r="G19" i="1"/>
  <c r="G20" i="1"/>
  <c r="G20" i="3" s="1"/>
  <c r="G21" i="1"/>
  <c r="G22" i="1"/>
  <c r="G23" i="1"/>
  <c r="G24" i="1"/>
  <c r="G24" i="3" s="1"/>
  <c r="G25" i="1"/>
  <c r="G26" i="1"/>
  <c r="G27" i="1"/>
  <c r="G27" i="3" s="1"/>
  <c r="G28" i="1"/>
  <c r="G28" i="3" s="1"/>
  <c r="G29" i="1"/>
  <c r="G29" i="3" s="1"/>
  <c r="G30" i="1"/>
  <c r="G31" i="1"/>
  <c r="G32" i="1"/>
  <c r="G33" i="1"/>
  <c r="G34" i="1"/>
  <c r="G34" i="3" s="1"/>
  <c r="G35" i="1"/>
  <c r="G35" i="3" s="1"/>
  <c r="G36" i="1"/>
  <c r="G36" i="3" s="1"/>
  <c r="G37" i="1"/>
  <c r="G38" i="1"/>
  <c r="G38" i="3" s="1"/>
  <c r="G39" i="1"/>
  <c r="G40" i="1"/>
  <c r="G41" i="1"/>
  <c r="G42" i="1"/>
  <c r="G42" i="3" s="1"/>
  <c r="G43" i="1"/>
  <c r="G44" i="1"/>
  <c r="G44" i="3" s="1"/>
  <c r="G45" i="1"/>
  <c r="G46" i="1"/>
  <c r="G47" i="1"/>
  <c r="G48" i="1"/>
  <c r="G49" i="1"/>
  <c r="G50" i="1"/>
  <c r="G51" i="1"/>
  <c r="G51" i="3" s="1"/>
  <c r="G52" i="1"/>
  <c r="G52" i="3" s="1"/>
  <c r="G53" i="1"/>
  <c r="G54" i="1"/>
  <c r="H5" i="1"/>
  <c r="H6" i="1"/>
  <c r="H7" i="1"/>
  <c r="H8" i="1"/>
  <c r="H8" i="3" s="1"/>
  <c r="H9" i="1"/>
  <c r="H10" i="1"/>
  <c r="H11" i="1"/>
  <c r="H12" i="1"/>
  <c r="H12" i="3" s="1"/>
  <c r="H13" i="1"/>
  <c r="H14" i="1"/>
  <c r="H15" i="1"/>
  <c r="H15" i="3" s="1"/>
  <c r="H16" i="1"/>
  <c r="H16" i="3" s="1"/>
  <c r="H17" i="1"/>
  <c r="H18" i="1"/>
  <c r="H19" i="1"/>
  <c r="H20" i="1"/>
  <c r="H21" i="1"/>
  <c r="H22" i="1"/>
  <c r="H23" i="1"/>
  <c r="H24" i="1"/>
  <c r="H24" i="3" s="1"/>
  <c r="H25" i="1"/>
  <c r="H26" i="1"/>
  <c r="H27" i="1"/>
  <c r="H28" i="1"/>
  <c r="H29" i="1"/>
  <c r="H30" i="1"/>
  <c r="H31" i="1"/>
  <c r="H32" i="1"/>
  <c r="H32" i="3" s="1"/>
  <c r="H33" i="1"/>
  <c r="H34" i="1"/>
  <c r="H35" i="1"/>
  <c r="H36" i="1"/>
  <c r="H37" i="1"/>
  <c r="H37" i="3" s="1"/>
  <c r="H38" i="1"/>
  <c r="H38" i="3" s="1"/>
  <c r="H39" i="1"/>
  <c r="H39" i="3" s="1"/>
  <c r="H40" i="1"/>
  <c r="H40" i="3" s="1"/>
  <c r="H41" i="1"/>
  <c r="H41" i="3" s="1"/>
  <c r="H42" i="1"/>
  <c r="H43" i="1"/>
  <c r="H44" i="1"/>
  <c r="H45" i="1"/>
  <c r="H46" i="1"/>
  <c r="H46" i="3" s="1"/>
  <c r="H47" i="1"/>
  <c r="H48" i="1"/>
  <c r="H48" i="3" s="1"/>
  <c r="H49" i="1"/>
  <c r="H50" i="1"/>
  <c r="H51" i="1"/>
  <c r="H52" i="1"/>
  <c r="H53" i="1"/>
  <c r="H54" i="1"/>
  <c r="I5" i="1"/>
  <c r="I6" i="1"/>
  <c r="I6" i="3" s="1"/>
  <c r="I7" i="1"/>
  <c r="I8" i="1"/>
  <c r="I8" i="3" s="1"/>
  <c r="I9" i="1"/>
  <c r="I10" i="1"/>
  <c r="I11" i="1"/>
  <c r="I12" i="1"/>
  <c r="I12" i="3" s="1"/>
  <c r="I13" i="1"/>
  <c r="I14" i="1"/>
  <c r="I15" i="1"/>
  <c r="I16" i="1"/>
  <c r="I17" i="1"/>
  <c r="I18" i="1"/>
  <c r="I19" i="1"/>
  <c r="I20" i="1"/>
  <c r="I20" i="3" s="1"/>
  <c r="I21" i="1"/>
  <c r="I22" i="1"/>
  <c r="I23" i="1"/>
  <c r="I24" i="1"/>
  <c r="I24" i="3" s="1"/>
  <c r="I25" i="1"/>
  <c r="I26" i="1"/>
  <c r="I26" i="3" s="1"/>
  <c r="I27" i="1"/>
  <c r="I28" i="1"/>
  <c r="I28" i="3" s="1"/>
  <c r="I29" i="1"/>
  <c r="I30" i="1"/>
  <c r="I30" i="3" s="1"/>
  <c r="I31" i="1"/>
  <c r="I32" i="1"/>
  <c r="I33" i="1"/>
  <c r="I34" i="1"/>
  <c r="I35" i="1"/>
  <c r="I36" i="1"/>
  <c r="I36" i="3" s="1"/>
  <c r="I37" i="1"/>
  <c r="I38" i="1"/>
  <c r="I39" i="1"/>
  <c r="I40" i="1"/>
  <c r="I41" i="1"/>
  <c r="I42" i="1"/>
  <c r="I43" i="1"/>
  <c r="I44" i="1"/>
  <c r="I44" i="3" s="1"/>
  <c r="I45" i="1"/>
  <c r="I46" i="1"/>
  <c r="I47" i="1"/>
  <c r="I48" i="1"/>
  <c r="I49" i="1"/>
  <c r="I50" i="1"/>
  <c r="I51" i="1"/>
  <c r="I52" i="1"/>
  <c r="I52" i="3" s="1"/>
  <c r="I53" i="1"/>
  <c r="I54" i="1"/>
  <c r="J5" i="1"/>
  <c r="J6" i="1"/>
  <c r="J6" i="3" s="1"/>
  <c r="J7" i="1"/>
  <c r="J8" i="1"/>
  <c r="J9" i="1"/>
  <c r="J10" i="1"/>
  <c r="J11" i="1"/>
  <c r="J11" i="3" s="1"/>
  <c r="J12" i="1"/>
  <c r="J13" i="1"/>
  <c r="J14" i="1"/>
  <c r="J15" i="1"/>
  <c r="J16" i="1"/>
  <c r="J16" i="3" s="1"/>
  <c r="J17" i="1"/>
  <c r="J18" i="1"/>
  <c r="J19" i="1"/>
  <c r="J20" i="1"/>
  <c r="J21" i="1"/>
  <c r="J22" i="1"/>
  <c r="J23" i="1"/>
  <c r="J24" i="1"/>
  <c r="J24" i="3" s="1"/>
  <c r="J25" i="1"/>
  <c r="J26" i="1"/>
  <c r="J26" i="3" s="1"/>
  <c r="J27" i="1"/>
  <c r="J28" i="1"/>
  <c r="J29" i="1"/>
  <c r="J30" i="1"/>
  <c r="J31" i="1"/>
  <c r="J32" i="1"/>
  <c r="J32" i="3" s="1"/>
  <c r="J33" i="1"/>
  <c r="J34" i="1"/>
  <c r="J35" i="1"/>
  <c r="J36" i="1"/>
  <c r="J37" i="1"/>
  <c r="J38" i="1"/>
  <c r="J39" i="1"/>
  <c r="J40" i="1"/>
  <c r="J40" i="3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4" i="3" s="1"/>
  <c r="K5" i="1"/>
  <c r="K6" i="1"/>
  <c r="K7" i="1"/>
  <c r="K8" i="1"/>
  <c r="K9" i="1"/>
  <c r="K10" i="1"/>
  <c r="K11" i="1"/>
  <c r="K12" i="1"/>
  <c r="K12" i="3" s="1"/>
  <c r="K13" i="1"/>
  <c r="K14" i="1"/>
  <c r="K15" i="1"/>
  <c r="K16" i="1"/>
  <c r="K16" i="3" s="1"/>
  <c r="K17" i="1"/>
  <c r="K18" i="1"/>
  <c r="K19" i="1"/>
  <c r="K20" i="1"/>
  <c r="K20" i="3" s="1"/>
  <c r="K21" i="1"/>
  <c r="K22" i="1"/>
  <c r="K23" i="1"/>
  <c r="K24" i="1"/>
  <c r="K25" i="1"/>
  <c r="K26" i="1"/>
  <c r="K27" i="1"/>
  <c r="K28" i="1"/>
  <c r="K28" i="3" s="1"/>
  <c r="K29" i="1"/>
  <c r="K30" i="1"/>
  <c r="K31" i="1"/>
  <c r="K32" i="1"/>
  <c r="K33" i="1"/>
  <c r="K34" i="1"/>
  <c r="K34" i="3" s="1"/>
  <c r="K35" i="1"/>
  <c r="K36" i="1"/>
  <c r="K36" i="3" s="1"/>
  <c r="K37" i="1"/>
  <c r="K38" i="1"/>
  <c r="K38" i="3" s="1"/>
  <c r="K39" i="1"/>
  <c r="K39" i="3" s="1"/>
  <c r="K40" i="1"/>
  <c r="K41" i="1"/>
  <c r="K42" i="1"/>
  <c r="K42" i="3" s="1"/>
  <c r="K43" i="1"/>
  <c r="K44" i="1"/>
  <c r="K44" i="3" s="1"/>
  <c r="K45" i="1"/>
  <c r="K46" i="1"/>
  <c r="K46" i="3" s="1"/>
  <c r="K47" i="1"/>
  <c r="K48" i="1"/>
  <c r="K48" i="3" s="1"/>
  <c r="K49" i="1"/>
  <c r="K50" i="1"/>
  <c r="K50" i="3" s="1"/>
  <c r="K51" i="1"/>
  <c r="K52" i="1"/>
  <c r="K52" i="3" s="1"/>
  <c r="K53" i="1"/>
  <c r="K54" i="1"/>
  <c r="L5" i="1"/>
  <c r="L6" i="1"/>
  <c r="L7" i="1"/>
  <c r="L8" i="1"/>
  <c r="L9" i="1"/>
  <c r="L10" i="1"/>
  <c r="L11" i="1"/>
  <c r="L12" i="1"/>
  <c r="L12" i="3" s="1"/>
  <c r="L13" i="1"/>
  <c r="L14" i="1"/>
  <c r="L14" i="3" s="1"/>
  <c r="L15" i="1"/>
  <c r="L16" i="1"/>
  <c r="L16" i="3" s="1"/>
  <c r="L17" i="1"/>
  <c r="L18" i="1"/>
  <c r="L19" i="1"/>
  <c r="L20" i="1"/>
  <c r="L20" i="3" s="1"/>
  <c r="L21" i="1"/>
  <c r="L22" i="1"/>
  <c r="L22" i="3" s="1"/>
  <c r="L23" i="1"/>
  <c r="L24" i="1"/>
  <c r="L24" i="3" s="1"/>
  <c r="L25" i="1"/>
  <c r="L26" i="1"/>
  <c r="L27" i="1"/>
  <c r="L28" i="1"/>
  <c r="L29" i="1"/>
  <c r="L30" i="1"/>
  <c r="L31" i="1"/>
  <c r="L32" i="1"/>
  <c r="L32" i="3" s="1"/>
  <c r="L33" i="1"/>
  <c r="L34" i="1"/>
  <c r="L35" i="1"/>
  <c r="L35" i="3" s="1"/>
  <c r="L36" i="1"/>
  <c r="L37" i="1"/>
  <c r="L38" i="1"/>
  <c r="L39" i="1"/>
  <c r="L40" i="1"/>
  <c r="L40" i="3" s="1"/>
  <c r="L41" i="1"/>
  <c r="L42" i="1"/>
  <c r="L43" i="1"/>
  <c r="L44" i="1"/>
  <c r="L45" i="1"/>
  <c r="L46" i="1"/>
  <c r="L47" i="1"/>
  <c r="L48" i="1"/>
  <c r="L48" i="3" s="1"/>
  <c r="L49" i="1"/>
  <c r="L50" i="1"/>
  <c r="L51" i="1"/>
  <c r="L52" i="1"/>
  <c r="L53" i="1"/>
  <c r="L54" i="1"/>
  <c r="M5" i="1"/>
  <c r="M6" i="1"/>
  <c r="M6" i="3" s="1"/>
  <c r="M7" i="1"/>
  <c r="M8" i="1"/>
  <c r="M9" i="1"/>
  <c r="M10" i="1"/>
  <c r="M11" i="1"/>
  <c r="M12" i="1"/>
  <c r="M12" i="3" s="1"/>
  <c r="M13" i="1"/>
  <c r="M14" i="1"/>
  <c r="M15" i="1"/>
  <c r="M16" i="1"/>
  <c r="M17" i="1"/>
  <c r="M18" i="1"/>
  <c r="M19" i="1"/>
  <c r="M20" i="1"/>
  <c r="M20" i="3" s="1"/>
  <c r="M21" i="1"/>
  <c r="M22" i="1"/>
  <c r="M22" i="3" s="1"/>
  <c r="M23" i="1"/>
  <c r="M24" i="1"/>
  <c r="M25" i="1"/>
  <c r="M26" i="1"/>
  <c r="M27" i="1"/>
  <c r="M28" i="1"/>
  <c r="M28" i="3" s="1"/>
  <c r="M29" i="1"/>
  <c r="M30" i="1"/>
  <c r="M30" i="3" s="1"/>
  <c r="M31" i="1"/>
  <c r="M32" i="1"/>
  <c r="M33" i="1"/>
  <c r="M34" i="1"/>
  <c r="M35" i="1"/>
  <c r="M36" i="1"/>
  <c r="M36" i="3" s="1"/>
  <c r="M37" i="1"/>
  <c r="M38" i="1"/>
  <c r="M39" i="1"/>
  <c r="M40" i="1"/>
  <c r="M41" i="1"/>
  <c r="M42" i="1"/>
  <c r="M43" i="1"/>
  <c r="M44" i="1"/>
  <c r="M44" i="3" s="1"/>
  <c r="M45" i="1"/>
  <c r="M46" i="1"/>
  <c r="M46" i="3" s="1"/>
  <c r="M47" i="1"/>
  <c r="M48" i="1"/>
  <c r="M48" i="3" s="1"/>
  <c r="M49" i="1"/>
  <c r="M50" i="1"/>
  <c r="M51" i="1"/>
  <c r="M52" i="1"/>
  <c r="M52" i="3" s="1"/>
  <c r="M53" i="1"/>
  <c r="M5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1" i="3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9" i="3" s="1"/>
  <c r="B40" i="1"/>
  <c r="B41" i="1"/>
  <c r="B42" i="1"/>
  <c r="B43" i="1"/>
  <c r="B43" i="3" s="1"/>
  <c r="B44" i="1"/>
  <c r="B45" i="1"/>
  <c r="B46" i="1"/>
  <c r="B47" i="1"/>
  <c r="B47" i="3" s="1"/>
  <c r="B48" i="1"/>
  <c r="B49" i="1"/>
  <c r="B50" i="1"/>
  <c r="B51" i="1"/>
  <c r="B52" i="1"/>
  <c r="B53" i="1"/>
  <c r="B53" i="3" s="1"/>
  <c r="B54" i="1"/>
  <c r="B5" i="2"/>
  <c r="B5" i="4" s="1"/>
  <c r="C5" i="2"/>
  <c r="D5" i="2"/>
  <c r="D5" i="4" s="1"/>
  <c r="E5" i="2"/>
  <c r="E5" i="4" s="1"/>
  <c r="F5" i="2"/>
  <c r="F5" i="4" s="1"/>
  <c r="G5" i="2"/>
  <c r="G5" i="4" s="1"/>
  <c r="H5" i="2"/>
  <c r="I5" i="2"/>
  <c r="J5" i="2"/>
  <c r="J5" i="4" s="1"/>
  <c r="K5" i="2"/>
  <c r="L5" i="2"/>
  <c r="M5" i="2"/>
  <c r="B6" i="2"/>
  <c r="C6" i="2"/>
  <c r="C6" i="4" s="1"/>
  <c r="D6" i="2"/>
  <c r="E6" i="2"/>
  <c r="F6" i="2"/>
  <c r="F6" i="4" s="1"/>
  <c r="G6" i="2"/>
  <c r="H6" i="2"/>
  <c r="H6" i="4" s="1"/>
  <c r="I6" i="2"/>
  <c r="J6" i="2"/>
  <c r="J6" i="4" s="1"/>
  <c r="K6" i="2"/>
  <c r="K6" i="4" s="1"/>
  <c r="L6" i="2"/>
  <c r="M6" i="2"/>
  <c r="B7" i="2"/>
  <c r="B7" i="4" s="1"/>
  <c r="C7" i="2"/>
  <c r="D7" i="2"/>
  <c r="D7" i="4" s="1"/>
  <c r="E7" i="2"/>
  <c r="E7" i="4" s="1"/>
  <c r="F7" i="2"/>
  <c r="F7" i="4" s="1"/>
  <c r="G7" i="2"/>
  <c r="G7" i="4" s="1"/>
  <c r="H7" i="2"/>
  <c r="I7" i="2"/>
  <c r="J7" i="2"/>
  <c r="K7" i="2"/>
  <c r="L7" i="2"/>
  <c r="L7" i="4" s="1"/>
  <c r="M7" i="2"/>
  <c r="M7" i="4" s="1"/>
  <c r="B8" i="2"/>
  <c r="B8" i="4" s="1"/>
  <c r="C8" i="2"/>
  <c r="C8" i="4" s="1"/>
  <c r="D8" i="2"/>
  <c r="D8" i="4" s="1"/>
  <c r="E8" i="2"/>
  <c r="F8" i="2"/>
  <c r="G8" i="2"/>
  <c r="H8" i="2"/>
  <c r="H8" i="4" s="1"/>
  <c r="I8" i="2"/>
  <c r="I8" i="4" s="1"/>
  <c r="J8" i="2"/>
  <c r="J8" i="4" s="1"/>
  <c r="K8" i="2"/>
  <c r="K8" i="4" s="1"/>
  <c r="L8" i="2"/>
  <c r="M8" i="2"/>
  <c r="B9" i="2"/>
  <c r="C9" i="2"/>
  <c r="D9" i="2"/>
  <c r="E9" i="2"/>
  <c r="F9" i="2"/>
  <c r="G9" i="2"/>
  <c r="G9" i="4" s="1"/>
  <c r="H9" i="2"/>
  <c r="H9" i="4" s="1"/>
  <c r="I9" i="2"/>
  <c r="J9" i="2"/>
  <c r="J9" i="4" s="1"/>
  <c r="K9" i="2"/>
  <c r="L9" i="2"/>
  <c r="M9" i="2"/>
  <c r="M9" i="4" s="1"/>
  <c r="B10" i="2"/>
  <c r="B10" i="4" s="1"/>
  <c r="C10" i="2"/>
  <c r="C10" i="4" s="1"/>
  <c r="D10" i="2"/>
  <c r="E10" i="2"/>
  <c r="F10" i="2"/>
  <c r="F10" i="4" s="1"/>
  <c r="G10" i="2"/>
  <c r="H10" i="2"/>
  <c r="I10" i="2"/>
  <c r="J10" i="2"/>
  <c r="J10" i="4" s="1"/>
  <c r="K10" i="2"/>
  <c r="K10" i="4" s="1"/>
  <c r="L10" i="2"/>
  <c r="L10" i="4" s="1"/>
  <c r="M10" i="2"/>
  <c r="B11" i="2"/>
  <c r="B11" i="4" s="1"/>
  <c r="C11" i="2"/>
  <c r="D11" i="2"/>
  <c r="D11" i="4" s="1"/>
  <c r="E11" i="2"/>
  <c r="F11" i="2"/>
  <c r="F11" i="4" s="1"/>
  <c r="G11" i="2"/>
  <c r="G11" i="4" s="1"/>
  <c r="H11" i="2"/>
  <c r="I11" i="2"/>
  <c r="J11" i="2"/>
  <c r="J11" i="4" s="1"/>
  <c r="K11" i="2"/>
  <c r="L11" i="2"/>
  <c r="L11" i="4" s="1"/>
  <c r="M11" i="2"/>
  <c r="B12" i="2"/>
  <c r="C12" i="2"/>
  <c r="C12" i="4" s="1"/>
  <c r="D12" i="2"/>
  <c r="E12" i="2"/>
  <c r="F12" i="2"/>
  <c r="F12" i="4" s="1"/>
  <c r="G12" i="2"/>
  <c r="H12" i="2"/>
  <c r="H12" i="4" s="1"/>
  <c r="I12" i="2"/>
  <c r="I12" i="4" s="1"/>
  <c r="J12" i="2"/>
  <c r="J12" i="4" s="1"/>
  <c r="K12" i="2"/>
  <c r="K12" i="4" s="1"/>
  <c r="L12" i="2"/>
  <c r="M12" i="2"/>
  <c r="B13" i="2"/>
  <c r="C13" i="2"/>
  <c r="D13" i="2"/>
  <c r="D13" i="4" s="1"/>
  <c r="E13" i="2"/>
  <c r="F13" i="2"/>
  <c r="F13" i="4" s="1"/>
  <c r="G13" i="2"/>
  <c r="G13" i="4" s="1"/>
  <c r="H13" i="2"/>
  <c r="I13" i="2"/>
  <c r="J13" i="2"/>
  <c r="K13" i="2"/>
  <c r="L13" i="2"/>
  <c r="L13" i="4" s="1"/>
  <c r="M13" i="2"/>
  <c r="M13" i="4" s="1"/>
  <c r="B14" i="2"/>
  <c r="B14" i="4" s="1"/>
  <c r="C14" i="2"/>
  <c r="C14" i="4" s="1"/>
  <c r="D14" i="2"/>
  <c r="E14" i="2"/>
  <c r="F14" i="2"/>
  <c r="F14" i="4" s="1"/>
  <c r="G14" i="2"/>
  <c r="H14" i="2"/>
  <c r="I14" i="2"/>
  <c r="I14" i="4" s="1"/>
  <c r="J14" i="2"/>
  <c r="J14" i="4" s="1"/>
  <c r="K14" i="2"/>
  <c r="K14" i="4" s="1"/>
  <c r="L14" i="2"/>
  <c r="L14" i="4" s="1"/>
  <c r="M14" i="2"/>
  <c r="B15" i="2"/>
  <c r="C15" i="2"/>
  <c r="D15" i="2"/>
  <c r="E15" i="2"/>
  <c r="F15" i="2"/>
  <c r="F15" i="4" s="1"/>
  <c r="G15" i="2"/>
  <c r="G15" i="4" s="1"/>
  <c r="H15" i="2"/>
  <c r="I15" i="2"/>
  <c r="J15" i="2"/>
  <c r="J15" i="4" s="1"/>
  <c r="K15" i="2"/>
  <c r="L15" i="2"/>
  <c r="L15" i="4" s="1"/>
  <c r="M15" i="2"/>
  <c r="B16" i="2"/>
  <c r="C16" i="2"/>
  <c r="C16" i="4" s="1"/>
  <c r="D16" i="2"/>
  <c r="D16" i="4" s="1"/>
  <c r="E16" i="2"/>
  <c r="F16" i="2"/>
  <c r="F16" i="4" s="1"/>
  <c r="G16" i="2"/>
  <c r="H16" i="2"/>
  <c r="I16" i="2"/>
  <c r="I16" i="4" s="1"/>
  <c r="J16" i="2"/>
  <c r="J16" i="4" s="1"/>
  <c r="K16" i="2"/>
  <c r="K16" i="4" s="1"/>
  <c r="L16" i="2"/>
  <c r="M16" i="2"/>
  <c r="B17" i="2"/>
  <c r="B17" i="4" s="1"/>
  <c r="C17" i="2"/>
  <c r="D17" i="2"/>
  <c r="D17" i="4" s="1"/>
  <c r="E17" i="2"/>
  <c r="E17" i="4" s="1"/>
  <c r="F17" i="2"/>
  <c r="F17" i="4" s="1"/>
  <c r="G17" i="2"/>
  <c r="G17" i="4" s="1"/>
  <c r="H17" i="2"/>
  <c r="I17" i="2"/>
  <c r="J17" i="2"/>
  <c r="J17" i="4" s="1"/>
  <c r="K17" i="2"/>
  <c r="L17" i="2"/>
  <c r="M17" i="2"/>
  <c r="B18" i="2"/>
  <c r="C18" i="2"/>
  <c r="C18" i="4" s="1"/>
  <c r="D18" i="2"/>
  <c r="E18" i="2"/>
  <c r="F18" i="2"/>
  <c r="G18" i="2"/>
  <c r="H18" i="2"/>
  <c r="H18" i="4" s="1"/>
  <c r="I18" i="2"/>
  <c r="I18" i="4" s="1"/>
  <c r="J18" i="2"/>
  <c r="J18" i="4" s="1"/>
  <c r="K18" i="2"/>
  <c r="K18" i="4" s="1"/>
  <c r="L18" i="2"/>
  <c r="L18" i="4" s="1"/>
  <c r="M18" i="2"/>
  <c r="B19" i="2"/>
  <c r="C19" i="2"/>
  <c r="D19" i="2"/>
  <c r="D19" i="4" s="1"/>
  <c r="E19" i="2"/>
  <c r="F19" i="2"/>
  <c r="F19" i="4" s="1"/>
  <c r="G19" i="2"/>
  <c r="G19" i="4" s="1"/>
  <c r="H19" i="2"/>
  <c r="I19" i="2"/>
  <c r="I19" i="4" s="1"/>
  <c r="J19" i="2"/>
  <c r="K19" i="2"/>
  <c r="L19" i="2"/>
  <c r="M19" i="2"/>
  <c r="M19" i="4" s="1"/>
  <c r="B20" i="2"/>
  <c r="B20" i="4" s="1"/>
  <c r="C20" i="2"/>
  <c r="C20" i="4" s="1"/>
  <c r="D20" i="2"/>
  <c r="D20" i="4" s="1"/>
  <c r="E20" i="2"/>
  <c r="E20" i="4" s="1"/>
  <c r="F20" i="2"/>
  <c r="F20" i="4" s="1"/>
  <c r="G20" i="2"/>
  <c r="H20" i="2"/>
  <c r="I20" i="2"/>
  <c r="J20" i="2"/>
  <c r="J20" i="4" s="1"/>
  <c r="K20" i="2"/>
  <c r="K20" i="4" s="1"/>
  <c r="L20" i="2"/>
  <c r="M20" i="2"/>
  <c r="M20" i="4" s="1"/>
  <c r="B21" i="2"/>
  <c r="B21" i="4" s="1"/>
  <c r="C21" i="2"/>
  <c r="D21" i="2"/>
  <c r="E21" i="2"/>
  <c r="F21" i="2"/>
  <c r="F21" i="4" s="1"/>
  <c r="G21" i="2"/>
  <c r="G21" i="4" s="1"/>
  <c r="H21" i="2"/>
  <c r="H21" i="4" s="1"/>
  <c r="I21" i="2"/>
  <c r="I21" i="4" s="1"/>
  <c r="J21" i="2"/>
  <c r="J21" i="4" s="1"/>
  <c r="K21" i="2"/>
  <c r="L21" i="2"/>
  <c r="L21" i="4" s="1"/>
  <c r="M21" i="2"/>
  <c r="B22" i="2"/>
  <c r="C22" i="2"/>
  <c r="C22" i="4" s="1"/>
  <c r="D22" i="2"/>
  <c r="E22" i="2"/>
  <c r="E22" i="4" s="1"/>
  <c r="F22" i="2"/>
  <c r="F22" i="4" s="1"/>
  <c r="G22" i="2"/>
  <c r="H22" i="2"/>
  <c r="I22" i="2"/>
  <c r="I22" i="4" s="1"/>
  <c r="J22" i="2"/>
  <c r="J22" i="4" s="1"/>
  <c r="K22" i="2"/>
  <c r="K22" i="4" s="1"/>
  <c r="L22" i="2"/>
  <c r="M22" i="2"/>
  <c r="M22" i="4" s="1"/>
  <c r="B23" i="2"/>
  <c r="B23" i="4" s="1"/>
  <c r="C23" i="2"/>
  <c r="D23" i="2"/>
  <c r="D23" i="4" s="1"/>
  <c r="E23" i="2"/>
  <c r="F23" i="2"/>
  <c r="F23" i="4" s="1"/>
  <c r="G23" i="2"/>
  <c r="G23" i="4" s="1"/>
  <c r="H23" i="2"/>
  <c r="I23" i="2"/>
  <c r="I23" i="4" s="1"/>
  <c r="J23" i="2"/>
  <c r="K23" i="2"/>
  <c r="L23" i="2"/>
  <c r="L23" i="4" s="1"/>
  <c r="M23" i="2"/>
  <c r="M23" i="4" s="1"/>
  <c r="B24" i="2"/>
  <c r="B24" i="4" s="1"/>
  <c r="C24" i="2"/>
  <c r="C24" i="4" s="1"/>
  <c r="D24" i="2"/>
  <c r="E24" i="2"/>
  <c r="E24" i="4" s="1"/>
  <c r="F24" i="2"/>
  <c r="G24" i="2"/>
  <c r="H24" i="2"/>
  <c r="H24" i="4" s="1"/>
  <c r="I24" i="2"/>
  <c r="I24" i="4" s="1"/>
  <c r="J24" i="2"/>
  <c r="J24" i="4" s="1"/>
  <c r="K24" i="2"/>
  <c r="K24" i="4" s="1"/>
  <c r="L24" i="2"/>
  <c r="M24" i="2"/>
  <c r="M24" i="4" s="1"/>
  <c r="B25" i="2"/>
  <c r="B25" i="4" s="1"/>
  <c r="C25" i="2"/>
  <c r="D25" i="2"/>
  <c r="E25" i="2"/>
  <c r="F25" i="2"/>
  <c r="F25" i="4" s="1"/>
  <c r="G25" i="2"/>
  <c r="G25" i="4" s="1"/>
  <c r="H25" i="2"/>
  <c r="H25" i="4" s="1"/>
  <c r="I25" i="2"/>
  <c r="I25" i="4" s="1"/>
  <c r="J25" i="2"/>
  <c r="K25" i="2"/>
  <c r="L25" i="2"/>
  <c r="M25" i="2"/>
  <c r="M25" i="4" s="1"/>
  <c r="B26" i="2"/>
  <c r="B26" i="4" s="1"/>
  <c r="C26" i="2"/>
  <c r="C26" i="4" s="1"/>
  <c r="D26" i="2"/>
  <c r="E26" i="2"/>
  <c r="E26" i="4" s="1"/>
  <c r="F26" i="2"/>
  <c r="F26" i="4" s="1"/>
  <c r="G26" i="2"/>
  <c r="H26" i="2"/>
  <c r="H26" i="4" s="1"/>
  <c r="I26" i="2"/>
  <c r="I26" i="4" s="1"/>
  <c r="J26" i="2"/>
  <c r="J26" i="4" s="1"/>
  <c r="K26" i="2"/>
  <c r="K26" i="4" s="1"/>
  <c r="L26" i="2"/>
  <c r="L26" i="4" s="1"/>
  <c r="M26" i="2"/>
  <c r="M26" i="4" s="1"/>
  <c r="B27" i="2"/>
  <c r="B27" i="4" s="1"/>
  <c r="C27" i="2"/>
  <c r="D27" i="2"/>
  <c r="E27" i="2"/>
  <c r="F27" i="2"/>
  <c r="F27" i="4" s="1"/>
  <c r="G27" i="2"/>
  <c r="G27" i="4" s="1"/>
  <c r="H27" i="2"/>
  <c r="I27" i="2"/>
  <c r="I27" i="4" s="1"/>
  <c r="J27" i="2"/>
  <c r="J27" i="4" s="1"/>
  <c r="K27" i="2"/>
  <c r="L27" i="2"/>
  <c r="L27" i="4" s="1"/>
  <c r="M27" i="2"/>
  <c r="B28" i="2"/>
  <c r="B28" i="4" s="1"/>
  <c r="C28" i="2"/>
  <c r="C28" i="4" s="1"/>
  <c r="D28" i="2"/>
  <c r="E28" i="2"/>
  <c r="E28" i="4" s="1"/>
  <c r="F28" i="2"/>
  <c r="F28" i="4" s="1"/>
  <c r="G28" i="2"/>
  <c r="H28" i="2"/>
  <c r="H28" i="4" s="1"/>
  <c r="I28" i="2"/>
  <c r="J28" i="2"/>
  <c r="J28" i="4" s="1"/>
  <c r="K28" i="2"/>
  <c r="K28" i="4" s="1"/>
  <c r="L28" i="2"/>
  <c r="M28" i="2"/>
  <c r="M28" i="4" s="1"/>
  <c r="B29" i="2"/>
  <c r="C29" i="2"/>
  <c r="D29" i="2"/>
  <c r="D29" i="4" s="1"/>
  <c r="E29" i="2"/>
  <c r="E29" i="4" s="1"/>
  <c r="F29" i="2"/>
  <c r="F29" i="4" s="1"/>
  <c r="G29" i="2"/>
  <c r="G29" i="4" s="1"/>
  <c r="H29" i="2"/>
  <c r="H29" i="4" s="1"/>
  <c r="I29" i="2"/>
  <c r="I29" i="4" s="1"/>
  <c r="J29" i="2"/>
  <c r="K29" i="2"/>
  <c r="L29" i="2"/>
  <c r="L29" i="4" s="1"/>
  <c r="M29" i="2"/>
  <c r="M29" i="4" s="1"/>
  <c r="B30" i="2"/>
  <c r="B30" i="4" s="1"/>
  <c r="C30" i="2"/>
  <c r="C30" i="4" s="1"/>
  <c r="D30" i="2"/>
  <c r="E30" i="2"/>
  <c r="E30" i="4" s="1"/>
  <c r="F30" i="2"/>
  <c r="G30" i="2"/>
  <c r="H30" i="2"/>
  <c r="I30" i="2"/>
  <c r="I30" i="4" s="1"/>
  <c r="J30" i="2"/>
  <c r="J30" i="4" s="1"/>
  <c r="K30" i="2"/>
  <c r="K30" i="4" s="1"/>
  <c r="L30" i="2"/>
  <c r="L30" i="4" s="1"/>
  <c r="M30" i="2"/>
  <c r="M30" i="4" s="1"/>
  <c r="B31" i="2"/>
  <c r="B31" i="4" s="1"/>
  <c r="C31" i="2"/>
  <c r="D31" i="2"/>
  <c r="E31" i="2"/>
  <c r="F31" i="2"/>
  <c r="F31" i="4" s="1"/>
  <c r="G31" i="2"/>
  <c r="G31" i="4" s="1"/>
  <c r="H31" i="2"/>
  <c r="I31" i="2"/>
  <c r="I31" i="4" s="1"/>
  <c r="J31" i="2"/>
  <c r="J31" i="4" s="1"/>
  <c r="K31" i="2"/>
  <c r="L31" i="2"/>
  <c r="M31" i="2"/>
  <c r="M31" i="4" s="1"/>
  <c r="B32" i="2"/>
  <c r="C32" i="2"/>
  <c r="C32" i="4" s="1"/>
  <c r="D32" i="2"/>
  <c r="D32" i="4" s="1"/>
  <c r="E32" i="2"/>
  <c r="E32" i="4" s="1"/>
  <c r="F32" i="2"/>
  <c r="F32" i="4" s="1"/>
  <c r="G32" i="2"/>
  <c r="H32" i="2"/>
  <c r="I32" i="2"/>
  <c r="I32" i="4" s="1"/>
  <c r="J32" i="2"/>
  <c r="J32" i="4" s="1"/>
  <c r="K32" i="2"/>
  <c r="K32" i="4" s="1"/>
  <c r="L32" i="2"/>
  <c r="M32" i="2"/>
  <c r="M32" i="4" s="1"/>
  <c r="B33" i="2"/>
  <c r="B33" i="4" s="1"/>
  <c r="C33" i="2"/>
  <c r="D33" i="2"/>
  <c r="D33" i="4" s="1"/>
  <c r="E33" i="2"/>
  <c r="F33" i="2"/>
  <c r="F33" i="4" s="1"/>
  <c r="G33" i="2"/>
  <c r="G33" i="4" s="1"/>
  <c r="H33" i="2"/>
  <c r="I33" i="2"/>
  <c r="I33" i="4" s="1"/>
  <c r="J33" i="2"/>
  <c r="J33" i="4" s="1"/>
  <c r="K33" i="2"/>
  <c r="L33" i="2"/>
  <c r="L33" i="4" s="1"/>
  <c r="M33" i="2"/>
  <c r="B34" i="2"/>
  <c r="B34" i="4" s="1"/>
  <c r="C34" i="2"/>
  <c r="C34" i="4" s="1"/>
  <c r="D34" i="2"/>
  <c r="E34" i="2"/>
  <c r="E34" i="4" s="1"/>
  <c r="F34" i="2"/>
  <c r="G34" i="2"/>
  <c r="H34" i="2"/>
  <c r="I34" i="2"/>
  <c r="J34" i="2"/>
  <c r="J34" i="4" s="1"/>
  <c r="K34" i="2"/>
  <c r="K34" i="4" s="1"/>
  <c r="L34" i="2"/>
  <c r="M34" i="2"/>
  <c r="M34" i="4" s="1"/>
  <c r="B35" i="2"/>
  <c r="C35" i="2"/>
  <c r="D35" i="2"/>
  <c r="D35" i="4" s="1"/>
  <c r="E35" i="2"/>
  <c r="E35" i="4" s="1"/>
  <c r="F35" i="2"/>
  <c r="F35" i="4" s="1"/>
  <c r="G35" i="2"/>
  <c r="G35" i="4" s="1"/>
  <c r="H35" i="2"/>
  <c r="I35" i="2"/>
  <c r="I35" i="4" s="1"/>
  <c r="J35" i="2"/>
  <c r="J35" i="4" s="1"/>
  <c r="K35" i="2"/>
  <c r="L35" i="2"/>
  <c r="M35" i="2"/>
  <c r="M35" i="4" s="1"/>
  <c r="B36" i="2"/>
  <c r="C36" i="2"/>
  <c r="C36" i="4" s="1"/>
  <c r="D36" i="2"/>
  <c r="D36" i="4" s="1"/>
  <c r="E36" i="2"/>
  <c r="E36" i="4" s="1"/>
  <c r="F36" i="2"/>
  <c r="G36" i="2"/>
  <c r="H36" i="2"/>
  <c r="I36" i="2"/>
  <c r="I36" i="4" s="1"/>
  <c r="J36" i="2"/>
  <c r="J36" i="4" s="1"/>
  <c r="K36" i="2"/>
  <c r="K36" i="4" s="1"/>
  <c r="L36" i="2"/>
  <c r="M36" i="2"/>
  <c r="M36" i="4" s="1"/>
  <c r="B37" i="2"/>
  <c r="B37" i="4" s="1"/>
  <c r="C37" i="2"/>
  <c r="D37" i="2"/>
  <c r="D37" i="4" s="1"/>
  <c r="E37" i="2"/>
  <c r="F37" i="2"/>
  <c r="F37" i="4" s="1"/>
  <c r="G37" i="2"/>
  <c r="G37" i="4" s="1"/>
  <c r="H37" i="2"/>
  <c r="H37" i="4" s="1"/>
  <c r="I37" i="2"/>
  <c r="I37" i="4" s="1"/>
  <c r="J37" i="2"/>
  <c r="J37" i="4" s="1"/>
  <c r="K37" i="2"/>
  <c r="L37" i="2"/>
  <c r="M37" i="2"/>
  <c r="M37" i="4" s="1"/>
  <c r="B38" i="2"/>
  <c r="C38" i="2"/>
  <c r="C38" i="4" s="1"/>
  <c r="D38" i="2"/>
  <c r="E38" i="2"/>
  <c r="E38" i="4" s="1"/>
  <c r="F38" i="2"/>
  <c r="F38" i="4" s="1"/>
  <c r="G38" i="2"/>
  <c r="H38" i="2"/>
  <c r="H38" i="4" s="1"/>
  <c r="I38" i="2"/>
  <c r="I38" i="4" s="1"/>
  <c r="J38" i="2"/>
  <c r="J38" i="4" s="1"/>
  <c r="K38" i="2"/>
  <c r="K38" i="4" s="1"/>
  <c r="L38" i="2"/>
  <c r="M38" i="2"/>
  <c r="M38" i="4" s="1"/>
  <c r="B39" i="2"/>
  <c r="B39" i="4" s="1"/>
  <c r="C39" i="2"/>
  <c r="D39" i="2"/>
  <c r="D39" i="4" s="1"/>
  <c r="E39" i="2"/>
  <c r="F39" i="2"/>
  <c r="F39" i="4" s="1"/>
  <c r="G39" i="2"/>
  <c r="G39" i="4" s="1"/>
  <c r="H39" i="2"/>
  <c r="I39" i="2"/>
  <c r="I39" i="4" s="1"/>
  <c r="J39" i="2"/>
  <c r="K39" i="2"/>
  <c r="L39" i="2"/>
  <c r="L39" i="4" s="1"/>
  <c r="M39" i="2"/>
  <c r="B40" i="2"/>
  <c r="C40" i="2"/>
  <c r="C40" i="4" s="1"/>
  <c r="D40" i="2"/>
  <c r="D40" i="4" s="1"/>
  <c r="E40" i="2"/>
  <c r="E40" i="4" s="1"/>
  <c r="F40" i="2"/>
  <c r="G40" i="2"/>
  <c r="H40" i="2"/>
  <c r="H40" i="4" s="1"/>
  <c r="I40" i="2"/>
  <c r="J40" i="2"/>
  <c r="J40" i="4" s="1"/>
  <c r="K40" i="2"/>
  <c r="K40" i="4" s="1"/>
  <c r="L40" i="2"/>
  <c r="M40" i="2"/>
  <c r="M40" i="4" s="1"/>
  <c r="B41" i="2"/>
  <c r="C41" i="2"/>
  <c r="D41" i="2"/>
  <c r="E41" i="2"/>
  <c r="F41" i="2"/>
  <c r="F41" i="4" s="1"/>
  <c r="G41" i="2"/>
  <c r="G41" i="4" s="1"/>
  <c r="H41" i="2"/>
  <c r="H41" i="4" s="1"/>
  <c r="I41" i="2"/>
  <c r="I41" i="4" s="1"/>
  <c r="J41" i="2"/>
  <c r="J41" i="4" s="1"/>
  <c r="K41" i="2"/>
  <c r="L41" i="2"/>
  <c r="M41" i="2"/>
  <c r="B42" i="2"/>
  <c r="B42" i="4" s="1"/>
  <c r="C42" i="2"/>
  <c r="C42" i="4" s="1"/>
  <c r="D42" i="2"/>
  <c r="E42" i="2"/>
  <c r="E42" i="4" s="1"/>
  <c r="F42" i="2"/>
  <c r="F42" i="4" s="1"/>
  <c r="G42" i="2"/>
  <c r="H42" i="2"/>
  <c r="H42" i="4" s="1"/>
  <c r="I42" i="2"/>
  <c r="J42" i="2"/>
  <c r="J42" i="4" s="1"/>
  <c r="K42" i="2"/>
  <c r="K42" i="4" s="1"/>
  <c r="L42" i="2"/>
  <c r="L42" i="4" s="1"/>
  <c r="M42" i="2"/>
  <c r="M42" i="4" s="1"/>
  <c r="B43" i="2"/>
  <c r="B43" i="4" s="1"/>
  <c r="C43" i="2"/>
  <c r="D43" i="2"/>
  <c r="D43" i="4" s="1"/>
  <c r="E43" i="2"/>
  <c r="F43" i="2"/>
  <c r="F43" i="4" s="1"/>
  <c r="G43" i="2"/>
  <c r="G43" i="4" s="1"/>
  <c r="H43" i="2"/>
  <c r="I43" i="2"/>
  <c r="I43" i="4" s="1"/>
  <c r="J43" i="2"/>
  <c r="J43" i="4" s="1"/>
  <c r="K43" i="2"/>
  <c r="L43" i="2"/>
  <c r="L43" i="4" s="1"/>
  <c r="M43" i="2"/>
  <c r="B44" i="2"/>
  <c r="C44" i="2"/>
  <c r="C44" i="4" s="1"/>
  <c r="D44" i="2"/>
  <c r="E44" i="2"/>
  <c r="E44" i="4" s="1"/>
  <c r="F44" i="2"/>
  <c r="F44" i="4" s="1"/>
  <c r="G44" i="2"/>
  <c r="H44" i="2"/>
  <c r="H44" i="4" s="1"/>
  <c r="I44" i="2"/>
  <c r="J44" i="2"/>
  <c r="J44" i="4" s="1"/>
  <c r="K44" i="2"/>
  <c r="K44" i="4" s="1"/>
  <c r="L44" i="2"/>
  <c r="M44" i="2"/>
  <c r="M44" i="4" s="1"/>
  <c r="B45" i="2"/>
  <c r="C45" i="2"/>
  <c r="D45" i="2"/>
  <c r="E45" i="2"/>
  <c r="F45" i="2"/>
  <c r="F45" i="4" s="1"/>
  <c r="G45" i="2"/>
  <c r="G45" i="4" s="1"/>
  <c r="H45" i="2"/>
  <c r="H45" i="4" s="1"/>
  <c r="I45" i="2"/>
  <c r="I45" i="4" s="1"/>
  <c r="J45" i="2"/>
  <c r="K45" i="2"/>
  <c r="L45" i="2"/>
  <c r="M45" i="2"/>
  <c r="B46" i="2"/>
  <c r="B46" i="4" s="1"/>
  <c r="C46" i="2"/>
  <c r="C46" i="4" s="1"/>
  <c r="D46" i="2"/>
  <c r="E46" i="2"/>
  <c r="E46" i="4" s="1"/>
  <c r="F46" i="2"/>
  <c r="G46" i="2"/>
  <c r="H46" i="2"/>
  <c r="I46" i="2"/>
  <c r="J46" i="2"/>
  <c r="J46" i="4" s="1"/>
  <c r="K46" i="2"/>
  <c r="K46" i="4" s="1"/>
  <c r="L46" i="2"/>
  <c r="M46" i="2"/>
  <c r="M46" i="4" s="1"/>
  <c r="B47" i="2"/>
  <c r="B47" i="4" s="1"/>
  <c r="C47" i="2"/>
  <c r="D47" i="2"/>
  <c r="E47" i="2"/>
  <c r="F47" i="2"/>
  <c r="F47" i="4" s="1"/>
  <c r="G47" i="2"/>
  <c r="G47" i="4" s="1"/>
  <c r="H47" i="2"/>
  <c r="I47" i="2"/>
  <c r="I47" i="4" s="1"/>
  <c r="J47" i="2"/>
  <c r="K47" i="2"/>
  <c r="L47" i="2"/>
  <c r="M47" i="2"/>
  <c r="B48" i="2"/>
  <c r="C48" i="2"/>
  <c r="C48" i="4" s="1"/>
  <c r="D48" i="2"/>
  <c r="E48" i="2"/>
  <c r="E48" i="4" s="1"/>
  <c r="F48" i="2"/>
  <c r="F48" i="4" s="1"/>
  <c r="G48" i="2"/>
  <c r="H48" i="2"/>
  <c r="I48" i="2"/>
  <c r="J48" i="2"/>
  <c r="J48" i="4" s="1"/>
  <c r="K48" i="2"/>
  <c r="K48" i="4" s="1"/>
  <c r="L48" i="2"/>
  <c r="M48" i="2"/>
  <c r="M48" i="4" s="1"/>
  <c r="B49" i="2"/>
  <c r="C49" i="2"/>
  <c r="D49" i="2"/>
  <c r="E49" i="2"/>
  <c r="F49" i="2"/>
  <c r="F49" i="4" s="1"/>
  <c r="G49" i="2"/>
  <c r="G49" i="4" s="1"/>
  <c r="H49" i="2"/>
  <c r="I49" i="2"/>
  <c r="I49" i="4" s="1"/>
  <c r="J49" i="2"/>
  <c r="K49" i="2"/>
  <c r="L49" i="2"/>
  <c r="M49" i="2"/>
  <c r="B50" i="2"/>
  <c r="C50" i="2"/>
  <c r="C50" i="4" s="1"/>
  <c r="D50" i="2"/>
  <c r="E50" i="2"/>
  <c r="E50" i="4" s="1"/>
  <c r="F50" i="2"/>
  <c r="G50" i="2"/>
  <c r="H50" i="2"/>
  <c r="I50" i="2"/>
  <c r="J50" i="2"/>
  <c r="J50" i="4" s="1"/>
  <c r="K50" i="2"/>
  <c r="K50" i="4" s="1"/>
  <c r="L50" i="2"/>
  <c r="M50" i="2"/>
  <c r="M50" i="4" s="1"/>
  <c r="B51" i="2"/>
  <c r="B51" i="4" s="1"/>
  <c r="C51" i="2"/>
  <c r="D51" i="2"/>
  <c r="E51" i="2"/>
  <c r="F51" i="2"/>
  <c r="F51" i="4" s="1"/>
  <c r="G51" i="2"/>
  <c r="G51" i="4" s="1"/>
  <c r="H51" i="2"/>
  <c r="I51" i="2"/>
  <c r="I51" i="4" s="1"/>
  <c r="J51" i="2"/>
  <c r="K51" i="2"/>
  <c r="L51" i="2"/>
  <c r="M51" i="2"/>
  <c r="B52" i="2"/>
  <c r="C52" i="2"/>
  <c r="C52" i="4" s="1"/>
  <c r="D52" i="2"/>
  <c r="E52" i="2"/>
  <c r="E52" i="4" s="1"/>
  <c r="F52" i="2"/>
  <c r="F52" i="4" s="1"/>
  <c r="G52" i="2"/>
  <c r="H52" i="2"/>
  <c r="I52" i="2"/>
  <c r="J52" i="2"/>
  <c r="J52" i="4" s="1"/>
  <c r="K52" i="2"/>
  <c r="K52" i="4" s="1"/>
  <c r="L52" i="2"/>
  <c r="M52" i="2"/>
  <c r="M52" i="4" s="1"/>
  <c r="B53" i="2"/>
  <c r="C53" i="2"/>
  <c r="D53" i="2"/>
  <c r="E53" i="2"/>
  <c r="F53" i="2"/>
  <c r="F53" i="4" s="1"/>
  <c r="G53" i="2"/>
  <c r="G53" i="4" s="1"/>
  <c r="H53" i="2"/>
  <c r="I53" i="2"/>
  <c r="I53" i="4" s="1"/>
  <c r="J53" i="2"/>
  <c r="K53" i="2"/>
  <c r="L53" i="2"/>
  <c r="M53" i="2"/>
  <c r="B54" i="2"/>
  <c r="C54" i="2"/>
  <c r="C54" i="4" s="1"/>
  <c r="D54" i="2"/>
  <c r="E54" i="2"/>
  <c r="E54" i="4" s="1"/>
  <c r="F54" i="2"/>
  <c r="G54" i="2"/>
  <c r="H54" i="2"/>
  <c r="I54" i="2"/>
  <c r="J54" i="2"/>
  <c r="J54" i="4" s="1"/>
  <c r="K54" i="2"/>
  <c r="K54" i="4" s="1"/>
  <c r="L54" i="2"/>
  <c r="M54" i="2"/>
  <c r="M54" i="4" s="1"/>
  <c r="D14" i="14"/>
  <c r="D13" i="14"/>
  <c r="D12" i="14"/>
  <c r="C9" i="14"/>
  <c r="B9" i="14"/>
  <c r="B7" i="14" s="1"/>
  <c r="D11" i="14"/>
  <c r="D10" i="14"/>
  <c r="D8" i="14"/>
  <c r="I7" i="14"/>
  <c r="H7" i="14"/>
  <c r="G7" i="14"/>
  <c r="F7" i="14"/>
  <c r="D6" i="14"/>
  <c r="J48" i="3"/>
  <c r="G33" i="3"/>
  <c r="L6" i="3"/>
  <c r="F8" i="3"/>
  <c r="C54" i="3"/>
  <c r="M42" i="3"/>
  <c r="L30" i="3"/>
  <c r="I42" i="4"/>
  <c r="I20" i="4"/>
  <c r="B36" i="4"/>
  <c r="H34" i="4"/>
  <c r="H32" i="4"/>
  <c r="H22" i="4"/>
  <c r="L17" i="4"/>
  <c r="F9" i="4"/>
  <c r="L57" i="3"/>
  <c r="D57" i="3"/>
  <c r="B58" i="4"/>
  <c r="H59" i="3"/>
  <c r="I10" i="4"/>
  <c r="I10" i="14"/>
  <c r="J5" i="3" l="1"/>
  <c r="J73" i="1"/>
  <c r="J75" i="1"/>
  <c r="J74" i="1"/>
  <c r="F75" i="1"/>
  <c r="F74" i="1"/>
  <c r="F73" i="1"/>
  <c r="M74" i="1"/>
  <c r="M73" i="1"/>
  <c r="M75" i="1"/>
  <c r="K74" i="1"/>
  <c r="K73" i="1"/>
  <c r="K75" i="1"/>
  <c r="C74" i="1"/>
  <c r="C73" i="1"/>
  <c r="C75" i="1"/>
  <c r="B74" i="1"/>
  <c r="B73" i="1"/>
  <c r="B75" i="1"/>
  <c r="I5" i="3"/>
  <c r="I73" i="1"/>
  <c r="I75" i="1"/>
  <c r="I74" i="1"/>
  <c r="L74" i="1"/>
  <c r="L73" i="1"/>
  <c r="L75" i="1"/>
  <c r="H73" i="1"/>
  <c r="H75" i="1"/>
  <c r="H74" i="1"/>
  <c r="D74" i="1"/>
  <c r="D73" i="1"/>
  <c r="D75" i="1"/>
  <c r="G73" i="1"/>
  <c r="G75" i="1"/>
  <c r="G74" i="1"/>
  <c r="E74" i="1"/>
  <c r="E73" i="1"/>
  <c r="E75" i="1"/>
  <c r="H74" i="2"/>
  <c r="H5" i="4"/>
  <c r="D74" i="2"/>
  <c r="J75" i="2"/>
  <c r="N56" i="2"/>
  <c r="N58" i="2"/>
  <c r="C75" i="2"/>
  <c r="J8" i="3"/>
  <c r="G74" i="2"/>
  <c r="N54" i="2"/>
  <c r="B54" i="4"/>
  <c r="N50" i="2"/>
  <c r="B50" i="4"/>
  <c r="I73" i="2"/>
  <c r="F10" i="14"/>
  <c r="D9" i="14"/>
  <c r="H11" i="14"/>
  <c r="H10" i="14"/>
  <c r="N52" i="2"/>
  <c r="B52" i="4"/>
  <c r="N48" i="2"/>
  <c r="B48" i="4"/>
  <c r="N46" i="2"/>
  <c r="N44" i="2"/>
  <c r="B44" i="4"/>
  <c r="N42" i="2"/>
  <c r="N40" i="2"/>
  <c r="K73" i="2"/>
  <c r="B56" i="4"/>
  <c r="B40" i="4"/>
  <c r="F75" i="2"/>
  <c r="L8" i="3"/>
  <c r="G11" i="14"/>
  <c r="C7" i="14"/>
  <c r="D7" i="14" s="1"/>
  <c r="I11" i="14"/>
  <c r="G10" i="14"/>
  <c r="F11" i="14"/>
  <c r="G61" i="3"/>
  <c r="H61" i="3"/>
  <c r="L61" i="3"/>
  <c r="D61" i="3"/>
  <c r="K61" i="3"/>
  <c r="J61" i="3"/>
  <c r="M61" i="3"/>
  <c r="E42" i="3"/>
  <c r="C61" i="3"/>
  <c r="F61" i="3"/>
  <c r="E61" i="3"/>
  <c r="E43" i="3"/>
  <c r="H54" i="3"/>
  <c r="J50" i="3"/>
  <c r="J46" i="3"/>
  <c r="H43" i="3"/>
  <c r="D53" i="3"/>
  <c r="D49" i="3"/>
  <c r="B45" i="3"/>
  <c r="J42" i="3"/>
  <c r="L39" i="3"/>
  <c r="D37" i="3"/>
  <c r="B25" i="3"/>
  <c r="B17" i="3"/>
  <c r="G8" i="3"/>
  <c r="C12" i="3"/>
  <c r="M14" i="3"/>
  <c r="I18" i="3"/>
  <c r="G21" i="3"/>
  <c r="K24" i="3"/>
  <c r="G31" i="3"/>
  <c r="L10" i="3"/>
  <c r="I48" i="3"/>
  <c r="C45" i="3"/>
  <c r="C42" i="3"/>
  <c r="B61" i="3"/>
  <c r="E41" i="3"/>
  <c r="J52" i="3"/>
  <c r="D47" i="3"/>
  <c r="J44" i="3"/>
  <c r="F42" i="3"/>
  <c r="D39" i="3"/>
  <c r="J36" i="3"/>
  <c r="J30" i="3"/>
  <c r="J22" i="3"/>
  <c r="G5" i="3"/>
  <c r="K8" i="3"/>
  <c r="G15" i="3"/>
  <c r="G19" i="3"/>
  <c r="I22" i="3"/>
  <c r="G25" i="3"/>
  <c r="C29" i="3"/>
  <c r="I32" i="3"/>
  <c r="D8" i="3"/>
  <c r="F12" i="3"/>
  <c r="K54" i="3"/>
  <c r="M50" i="3"/>
  <c r="K47" i="3"/>
  <c r="K40" i="3"/>
  <c r="H33" i="3"/>
  <c r="J53" i="4"/>
  <c r="E39" i="4"/>
  <c r="M33" i="4"/>
  <c r="I28" i="4"/>
  <c r="E23" i="4"/>
  <c r="M17" i="4"/>
  <c r="L44" i="4"/>
  <c r="H43" i="4"/>
  <c r="D42" i="4"/>
  <c r="L40" i="4"/>
  <c r="H39" i="4"/>
  <c r="D38" i="4"/>
  <c r="L36" i="4"/>
  <c r="H35" i="4"/>
  <c r="D34" i="4"/>
  <c r="L32" i="4"/>
  <c r="H31" i="4"/>
  <c r="D30" i="4"/>
  <c r="L28" i="4"/>
  <c r="H27" i="4"/>
  <c r="D26" i="4"/>
  <c r="L24" i="4"/>
  <c r="H23" i="4"/>
  <c r="D22" i="4"/>
  <c r="L20" i="4"/>
  <c r="H19" i="4"/>
  <c r="D18" i="4"/>
  <c r="L16" i="4"/>
  <c r="H15" i="4"/>
  <c r="D14" i="4"/>
  <c r="L12" i="4"/>
  <c r="H11" i="4"/>
  <c r="D10" i="4"/>
  <c r="L8" i="4"/>
  <c r="H7" i="4"/>
  <c r="D6" i="4"/>
  <c r="H56" i="3"/>
  <c r="D55" i="3"/>
  <c r="L55" i="4"/>
  <c r="H53" i="3"/>
  <c r="L46" i="3"/>
  <c r="H42" i="3"/>
  <c r="J38" i="3"/>
  <c r="H34" i="3"/>
  <c r="B45" i="4"/>
  <c r="I16" i="3"/>
  <c r="C25" i="3"/>
  <c r="J7" i="3"/>
  <c r="J12" i="3"/>
  <c r="E48" i="3"/>
  <c r="G43" i="3"/>
  <c r="M38" i="3"/>
  <c r="M34" i="3"/>
  <c r="L18" i="3"/>
  <c r="J49" i="4"/>
  <c r="J45" i="4"/>
  <c r="E37" i="4"/>
  <c r="E31" i="4"/>
  <c r="E25" i="4"/>
  <c r="E19" i="4"/>
  <c r="E13" i="4"/>
  <c r="L41" i="4"/>
  <c r="F40" i="4"/>
  <c r="L38" i="4"/>
  <c r="L35" i="4"/>
  <c r="F34" i="4"/>
  <c r="D31" i="4"/>
  <c r="J29" i="4"/>
  <c r="D28" i="4"/>
  <c r="D25" i="4"/>
  <c r="J23" i="4"/>
  <c r="H20" i="4"/>
  <c r="B19" i="4"/>
  <c r="H17" i="4"/>
  <c r="H14" i="4"/>
  <c r="B13" i="4"/>
  <c r="L9" i="4"/>
  <c r="F8" i="4"/>
  <c r="L6" i="4"/>
  <c r="L56" i="3"/>
  <c r="J55" i="4"/>
  <c r="F58" i="3"/>
  <c r="B57" i="3"/>
  <c r="J57" i="4"/>
  <c r="F59" i="3"/>
  <c r="E9" i="4"/>
  <c r="G55" i="4"/>
  <c r="K57" i="4"/>
  <c r="B51" i="3"/>
  <c r="L44" i="3"/>
  <c r="H50" i="3"/>
  <c r="F44" i="3"/>
  <c r="B37" i="3"/>
  <c r="B29" i="3"/>
  <c r="J18" i="3"/>
  <c r="C5" i="3"/>
  <c r="G9" i="3"/>
  <c r="C19" i="3"/>
  <c r="C28" i="3"/>
  <c r="G32" i="3"/>
  <c r="B6" i="3"/>
  <c r="F9" i="3"/>
  <c r="M54" i="3"/>
  <c r="G50" i="3"/>
  <c r="G46" i="3"/>
  <c r="M40" i="3"/>
  <c r="D28" i="3"/>
  <c r="H14" i="3"/>
  <c r="I40" i="4"/>
  <c r="I34" i="4"/>
  <c r="M27" i="4"/>
  <c r="M21" i="4"/>
  <c r="M15" i="4"/>
  <c r="D44" i="4"/>
  <c r="D41" i="4"/>
  <c r="J39" i="4"/>
  <c r="H36" i="4"/>
  <c r="B35" i="4"/>
  <c r="H33" i="4"/>
  <c r="H30" i="4"/>
  <c r="B29" i="4"/>
  <c r="L25" i="4"/>
  <c r="F24" i="4"/>
  <c r="L22" i="4"/>
  <c r="L19" i="4"/>
  <c r="F18" i="4"/>
  <c r="D15" i="4"/>
  <c r="J13" i="4"/>
  <c r="D12" i="4"/>
  <c r="D9" i="4"/>
  <c r="J7" i="4"/>
  <c r="B6" i="4"/>
  <c r="H56" i="4"/>
  <c r="B55" i="4"/>
  <c r="J57" i="3"/>
  <c r="F58" i="4"/>
  <c r="B57" i="4"/>
  <c r="M11" i="4"/>
  <c r="I6" i="4"/>
  <c r="K56" i="4"/>
  <c r="E57" i="3"/>
  <c r="M59" i="4"/>
  <c r="I61" i="3"/>
  <c r="L43" i="3"/>
  <c r="F36" i="3"/>
  <c r="F28" i="3"/>
  <c r="F18" i="3"/>
  <c r="I10" i="3"/>
  <c r="I14" i="3"/>
  <c r="C20" i="3"/>
  <c r="G23" i="3"/>
  <c r="K32" i="3"/>
  <c r="F6" i="3"/>
  <c r="F10" i="3"/>
  <c r="G54" i="3"/>
  <c r="C50" i="3"/>
  <c r="I40" i="3"/>
  <c r="E36" i="3"/>
  <c r="H25" i="3"/>
  <c r="M39" i="4"/>
  <c r="E33" i="4"/>
  <c r="E27" i="4"/>
  <c r="E21" i="4"/>
  <c r="E15" i="4"/>
  <c r="B41" i="4"/>
  <c r="L37" i="4"/>
  <c r="F36" i="4"/>
  <c r="L34" i="4"/>
  <c r="L31" i="4"/>
  <c r="F30" i="4"/>
  <c r="D27" i="4"/>
  <c r="J25" i="4"/>
  <c r="D24" i="4"/>
  <c r="D21" i="4"/>
  <c r="J19" i="4"/>
  <c r="H16" i="4"/>
  <c r="B15" i="4"/>
  <c r="H13" i="4"/>
  <c r="H10" i="4"/>
  <c r="B9" i="4"/>
  <c r="L5" i="4"/>
  <c r="L55" i="3"/>
  <c r="F56" i="4"/>
  <c r="L58" i="3"/>
  <c r="H57" i="3"/>
  <c r="D58" i="4"/>
  <c r="L59" i="3"/>
  <c r="E11" i="4"/>
  <c r="M5" i="4"/>
  <c r="G56" i="4"/>
  <c r="K58" i="4"/>
  <c r="K59" i="4"/>
  <c r="N36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B7" i="3"/>
  <c r="B12" i="4"/>
  <c r="B18" i="4"/>
  <c r="E6" i="3"/>
  <c r="N38" i="2"/>
  <c r="N34" i="2"/>
  <c r="B75" i="2"/>
  <c r="B32" i="4"/>
  <c r="B38" i="4"/>
  <c r="M74" i="2"/>
  <c r="M73" i="2"/>
  <c r="M75" i="2"/>
  <c r="H54" i="4"/>
  <c r="L53" i="4"/>
  <c r="D53" i="4"/>
  <c r="H52" i="4"/>
  <c r="L51" i="4"/>
  <c r="D51" i="4"/>
  <c r="H50" i="4"/>
  <c r="L49" i="4"/>
  <c r="D49" i="4"/>
  <c r="H48" i="4"/>
  <c r="L47" i="4"/>
  <c r="D47" i="4"/>
  <c r="H46" i="4"/>
  <c r="L45" i="4"/>
  <c r="D45" i="4"/>
  <c r="G54" i="4"/>
  <c r="K53" i="4"/>
  <c r="C53" i="4"/>
  <c r="G52" i="4"/>
  <c r="K51" i="4"/>
  <c r="C51" i="4"/>
  <c r="G50" i="4"/>
  <c r="K49" i="4"/>
  <c r="C49" i="4"/>
  <c r="G48" i="4"/>
  <c r="K47" i="4"/>
  <c r="C47" i="4"/>
  <c r="G46" i="4"/>
  <c r="K45" i="4"/>
  <c r="C45" i="4"/>
  <c r="G44" i="4"/>
  <c r="K43" i="4"/>
  <c r="C43" i="4"/>
  <c r="G42" i="4"/>
  <c r="K41" i="4"/>
  <c r="C41" i="4"/>
  <c r="G40" i="4"/>
  <c r="K39" i="4"/>
  <c r="C39" i="4"/>
  <c r="G38" i="4"/>
  <c r="K37" i="4"/>
  <c r="C37" i="4"/>
  <c r="G36" i="4"/>
  <c r="K35" i="4"/>
  <c r="C35" i="4"/>
  <c r="G34" i="4"/>
  <c r="K33" i="4"/>
  <c r="C33" i="4"/>
  <c r="G32" i="4"/>
  <c r="K31" i="4"/>
  <c r="C31" i="4"/>
  <c r="G30" i="4"/>
  <c r="K29" i="4"/>
  <c r="C29" i="4"/>
  <c r="G28" i="4"/>
  <c r="K27" i="4"/>
  <c r="C27" i="4"/>
  <c r="G26" i="4"/>
  <c r="K25" i="4"/>
  <c r="C25" i="4"/>
  <c r="G24" i="4"/>
  <c r="K23" i="4"/>
  <c r="C23" i="4"/>
  <c r="G22" i="4"/>
  <c r="K21" i="4"/>
  <c r="C21" i="4"/>
  <c r="G20" i="4"/>
  <c r="K19" i="4"/>
  <c r="C19" i="4"/>
  <c r="G18" i="4"/>
  <c r="K17" i="4"/>
  <c r="C17" i="4"/>
  <c r="G16" i="4"/>
  <c r="K15" i="4"/>
  <c r="C15" i="4"/>
  <c r="G14" i="4"/>
  <c r="K13" i="4"/>
  <c r="C13" i="4"/>
  <c r="G12" i="4"/>
  <c r="K11" i="4"/>
  <c r="C11" i="4"/>
  <c r="G10" i="4"/>
  <c r="K9" i="4"/>
  <c r="C9" i="4"/>
  <c r="G8" i="4"/>
  <c r="K7" i="4"/>
  <c r="C7" i="4"/>
  <c r="G6" i="4"/>
  <c r="K5" i="4"/>
  <c r="C5" i="4"/>
  <c r="D42" i="3"/>
  <c r="D34" i="3"/>
  <c r="D26" i="3"/>
  <c r="D18" i="3"/>
  <c r="D10" i="3"/>
  <c r="C30" i="3"/>
  <c r="C22" i="3"/>
  <c r="C14" i="3"/>
  <c r="C6" i="3"/>
  <c r="I56" i="4"/>
  <c r="M55" i="4"/>
  <c r="E55" i="4"/>
  <c r="I58" i="4"/>
  <c r="M57" i="4"/>
  <c r="E57" i="4"/>
  <c r="I60" i="3"/>
  <c r="M60" i="4"/>
  <c r="E60" i="4"/>
  <c r="L73" i="2"/>
  <c r="F74" i="2"/>
  <c r="B16" i="4"/>
  <c r="B22" i="4"/>
  <c r="F54" i="4"/>
  <c r="B53" i="4"/>
  <c r="N53" i="2"/>
  <c r="J51" i="4"/>
  <c r="N51" i="2"/>
  <c r="F50" i="4"/>
  <c r="B49" i="4"/>
  <c r="N49" i="2"/>
  <c r="J47" i="4"/>
  <c r="N47" i="2"/>
  <c r="F46" i="4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E34" i="3"/>
  <c r="E26" i="3"/>
  <c r="E18" i="3"/>
  <c r="E10" i="3"/>
  <c r="D54" i="3"/>
  <c r="D46" i="3"/>
  <c r="D38" i="3"/>
  <c r="D30" i="3"/>
  <c r="D22" i="3"/>
  <c r="D14" i="3"/>
  <c r="D6" i="3"/>
  <c r="C34" i="3"/>
  <c r="C26" i="3"/>
  <c r="C18" i="3"/>
  <c r="C10" i="3"/>
  <c r="M56" i="3"/>
  <c r="E56" i="3"/>
  <c r="I55" i="3"/>
  <c r="M56" i="4"/>
  <c r="E56" i="4"/>
  <c r="I55" i="4"/>
  <c r="M58" i="3"/>
  <c r="E58" i="3"/>
  <c r="I57" i="3"/>
  <c r="M58" i="4"/>
  <c r="E58" i="4"/>
  <c r="I57" i="4"/>
  <c r="M59" i="3"/>
  <c r="E59" i="3"/>
  <c r="M60" i="3"/>
  <c r="E60" i="3"/>
  <c r="I60" i="4"/>
  <c r="M18" i="4"/>
  <c r="E18" i="4"/>
  <c r="I17" i="4"/>
  <c r="M16" i="4"/>
  <c r="E16" i="4"/>
  <c r="I15" i="4"/>
  <c r="M14" i="4"/>
  <c r="E14" i="4"/>
  <c r="I13" i="4"/>
  <c r="M12" i="4"/>
  <c r="E12" i="4"/>
  <c r="I11" i="4"/>
  <c r="M10" i="4"/>
  <c r="E10" i="4"/>
  <c r="I9" i="4"/>
  <c r="M8" i="4"/>
  <c r="E8" i="4"/>
  <c r="I7" i="4"/>
  <c r="M6" i="4"/>
  <c r="E6" i="4"/>
  <c r="I5" i="4"/>
  <c r="N10" i="1"/>
  <c r="M47" i="3"/>
  <c r="M39" i="3"/>
  <c r="M31" i="3"/>
  <c r="M23" i="3"/>
  <c r="M15" i="3"/>
  <c r="M7" i="3"/>
  <c r="L51" i="3"/>
  <c r="L27" i="3"/>
  <c r="L19" i="3"/>
  <c r="L11" i="3"/>
  <c r="K31" i="3"/>
  <c r="K23" i="3"/>
  <c r="K15" i="3"/>
  <c r="K7" i="3"/>
  <c r="J51" i="3"/>
  <c r="J43" i="3"/>
  <c r="J35" i="3"/>
  <c r="J27" i="3"/>
  <c r="J19" i="3"/>
  <c r="I47" i="3"/>
  <c r="I39" i="3"/>
  <c r="I31" i="3"/>
  <c r="I23" i="3"/>
  <c r="I15" i="3"/>
  <c r="I7" i="3"/>
  <c r="H51" i="3"/>
  <c r="H35" i="3"/>
  <c r="H27" i="3"/>
  <c r="H19" i="3"/>
  <c r="H11" i="3"/>
  <c r="G47" i="3"/>
  <c r="G39" i="3"/>
  <c r="F51" i="3"/>
  <c r="F43" i="3"/>
  <c r="F35" i="3"/>
  <c r="F27" i="3"/>
  <c r="F19" i="3"/>
  <c r="F11" i="3"/>
  <c r="E47" i="3"/>
  <c r="E33" i="3"/>
  <c r="E25" i="3"/>
  <c r="E17" i="3"/>
  <c r="E9" i="3"/>
  <c r="D29" i="3"/>
  <c r="D21" i="3"/>
  <c r="D13" i="3"/>
  <c r="D5" i="3"/>
  <c r="C49" i="3"/>
  <c r="C41" i="3"/>
  <c r="L60" i="3"/>
  <c r="D60" i="3"/>
  <c r="H60" i="4"/>
  <c r="L54" i="4"/>
  <c r="D54" i="4"/>
  <c r="H53" i="4"/>
  <c r="L52" i="4"/>
  <c r="D52" i="4"/>
  <c r="H51" i="4"/>
  <c r="L50" i="4"/>
  <c r="D50" i="4"/>
  <c r="H49" i="4"/>
  <c r="L48" i="4"/>
  <c r="D48" i="4"/>
  <c r="H47" i="4"/>
  <c r="L46" i="4"/>
  <c r="D46" i="4"/>
  <c r="L50" i="3"/>
  <c r="L42" i="3"/>
  <c r="L34" i="3"/>
  <c r="L26" i="3"/>
  <c r="K30" i="3"/>
  <c r="K22" i="3"/>
  <c r="K14" i="3"/>
  <c r="K6" i="3"/>
  <c r="J34" i="3"/>
  <c r="J10" i="3"/>
  <c r="I54" i="3"/>
  <c r="I46" i="3"/>
  <c r="I38" i="3"/>
  <c r="H26" i="3"/>
  <c r="H18" i="3"/>
  <c r="H10" i="3"/>
  <c r="G30" i="3"/>
  <c r="G22" i="3"/>
  <c r="G14" i="3"/>
  <c r="G6" i="3"/>
  <c r="F50" i="3"/>
  <c r="E54" i="3"/>
  <c r="E46" i="3"/>
  <c r="I54" i="4"/>
  <c r="M53" i="4"/>
  <c r="E53" i="4"/>
  <c r="I52" i="4"/>
  <c r="M51" i="4"/>
  <c r="E51" i="4"/>
  <c r="I50" i="4"/>
  <c r="M49" i="4"/>
  <c r="E49" i="4"/>
  <c r="I48" i="4"/>
  <c r="M47" i="4"/>
  <c r="E47" i="4"/>
  <c r="I46" i="4"/>
  <c r="M45" i="4"/>
  <c r="E45" i="4"/>
  <c r="I44" i="4"/>
  <c r="M43" i="4"/>
  <c r="E43" i="4"/>
  <c r="M41" i="4"/>
  <c r="E41" i="4"/>
  <c r="N14" i="1"/>
  <c r="N6" i="1"/>
  <c r="M51" i="3"/>
  <c r="M43" i="3"/>
  <c r="M35" i="3"/>
  <c r="M27" i="3"/>
  <c r="M19" i="3"/>
  <c r="M11" i="3"/>
  <c r="L47" i="3"/>
  <c r="L31" i="3"/>
  <c r="L23" i="3"/>
  <c r="L15" i="3"/>
  <c r="L7" i="3"/>
  <c r="K51" i="3"/>
  <c r="K43" i="3"/>
  <c r="K35" i="3"/>
  <c r="K27" i="3"/>
  <c r="K19" i="3"/>
  <c r="K11" i="3"/>
  <c r="J47" i="3"/>
  <c r="J39" i="3"/>
  <c r="J31" i="3"/>
  <c r="J23" i="3"/>
  <c r="J15" i="3"/>
  <c r="I51" i="3"/>
  <c r="I43" i="3"/>
  <c r="I35" i="3"/>
  <c r="I27" i="3"/>
  <c r="I19" i="3"/>
  <c r="I11" i="3"/>
  <c r="H47" i="3"/>
  <c r="H31" i="3"/>
  <c r="H23" i="3"/>
  <c r="H7" i="3"/>
  <c r="F47" i="3"/>
  <c r="F39" i="3"/>
  <c r="F31" i="3"/>
  <c r="F23" i="3"/>
  <c r="F15" i="3"/>
  <c r="F7" i="3"/>
  <c r="E51" i="3"/>
  <c r="M26" i="3"/>
  <c r="M18" i="3"/>
  <c r="M10" i="3"/>
  <c r="L54" i="3"/>
  <c r="L38" i="3"/>
  <c r="K26" i="3"/>
  <c r="K18" i="3"/>
  <c r="K10" i="3"/>
  <c r="J14" i="3"/>
  <c r="I50" i="3"/>
  <c r="I42" i="3"/>
  <c r="I34" i="3"/>
  <c r="H30" i="3"/>
  <c r="H22" i="3"/>
  <c r="H6" i="3"/>
  <c r="G26" i="3"/>
  <c r="G18" i="3"/>
  <c r="G10" i="3"/>
  <c r="F46" i="3"/>
  <c r="E50" i="3"/>
  <c r="E37" i="3"/>
  <c r="E29" i="3"/>
  <c r="E21" i="3"/>
  <c r="E13" i="3"/>
  <c r="D33" i="3"/>
  <c r="D25" i="3"/>
  <c r="D17" i="3"/>
  <c r="D9" i="3"/>
  <c r="C37" i="3"/>
  <c r="L59" i="4"/>
  <c r="D59" i="4"/>
  <c r="H60" i="3"/>
  <c r="L60" i="4"/>
  <c r="D60" i="4"/>
  <c r="M49" i="3"/>
  <c r="M41" i="3"/>
  <c r="M33" i="3"/>
  <c r="M25" i="3"/>
  <c r="M17" i="3"/>
  <c r="M9" i="3"/>
  <c r="L53" i="3"/>
  <c r="L45" i="3"/>
  <c r="L37" i="3"/>
  <c r="L29" i="3"/>
  <c r="L21" i="3"/>
  <c r="L13" i="3"/>
  <c r="L5" i="3"/>
  <c r="K49" i="3"/>
  <c r="K41" i="3"/>
  <c r="K33" i="3"/>
  <c r="K25" i="3"/>
  <c r="K17" i="3"/>
  <c r="K9" i="3"/>
  <c r="J53" i="3"/>
  <c r="J45" i="3"/>
  <c r="J37" i="3"/>
  <c r="J29" i="3"/>
  <c r="J21" i="3"/>
  <c r="J13" i="3"/>
  <c r="I49" i="3"/>
  <c r="I41" i="3"/>
  <c r="I33" i="3"/>
  <c r="I25" i="3"/>
  <c r="I17" i="3"/>
  <c r="I9" i="3"/>
  <c r="H45" i="3"/>
  <c r="H29" i="3"/>
  <c r="H21" i="3"/>
  <c r="H13" i="3"/>
  <c r="H5" i="3"/>
  <c r="G49" i="3"/>
  <c r="G41" i="3"/>
  <c r="F53" i="3"/>
  <c r="F45" i="3"/>
  <c r="F37" i="3"/>
  <c r="F29" i="3"/>
  <c r="F21" i="3"/>
  <c r="F13" i="3"/>
  <c r="F5" i="3"/>
  <c r="E49" i="3"/>
  <c r="E28" i="3"/>
  <c r="E20" i="3"/>
  <c r="E12" i="3"/>
  <c r="D48" i="3"/>
  <c r="D40" i="3"/>
  <c r="D32" i="3"/>
  <c r="D24" i="3"/>
  <c r="D16" i="3"/>
  <c r="C52" i="3"/>
  <c r="C44" i="3"/>
  <c r="C36" i="3"/>
  <c r="G56" i="3"/>
  <c r="K55" i="3"/>
  <c r="C55" i="3"/>
  <c r="G58" i="3"/>
  <c r="K57" i="3"/>
  <c r="C57" i="3"/>
  <c r="G59" i="3"/>
  <c r="G60" i="3"/>
  <c r="K60" i="4"/>
  <c r="C60" i="4"/>
  <c r="N17" i="2"/>
  <c r="N15" i="2"/>
  <c r="N13" i="2"/>
  <c r="N11" i="2"/>
  <c r="N9" i="2"/>
  <c r="N7" i="2"/>
  <c r="N5" i="2"/>
  <c r="M32" i="3"/>
  <c r="M24" i="3"/>
  <c r="M16" i="3"/>
  <c r="M8" i="3"/>
  <c r="L52" i="3"/>
  <c r="L36" i="3"/>
  <c r="L28" i="3"/>
  <c r="J28" i="3"/>
  <c r="J20" i="3"/>
  <c r="H52" i="3"/>
  <c r="H44" i="3"/>
  <c r="H36" i="3"/>
  <c r="H28" i="3"/>
  <c r="H20" i="3"/>
  <c r="G48" i="3"/>
  <c r="G40" i="3"/>
  <c r="F52" i="3"/>
  <c r="E35" i="3"/>
  <c r="E27" i="3"/>
  <c r="E19" i="3"/>
  <c r="E11" i="3"/>
  <c r="D31" i="3"/>
  <c r="D23" i="3"/>
  <c r="D15" i="3"/>
  <c r="D7" i="3"/>
  <c r="C51" i="3"/>
  <c r="C43" i="3"/>
  <c r="N55" i="2"/>
  <c r="N57" i="2"/>
  <c r="J59" i="4"/>
  <c r="B59" i="4"/>
  <c r="N59" i="2"/>
  <c r="F60" i="3"/>
  <c r="J60" i="4"/>
  <c r="B60" i="4"/>
  <c r="N60" i="2"/>
  <c r="M53" i="3"/>
  <c r="M45" i="3"/>
  <c r="M37" i="3"/>
  <c r="M29" i="3"/>
  <c r="M21" i="3"/>
  <c r="M13" i="3"/>
  <c r="M5" i="3"/>
  <c r="L49" i="3"/>
  <c r="L41" i="3"/>
  <c r="L33" i="3"/>
  <c r="L25" i="3"/>
  <c r="L17" i="3"/>
  <c r="L9" i="3"/>
  <c r="K53" i="3"/>
  <c r="K45" i="3"/>
  <c r="K37" i="3"/>
  <c r="K29" i="3"/>
  <c r="K21" i="3"/>
  <c r="K13" i="3"/>
  <c r="K5" i="3"/>
  <c r="J49" i="3"/>
  <c r="J41" i="3"/>
  <c r="J33" i="3"/>
  <c r="J25" i="3"/>
  <c r="J17" i="3"/>
  <c r="J9" i="3"/>
  <c r="I53" i="3"/>
  <c r="I45" i="3"/>
  <c r="I37" i="3"/>
  <c r="I29" i="3"/>
  <c r="I21" i="3"/>
  <c r="I13" i="3"/>
  <c r="H49" i="3"/>
  <c r="H17" i="3"/>
  <c r="H9" i="3"/>
  <c r="G53" i="3"/>
  <c r="G45" i="3"/>
  <c r="G37" i="3"/>
  <c r="F49" i="3"/>
  <c r="F41" i="3"/>
  <c r="F33" i="3"/>
  <c r="F25" i="3"/>
  <c r="F17" i="3"/>
  <c r="E53" i="3"/>
  <c r="E45" i="3"/>
  <c r="E40" i="3"/>
  <c r="E32" i="3"/>
  <c r="E24" i="3"/>
  <c r="E16" i="3"/>
  <c r="E8" i="3"/>
  <c r="D52" i="3"/>
  <c r="D44" i="3"/>
  <c r="D36" i="3"/>
  <c r="D20" i="3"/>
  <c r="D12" i="3"/>
  <c r="C48" i="3"/>
  <c r="C40" i="3"/>
  <c r="C32" i="3"/>
  <c r="C24" i="3"/>
  <c r="C16" i="3"/>
  <c r="C8" i="3"/>
  <c r="K56" i="3"/>
  <c r="C56" i="3"/>
  <c r="G55" i="3"/>
  <c r="K58" i="3"/>
  <c r="C58" i="3"/>
  <c r="G57" i="3"/>
  <c r="K59" i="3"/>
  <c r="C59" i="3"/>
  <c r="K60" i="3"/>
  <c r="C60" i="3"/>
  <c r="G60" i="4"/>
  <c r="B49" i="3"/>
  <c r="N49" i="1"/>
  <c r="B41" i="3"/>
  <c r="N41" i="1"/>
  <c r="B35" i="3"/>
  <c r="N35" i="1"/>
  <c r="B33" i="3"/>
  <c r="N33" i="1"/>
  <c r="B31" i="3"/>
  <c r="N31" i="1"/>
  <c r="B27" i="3"/>
  <c r="N27" i="1"/>
  <c r="B23" i="3"/>
  <c r="N23" i="1"/>
  <c r="B19" i="3"/>
  <c r="N19" i="1"/>
  <c r="B15" i="3"/>
  <c r="N15" i="1"/>
  <c r="B13" i="3"/>
  <c r="N13" i="1"/>
  <c r="B11" i="3"/>
  <c r="N11" i="1"/>
  <c r="B9" i="3"/>
  <c r="N9" i="1"/>
  <c r="B5" i="3"/>
  <c r="N5" i="1"/>
  <c r="B14" i="3"/>
  <c r="B10" i="3"/>
  <c r="N53" i="1"/>
  <c r="N51" i="1"/>
  <c r="N47" i="1"/>
  <c r="N45" i="1"/>
  <c r="N43" i="1"/>
  <c r="N39" i="1"/>
  <c r="N37" i="1"/>
  <c r="N29" i="1"/>
  <c r="N25" i="1"/>
  <c r="N21" i="1"/>
  <c r="N17" i="1"/>
  <c r="N7" i="1"/>
  <c r="N56" i="1"/>
  <c r="N55" i="1"/>
  <c r="N58" i="1"/>
  <c r="N57" i="1"/>
  <c r="B54" i="3"/>
  <c r="N54" i="1"/>
  <c r="B52" i="3"/>
  <c r="N52" i="1"/>
  <c r="B50" i="3"/>
  <c r="N50" i="1"/>
  <c r="B48" i="3"/>
  <c r="N48" i="1"/>
  <c r="B46" i="3"/>
  <c r="N46" i="1"/>
  <c r="B44" i="3"/>
  <c r="N44" i="1"/>
  <c r="B42" i="3"/>
  <c r="N42" i="1"/>
  <c r="B40" i="3"/>
  <c r="N40" i="1"/>
  <c r="B38" i="3"/>
  <c r="N38" i="1"/>
  <c r="B36" i="3"/>
  <c r="N36" i="1"/>
  <c r="B34" i="3"/>
  <c r="N34" i="1"/>
  <c r="B32" i="3"/>
  <c r="N32" i="1"/>
  <c r="B30" i="3"/>
  <c r="N30" i="1"/>
  <c r="B28" i="3"/>
  <c r="N28" i="1"/>
  <c r="B26" i="3"/>
  <c r="N26" i="1"/>
  <c r="B24" i="3"/>
  <c r="N24" i="1"/>
  <c r="B22" i="3"/>
  <c r="N22" i="1"/>
  <c r="B20" i="3"/>
  <c r="N20" i="1"/>
  <c r="B18" i="3"/>
  <c r="N18" i="1"/>
  <c r="B16" i="3"/>
  <c r="N16" i="1"/>
  <c r="B12" i="3"/>
  <c r="N12" i="1"/>
  <c r="B8" i="3"/>
  <c r="N8" i="1"/>
  <c r="B59" i="3"/>
  <c r="N59" i="1"/>
  <c r="B60" i="3"/>
  <c r="N60" i="1"/>
  <c r="H73" i="2"/>
  <c r="I75" i="2"/>
  <c r="E74" i="2"/>
  <c r="E73" i="2"/>
  <c r="F73" i="2"/>
  <c r="J73" i="2"/>
  <c r="L74" i="2"/>
  <c r="B73" i="2"/>
  <c r="K74" i="2"/>
  <c r="G75" i="2"/>
  <c r="B74" i="2"/>
  <c r="J74" i="2"/>
  <c r="D75" i="2"/>
  <c r="L75" i="2"/>
  <c r="K75" i="2"/>
  <c r="I74" i="2"/>
  <c r="G73" i="2"/>
  <c r="E75" i="2"/>
  <c r="C73" i="2"/>
  <c r="H75" i="2"/>
  <c r="D73" i="2"/>
  <c r="C74" i="2"/>
  <c r="N42" i="4" l="1"/>
  <c r="J74" i="3"/>
  <c r="H74" i="4"/>
  <c r="M76" i="3"/>
  <c r="K74" i="3"/>
  <c r="I75" i="3"/>
  <c r="F74" i="4"/>
  <c r="C73" i="4"/>
  <c r="G75" i="4"/>
  <c r="K75" i="4"/>
  <c r="N11" i="4"/>
  <c r="E75" i="3"/>
  <c r="G75" i="3"/>
  <c r="L73" i="4"/>
  <c r="F73" i="4"/>
  <c r="B73" i="4"/>
  <c r="N10" i="4"/>
  <c r="L74" i="4"/>
  <c r="D73" i="4"/>
  <c r="N26" i="4"/>
  <c r="N46" i="4"/>
  <c r="J74" i="4"/>
  <c r="N51" i="4"/>
  <c r="H73" i="4"/>
  <c r="J75" i="4"/>
  <c r="N25" i="4"/>
  <c r="B76" i="3"/>
  <c r="G76" i="3"/>
  <c r="K76" i="3"/>
  <c r="N20" i="3"/>
  <c r="L76" i="3"/>
  <c r="C75" i="3"/>
  <c r="H74" i="3"/>
  <c r="D74" i="3"/>
  <c r="H75" i="3"/>
  <c r="N58" i="3"/>
  <c r="J75" i="3"/>
  <c r="N36" i="4"/>
  <c r="N8" i="4"/>
  <c r="N53" i="4"/>
  <c r="N48" i="4"/>
  <c r="N20" i="4"/>
  <c r="N31" i="4"/>
  <c r="N47" i="4"/>
  <c r="N24" i="4"/>
  <c r="N30" i="4"/>
  <c r="N59" i="4"/>
  <c r="N22" i="4"/>
  <c r="N5" i="4"/>
  <c r="N21" i="4"/>
  <c r="N37" i="4"/>
  <c r="N28" i="4"/>
  <c r="N43" i="4"/>
  <c r="N17" i="4"/>
  <c r="N57" i="4"/>
  <c r="N14" i="4"/>
  <c r="L75" i="4"/>
  <c r="N34" i="4"/>
  <c r="N27" i="4"/>
  <c r="N58" i="4"/>
  <c r="N7" i="4"/>
  <c r="N23" i="4"/>
  <c r="N39" i="4"/>
  <c r="N33" i="4"/>
  <c r="N39" i="3"/>
  <c r="N43" i="3"/>
  <c r="N11" i="3"/>
  <c r="N23" i="3"/>
  <c r="N35" i="3"/>
  <c r="N21" i="3"/>
  <c r="N55" i="3"/>
  <c r="F76" i="3"/>
  <c r="F75" i="3"/>
  <c r="N56" i="3"/>
  <c r="M75" i="3"/>
  <c r="I74" i="3"/>
  <c r="N14" i="3"/>
  <c r="E74" i="3"/>
  <c r="N53" i="3"/>
  <c r="N42" i="3"/>
  <c r="N28" i="3"/>
  <c r="N44" i="3"/>
  <c r="N47" i="3"/>
  <c r="N57" i="3"/>
  <c r="E76" i="3"/>
  <c r="M74" i="3"/>
  <c r="N18" i="3"/>
  <c r="N52" i="3"/>
  <c r="N55" i="4"/>
  <c r="C74" i="3"/>
  <c r="L75" i="3"/>
  <c r="N31" i="3"/>
  <c r="N29" i="3"/>
  <c r="N56" i="4"/>
  <c r="G74" i="4"/>
  <c r="G73" i="4"/>
  <c r="D76" i="3"/>
  <c r="H76" i="3"/>
  <c r="F74" i="3"/>
  <c r="L74" i="3"/>
  <c r="N12" i="3"/>
  <c r="N22" i="3"/>
  <c r="N30" i="3"/>
  <c r="N38" i="3"/>
  <c r="N46" i="3"/>
  <c r="N54" i="3"/>
  <c r="N38" i="4"/>
  <c r="N12" i="4"/>
  <c r="N41" i="4"/>
  <c r="N6" i="3"/>
  <c r="N37" i="3"/>
  <c r="N52" i="4"/>
  <c r="N44" i="4"/>
  <c r="B74" i="4"/>
  <c r="B75" i="4"/>
  <c r="K75" i="3"/>
  <c r="N36" i="3"/>
  <c r="H75" i="4"/>
  <c r="N15" i="3"/>
  <c r="M74" i="4"/>
  <c r="M75" i="4"/>
  <c r="M73" i="4"/>
  <c r="N35" i="4"/>
  <c r="N50" i="4"/>
  <c r="K74" i="4"/>
  <c r="D75" i="4"/>
  <c r="D75" i="3"/>
  <c r="J76" i="3"/>
  <c r="I76" i="3"/>
  <c r="K73" i="4"/>
  <c r="N9" i="3"/>
  <c r="N19" i="3"/>
  <c r="N33" i="3"/>
  <c r="N49" i="4"/>
  <c r="N16" i="4"/>
  <c r="N32" i="4"/>
  <c r="N7" i="3"/>
  <c r="N9" i="4"/>
  <c r="N6" i="4"/>
  <c r="N45" i="3"/>
  <c r="N54" i="4"/>
  <c r="C75" i="4"/>
  <c r="B74" i="3"/>
  <c r="N8" i="3"/>
  <c r="C74" i="4"/>
  <c r="J73" i="4"/>
  <c r="N5" i="3"/>
  <c r="N49" i="3"/>
  <c r="N18" i="4"/>
  <c r="N51" i="3"/>
  <c r="D74" i="4"/>
  <c r="C76" i="3"/>
  <c r="N60" i="3"/>
  <c r="N16" i="3"/>
  <c r="N24" i="3"/>
  <c r="N32" i="3"/>
  <c r="N40" i="3"/>
  <c r="N48" i="3"/>
  <c r="N10" i="3"/>
  <c r="N60" i="4"/>
  <c r="N13" i="4"/>
  <c r="N45" i="4"/>
  <c r="G74" i="3"/>
  <c r="N59" i="3"/>
  <c r="N26" i="3"/>
  <c r="N34" i="3"/>
  <c r="N50" i="3"/>
  <c r="N75" i="1"/>
  <c r="N73" i="1"/>
  <c r="N74" i="1"/>
  <c r="N74" i="2"/>
  <c r="N75" i="2"/>
  <c r="N73" i="2"/>
  <c r="N15" i="4"/>
  <c r="N29" i="4"/>
  <c r="N61" i="3"/>
  <c r="N17" i="3"/>
  <c r="N40" i="4"/>
  <c r="F75" i="4"/>
  <c r="B75" i="3"/>
  <c r="N13" i="3"/>
  <c r="N27" i="3"/>
  <c r="N41" i="3"/>
  <c r="N19" i="4"/>
  <c r="N25" i="3"/>
  <c r="I74" i="4"/>
  <c r="I73" i="4"/>
  <c r="I75" i="4"/>
  <c r="E75" i="4"/>
  <c r="E73" i="4"/>
  <c r="E74" i="4"/>
  <c r="N74" i="3" l="1"/>
  <c r="N75" i="3"/>
  <c r="N76" i="3"/>
  <c r="N73" i="4"/>
  <c r="N75" i="4"/>
  <c r="N74" i="4"/>
</calcChain>
</file>

<file path=xl/sharedStrings.xml><?xml version="1.0" encoding="utf-8"?>
<sst xmlns="http://schemas.openxmlformats.org/spreadsheetml/2006/main" count="444" uniqueCount="112">
  <si>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</si>
  <si>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</si>
  <si>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</si>
  <si>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</si>
  <si>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</si>
  <si>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</si>
  <si>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</si>
  <si>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</si>
  <si>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</si>
  <si>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</si>
  <si>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</si>
  <si>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</si>
  <si>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</si>
  <si>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</si>
  <si>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</si>
  <si>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</si>
  <si>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</si>
  <si>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</si>
  <si>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</si>
  <si>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</si>
  <si>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</si>
  <si>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</si>
  <si>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</si>
  <si>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</si>
  <si>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</si>
  <si>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</si>
  <si>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</si>
  <si>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</si>
  <si>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</si>
  <si>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</si>
  <si>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</si>
  <si>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</si>
  <si>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</si>
  <si>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</si>
  <si>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</si>
  <si>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</si>
  <si>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</si>
  <si>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</si>
  <si>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</si>
  <si>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</si>
  <si>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</si>
  <si>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</si>
  <si>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</si>
  <si>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</si>
  <si>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</si>
  <si>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Monthly runoff to LK MICHIGAN-HURON from land surface expressed as millimeters over the lake surface</t>
  </si>
  <si>
    <t>Note that this INCLUDES Georgian Bay</t>
  </si>
  <si>
    <t>Lake Michigan-Huron Overland Precipitation (millimeters)</t>
  </si>
  <si>
    <t>Lake Michigan-Huron Overlake Precipitation (millimeters)</t>
  </si>
  <si>
    <t>Lake Michigan-Huron Net Basin Supply (expressed as cubic meters per second)</t>
  </si>
  <si>
    <t>Lake Michigan-Huron Net Basin Supply (expressed as millimeters over lake surface)</t>
  </si>
  <si>
    <t xml:space="preserve"> Lake MICHIGAN-HURON (and Georgian Bay)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</si>
  <si>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</si>
  <si>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</si>
  <si>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</si>
  <si>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</si>
  <si>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</si>
  <si>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</si>
  <si>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</si>
  <si>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</si>
  <si>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</si>
  <si>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</si>
  <si>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</si>
  <si>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</si>
  <si>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</si>
  <si>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</si>
  <si>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</si>
  <si>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</si>
  <si>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</si>
  <si>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</si>
  <si>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</si>
  <si>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</si>
  <si>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</si>
  <si>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</si>
  <si>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</si>
  <si>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</si>
  <si>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</si>
  <si>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</si>
  <si>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</si>
  <si>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</si>
  <si>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</si>
  <si>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Updated evaporation estimates were generated and incorporated.</t>
  </si>
  <si>
    <t>4840 South State Road</t>
  </si>
  <si>
    <t>Ann Arbor, MI  48108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</si>
  <si>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</si>
  <si>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</si>
  <si>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</si>
  <si>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</si>
  <si>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</si>
  <si>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Updated precipitation estimates were incorporated.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</si>
  <si>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</si>
  <si>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</si>
  <si>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</si>
  <si>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</si>
  <si>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</si>
  <si>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</si>
  <si>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</si>
  <si>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</si>
  <si>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</si>
  <si>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</si>
  <si>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</si>
  <si>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</t>
  </si>
  <si>
    <t>Updated all components through 2010 (runoff, evaporation, both precipitation estimates)</t>
  </si>
  <si>
    <t>Annual</t>
  </si>
  <si>
    <t>Totals</t>
  </si>
  <si>
    <t>Added Annual column to NBS sheets</t>
  </si>
  <si>
    <t>Average</t>
  </si>
  <si>
    <t>Updated evaporation estimates to reflect results from recent recalibration and update of</t>
  </si>
  <si>
    <t>the GLERL Large Lake Thermodynamics Model. This included elimination of the 1948-1949</t>
  </si>
  <si>
    <t>evaporation estimates (that is model initialization period), so the NBS values now extend from</t>
  </si>
  <si>
    <t>1950 to present.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</si>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</sst>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E+00"/>
  </numFmts>
  <fonts count="4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p_La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GRT_mm"/>
      <sheetName val="SUP_mm"/>
      <sheetName val="MHG_mm"/>
      <sheetName val="MIC_mm"/>
      <sheetName val="HGB_mm"/>
      <sheetName val="HUR_mm"/>
      <sheetName val="GEO_mm"/>
      <sheetName val="STC_mm"/>
      <sheetName val="ERI_mm"/>
      <sheetName val="ONT_mm"/>
      <sheetName val="GRT_cms"/>
      <sheetName val="SUP_cms"/>
      <sheetName val="MHG_cms"/>
      <sheetName val="MIC_cms"/>
      <sheetName val="HGB_cms"/>
      <sheetName val="HUR_cms"/>
      <sheetName val="GEO_cms"/>
      <sheetName val="STC_cms"/>
      <sheetName val="ERI_cms"/>
      <sheetName val="ONT_cms"/>
      <sheetName val="Areas"/>
      <sheetName val="Days"/>
    </sheetNames>
    <sheetDataSet>
      <sheetData sheetId="0"/>
      <sheetData sheetId="1"/>
      <sheetData sheetId="2"/>
      <sheetData sheetId="3"/>
      <sheetData sheetId="4">
        <row r="53">
          <cell r="B53">
            <v>38.65</v>
          </cell>
          <cell r="C53">
            <v>46.59</v>
          </cell>
          <cell r="D53">
            <v>91.43</v>
          </cell>
          <cell r="E53">
            <v>68.53</v>
          </cell>
          <cell r="F53">
            <v>76.09</v>
          </cell>
          <cell r="G53">
            <v>74.569999999999993</v>
          </cell>
          <cell r="H53">
            <v>58.28</v>
          </cell>
          <cell r="I53">
            <v>39.72</v>
          </cell>
          <cell r="J53">
            <v>49.87</v>
          </cell>
          <cell r="K53">
            <v>29.72</v>
          </cell>
          <cell r="L53">
            <v>95</v>
          </cell>
          <cell r="M53">
            <v>47.76</v>
          </cell>
        </row>
        <row r="54">
          <cell r="B54">
            <v>65.319999999999993</v>
          </cell>
          <cell r="C54">
            <v>47.97</v>
          </cell>
          <cell r="D54">
            <v>54.96</v>
          </cell>
          <cell r="E54">
            <v>42.82</v>
          </cell>
          <cell r="F54">
            <v>55.16</v>
          </cell>
          <cell r="G54">
            <v>92.5</v>
          </cell>
          <cell r="H54">
            <v>107.44</v>
          </cell>
          <cell r="I54">
            <v>52.14</v>
          </cell>
          <cell r="J54">
            <v>56.62</v>
          </cell>
          <cell r="K54">
            <v>47.28</v>
          </cell>
          <cell r="L54">
            <v>56.62</v>
          </cell>
          <cell r="M54">
            <v>64.36</v>
          </cell>
        </row>
        <row r="55">
          <cell r="B55">
            <v>76.27</v>
          </cell>
          <cell r="C55">
            <v>46.17</v>
          </cell>
          <cell r="D55">
            <v>59.89</v>
          </cell>
          <cell r="E55">
            <v>101.57</v>
          </cell>
          <cell r="F55">
            <v>37.32</v>
          </cell>
          <cell r="G55">
            <v>92.95</v>
          </cell>
          <cell r="H55">
            <v>112.08</v>
          </cell>
          <cell r="I55">
            <v>59.57</v>
          </cell>
          <cell r="J55">
            <v>64.64</v>
          </cell>
          <cell r="K55">
            <v>35.94</v>
          </cell>
          <cell r="L55">
            <v>56.23</v>
          </cell>
          <cell r="M55">
            <v>60.91</v>
          </cell>
        </row>
        <row r="56">
          <cell r="B56">
            <v>41.15</v>
          </cell>
          <cell r="C56">
            <v>44.33</v>
          </cell>
          <cell r="D56">
            <v>73.150000000000006</v>
          </cell>
          <cell r="E56">
            <v>95.86</v>
          </cell>
          <cell r="F56">
            <v>57.18</v>
          </cell>
          <cell r="G56">
            <v>67.75</v>
          </cell>
          <cell r="H56">
            <v>110.94</v>
          </cell>
          <cell r="I56">
            <v>83.35</v>
          </cell>
          <cell r="J56">
            <v>86.04</v>
          </cell>
          <cell r="K56">
            <v>122.99</v>
          </cell>
          <cell r="L56">
            <v>72.790000000000006</v>
          </cell>
          <cell r="M56">
            <v>61</v>
          </cell>
        </row>
        <row r="57">
          <cell r="B57">
            <v>62.08</v>
          </cell>
          <cell r="C57">
            <v>15.87</v>
          </cell>
          <cell r="D57">
            <v>70.8</v>
          </cell>
          <cell r="E57">
            <v>58.16</v>
          </cell>
          <cell r="F57">
            <v>81.180000000000007</v>
          </cell>
          <cell r="G57">
            <v>73.489999999999995</v>
          </cell>
          <cell r="H57">
            <v>165.23</v>
          </cell>
          <cell r="I57">
            <v>81.3</v>
          </cell>
          <cell r="J57">
            <v>32.85</v>
          </cell>
          <cell r="K57">
            <v>13.54</v>
          </cell>
          <cell r="L57">
            <v>75.66</v>
          </cell>
          <cell r="M57">
            <v>51.21</v>
          </cell>
        </row>
        <row r="58">
          <cell r="B58">
            <v>42.21</v>
          </cell>
          <cell r="C58">
            <v>66.88</v>
          </cell>
          <cell r="D58">
            <v>45.22</v>
          </cell>
          <cell r="E58">
            <v>85.2</v>
          </cell>
          <cell r="F58">
            <v>65.14</v>
          </cell>
          <cell r="G58">
            <v>92.36</v>
          </cell>
          <cell r="H58">
            <v>76.86</v>
          </cell>
          <cell r="I58">
            <v>63.82</v>
          </cell>
          <cell r="J58">
            <v>53.63</v>
          </cell>
          <cell r="K58">
            <v>28.19</v>
          </cell>
          <cell r="L58">
            <v>33.53</v>
          </cell>
          <cell r="M58">
            <v>57.18</v>
          </cell>
        </row>
        <row r="59">
          <cell r="B59">
            <v>37.200000000000003</v>
          </cell>
          <cell r="C59">
            <v>46.38</v>
          </cell>
          <cell r="D59">
            <v>58.4</v>
          </cell>
          <cell r="E59">
            <v>117.19</v>
          </cell>
          <cell r="F59">
            <v>62.54</v>
          </cell>
          <cell r="G59">
            <v>151.36000000000001</v>
          </cell>
          <cell r="H59">
            <v>88.08</v>
          </cell>
          <cell r="I59">
            <v>62.82</v>
          </cell>
          <cell r="J59">
            <v>103.63</v>
          </cell>
          <cell r="K59">
            <v>137.47</v>
          </cell>
          <cell r="L59">
            <v>36.51</v>
          </cell>
          <cell r="M59">
            <v>46</v>
          </cell>
        </row>
        <row r="60">
          <cell r="B60">
            <v>32.81</v>
          </cell>
          <cell r="C60">
            <v>32.979999999999997</v>
          </cell>
          <cell r="D60">
            <v>43.49</v>
          </cell>
          <cell r="E60">
            <v>71.930000000000007</v>
          </cell>
          <cell r="F60">
            <v>68.91</v>
          </cell>
          <cell r="G60">
            <v>72</v>
          </cell>
          <cell r="H60">
            <v>52.14</v>
          </cell>
          <cell r="I60">
            <v>57.57</v>
          </cell>
          <cell r="J60">
            <v>36.81</v>
          </cell>
          <cell r="K60">
            <v>95.12</v>
          </cell>
          <cell r="L60">
            <v>52.71</v>
          </cell>
          <cell r="M60">
            <v>31.74</v>
          </cell>
        </row>
        <row r="61">
          <cell r="B61">
            <v>14.66</v>
          </cell>
          <cell r="C61">
            <v>28.17</v>
          </cell>
          <cell r="D61">
            <v>51.08</v>
          </cell>
          <cell r="E61">
            <v>76.28</v>
          </cell>
          <cell r="F61">
            <v>95.38</v>
          </cell>
          <cell r="G61">
            <v>58.54</v>
          </cell>
          <cell r="H61">
            <v>103.64</v>
          </cell>
          <cell r="I61">
            <v>86.03</v>
          </cell>
          <cell r="J61">
            <v>32.74</v>
          </cell>
          <cell r="K61">
            <v>14.38</v>
          </cell>
          <cell r="L61">
            <v>55.11</v>
          </cell>
          <cell r="M61">
            <v>32.6</v>
          </cell>
        </row>
        <row r="62">
          <cell r="B62">
            <v>32.6</v>
          </cell>
          <cell r="C62">
            <v>24.06</v>
          </cell>
          <cell r="D62">
            <v>37.46</v>
          </cell>
          <cell r="E62">
            <v>79.650000000000006</v>
          </cell>
          <cell r="F62">
            <v>110.7</v>
          </cell>
          <cell r="G62">
            <v>83.22</v>
          </cell>
          <cell r="H62">
            <v>71.44</v>
          </cell>
          <cell r="I62">
            <v>78.77</v>
          </cell>
          <cell r="J62">
            <v>46.29</v>
          </cell>
          <cell r="K62">
            <v>57.96</v>
          </cell>
          <cell r="L62">
            <v>92.03</v>
          </cell>
          <cell r="M62">
            <v>54.36</v>
          </cell>
        </row>
        <row r="63">
          <cell r="B63">
            <v>30.66</v>
          </cell>
          <cell r="C63">
            <v>22.83</v>
          </cell>
          <cell r="D63">
            <v>14.34</v>
          </cell>
          <cell r="E63">
            <v>55.75</v>
          </cell>
          <cell r="F63">
            <v>42.72</v>
          </cell>
          <cell r="G63">
            <v>74.05</v>
          </cell>
          <cell r="H63">
            <v>74.349999999999994</v>
          </cell>
          <cell r="I63">
            <v>85.58</v>
          </cell>
          <cell r="J63">
            <v>87.45</v>
          </cell>
          <cell r="K63">
            <v>53.55</v>
          </cell>
          <cell r="L63">
            <v>66.06</v>
          </cell>
          <cell r="M63">
            <v>26.5</v>
          </cell>
        </row>
        <row r="64">
          <cell r="B64">
            <v>49</v>
          </cell>
          <cell r="C64">
            <v>49.38</v>
          </cell>
          <cell r="D64">
            <v>69.36</v>
          </cell>
          <cell r="E64">
            <v>83.44</v>
          </cell>
          <cell r="F64">
            <v>75.34</v>
          </cell>
          <cell r="G64">
            <v>32.76</v>
          </cell>
          <cell r="H64">
            <v>84.59</v>
          </cell>
          <cell r="I64">
            <v>132.08000000000001</v>
          </cell>
          <cell r="J64">
            <v>101.62</v>
          </cell>
          <cell r="K64">
            <v>130.76</v>
          </cell>
          <cell r="L64">
            <v>63.36</v>
          </cell>
          <cell r="M64">
            <v>65.930000000000007</v>
          </cell>
        </row>
        <row r="65">
          <cell r="B65">
            <v>65.36</v>
          </cell>
          <cell r="C65">
            <v>57.24</v>
          </cell>
          <cell r="D65">
            <v>39.01</v>
          </cell>
          <cell r="E65">
            <v>94.66</v>
          </cell>
          <cell r="F65">
            <v>133.94</v>
          </cell>
          <cell r="G65">
            <v>98.73</v>
          </cell>
          <cell r="H65">
            <v>94.91</v>
          </cell>
          <cell r="I65">
            <v>101.06</v>
          </cell>
          <cell r="J65">
            <v>86.21</v>
          </cell>
          <cell r="K65">
            <v>58.87</v>
          </cell>
          <cell r="L65">
            <v>63.6</v>
          </cell>
          <cell r="M65">
            <v>20.37</v>
          </cell>
        </row>
        <row r="66">
          <cell r="B66">
            <v>18.010000000000002</v>
          </cell>
          <cell r="C66">
            <v>29.76</v>
          </cell>
          <cell r="D66">
            <v>72.89</v>
          </cell>
          <cell r="E66">
            <v>66.14</v>
          </cell>
          <cell r="F66">
            <v>38.340000000000003</v>
          </cell>
          <cell r="G66">
            <v>80.11</v>
          </cell>
          <cell r="H66">
            <v>77.7</v>
          </cell>
          <cell r="I66">
            <v>58.16</v>
          </cell>
          <cell r="J66">
            <v>185.64</v>
          </cell>
          <cell r="K66">
            <v>75.92</v>
          </cell>
          <cell r="L66">
            <v>67.86</v>
          </cell>
          <cell r="M66">
            <v>44.87</v>
          </cell>
        </row>
        <row r="67">
          <cell r="B67">
            <v>69.489999999999995</v>
          </cell>
          <cell r="C67">
            <v>52.18</v>
          </cell>
          <cell r="D67">
            <v>32.65</v>
          </cell>
          <cell r="E67">
            <v>48.83</v>
          </cell>
          <cell r="F67">
            <v>58.62</v>
          </cell>
          <cell r="G67">
            <v>62.3</v>
          </cell>
          <cell r="H67">
            <v>74.44</v>
          </cell>
          <cell r="I67">
            <v>84.28</v>
          </cell>
          <cell r="J67">
            <v>69.180000000000007</v>
          </cell>
          <cell r="K67">
            <v>61.12</v>
          </cell>
          <cell r="L67">
            <v>25.88</v>
          </cell>
          <cell r="M67">
            <v>47.15</v>
          </cell>
        </row>
        <row r="68">
          <cell r="B68">
            <v>34.049999999999997</v>
          </cell>
          <cell r="C68">
            <v>22.21</v>
          </cell>
          <cell r="D68">
            <v>61.94</v>
          </cell>
          <cell r="E68">
            <v>55.18</v>
          </cell>
          <cell r="F68">
            <v>73.62</v>
          </cell>
          <cell r="G68">
            <v>45.95</v>
          </cell>
          <cell r="H68">
            <v>82.97</v>
          </cell>
          <cell r="I68">
            <v>65.680000000000007</v>
          </cell>
          <cell r="J68">
            <v>70.33</v>
          </cell>
          <cell r="K68">
            <v>25.67</v>
          </cell>
          <cell r="L68">
            <v>67.91</v>
          </cell>
          <cell r="M68">
            <v>50.86</v>
          </cell>
        </row>
        <row r="69">
          <cell r="B69">
            <v>38.75</v>
          </cell>
          <cell r="C69">
            <v>14.79</v>
          </cell>
          <cell r="D69">
            <v>57.39</v>
          </cell>
          <cell r="E69">
            <v>95.14</v>
          </cell>
          <cell r="F69">
            <v>79.44</v>
          </cell>
          <cell r="G69">
            <v>40.64</v>
          </cell>
          <cell r="H69">
            <v>101.1</v>
          </cell>
          <cell r="I69">
            <v>89.2</v>
          </cell>
          <cell r="J69">
            <v>107.75</v>
          </cell>
          <cell r="K69">
            <v>23.98</v>
          </cell>
          <cell r="L69">
            <v>67.400000000000006</v>
          </cell>
          <cell r="M69">
            <v>41.13</v>
          </cell>
        </row>
        <row r="70">
          <cell r="B70">
            <v>68.06</v>
          </cell>
          <cell r="C70">
            <v>40.479999999999997</v>
          </cell>
          <cell r="D70">
            <v>57.29</v>
          </cell>
          <cell r="E70">
            <v>86.9</v>
          </cell>
          <cell r="F70">
            <v>73.75</v>
          </cell>
          <cell r="G70">
            <v>59.32</v>
          </cell>
          <cell r="H70">
            <v>60.55</v>
          </cell>
          <cell r="I70">
            <v>112.36</v>
          </cell>
          <cell r="J70">
            <v>189.02</v>
          </cell>
          <cell r="K70">
            <v>62.65</v>
          </cell>
          <cell r="L70">
            <v>69.599999999999994</v>
          </cell>
          <cell r="M70">
            <v>74.540000000000006</v>
          </cell>
        </row>
        <row r="71">
          <cell r="B71">
            <v>45.85</v>
          </cell>
          <cell r="C71">
            <v>42.33</v>
          </cell>
          <cell r="D71">
            <v>75.88</v>
          </cell>
          <cell r="E71">
            <v>71.83</v>
          </cell>
          <cell r="F71">
            <v>58.45</v>
          </cell>
          <cell r="G71">
            <v>49.62</v>
          </cell>
          <cell r="H71">
            <v>63.59</v>
          </cell>
          <cell r="I71">
            <v>77.290000000000006</v>
          </cell>
          <cell r="J71">
            <v>41.71</v>
          </cell>
          <cell r="K71">
            <v>51.91</v>
          </cell>
          <cell r="L71">
            <v>105.93</v>
          </cell>
          <cell r="M71">
            <v>60.86</v>
          </cell>
        </row>
        <row r="72">
          <cell r="B72">
            <v>68.67</v>
          </cell>
          <cell r="C72">
            <v>48.68</v>
          </cell>
          <cell r="D72">
            <v>35.090000000000003</v>
          </cell>
          <cell r="E72">
            <v>102.95</v>
          </cell>
          <cell r="F72">
            <v>55.16</v>
          </cell>
          <cell r="G72">
            <v>138.69</v>
          </cell>
          <cell r="H72">
            <v>45.06</v>
          </cell>
          <cell r="I72">
            <v>69.13</v>
          </cell>
          <cell r="J72">
            <v>50.5</v>
          </cell>
          <cell r="K72">
            <v>105.64</v>
          </cell>
          <cell r="L72">
            <v>61.02</v>
          </cell>
          <cell r="M72">
            <v>56.43</v>
          </cell>
        </row>
        <row r="73">
          <cell r="B73">
            <v>38.229999999999997</v>
          </cell>
          <cell r="C73">
            <v>38.86</v>
          </cell>
          <cell r="D73">
            <v>18.23</v>
          </cell>
          <cell r="E73">
            <v>80.38</v>
          </cell>
          <cell r="F73">
            <v>77.92</v>
          </cell>
          <cell r="G73">
            <v>126.92</v>
          </cell>
          <cell r="H73">
            <v>66.47</v>
          </cell>
          <cell r="I73">
            <v>71.510000000000005</v>
          </cell>
          <cell r="J73">
            <v>101.26</v>
          </cell>
          <cell r="K73">
            <v>50.99</v>
          </cell>
          <cell r="L73">
            <v>66.86</v>
          </cell>
          <cell r="M73">
            <v>90.86</v>
          </cell>
        </row>
        <row r="74">
          <cell r="B74">
            <v>71.78</v>
          </cell>
          <cell r="C74">
            <v>7.99</v>
          </cell>
          <cell r="D74">
            <v>33.35</v>
          </cell>
          <cell r="E74">
            <v>80.47</v>
          </cell>
          <cell r="F74">
            <v>72.3</v>
          </cell>
          <cell r="G74">
            <v>179.22</v>
          </cell>
          <cell r="H74">
            <v>89.65</v>
          </cell>
          <cell r="I74">
            <v>21.03</v>
          </cell>
          <cell r="J74">
            <v>63.05</v>
          </cell>
          <cell r="K74">
            <v>128.97999999999999</v>
          </cell>
          <cell r="L74">
            <v>45.95</v>
          </cell>
          <cell r="M74">
            <v>36.57</v>
          </cell>
        </row>
        <row r="75">
          <cell r="B75">
            <v>43.57</v>
          </cell>
          <cell r="C75">
            <v>17.55</v>
          </cell>
          <cell r="D75">
            <v>43.63</v>
          </cell>
          <cell r="E75">
            <v>66.11</v>
          </cell>
          <cell r="F75">
            <v>101.06</v>
          </cell>
          <cell r="G75">
            <v>64.650000000000006</v>
          </cell>
          <cell r="H75">
            <v>80.09</v>
          </cell>
          <cell r="I75">
            <v>37.17</v>
          </cell>
          <cell r="J75">
            <v>168.63</v>
          </cell>
          <cell r="K75">
            <v>73.900000000000006</v>
          </cell>
          <cell r="L75">
            <v>71.349999999999994</v>
          </cell>
          <cell r="M75">
            <v>56.44</v>
          </cell>
        </row>
        <row r="76">
          <cell r="B76">
            <v>55.62</v>
          </cell>
          <cell r="C76">
            <v>61.4</v>
          </cell>
          <cell r="D76">
            <v>49.82</v>
          </cell>
          <cell r="E76">
            <v>29.79</v>
          </cell>
          <cell r="F76">
            <v>59.42</v>
          </cell>
          <cell r="G76">
            <v>64.02</v>
          </cell>
          <cell r="H76">
            <v>80.650000000000006</v>
          </cell>
          <cell r="I76">
            <v>63.36</v>
          </cell>
          <cell r="J76">
            <v>63.86</v>
          </cell>
          <cell r="K76">
            <v>52.21</v>
          </cell>
          <cell r="L76">
            <v>64.62</v>
          </cell>
          <cell r="M76">
            <v>109.75</v>
          </cell>
        </row>
        <row r="77">
          <cell r="B77">
            <v>29.02</v>
          </cell>
          <cell r="C77">
            <v>31.15</v>
          </cell>
          <cell r="D77">
            <v>62.33</v>
          </cell>
          <cell r="E77">
            <v>64.260000000000005</v>
          </cell>
          <cell r="F77">
            <v>50.32</v>
          </cell>
          <cell r="G77">
            <v>80.73</v>
          </cell>
          <cell r="H77">
            <v>97.14</v>
          </cell>
          <cell r="I77">
            <v>150.9</v>
          </cell>
          <cell r="J77">
            <v>133.38</v>
          </cell>
          <cell r="K77">
            <v>66.95</v>
          </cell>
          <cell r="L77">
            <v>43.85</v>
          </cell>
          <cell r="M77">
            <v>79.28</v>
          </cell>
        </row>
        <row r="78">
          <cell r="B78">
            <v>35.85</v>
          </cell>
          <cell r="C78">
            <v>31.58</v>
          </cell>
          <cell r="D78">
            <v>53.6</v>
          </cell>
          <cell r="E78">
            <v>99.31</v>
          </cell>
          <cell r="F78">
            <v>125.3</v>
          </cell>
          <cell r="G78">
            <v>88.19</v>
          </cell>
          <cell r="H78">
            <v>66.06</v>
          </cell>
          <cell r="I78">
            <v>69.569999999999993</v>
          </cell>
          <cell r="J78">
            <v>78.23</v>
          </cell>
          <cell r="K78">
            <v>85.23</v>
          </cell>
          <cell r="L78">
            <v>54.48</v>
          </cell>
          <cell r="M78">
            <v>78.61</v>
          </cell>
        </row>
        <row r="79">
          <cell r="B79">
            <v>69.180000000000007</v>
          </cell>
          <cell r="C79">
            <v>42.37</v>
          </cell>
          <cell r="D79">
            <v>60.12</v>
          </cell>
          <cell r="E79">
            <v>86.01</v>
          </cell>
          <cell r="F79">
            <v>95.07</v>
          </cell>
          <cell r="G79">
            <v>120.7</v>
          </cell>
          <cell r="H79">
            <v>73.13</v>
          </cell>
          <cell r="I79">
            <v>89.46</v>
          </cell>
          <cell r="J79">
            <v>63.61</v>
          </cell>
          <cell r="K79">
            <v>55.87</v>
          </cell>
          <cell r="L79">
            <v>59.04</v>
          </cell>
          <cell r="M79">
            <v>51.43</v>
          </cell>
        </row>
        <row r="80">
          <cell r="B80">
            <v>64.84</v>
          </cell>
          <cell r="C80">
            <v>44.31</v>
          </cell>
          <cell r="D80">
            <v>62</v>
          </cell>
          <cell r="E80">
            <v>73.14</v>
          </cell>
          <cell r="F80">
            <v>74.22</v>
          </cell>
          <cell r="G80">
            <v>111.05</v>
          </cell>
          <cell r="H80">
            <v>76.510000000000005</v>
          </cell>
          <cell r="I80">
            <v>154.06</v>
          </cell>
          <cell r="J80">
            <v>60.69</v>
          </cell>
          <cell r="K80">
            <v>30.4</v>
          </cell>
          <cell r="L80">
            <v>93.01</v>
          </cell>
          <cell r="M80">
            <v>46.63</v>
          </cell>
        </row>
        <row r="81">
          <cell r="B81">
            <v>50.38</v>
          </cell>
          <cell r="C81">
            <v>45.68</v>
          </cell>
          <cell r="D81">
            <v>129.5</v>
          </cell>
          <cell r="E81">
            <v>74.569999999999993</v>
          </cell>
          <cell r="F81">
            <v>94.84</v>
          </cell>
          <cell r="G81">
            <v>39.770000000000003</v>
          </cell>
          <cell r="H81">
            <v>52.9</v>
          </cell>
          <cell r="I81">
            <v>42.31</v>
          </cell>
          <cell r="J81">
            <v>38.69</v>
          </cell>
          <cell r="K81">
            <v>50.53</v>
          </cell>
          <cell r="L81">
            <v>27.8</v>
          </cell>
          <cell r="M81">
            <v>26.42</v>
          </cell>
        </row>
        <row r="82">
          <cell r="B82">
            <v>32.72</v>
          </cell>
          <cell r="C82">
            <v>31.75</v>
          </cell>
          <cell r="D82">
            <v>107.14</v>
          </cell>
          <cell r="E82">
            <v>67.98</v>
          </cell>
          <cell r="F82">
            <v>33.71</v>
          </cell>
          <cell r="G82">
            <v>85.3</v>
          </cell>
          <cell r="H82">
            <v>99.66</v>
          </cell>
          <cell r="I82">
            <v>111.6</v>
          </cell>
          <cell r="J82">
            <v>113.63</v>
          </cell>
          <cell r="K82">
            <v>65.319999999999993</v>
          </cell>
          <cell r="L82">
            <v>79.709999999999994</v>
          </cell>
          <cell r="M82">
            <v>72.52</v>
          </cell>
        </row>
        <row r="83">
          <cell r="B83">
            <v>52.38</v>
          </cell>
          <cell r="C83">
            <v>18.86</v>
          </cell>
          <cell r="D83">
            <v>17.149999999999999</v>
          </cell>
          <cell r="E83">
            <v>80.94</v>
          </cell>
          <cell r="F83">
            <v>91.52</v>
          </cell>
          <cell r="G83">
            <v>84.31</v>
          </cell>
          <cell r="H83">
            <v>93.74</v>
          </cell>
          <cell r="I83">
            <v>108.01</v>
          </cell>
          <cell r="J83">
            <v>153.37</v>
          </cell>
          <cell r="K83">
            <v>70.25</v>
          </cell>
          <cell r="L83">
            <v>55.66</v>
          </cell>
          <cell r="M83">
            <v>54.17</v>
          </cell>
        </row>
        <row r="84">
          <cell r="B84">
            <v>79.040000000000006</v>
          </cell>
          <cell r="C84">
            <v>31.95</v>
          </cell>
          <cell r="D84">
            <v>92.97</v>
          </cell>
          <cell r="E84">
            <v>79.489999999999995</v>
          </cell>
          <cell r="F84">
            <v>54.9</v>
          </cell>
          <cell r="G84">
            <v>74.27</v>
          </cell>
          <cell r="H84">
            <v>48.92</v>
          </cell>
          <cell r="I84">
            <v>99.54</v>
          </cell>
          <cell r="J84">
            <v>13.04</v>
          </cell>
          <cell r="K84">
            <v>78.55</v>
          </cell>
          <cell r="L84">
            <v>68.58</v>
          </cell>
          <cell r="M84">
            <v>41.49</v>
          </cell>
        </row>
        <row r="85">
          <cell r="B85">
            <v>46.3</v>
          </cell>
          <cell r="C85">
            <v>24.18</v>
          </cell>
          <cell r="D85">
            <v>20.350000000000001</v>
          </cell>
          <cell r="E85">
            <v>78.53</v>
          </cell>
          <cell r="F85">
            <v>40.229999999999997</v>
          </cell>
          <cell r="G85">
            <v>100.53</v>
          </cell>
          <cell r="H85">
            <v>76.42</v>
          </cell>
          <cell r="I85">
            <v>115.06</v>
          </cell>
          <cell r="J85">
            <v>97.3</v>
          </cell>
          <cell r="K85">
            <v>45.92</v>
          </cell>
          <cell r="L85">
            <v>28.85</v>
          </cell>
          <cell r="M85">
            <v>48.13</v>
          </cell>
        </row>
        <row r="86">
          <cell r="B86">
            <v>12.81</v>
          </cell>
          <cell r="C86">
            <v>51.18</v>
          </cell>
          <cell r="D86">
            <v>14.85</v>
          </cell>
          <cell r="E86">
            <v>100.51</v>
          </cell>
          <cell r="F86">
            <v>48.3</v>
          </cell>
          <cell r="G86">
            <v>78.52</v>
          </cell>
          <cell r="H86">
            <v>52.76</v>
          </cell>
          <cell r="I86">
            <v>86.89</v>
          </cell>
          <cell r="J86">
            <v>88.7</v>
          </cell>
          <cell r="K86">
            <v>79.540000000000006</v>
          </cell>
          <cell r="L86">
            <v>38.020000000000003</v>
          </cell>
          <cell r="M86">
            <v>34.43</v>
          </cell>
        </row>
        <row r="87">
          <cell r="B87">
            <v>65.19</v>
          </cell>
          <cell r="C87">
            <v>8.18</v>
          </cell>
          <cell r="D87">
            <v>57.91</v>
          </cell>
          <cell r="E87">
            <v>61.3</v>
          </cell>
          <cell r="F87">
            <v>59.79</v>
          </cell>
          <cell r="G87">
            <v>56.31</v>
          </cell>
          <cell r="H87">
            <v>96.78</v>
          </cell>
          <cell r="I87">
            <v>67.290000000000006</v>
          </cell>
          <cell r="J87">
            <v>59.86</v>
          </cell>
          <cell r="K87">
            <v>66.09</v>
          </cell>
          <cell r="L87">
            <v>98.11</v>
          </cell>
          <cell r="M87">
            <v>89.82</v>
          </cell>
        </row>
        <row r="88">
          <cell r="B88">
            <v>22.28</v>
          </cell>
          <cell r="C88">
            <v>34.11</v>
          </cell>
          <cell r="D88">
            <v>61.66</v>
          </cell>
          <cell r="E88">
            <v>72.23</v>
          </cell>
          <cell r="F88">
            <v>114.45</v>
          </cell>
          <cell r="G88">
            <v>35.56</v>
          </cell>
          <cell r="H88">
            <v>60.75</v>
          </cell>
          <cell r="I88">
            <v>71.22</v>
          </cell>
          <cell r="J88">
            <v>95.45</v>
          </cell>
          <cell r="K88">
            <v>71.98</v>
          </cell>
          <cell r="L88">
            <v>76.8</v>
          </cell>
          <cell r="M88">
            <v>62.11</v>
          </cell>
        </row>
        <row r="89">
          <cell r="B89">
            <v>23.96</v>
          </cell>
          <cell r="C89">
            <v>24.98</v>
          </cell>
          <cell r="D89">
            <v>46.28</v>
          </cell>
          <cell r="E89">
            <v>73.75</v>
          </cell>
          <cell r="F89">
            <v>81.540000000000006</v>
          </cell>
          <cell r="G89">
            <v>87.48</v>
          </cell>
          <cell r="H89">
            <v>59.44</v>
          </cell>
          <cell r="I89">
            <v>76.739999999999995</v>
          </cell>
          <cell r="J89">
            <v>99.7</v>
          </cell>
          <cell r="K89">
            <v>90.62</v>
          </cell>
          <cell r="L89">
            <v>72.959999999999994</v>
          </cell>
          <cell r="M89">
            <v>62.63</v>
          </cell>
        </row>
        <row r="90">
          <cell r="B90">
            <v>46.51</v>
          </cell>
          <cell r="C90">
            <v>63.02</v>
          </cell>
          <cell r="D90">
            <v>67.78</v>
          </cell>
          <cell r="E90">
            <v>62</v>
          </cell>
          <cell r="F90">
            <v>59.35</v>
          </cell>
          <cell r="G90">
            <v>49.3</v>
          </cell>
          <cell r="H90">
            <v>71.83</v>
          </cell>
          <cell r="I90">
            <v>112.9</v>
          </cell>
          <cell r="J90">
            <v>92.08</v>
          </cell>
          <cell r="K90">
            <v>91.33</v>
          </cell>
          <cell r="L90">
            <v>141.18</v>
          </cell>
          <cell r="M90">
            <v>63.48</v>
          </cell>
        </row>
        <row r="91">
          <cell r="B91">
            <v>27.74</v>
          </cell>
          <cell r="C91">
            <v>40.94</v>
          </cell>
          <cell r="D91">
            <v>45.42</v>
          </cell>
          <cell r="E91">
            <v>52.18</v>
          </cell>
          <cell r="F91">
            <v>53.39</v>
          </cell>
          <cell r="G91">
            <v>101.41</v>
          </cell>
          <cell r="H91">
            <v>103.38</v>
          </cell>
          <cell r="I91">
            <v>74.25</v>
          </cell>
          <cell r="J91">
            <v>220.68</v>
          </cell>
          <cell r="K91">
            <v>67.62</v>
          </cell>
          <cell r="L91">
            <v>28.5</v>
          </cell>
          <cell r="M91">
            <v>23.3</v>
          </cell>
        </row>
        <row r="92">
          <cell r="B92">
            <v>28.05</v>
          </cell>
          <cell r="C92">
            <v>8.4600000000000009</v>
          </cell>
          <cell r="D92">
            <v>32.159999999999997</v>
          </cell>
          <cell r="E92">
            <v>61.75</v>
          </cell>
          <cell r="F92">
            <v>60.78</v>
          </cell>
          <cell r="G92">
            <v>57.79</v>
          </cell>
          <cell r="H92">
            <v>60.49</v>
          </cell>
          <cell r="I92">
            <v>152.16</v>
          </cell>
          <cell r="J92">
            <v>81.86</v>
          </cell>
          <cell r="K92">
            <v>70.27</v>
          </cell>
          <cell r="L92">
            <v>71.13</v>
          </cell>
          <cell r="M92">
            <v>77.53</v>
          </cell>
        </row>
        <row r="93">
          <cell r="B93">
            <v>50.04</v>
          </cell>
          <cell r="C93">
            <v>27.82</v>
          </cell>
          <cell r="D93">
            <v>43.2</v>
          </cell>
          <cell r="E93">
            <v>78.010000000000005</v>
          </cell>
          <cell r="F93">
            <v>17.809999999999999</v>
          </cell>
          <cell r="G93">
            <v>25.01</v>
          </cell>
          <cell r="H93">
            <v>55.94</v>
          </cell>
          <cell r="I93">
            <v>78.89</v>
          </cell>
          <cell r="J93">
            <v>86.26</v>
          </cell>
          <cell r="K93">
            <v>97.42</v>
          </cell>
          <cell r="L93">
            <v>124.78</v>
          </cell>
          <cell r="M93">
            <v>41.74</v>
          </cell>
        </row>
        <row r="94">
          <cell r="B94">
            <v>26.89</v>
          </cell>
          <cell r="C94">
            <v>22.95</v>
          </cell>
          <cell r="D94">
            <v>57.14</v>
          </cell>
          <cell r="E94">
            <v>28.13</v>
          </cell>
          <cell r="F94">
            <v>90.85</v>
          </cell>
          <cell r="G94">
            <v>67.709999999999994</v>
          </cell>
          <cell r="H94">
            <v>66.66</v>
          </cell>
          <cell r="I94">
            <v>86.14</v>
          </cell>
          <cell r="J94">
            <v>49.92</v>
          </cell>
          <cell r="K94">
            <v>62.7</v>
          </cell>
          <cell r="L94">
            <v>52.54</v>
          </cell>
          <cell r="M94">
            <v>34.82</v>
          </cell>
        </row>
        <row r="95">
          <cell r="B95">
            <v>56.45</v>
          </cell>
          <cell r="C95">
            <v>36.619999999999997</v>
          </cell>
          <cell r="D95">
            <v>65.88</v>
          </cell>
          <cell r="E95">
            <v>48.05</v>
          </cell>
          <cell r="F95">
            <v>123.16</v>
          </cell>
          <cell r="G95">
            <v>147.86000000000001</v>
          </cell>
          <cell r="H95">
            <v>66.09</v>
          </cell>
          <cell r="I95">
            <v>93.74</v>
          </cell>
          <cell r="J95">
            <v>98.47</v>
          </cell>
          <cell r="K95">
            <v>96.02</v>
          </cell>
          <cell r="L95">
            <v>90.94</v>
          </cell>
          <cell r="M95">
            <v>54.01</v>
          </cell>
        </row>
        <row r="96">
          <cell r="B96">
            <v>29.67</v>
          </cell>
          <cell r="C96">
            <v>17.309999999999999</v>
          </cell>
          <cell r="D96">
            <v>82.3</v>
          </cell>
          <cell r="E96">
            <v>93.07</v>
          </cell>
          <cell r="F96">
            <v>86.16</v>
          </cell>
          <cell r="G96">
            <v>44.04</v>
          </cell>
          <cell r="H96">
            <v>110.89</v>
          </cell>
          <cell r="I96">
            <v>48.98</v>
          </cell>
          <cell r="J96">
            <v>86.32</v>
          </cell>
          <cell r="K96">
            <v>155.61000000000001</v>
          </cell>
          <cell r="L96">
            <v>78.040000000000006</v>
          </cell>
          <cell r="M96">
            <v>46.66</v>
          </cell>
        </row>
        <row r="97">
          <cell r="B97">
            <v>32.520000000000003</v>
          </cell>
          <cell r="C97">
            <v>34.200000000000003</v>
          </cell>
          <cell r="D97">
            <v>51.76</v>
          </cell>
          <cell r="E97">
            <v>70.489999999999995</v>
          </cell>
          <cell r="F97">
            <v>27.04</v>
          </cell>
          <cell r="G97">
            <v>53.34</v>
          </cell>
          <cell r="H97">
            <v>96.33</v>
          </cell>
          <cell r="I97">
            <v>65.95</v>
          </cell>
          <cell r="J97">
            <v>118.04</v>
          </cell>
          <cell r="K97">
            <v>52.05</v>
          </cell>
          <cell r="L97">
            <v>133.88999999999999</v>
          </cell>
          <cell r="M97">
            <v>62.29</v>
          </cell>
        </row>
        <row r="98">
          <cell r="B98">
            <v>59.17</v>
          </cell>
          <cell r="C98">
            <v>19.41</v>
          </cell>
          <cell r="D98">
            <v>33.18</v>
          </cell>
          <cell r="E98">
            <v>129.33000000000001</v>
          </cell>
          <cell r="F98">
            <v>75.540000000000006</v>
          </cell>
          <cell r="G98">
            <v>145.81</v>
          </cell>
          <cell r="H98">
            <v>94.7</v>
          </cell>
          <cell r="I98">
            <v>96.48</v>
          </cell>
          <cell r="J98">
            <v>106.89</v>
          </cell>
          <cell r="K98">
            <v>53.45</v>
          </cell>
          <cell r="L98">
            <v>58.59</v>
          </cell>
          <cell r="M98">
            <v>29.7</v>
          </cell>
        </row>
        <row r="99">
          <cell r="B99">
            <v>60.05</v>
          </cell>
          <cell r="C99">
            <v>56.04</v>
          </cell>
          <cell r="D99">
            <v>28.01</v>
          </cell>
          <cell r="E99">
            <v>74.09</v>
          </cell>
          <cell r="F99">
            <v>38.5</v>
          </cell>
          <cell r="G99">
            <v>80.92</v>
          </cell>
          <cell r="H99">
            <v>102.1</v>
          </cell>
          <cell r="I99">
            <v>105.34</v>
          </cell>
          <cell r="J99">
            <v>76.73</v>
          </cell>
          <cell r="K99">
            <v>45.38</v>
          </cell>
          <cell r="L99">
            <v>87.91</v>
          </cell>
          <cell r="M99">
            <v>20.83</v>
          </cell>
        </row>
        <row r="100">
          <cell r="B100">
            <v>59.51</v>
          </cell>
          <cell r="C100">
            <v>28.7</v>
          </cell>
          <cell r="D100">
            <v>44.99</v>
          </cell>
          <cell r="E100">
            <v>82.79</v>
          </cell>
          <cell r="F100">
            <v>65.349999999999994</v>
          </cell>
          <cell r="G100">
            <v>33.89</v>
          </cell>
          <cell r="H100">
            <v>68.25</v>
          </cell>
          <cell r="I100">
            <v>98.72</v>
          </cell>
          <cell r="J100">
            <v>50.63</v>
          </cell>
          <cell r="K100">
            <v>107.93</v>
          </cell>
          <cell r="L100">
            <v>78.819999999999993</v>
          </cell>
          <cell r="M100">
            <v>70.739999999999995</v>
          </cell>
        </row>
        <row r="101">
          <cell r="B101">
            <v>61.53</v>
          </cell>
          <cell r="C101">
            <v>31.46</v>
          </cell>
          <cell r="D101">
            <v>33.090000000000003</v>
          </cell>
          <cell r="E101">
            <v>72.97</v>
          </cell>
          <cell r="F101">
            <v>69.91</v>
          </cell>
          <cell r="G101">
            <v>132.47999999999999</v>
          </cell>
          <cell r="H101">
            <v>90.63</v>
          </cell>
          <cell r="I101">
            <v>46.45</v>
          </cell>
          <cell r="J101">
            <v>77.989999999999995</v>
          </cell>
          <cell r="K101">
            <v>91.28</v>
          </cell>
          <cell r="L101">
            <v>41.99</v>
          </cell>
          <cell r="M101">
            <v>61.27</v>
          </cell>
        </row>
        <row r="102">
          <cell r="B102">
            <v>77.34</v>
          </cell>
          <cell r="C102">
            <v>62.18</v>
          </cell>
          <cell r="D102">
            <v>36.89</v>
          </cell>
          <cell r="E102">
            <v>30.64</v>
          </cell>
          <cell r="F102">
            <v>80.33</v>
          </cell>
          <cell r="G102">
            <v>87.08</v>
          </cell>
          <cell r="H102">
            <v>63.01</v>
          </cell>
          <cell r="I102">
            <v>95.1</v>
          </cell>
          <cell r="J102">
            <v>59.79</v>
          </cell>
          <cell r="K102">
            <v>44.46</v>
          </cell>
          <cell r="L102">
            <v>48.72</v>
          </cell>
          <cell r="M102">
            <v>31.24</v>
          </cell>
        </row>
        <row r="103">
          <cell r="B103">
            <v>64.86</v>
          </cell>
          <cell r="C103">
            <v>25.45</v>
          </cell>
          <cell r="D103">
            <v>93.96</v>
          </cell>
          <cell r="E103">
            <v>69.77</v>
          </cell>
          <cell r="F103">
            <v>54.44</v>
          </cell>
          <cell r="G103">
            <v>83.76</v>
          </cell>
          <cell r="H103">
            <v>39.4</v>
          </cell>
          <cell r="I103">
            <v>100.96</v>
          </cell>
          <cell r="J103">
            <v>62.57</v>
          </cell>
          <cell r="K103">
            <v>69.41</v>
          </cell>
          <cell r="L103">
            <v>61.6</v>
          </cell>
          <cell r="M103">
            <v>34.5</v>
          </cell>
        </row>
        <row r="104">
          <cell r="B104">
            <v>90</v>
          </cell>
          <cell r="C104">
            <v>31.9</v>
          </cell>
          <cell r="D104">
            <v>13.78</v>
          </cell>
          <cell r="E104">
            <v>89</v>
          </cell>
          <cell r="F104">
            <v>90.97</v>
          </cell>
          <cell r="G104">
            <v>97.46</v>
          </cell>
          <cell r="H104">
            <v>116.73</v>
          </cell>
          <cell r="I104">
            <v>59.66</v>
          </cell>
          <cell r="J104">
            <v>65.3</v>
          </cell>
          <cell r="K104">
            <v>37.92</v>
          </cell>
          <cell r="L104">
            <v>23.14</v>
          </cell>
          <cell r="M104">
            <v>69.69</v>
          </cell>
        </row>
        <row r="105">
          <cell r="B105">
            <v>37.880000000000003</v>
          </cell>
          <cell r="C105">
            <v>33.229999999999997</v>
          </cell>
          <cell r="D105">
            <v>39.380000000000003</v>
          </cell>
          <cell r="E105">
            <v>69.83</v>
          </cell>
          <cell r="F105">
            <v>122.99</v>
          </cell>
          <cell r="G105">
            <v>92.45</v>
          </cell>
          <cell r="H105">
            <v>102.7</v>
          </cell>
          <cell r="I105">
            <v>79.209999999999994</v>
          </cell>
          <cell r="J105">
            <v>134.84</v>
          </cell>
          <cell r="K105">
            <v>36.69</v>
          </cell>
          <cell r="L105">
            <v>80.27</v>
          </cell>
          <cell r="M105">
            <v>67.78</v>
          </cell>
        </row>
        <row r="106">
          <cell r="B106">
            <v>33.36</v>
          </cell>
          <cell r="C106">
            <v>60.5</v>
          </cell>
          <cell r="D106">
            <v>16.21</v>
          </cell>
          <cell r="E106">
            <v>77.12</v>
          </cell>
          <cell r="F106">
            <v>124.33</v>
          </cell>
          <cell r="G106">
            <v>84.54</v>
          </cell>
          <cell r="H106">
            <v>41.4</v>
          </cell>
          <cell r="I106">
            <v>110.7</v>
          </cell>
          <cell r="J106">
            <v>127.19</v>
          </cell>
          <cell r="K106">
            <v>132.37</v>
          </cell>
          <cell r="L106">
            <v>62.02</v>
          </cell>
          <cell r="M106">
            <v>38.76</v>
          </cell>
        </row>
        <row r="107">
          <cell r="B107">
            <v>24.06</v>
          </cell>
          <cell r="C107">
            <v>46.15</v>
          </cell>
          <cell r="D107">
            <v>80.83</v>
          </cell>
          <cell r="E107">
            <v>103.11</v>
          </cell>
          <cell r="F107">
            <v>102.37</v>
          </cell>
          <cell r="G107">
            <v>93.56</v>
          </cell>
          <cell r="H107">
            <v>63.26</v>
          </cell>
          <cell r="I107">
            <v>112.17</v>
          </cell>
          <cell r="J107">
            <v>55.47</v>
          </cell>
          <cell r="K107">
            <v>87.92</v>
          </cell>
          <cell r="L107">
            <v>32.450000000000003</v>
          </cell>
          <cell r="M107">
            <v>26.47</v>
          </cell>
        </row>
        <row r="108">
          <cell r="B108">
            <v>17.96</v>
          </cell>
          <cell r="C108">
            <v>33.93</v>
          </cell>
          <cell r="D108">
            <v>54.52</v>
          </cell>
          <cell r="E108">
            <v>84.5</v>
          </cell>
          <cell r="F108">
            <v>92.79</v>
          </cell>
          <cell r="G108">
            <v>50.59</v>
          </cell>
          <cell r="H108">
            <v>93.06</v>
          </cell>
          <cell r="I108">
            <v>57.74</v>
          </cell>
          <cell r="J108">
            <v>67.709999999999994</v>
          </cell>
          <cell r="K108">
            <v>62.44</v>
          </cell>
          <cell r="L108">
            <v>126.3</v>
          </cell>
          <cell r="M108">
            <v>43.03</v>
          </cell>
        </row>
        <row r="109">
          <cell r="B109">
            <v>34.72</v>
          </cell>
          <cell r="C109">
            <v>32.99</v>
          </cell>
          <cell r="D109">
            <v>95.78</v>
          </cell>
          <cell r="E109">
            <v>51.72</v>
          </cell>
          <cell r="F109">
            <v>178.23</v>
          </cell>
          <cell r="G109">
            <v>91.8</v>
          </cell>
          <cell r="H109">
            <v>67.5</v>
          </cell>
          <cell r="I109">
            <v>82.45</v>
          </cell>
          <cell r="J109">
            <v>19.07</v>
          </cell>
          <cell r="K109">
            <v>88.5</v>
          </cell>
          <cell r="L109">
            <v>65.849999999999994</v>
          </cell>
          <cell r="M109">
            <v>61.51</v>
          </cell>
        </row>
        <row r="110">
          <cell r="B110">
            <v>66.03</v>
          </cell>
          <cell r="C110">
            <v>44.15</v>
          </cell>
          <cell r="D110">
            <v>35.67</v>
          </cell>
          <cell r="E110">
            <v>27.5</v>
          </cell>
          <cell r="F110">
            <v>50.17</v>
          </cell>
          <cell r="G110">
            <v>35.130000000000003</v>
          </cell>
          <cell r="H110">
            <v>70.64</v>
          </cell>
          <cell r="I110">
            <v>77.150000000000006</v>
          </cell>
          <cell r="J110">
            <v>88.64</v>
          </cell>
          <cell r="K110">
            <v>35.19</v>
          </cell>
          <cell r="L110">
            <v>117.8</v>
          </cell>
          <cell r="M110">
            <v>40.29</v>
          </cell>
        </row>
        <row r="111">
          <cell r="B111">
            <v>72.63</v>
          </cell>
          <cell r="C111">
            <v>32.770000000000003</v>
          </cell>
          <cell r="D111">
            <v>53.43</v>
          </cell>
          <cell r="E111">
            <v>70.62</v>
          </cell>
          <cell r="F111">
            <v>122.04</v>
          </cell>
          <cell r="G111">
            <v>44.18</v>
          </cell>
          <cell r="H111">
            <v>85.39</v>
          </cell>
          <cell r="I111">
            <v>80.209999999999994</v>
          </cell>
          <cell r="J111">
            <v>97.03</v>
          </cell>
          <cell r="K111">
            <v>110.81</v>
          </cell>
          <cell r="L111">
            <v>60.68</v>
          </cell>
          <cell r="M111">
            <v>82.41</v>
          </cell>
        </row>
        <row r="112">
          <cell r="B112">
            <v>40.79</v>
          </cell>
          <cell r="C112">
            <v>30.05</v>
          </cell>
          <cell r="D112">
            <v>74.8</v>
          </cell>
          <cell r="E112">
            <v>73.17</v>
          </cell>
          <cell r="F112">
            <v>50.63</v>
          </cell>
          <cell r="G112">
            <v>71.34</v>
          </cell>
          <cell r="H112">
            <v>68.77</v>
          </cell>
          <cell r="I112">
            <v>123.39</v>
          </cell>
          <cell r="J112">
            <v>53.63</v>
          </cell>
          <cell r="K112">
            <v>85.34</v>
          </cell>
          <cell r="L112">
            <v>25.6</v>
          </cell>
          <cell r="M112">
            <v>68.400000000000006</v>
          </cell>
        </row>
        <row r="113">
          <cell r="B113">
            <v>87.1</v>
          </cell>
          <cell r="C113">
            <v>75.73</v>
          </cell>
          <cell r="D113">
            <v>37.97</v>
          </cell>
          <cell r="E113">
            <v>111.35</v>
          </cell>
          <cell r="F113">
            <v>68.53</v>
          </cell>
          <cell r="G113">
            <v>139.44999999999999</v>
          </cell>
          <cell r="H113">
            <v>87.67</v>
          </cell>
          <cell r="I113">
            <v>32.520000000000003</v>
          </cell>
          <cell r="J113">
            <v>123.6</v>
          </cell>
          <cell r="K113">
            <v>61.16</v>
          </cell>
          <cell r="L113">
            <v>49.97</v>
          </cell>
          <cell r="M113">
            <v>121.46</v>
          </cell>
        </row>
        <row r="114">
          <cell r="B114">
            <v>34.46</v>
          </cell>
          <cell r="C114">
            <v>59.18</v>
          </cell>
          <cell r="D114">
            <v>65.22</v>
          </cell>
          <cell r="E114">
            <v>89.82</v>
          </cell>
          <cell r="F114">
            <v>83.88</v>
          </cell>
          <cell r="G114">
            <v>90.68</v>
          </cell>
          <cell r="H114">
            <v>42.9</v>
          </cell>
          <cell r="I114">
            <v>118.51</v>
          </cell>
          <cell r="J114">
            <v>41.78</v>
          </cell>
          <cell r="K114">
            <v>162.13999999999999</v>
          </cell>
          <cell r="L114">
            <v>34.700000000000003</v>
          </cell>
          <cell r="M114">
            <v>88.24</v>
          </cell>
        </row>
        <row r="115">
          <cell r="B115">
            <v>25.79</v>
          </cell>
          <cell r="C115">
            <v>31.31</v>
          </cell>
          <cell r="D115">
            <v>20.309999999999999</v>
          </cell>
          <cell r="E115">
            <v>66.66</v>
          </cell>
          <cell r="F115">
            <v>86.23</v>
          </cell>
          <cell r="G115">
            <v>158.97</v>
          </cell>
          <cell r="H115">
            <v>130.08000000000001</v>
          </cell>
          <cell r="I115">
            <v>66.19</v>
          </cell>
          <cell r="J115">
            <v>122.6</v>
          </cell>
          <cell r="K115">
            <v>47.51</v>
          </cell>
          <cell r="L115">
            <v>42.78</v>
          </cell>
          <cell r="M115">
            <v>49.11</v>
          </cell>
        </row>
        <row r="116">
          <cell r="B116">
            <v>40.36</v>
          </cell>
          <cell r="C116">
            <v>39.020000000000003</v>
          </cell>
          <cell r="D116">
            <v>55.06</v>
          </cell>
          <cell r="E116">
            <v>137</v>
          </cell>
          <cell r="F116">
            <v>94.35</v>
          </cell>
          <cell r="G116">
            <v>94.92</v>
          </cell>
          <cell r="H116">
            <v>80.89</v>
          </cell>
          <cell r="I116">
            <v>63.93</v>
          </cell>
          <cell r="J116">
            <v>95.19</v>
          </cell>
          <cell r="K116">
            <v>71.14</v>
          </cell>
          <cell r="L116">
            <v>80.84</v>
          </cell>
          <cell r="M116">
            <v>45</v>
          </cell>
        </row>
        <row r="117">
          <cell r="B117">
            <v>48.72</v>
          </cell>
          <cell r="C117">
            <v>28.9</v>
          </cell>
          <cell r="D117">
            <v>70.45</v>
          </cell>
          <cell r="E117">
            <v>59.82</v>
          </cell>
          <cell r="F117">
            <v>74.790000000000006</v>
          </cell>
          <cell r="G117">
            <v>66.430000000000007</v>
          </cell>
          <cell r="H117">
            <v>86.88</v>
          </cell>
          <cell r="I117">
            <v>54.65</v>
          </cell>
          <cell r="J117">
            <v>59.53</v>
          </cell>
          <cell r="K117">
            <v>136.11000000000001</v>
          </cell>
          <cell r="L117">
            <v>22.11</v>
          </cell>
          <cell r="M117">
            <v>68.41</v>
          </cell>
        </row>
        <row r="118">
          <cell r="B118">
            <v>76.02</v>
          </cell>
          <cell r="C118">
            <v>75.59</v>
          </cell>
          <cell r="D118">
            <v>45.24</v>
          </cell>
          <cell r="E118">
            <v>129.63999999999999</v>
          </cell>
          <cell r="F118">
            <v>84.11</v>
          </cell>
          <cell r="G118">
            <v>90.19</v>
          </cell>
          <cell r="H118">
            <v>79.47</v>
          </cell>
          <cell r="I118">
            <v>73.400000000000006</v>
          </cell>
          <cell r="J118">
            <v>61.58</v>
          </cell>
          <cell r="K118">
            <v>103.44</v>
          </cell>
          <cell r="L118">
            <v>116.55</v>
          </cell>
          <cell r="M118">
            <v>47.26</v>
          </cell>
        </row>
        <row r="119">
          <cell r="B119">
            <v>60.59</v>
          </cell>
          <cell r="C119">
            <v>37.33</v>
          </cell>
          <cell r="D119">
            <v>37.83</v>
          </cell>
          <cell r="E119">
            <v>99.85</v>
          </cell>
          <cell r="F119">
            <v>86.46</v>
          </cell>
          <cell r="G119">
            <v>114.72</v>
          </cell>
          <cell r="H119">
            <v>67.41</v>
          </cell>
          <cell r="I119">
            <v>89.64</v>
          </cell>
          <cell r="J119">
            <v>101.58</v>
          </cell>
          <cell r="K119">
            <v>133.47</v>
          </cell>
          <cell r="L119">
            <v>85.73</v>
          </cell>
          <cell r="M119">
            <v>36.33</v>
          </cell>
        </row>
        <row r="120">
          <cell r="B120">
            <v>26.74</v>
          </cell>
          <cell r="C120">
            <v>29.5</v>
          </cell>
          <cell r="D120">
            <v>21.91</v>
          </cell>
          <cell r="E120">
            <v>73.77</v>
          </cell>
          <cell r="F120">
            <v>95.37</v>
          </cell>
          <cell r="G120">
            <v>83.74</v>
          </cell>
          <cell r="H120">
            <v>59.34</v>
          </cell>
          <cell r="I120">
            <v>84.69</v>
          </cell>
          <cell r="J120">
            <v>99.66</v>
          </cell>
          <cell r="K120">
            <v>63.75</v>
          </cell>
          <cell r="L120">
            <v>94.18</v>
          </cell>
          <cell r="M120">
            <v>124.01</v>
          </cell>
        </row>
      </sheetData>
      <sheetData sheetId="5">
        <row r="53">
          <cell r="B53">
            <v>67.854630872483227</v>
          </cell>
          <cell r="C53">
            <v>47.173422818791948</v>
          </cell>
          <cell r="D53">
            <v>86.702483221476513</v>
          </cell>
          <cell r="E53">
            <v>67.897684563758389</v>
          </cell>
          <cell r="F53">
            <v>58.429899328859058</v>
          </cell>
          <cell r="G53">
            <v>56.846510067114096</v>
          </cell>
          <cell r="H53">
            <v>52.681040268456378</v>
          </cell>
          <cell r="I53">
            <v>30.858288590604026</v>
          </cell>
          <cell r="J53">
            <v>30.353422818791945</v>
          </cell>
          <cell r="K53">
            <v>52.600201342281878</v>
          </cell>
          <cell r="L53">
            <v>102.25919463087249</v>
          </cell>
          <cell r="M53">
            <v>53.876241610738255</v>
          </cell>
        </row>
        <row r="54">
          <cell r="B54">
            <v>86.515939597315437</v>
          </cell>
          <cell r="C54">
            <v>69.59838926174497</v>
          </cell>
          <cell r="D54">
            <v>48.893590604026848</v>
          </cell>
          <cell r="E54">
            <v>39.949060402684573</v>
          </cell>
          <cell r="F54">
            <v>52.587382550335569</v>
          </cell>
          <cell r="G54">
            <v>85.900067114093957</v>
          </cell>
          <cell r="H54">
            <v>59.166107382550337</v>
          </cell>
          <cell r="I54">
            <v>43.068959731543622</v>
          </cell>
          <cell r="J54">
            <v>71.826140939597309</v>
          </cell>
          <cell r="K54">
            <v>51.649865771812081</v>
          </cell>
          <cell r="L54">
            <v>63.005436241610738</v>
          </cell>
          <cell r="M54">
            <v>107.4891610738255</v>
          </cell>
        </row>
        <row r="55">
          <cell r="B55">
            <v>102.0510067114094</v>
          </cell>
          <cell r="C55">
            <v>74.5363422818792</v>
          </cell>
          <cell r="D55">
            <v>74.147416107382554</v>
          </cell>
          <cell r="E55">
            <v>63.652114093959732</v>
          </cell>
          <cell r="F55">
            <v>30.988758389261744</v>
          </cell>
          <cell r="G55">
            <v>72.594261744966445</v>
          </cell>
          <cell r="H55">
            <v>74.338624161073824</v>
          </cell>
          <cell r="I55">
            <v>91.172449664429536</v>
          </cell>
          <cell r="J55">
            <v>67.654362416107389</v>
          </cell>
          <cell r="K55">
            <v>53.281812080536916</v>
          </cell>
          <cell r="L55">
            <v>103.68946308724833</v>
          </cell>
          <cell r="M55">
            <v>67.458590604026853</v>
          </cell>
        </row>
        <row r="56">
          <cell r="B56">
            <v>74.435234899328862</v>
          </cell>
          <cell r="C56">
            <v>65.384261744966437</v>
          </cell>
          <cell r="D56">
            <v>79.647751677852355</v>
          </cell>
          <cell r="E56">
            <v>100.98734899328859</v>
          </cell>
          <cell r="F56">
            <v>33.610067114093958</v>
          </cell>
          <cell r="G56">
            <v>62.377416107382551</v>
          </cell>
          <cell r="H56">
            <v>107.38194630872484</v>
          </cell>
          <cell r="I56">
            <v>84.146476510067117</v>
          </cell>
          <cell r="J56">
            <v>84.528959731543623</v>
          </cell>
          <cell r="K56">
            <v>126.48637583892618</v>
          </cell>
          <cell r="L56">
            <v>87.777818791946302</v>
          </cell>
          <cell r="M56">
            <v>103.92687919463087</v>
          </cell>
        </row>
        <row r="57">
          <cell r="B57">
            <v>71.116577181208058</v>
          </cell>
          <cell r="C57">
            <v>39.94402684563758</v>
          </cell>
          <cell r="D57">
            <v>58.681946308724832</v>
          </cell>
          <cell r="E57">
            <v>74.292953020134235</v>
          </cell>
          <cell r="F57">
            <v>66.505033557046985</v>
          </cell>
          <cell r="G57">
            <v>56.29681208053691</v>
          </cell>
          <cell r="H57">
            <v>106.28979865771812</v>
          </cell>
          <cell r="I57">
            <v>93.835570469798654</v>
          </cell>
          <cell r="J57">
            <v>69.975100671140936</v>
          </cell>
          <cell r="K57">
            <v>18.691946308724834</v>
          </cell>
          <cell r="L57">
            <v>95.880369127516772</v>
          </cell>
          <cell r="M57">
            <v>57.92238255033557</v>
          </cell>
        </row>
        <row r="58">
          <cell r="B58">
            <v>68.193187919463085</v>
          </cell>
          <cell r="C58">
            <v>70.07456375838926</v>
          </cell>
          <cell r="D58">
            <v>80.690771812080541</v>
          </cell>
          <cell r="E58">
            <v>66.626979865771816</v>
          </cell>
          <cell r="F58">
            <v>95.54661073825504</v>
          </cell>
          <cell r="G58">
            <v>58.804630872483223</v>
          </cell>
          <cell r="H58">
            <v>78.743154362416107</v>
          </cell>
          <cell r="I58">
            <v>62.336610738255033</v>
          </cell>
          <cell r="J58">
            <v>93.567583892617463</v>
          </cell>
          <cell r="K58">
            <v>36.00040268456376</v>
          </cell>
          <cell r="L58">
            <v>58.476241610738256</v>
          </cell>
          <cell r="M58">
            <v>75.716073825503358</v>
          </cell>
        </row>
        <row r="59">
          <cell r="B59">
            <v>51.741946308724835</v>
          </cell>
          <cell r="C59">
            <v>58.794966442953019</v>
          </cell>
          <cell r="D59">
            <v>72.151375838926171</v>
          </cell>
          <cell r="E59">
            <v>103.95251677852349</v>
          </cell>
          <cell r="F59">
            <v>52.506778523489935</v>
          </cell>
          <cell r="G59">
            <v>112.11889261744966</v>
          </cell>
          <cell r="H59">
            <v>46.119731543624162</v>
          </cell>
          <cell r="I59">
            <v>61.851812080536909</v>
          </cell>
          <cell r="J59">
            <v>129.56872483221477</v>
          </cell>
          <cell r="K59">
            <v>153.951644295302</v>
          </cell>
          <cell r="L59">
            <v>60.790402684563759</v>
          </cell>
          <cell r="M59">
            <v>57.457617449664433</v>
          </cell>
        </row>
        <row r="60">
          <cell r="B60">
            <v>75.664697986577181</v>
          </cell>
          <cell r="C60">
            <v>50.414697986577181</v>
          </cell>
          <cell r="D60">
            <v>55.733355704697985</v>
          </cell>
          <cell r="E60">
            <v>68.452416107382547</v>
          </cell>
          <cell r="F60">
            <v>65.91382550335571</v>
          </cell>
          <cell r="G60">
            <v>33.844731543624164</v>
          </cell>
          <cell r="H60">
            <v>61.30291946308725</v>
          </cell>
          <cell r="I60">
            <v>79.66</v>
          </cell>
          <cell r="J60">
            <v>25.664295302013421</v>
          </cell>
          <cell r="K60">
            <v>100.75845637583893</v>
          </cell>
          <cell r="L60">
            <v>86.230268456375839</v>
          </cell>
          <cell r="M60">
            <v>66.468791946308727</v>
          </cell>
        </row>
        <row r="61">
          <cell r="B61">
            <v>28.522080536912753</v>
          </cell>
          <cell r="C61">
            <v>49.3346644295302</v>
          </cell>
          <cell r="D61">
            <v>46.744832214765104</v>
          </cell>
          <cell r="E61">
            <v>68.743255033557048</v>
          </cell>
          <cell r="F61">
            <v>85.793691275167788</v>
          </cell>
          <cell r="G61">
            <v>73.815536912751682</v>
          </cell>
          <cell r="H61">
            <v>84.433255033557046</v>
          </cell>
          <cell r="I61">
            <v>108.60748322147651</v>
          </cell>
          <cell r="J61">
            <v>71.649899328859064</v>
          </cell>
          <cell r="K61">
            <v>25.467046979865771</v>
          </cell>
          <cell r="L61">
            <v>67.88221476510067</v>
          </cell>
          <cell r="M61">
            <v>66.846308724832213</v>
          </cell>
        </row>
        <row r="62">
          <cell r="B62">
            <v>72.317818791946308</v>
          </cell>
          <cell r="C62">
            <v>38.378355704697988</v>
          </cell>
          <cell r="D62">
            <v>35.553624161073827</v>
          </cell>
          <cell r="E62">
            <v>77.676375838926177</v>
          </cell>
          <cell r="F62">
            <v>71.172986577181206</v>
          </cell>
          <cell r="G62">
            <v>112.63953020134228</v>
          </cell>
          <cell r="H62">
            <v>69.359060402684563</v>
          </cell>
          <cell r="I62">
            <v>30.654429530201341</v>
          </cell>
          <cell r="J62">
            <v>121.30419463087249</v>
          </cell>
          <cell r="K62">
            <v>92.086644295302008</v>
          </cell>
          <cell r="L62">
            <v>85.482114093959737</v>
          </cell>
          <cell r="M62">
            <v>90.004563758389267</v>
          </cell>
        </row>
        <row r="63">
          <cell r="B63">
            <v>48.802281879194631</v>
          </cell>
          <cell r="C63">
            <v>36.831006711409387</v>
          </cell>
          <cell r="D63">
            <v>13.672818791946309</v>
          </cell>
          <cell r="E63">
            <v>31.398791946308727</v>
          </cell>
          <cell r="F63">
            <v>27.276711409395972</v>
          </cell>
          <cell r="G63">
            <v>64.165805369127511</v>
          </cell>
          <cell r="H63">
            <v>71.253389261744971</v>
          </cell>
          <cell r="I63">
            <v>54.790067114093958</v>
          </cell>
          <cell r="J63">
            <v>88.13580536912751</v>
          </cell>
          <cell r="K63">
            <v>60.826946308724835</v>
          </cell>
          <cell r="L63">
            <v>89.123758389261738</v>
          </cell>
          <cell r="M63">
            <v>80.066409395973153</v>
          </cell>
        </row>
        <row r="64">
          <cell r="B64">
            <v>65.764328859060399</v>
          </cell>
          <cell r="C64">
            <v>68.814932885906046</v>
          </cell>
          <cell r="D64">
            <v>41.603456375838924</v>
          </cell>
          <cell r="E64">
            <v>92.659932885906045</v>
          </cell>
          <cell r="F64">
            <v>82.43154362416108</v>
          </cell>
          <cell r="G64">
            <v>39.761073825503352</v>
          </cell>
          <cell r="H64">
            <v>69.849697986577183</v>
          </cell>
          <cell r="I64">
            <v>119.56791946308725</v>
          </cell>
          <cell r="J64">
            <v>96.504429530201335</v>
          </cell>
          <cell r="K64">
            <v>111.81503355704697</v>
          </cell>
          <cell r="L64">
            <v>103.0015100671141</v>
          </cell>
          <cell r="M64">
            <v>72.511879194630879</v>
          </cell>
        </row>
        <row r="65">
          <cell r="B65">
            <v>68.984127516778528</v>
          </cell>
          <cell r="C65">
            <v>48.692248322147648</v>
          </cell>
          <cell r="D65">
            <v>43.019026845637583</v>
          </cell>
          <cell r="E65">
            <v>79.97338926174497</v>
          </cell>
          <cell r="F65">
            <v>117.80214765100671</v>
          </cell>
          <cell r="G65">
            <v>91.75359060402684</v>
          </cell>
          <cell r="H65">
            <v>72.410637583892623</v>
          </cell>
          <cell r="I65">
            <v>43.95926174496644</v>
          </cell>
          <cell r="J65">
            <v>60.70718120805369</v>
          </cell>
          <cell r="K65">
            <v>60.812416107382553</v>
          </cell>
          <cell r="L65">
            <v>72.317214765100672</v>
          </cell>
          <cell r="M65">
            <v>55.021476510067117</v>
          </cell>
        </row>
        <row r="66">
          <cell r="B66">
            <v>34.252046979865774</v>
          </cell>
          <cell r="C66">
            <v>39.028557046979863</v>
          </cell>
          <cell r="D66">
            <v>55.311979865771811</v>
          </cell>
          <cell r="E66">
            <v>48.369530201342279</v>
          </cell>
          <cell r="F66">
            <v>39.823288590604029</v>
          </cell>
          <cell r="G66">
            <v>83.99694630872483</v>
          </cell>
          <cell r="H66">
            <v>70.750100671140942</v>
          </cell>
          <cell r="I66">
            <v>77.834228187919464</v>
          </cell>
          <cell r="J66">
            <v>119.76865771812081</v>
          </cell>
          <cell r="K66">
            <v>42.736006711409395</v>
          </cell>
          <cell r="L66">
            <v>63.033255033557047</v>
          </cell>
          <cell r="M66">
            <v>69.424966442953021</v>
          </cell>
        </row>
        <row r="67">
          <cell r="B67">
            <v>84.098557046979863</v>
          </cell>
          <cell r="C67">
            <v>63.034093959731543</v>
          </cell>
          <cell r="D67">
            <v>16.177751677852349</v>
          </cell>
          <cell r="E67">
            <v>46.750100671140942</v>
          </cell>
          <cell r="F67">
            <v>71.458456375838921</v>
          </cell>
          <cell r="G67">
            <v>59.560033557046978</v>
          </cell>
          <cell r="H67">
            <v>51.100402684563761</v>
          </cell>
          <cell r="I67">
            <v>62.726711409395968</v>
          </cell>
          <cell r="J67">
            <v>95.224060402684557</v>
          </cell>
          <cell r="K67">
            <v>81.629530201342277</v>
          </cell>
          <cell r="L67">
            <v>33.255939597315439</v>
          </cell>
          <cell r="M67">
            <v>91.524563758389263</v>
          </cell>
        </row>
        <row r="68">
          <cell r="B68">
            <v>58.823187919463088</v>
          </cell>
          <cell r="C68">
            <v>33.995906040268459</v>
          </cell>
          <cell r="D68">
            <v>56.717751677852348</v>
          </cell>
          <cell r="E68">
            <v>52.445469798657719</v>
          </cell>
          <cell r="F68">
            <v>85.900335570469792</v>
          </cell>
          <cell r="G68">
            <v>48.234261744966446</v>
          </cell>
          <cell r="H68">
            <v>74.08620805369128</v>
          </cell>
          <cell r="I68">
            <v>84.668355704697987</v>
          </cell>
          <cell r="J68">
            <v>62.788422818791943</v>
          </cell>
          <cell r="K68">
            <v>33.103389261744965</v>
          </cell>
          <cell r="L68">
            <v>68.456174496644294</v>
          </cell>
          <cell r="M68">
            <v>71.847114093959732</v>
          </cell>
        </row>
        <row r="69">
          <cell r="B69">
            <v>54.086040268456372</v>
          </cell>
          <cell r="C69">
            <v>24.21231543624161</v>
          </cell>
          <cell r="D69">
            <v>49.130067114093961</v>
          </cell>
          <cell r="E69">
            <v>66.142214765100675</v>
          </cell>
          <cell r="F69">
            <v>62.875033557046983</v>
          </cell>
          <cell r="G69">
            <v>33.959899328859059</v>
          </cell>
          <cell r="H69">
            <v>73.509630872483228</v>
          </cell>
          <cell r="I69">
            <v>119.49429530201343</v>
          </cell>
          <cell r="J69">
            <v>88.547852348993288</v>
          </cell>
          <cell r="K69">
            <v>41.744832214765104</v>
          </cell>
          <cell r="L69">
            <v>78.929463087248322</v>
          </cell>
          <cell r="M69">
            <v>84.901845637583889</v>
          </cell>
        </row>
        <row r="70">
          <cell r="B70">
            <v>95.122248322147655</v>
          </cell>
          <cell r="C70">
            <v>91.638020134228185</v>
          </cell>
          <cell r="D70">
            <v>43.162214765100671</v>
          </cell>
          <cell r="E70">
            <v>61.618456375838925</v>
          </cell>
          <cell r="F70">
            <v>58.243053691275165</v>
          </cell>
          <cell r="G70">
            <v>45.237684563758393</v>
          </cell>
          <cell r="H70">
            <v>56.748892617449663</v>
          </cell>
          <cell r="I70">
            <v>104.46496644295301</v>
          </cell>
          <cell r="J70">
            <v>135.70221476510068</v>
          </cell>
          <cell r="K70">
            <v>66.212550335570469</v>
          </cell>
          <cell r="L70">
            <v>87.49197986577181</v>
          </cell>
          <cell r="M70">
            <v>77.700268456375838</v>
          </cell>
        </row>
        <row r="71">
          <cell r="B71">
            <v>48.697583892617452</v>
          </cell>
          <cell r="C71">
            <v>41.848322147651004</v>
          </cell>
          <cell r="D71">
            <v>65.271107382550341</v>
          </cell>
          <cell r="E71">
            <v>49.201543624161076</v>
          </cell>
          <cell r="F71">
            <v>35.5806711409396</v>
          </cell>
          <cell r="G71">
            <v>37.891543624161073</v>
          </cell>
          <cell r="H71">
            <v>26.809463087248322</v>
          </cell>
          <cell r="I71">
            <v>83.935939597315439</v>
          </cell>
          <cell r="J71">
            <v>59.719395973154363</v>
          </cell>
          <cell r="K71">
            <v>59.281677852348992</v>
          </cell>
          <cell r="L71">
            <v>132.88875838926174</v>
          </cell>
          <cell r="M71">
            <v>97.646946308724836</v>
          </cell>
        </row>
        <row r="72">
          <cell r="B72">
            <v>84.539664429530205</v>
          </cell>
          <cell r="C72">
            <v>55.864026845637582</v>
          </cell>
          <cell r="D72">
            <v>32.781275167785232</v>
          </cell>
          <cell r="E72">
            <v>92.45013422818792</v>
          </cell>
          <cell r="F72">
            <v>38.217080536912754</v>
          </cell>
          <cell r="G72">
            <v>126.21023489932885</v>
          </cell>
          <cell r="H72">
            <v>44.212919463087246</v>
          </cell>
          <cell r="I72">
            <v>93.451006711409391</v>
          </cell>
          <cell r="J72">
            <v>62.995771812080534</v>
          </cell>
          <cell r="K72">
            <v>95.240402684563762</v>
          </cell>
          <cell r="L72">
            <v>98.049932885906045</v>
          </cell>
          <cell r="M72">
            <v>89.505302013422821</v>
          </cell>
        </row>
        <row r="73">
          <cell r="B73">
            <v>54.158624161073824</v>
          </cell>
          <cell r="C73">
            <v>71.409161073825501</v>
          </cell>
          <cell r="D73">
            <v>35.208422818791945</v>
          </cell>
          <cell r="E73">
            <v>60.326174496644292</v>
          </cell>
          <cell r="F73">
            <v>68.886208053691277</v>
          </cell>
          <cell r="G73">
            <v>83.704127516778527</v>
          </cell>
          <cell r="H73">
            <v>57.69956375838926</v>
          </cell>
          <cell r="I73">
            <v>113.67332214765101</v>
          </cell>
          <cell r="J73">
            <v>84.767315436241617</v>
          </cell>
          <cell r="K73">
            <v>63.828825503355702</v>
          </cell>
          <cell r="L73">
            <v>66.774496644295297</v>
          </cell>
          <cell r="M73">
            <v>97.106946308724829</v>
          </cell>
        </row>
        <row r="74">
          <cell r="B74">
            <v>79.84895973154363</v>
          </cell>
          <cell r="C74">
            <v>20.913926174496645</v>
          </cell>
          <cell r="D74">
            <v>37.906711409395974</v>
          </cell>
          <cell r="E74">
            <v>74.420369127516778</v>
          </cell>
          <cell r="F74">
            <v>83.197818791946304</v>
          </cell>
          <cell r="G74">
            <v>115.17630872483221</v>
          </cell>
          <cell r="H74">
            <v>61.400201342281882</v>
          </cell>
          <cell r="I74">
            <v>30.772483221476509</v>
          </cell>
          <cell r="J74">
            <v>53.273120805369125</v>
          </cell>
          <cell r="K74">
            <v>128.21080536912751</v>
          </cell>
          <cell r="L74">
            <v>85.395939597315433</v>
          </cell>
          <cell r="M74">
            <v>49.811845637583893</v>
          </cell>
        </row>
        <row r="75">
          <cell r="B75">
            <v>65.871912751677854</v>
          </cell>
          <cell r="C75">
            <v>28.035302013422818</v>
          </cell>
          <cell r="D75">
            <v>52.835436241610736</v>
          </cell>
          <cell r="E75">
            <v>67.85560402684564</v>
          </cell>
          <cell r="F75">
            <v>68.672818791946312</v>
          </cell>
          <cell r="G75">
            <v>56.368087248322148</v>
          </cell>
          <cell r="H75">
            <v>146.16533557046981</v>
          </cell>
          <cell r="I75">
            <v>42.967818791946307</v>
          </cell>
          <cell r="J75">
            <v>141.91352348993289</v>
          </cell>
          <cell r="K75">
            <v>77.726577181208057</v>
          </cell>
          <cell r="L75">
            <v>55.761006711409394</v>
          </cell>
          <cell r="M75">
            <v>82.192818791946308</v>
          </cell>
        </row>
        <row r="76">
          <cell r="B76">
            <v>92.342684563758382</v>
          </cell>
          <cell r="C76">
            <v>81.72312080536912</v>
          </cell>
          <cell r="D76">
            <v>59.267449664429527</v>
          </cell>
          <cell r="E76">
            <v>40.715704697986574</v>
          </cell>
          <cell r="F76">
            <v>63.649899328859057</v>
          </cell>
          <cell r="G76">
            <v>68.293187919463094</v>
          </cell>
          <cell r="H76">
            <v>83.853758389261742</v>
          </cell>
          <cell r="I76">
            <v>84.069127516778522</v>
          </cell>
          <cell r="J76">
            <v>56.247315436241614</v>
          </cell>
          <cell r="K76">
            <v>34.47738255033557</v>
          </cell>
          <cell r="L76">
            <v>67.778724832214763</v>
          </cell>
          <cell r="M76">
            <v>116.16553691275168</v>
          </cell>
        </row>
        <row r="77">
          <cell r="B77">
            <v>67.606107382550334</v>
          </cell>
          <cell r="C77">
            <v>59.868154362416107</v>
          </cell>
          <cell r="D77">
            <v>72.635067114093957</v>
          </cell>
          <cell r="E77">
            <v>47.9555033557047</v>
          </cell>
          <cell r="F77">
            <v>51.434530201342284</v>
          </cell>
          <cell r="G77">
            <v>71.938120805369124</v>
          </cell>
          <cell r="H77">
            <v>94.526677852348996</v>
          </cell>
          <cell r="I77">
            <v>108.1944966442953</v>
          </cell>
          <cell r="J77">
            <v>68.727181208053693</v>
          </cell>
          <cell r="K77">
            <v>67.948926174496634</v>
          </cell>
          <cell r="L77">
            <v>56.953791946308726</v>
          </cell>
          <cell r="M77">
            <v>122.6395302013423</v>
          </cell>
        </row>
        <row r="78">
          <cell r="B78">
            <v>49.734899328859058</v>
          </cell>
          <cell r="C78">
            <v>36.147080536912753</v>
          </cell>
          <cell r="D78">
            <v>74.799697986577186</v>
          </cell>
          <cell r="E78">
            <v>42.549731543624162</v>
          </cell>
          <cell r="F78">
            <v>116.00181208053691</v>
          </cell>
          <cell r="G78">
            <v>84.047013422818793</v>
          </cell>
          <cell r="H78">
            <v>80.705570469798658</v>
          </cell>
          <cell r="I78">
            <v>82.741711409395975</v>
          </cell>
          <cell r="J78">
            <v>51.636040268456377</v>
          </cell>
          <cell r="K78">
            <v>82.894731543624161</v>
          </cell>
          <cell r="L78">
            <v>77.32456375838926</v>
          </cell>
          <cell r="M78">
            <v>67.232416107382548</v>
          </cell>
        </row>
        <row r="79">
          <cell r="B79">
            <v>89.702449664429537</v>
          </cell>
          <cell r="C79">
            <v>52.205570469798658</v>
          </cell>
          <cell r="D79">
            <v>43.999127516778522</v>
          </cell>
          <cell r="E79">
            <v>84.868422818791942</v>
          </cell>
          <cell r="F79">
            <v>78.348859060402688</v>
          </cell>
          <cell r="G79">
            <v>80.698724832214765</v>
          </cell>
          <cell r="H79">
            <v>69.844463087248329</v>
          </cell>
          <cell r="I79">
            <v>58.821241610738255</v>
          </cell>
          <cell r="J79">
            <v>93.052315436241614</v>
          </cell>
          <cell r="K79">
            <v>64.430134228187924</v>
          </cell>
          <cell r="L79">
            <v>65.008422818791942</v>
          </cell>
          <cell r="M79">
            <v>44.842785234899331</v>
          </cell>
        </row>
        <row r="80">
          <cell r="B80">
            <v>99.414597315436239</v>
          </cell>
          <cell r="C80">
            <v>67.433322147651012</v>
          </cell>
          <cell r="D80">
            <v>52.24486577181208</v>
          </cell>
          <cell r="E80">
            <v>59.164261744966446</v>
          </cell>
          <cell r="F80">
            <v>59.987483221476509</v>
          </cell>
          <cell r="G80">
            <v>74.957315436241615</v>
          </cell>
          <cell r="H80">
            <v>76.216979865771819</v>
          </cell>
          <cell r="I80">
            <v>104.64795302013422</v>
          </cell>
          <cell r="J80">
            <v>80.258691275167791</v>
          </cell>
          <cell r="K80">
            <v>29.605805369127516</v>
          </cell>
          <cell r="L80">
            <v>81.713288590604023</v>
          </cell>
          <cell r="M80">
            <v>65.765536912751685</v>
          </cell>
        </row>
        <row r="81">
          <cell r="B81">
            <v>85.696409395973149</v>
          </cell>
          <cell r="C81">
            <v>66.506174496644292</v>
          </cell>
          <cell r="D81">
            <v>112.62604026845638</v>
          </cell>
          <cell r="E81">
            <v>31.865637583892621</v>
          </cell>
          <cell r="F81">
            <v>78.615906040268456</v>
          </cell>
          <cell r="G81">
            <v>90.017516778523486</v>
          </cell>
          <cell r="H81">
            <v>71.376744966442956</v>
          </cell>
          <cell r="I81">
            <v>42.612516778523492</v>
          </cell>
          <cell r="J81">
            <v>71.030671140939603</v>
          </cell>
          <cell r="K81">
            <v>61.986140939597313</v>
          </cell>
          <cell r="L81">
            <v>63.307852348993286</v>
          </cell>
          <cell r="M81">
            <v>71.387718120805374</v>
          </cell>
        </row>
        <row r="82">
          <cell r="B82">
            <v>84.965637583892615</v>
          </cell>
          <cell r="C82">
            <v>156.42345637583892</v>
          </cell>
          <cell r="D82">
            <v>73.682013422818798</v>
          </cell>
          <cell r="E82">
            <v>52.744932885906039</v>
          </cell>
          <cell r="F82">
            <v>36.247013422818789</v>
          </cell>
          <cell r="G82">
            <v>41.48765100671141</v>
          </cell>
          <cell r="H82">
            <v>80.337348993288586</v>
          </cell>
          <cell r="I82">
            <v>143.17644295302014</v>
          </cell>
          <cell r="J82">
            <v>117.17191275167785</v>
          </cell>
          <cell r="K82">
            <v>63.733557046979868</v>
          </cell>
          <cell r="L82">
            <v>113.69503355704698</v>
          </cell>
          <cell r="M82">
            <v>95.205067114093964</v>
          </cell>
        </row>
        <row r="83">
          <cell r="B83">
            <v>78.14328859060403</v>
          </cell>
          <cell r="C83">
            <v>26.541107382550337</v>
          </cell>
          <cell r="D83">
            <v>31.83543624161074</v>
          </cell>
          <cell r="E83">
            <v>37.9448322147651</v>
          </cell>
          <cell r="F83">
            <v>69.806375838926172</v>
          </cell>
          <cell r="G83">
            <v>57.377785234899328</v>
          </cell>
          <cell r="H83">
            <v>63.698892617449665</v>
          </cell>
          <cell r="I83">
            <v>75.869026845637578</v>
          </cell>
          <cell r="J83">
            <v>168.9443624161074</v>
          </cell>
          <cell r="K83">
            <v>53.054563758389264</v>
          </cell>
          <cell r="L83">
            <v>60.275436241610741</v>
          </cell>
          <cell r="M83">
            <v>90.294496644295307</v>
          </cell>
        </row>
        <row r="84">
          <cell r="B84">
            <v>92.903724832214763</v>
          </cell>
          <cell r="C84">
            <v>42.703557046979867</v>
          </cell>
          <cell r="D84">
            <v>71.921476510067109</v>
          </cell>
          <cell r="E84">
            <v>80.592416107382547</v>
          </cell>
          <cell r="F84">
            <v>63.416442953020137</v>
          </cell>
          <cell r="G84">
            <v>81.843288590604033</v>
          </cell>
          <cell r="H84">
            <v>39.011979865771814</v>
          </cell>
          <cell r="I84">
            <v>92.734261744966446</v>
          </cell>
          <cell r="J84">
            <v>31.146812080536911</v>
          </cell>
          <cell r="K84">
            <v>105.32117449664429</v>
          </cell>
          <cell r="L84">
            <v>80.173422818791948</v>
          </cell>
          <cell r="M84">
            <v>63.498724832214762</v>
          </cell>
        </row>
        <row r="85">
          <cell r="B85">
            <v>53.37996644295302</v>
          </cell>
          <cell r="C85">
            <v>34.911543624161077</v>
          </cell>
          <cell r="D85">
            <v>46.986342281879196</v>
          </cell>
          <cell r="E85">
            <v>80.719932885906047</v>
          </cell>
          <cell r="F85">
            <v>48.551006711409393</v>
          </cell>
          <cell r="G85">
            <v>81.618087248322141</v>
          </cell>
          <cell r="H85">
            <v>69.169228187919458</v>
          </cell>
          <cell r="I85">
            <v>55.962751677852346</v>
          </cell>
          <cell r="J85">
            <v>84.659966442953021</v>
          </cell>
          <cell r="K85">
            <v>60.667718120805368</v>
          </cell>
          <cell r="L85">
            <v>35.179362416107381</v>
          </cell>
          <cell r="M85">
            <v>78.545570469798662</v>
          </cell>
        </row>
        <row r="86">
          <cell r="B86">
            <v>32.006711409395976</v>
          </cell>
          <cell r="C86">
            <v>63.959060402684564</v>
          </cell>
          <cell r="D86">
            <v>27.266275167785235</v>
          </cell>
          <cell r="E86">
            <v>77.606644295302019</v>
          </cell>
          <cell r="F86">
            <v>50.419597315436242</v>
          </cell>
          <cell r="G86">
            <v>79.153926174496647</v>
          </cell>
          <cell r="H86">
            <v>30.868590604026846</v>
          </cell>
          <cell r="I86">
            <v>89.98671140939598</v>
          </cell>
          <cell r="J86">
            <v>94.556208053691279</v>
          </cell>
          <cell r="K86">
            <v>78.078221476510066</v>
          </cell>
          <cell r="L86">
            <v>45.324295302013425</v>
          </cell>
          <cell r="M86">
            <v>45.267516778523493</v>
          </cell>
        </row>
        <row r="87">
          <cell r="B87">
            <v>79.045167785234895</v>
          </cell>
          <cell r="C87">
            <v>31.176040268456376</v>
          </cell>
          <cell r="D87">
            <v>61.521711409395976</v>
          </cell>
          <cell r="E87">
            <v>38.887281879194632</v>
          </cell>
          <cell r="F87">
            <v>50.353489932885907</v>
          </cell>
          <cell r="G87">
            <v>69.855503355704698</v>
          </cell>
          <cell r="H87">
            <v>43.977248322147652</v>
          </cell>
          <cell r="I87">
            <v>78.104899328859062</v>
          </cell>
          <cell r="J87">
            <v>106.10597315436242</v>
          </cell>
          <cell r="K87">
            <v>56.453590604026843</v>
          </cell>
          <cell r="L87">
            <v>89.751979865771816</v>
          </cell>
          <cell r="M87">
            <v>91.452751677852348</v>
          </cell>
        </row>
        <row r="88">
          <cell r="B88">
            <v>59.756845637583893</v>
          </cell>
          <cell r="C88">
            <v>34.959194630872481</v>
          </cell>
          <cell r="D88">
            <v>61.253355704697988</v>
          </cell>
          <cell r="E88">
            <v>68.277281879194632</v>
          </cell>
          <cell r="F88">
            <v>155.98882550335571</v>
          </cell>
          <cell r="G88">
            <v>43.842248322147654</v>
          </cell>
          <cell r="H88">
            <v>37.496812080536913</v>
          </cell>
          <cell r="I88">
            <v>73.802852348993284</v>
          </cell>
          <cell r="J88">
            <v>105.55919463087248</v>
          </cell>
          <cell r="K88">
            <v>103.44023489932886</v>
          </cell>
          <cell r="L88">
            <v>61.170973154362414</v>
          </cell>
          <cell r="M88">
            <v>99.729161073825509</v>
          </cell>
        </row>
        <row r="89">
          <cell r="B89">
            <v>48.770738255033557</v>
          </cell>
          <cell r="C89">
            <v>39.713053691275171</v>
          </cell>
          <cell r="D89">
            <v>53.813120805369131</v>
          </cell>
          <cell r="E89">
            <v>59.030872483221479</v>
          </cell>
          <cell r="F89">
            <v>79.935536912751672</v>
          </cell>
          <cell r="G89">
            <v>72.125704697986578</v>
          </cell>
          <cell r="H89">
            <v>58.873791946308728</v>
          </cell>
          <cell r="I89">
            <v>94.577281879194629</v>
          </cell>
          <cell r="J89">
            <v>98.286208053691269</v>
          </cell>
          <cell r="K89">
            <v>71.852214765100669</v>
          </cell>
          <cell r="L89">
            <v>71.663053691275167</v>
          </cell>
          <cell r="M89">
            <v>80.888087248322151</v>
          </cell>
        </row>
        <row r="90">
          <cell r="B90">
            <v>78.210369127516785</v>
          </cell>
          <cell r="C90">
            <v>72.688221476510066</v>
          </cell>
          <cell r="D90">
            <v>65.72590604026847</v>
          </cell>
          <cell r="E90">
            <v>59.671174496644298</v>
          </cell>
          <cell r="F90">
            <v>63.450201342281879</v>
          </cell>
          <cell r="G90">
            <v>40.882382550335571</v>
          </cell>
          <cell r="H90">
            <v>68.225604026845645</v>
          </cell>
          <cell r="I90">
            <v>84.719731543624164</v>
          </cell>
          <cell r="J90">
            <v>82.83926174496645</v>
          </cell>
          <cell r="K90">
            <v>74.842516778523489</v>
          </cell>
          <cell r="L90">
            <v>91.572516778523493</v>
          </cell>
          <cell r="M90">
            <v>76.635503355704699</v>
          </cell>
        </row>
        <row r="91">
          <cell r="B91">
            <v>35.577348993288588</v>
          </cell>
          <cell r="C91">
            <v>25.038288590604026</v>
          </cell>
          <cell r="D91">
            <v>43.431241610738255</v>
          </cell>
          <cell r="E91">
            <v>30.866946308724831</v>
          </cell>
          <cell r="F91">
            <v>70.59171140939597</v>
          </cell>
          <cell r="G91">
            <v>56.015369127516777</v>
          </cell>
          <cell r="H91">
            <v>77.723053691275169</v>
          </cell>
          <cell r="I91">
            <v>47.146275167785234</v>
          </cell>
          <cell r="J91">
            <v>150.78016778523491</v>
          </cell>
          <cell r="K91">
            <v>53.414395973154363</v>
          </cell>
          <cell r="L91">
            <v>20.686174496644295</v>
          </cell>
          <cell r="M91">
            <v>32.264161073825505</v>
          </cell>
        </row>
        <row r="92">
          <cell r="B92">
            <v>28.796677852348992</v>
          </cell>
          <cell r="C92">
            <v>12.721744966442953</v>
          </cell>
          <cell r="D92">
            <v>23.535704697986578</v>
          </cell>
          <cell r="E92">
            <v>22.622248322147652</v>
          </cell>
          <cell r="F92">
            <v>34.687718120805371</v>
          </cell>
          <cell r="G92">
            <v>54.952885906040265</v>
          </cell>
          <cell r="H92">
            <v>33.517214765100668</v>
          </cell>
          <cell r="I92">
            <v>66.651744966442962</v>
          </cell>
          <cell r="J92">
            <v>54.58201342281879</v>
          </cell>
          <cell r="K92">
            <v>58.90090604026846</v>
          </cell>
          <cell r="L92">
            <v>46.545268456375837</v>
          </cell>
          <cell r="M92">
            <v>44.540671140939594</v>
          </cell>
        </row>
        <row r="93">
          <cell r="B93">
            <v>42.40161073825503</v>
          </cell>
          <cell r="C93">
            <v>50.03577181208054</v>
          </cell>
          <cell r="D93">
            <v>33.482617449664431</v>
          </cell>
          <cell r="E93">
            <v>41.083825503355705</v>
          </cell>
          <cell r="F93">
            <v>34.062147651006711</v>
          </cell>
          <cell r="G93">
            <v>20.134328859060403</v>
          </cell>
          <cell r="H93">
            <v>44.54681208053691</v>
          </cell>
          <cell r="I93">
            <v>80.58147651006712</v>
          </cell>
          <cell r="J93">
            <v>57.054899328859058</v>
          </cell>
          <cell r="K93">
            <v>117.06909395973155</v>
          </cell>
          <cell r="L93">
            <v>83.562885906040265</v>
          </cell>
          <cell r="M93">
            <v>50.3601677852349</v>
          </cell>
        </row>
        <row r="94">
          <cell r="B94">
            <v>35.488758389261747</v>
          </cell>
          <cell r="C94">
            <v>31.554664429530202</v>
          </cell>
          <cell r="D94">
            <v>48.42694630872483</v>
          </cell>
          <cell r="E94">
            <v>33.31261744966443</v>
          </cell>
          <cell r="F94">
            <v>43.402248322147649</v>
          </cell>
          <cell r="G94">
            <v>63.726677852348992</v>
          </cell>
          <cell r="H94">
            <v>7.8602013422818793</v>
          </cell>
          <cell r="I94">
            <v>41.126845637583891</v>
          </cell>
          <cell r="J94">
            <v>46.55268456375839</v>
          </cell>
          <cell r="K94">
            <v>55.768087248322146</v>
          </cell>
          <cell r="L94">
            <v>101.09429530201342</v>
          </cell>
          <cell r="M94">
            <v>83.717785234899324</v>
          </cell>
        </row>
        <row r="95">
          <cell r="B95">
            <v>62.643422818791947</v>
          </cell>
          <cell r="C95">
            <v>43.235134228187917</v>
          </cell>
          <cell r="D95">
            <v>55.116476510067116</v>
          </cell>
          <cell r="E95">
            <v>47.16741610738255</v>
          </cell>
          <cell r="F95">
            <v>72.399966442953016</v>
          </cell>
          <cell r="G95">
            <v>85.481577181208053</v>
          </cell>
          <cell r="H95">
            <v>63.12177852348993</v>
          </cell>
          <cell r="I95">
            <v>48.571208053691272</v>
          </cell>
          <cell r="J95">
            <v>79.798926174496643</v>
          </cell>
          <cell r="K95">
            <v>111.8360067114094</v>
          </cell>
          <cell r="L95">
            <v>94.750234899328859</v>
          </cell>
          <cell r="M95">
            <v>71.064127516778527</v>
          </cell>
        </row>
        <row r="96">
          <cell r="B96">
            <v>57.042516778523492</v>
          </cell>
          <cell r="C96">
            <v>36.993557046979866</v>
          </cell>
          <cell r="D96">
            <v>92.658422818791948</v>
          </cell>
          <cell r="E96">
            <v>91.614664429530208</v>
          </cell>
          <cell r="F96">
            <v>83.071073825503362</v>
          </cell>
          <cell r="G96">
            <v>21.168657718120805</v>
          </cell>
          <cell r="H96">
            <v>74.277785234899312</v>
          </cell>
          <cell r="I96">
            <v>51.843120805369125</v>
          </cell>
          <cell r="J96">
            <v>59.343657718120802</v>
          </cell>
          <cell r="K96">
            <v>94.812885906040265</v>
          </cell>
          <cell r="L96">
            <v>59.115369127516779</v>
          </cell>
          <cell r="M96">
            <v>53.563389261744966</v>
          </cell>
        </row>
        <row r="97">
          <cell r="B97">
            <v>53.835704697986579</v>
          </cell>
          <cell r="C97">
            <v>39.665100671140941</v>
          </cell>
          <cell r="D97">
            <v>37.644362416107384</v>
          </cell>
          <cell r="E97">
            <v>57.062885906040272</v>
          </cell>
          <cell r="F97">
            <v>25.749060402684563</v>
          </cell>
          <cell r="G97">
            <v>38.555134228187917</v>
          </cell>
          <cell r="H97">
            <v>75.356308724832218</v>
          </cell>
          <cell r="I97">
            <v>71.217919463087242</v>
          </cell>
          <cell r="J97">
            <v>74.432516778523492</v>
          </cell>
          <cell r="K97">
            <v>43.619161073825502</v>
          </cell>
          <cell r="L97">
            <v>87.379026845637583</v>
          </cell>
          <cell r="M97">
            <v>38.722080536912749</v>
          </cell>
        </row>
        <row r="98">
          <cell r="B98">
            <v>52.274865771812081</v>
          </cell>
          <cell r="C98">
            <v>27.433456375838926</v>
          </cell>
          <cell r="D98">
            <v>16.495201342281881</v>
          </cell>
          <cell r="E98">
            <v>66.395335570469797</v>
          </cell>
          <cell r="F98">
            <v>56.202785234899331</v>
          </cell>
          <cell r="G98">
            <v>66.850973154362421</v>
          </cell>
          <cell r="H98">
            <v>45.936778523489934</v>
          </cell>
          <cell r="I98">
            <v>74.749664429530199</v>
          </cell>
          <cell r="J98">
            <v>71.397046979865777</v>
          </cell>
          <cell r="K98">
            <v>67.415302013422817</v>
          </cell>
          <cell r="L98">
            <v>39.931812080536908</v>
          </cell>
          <cell r="M98">
            <v>32.016174496644297</v>
          </cell>
        </row>
        <row r="99">
          <cell r="B99">
            <v>64.909026845637598</v>
          </cell>
          <cell r="C99">
            <v>31.045402684563758</v>
          </cell>
          <cell r="D99">
            <v>26.482583892617448</v>
          </cell>
          <cell r="E99">
            <v>42.884932885906039</v>
          </cell>
          <cell r="F99">
            <v>48.215671140939598</v>
          </cell>
          <cell r="G99">
            <v>71.120503355704699</v>
          </cell>
          <cell r="H99">
            <v>75.425838926174492</v>
          </cell>
          <cell r="I99">
            <v>88.605771812080533</v>
          </cell>
          <cell r="J99">
            <v>47.777550335570467</v>
          </cell>
          <cell r="K99">
            <v>44.29795302013423</v>
          </cell>
          <cell r="L99">
            <v>65.191577181208061</v>
          </cell>
          <cell r="M99">
            <v>18.791073825503357</v>
          </cell>
        </row>
        <row r="100">
          <cell r="B100">
            <v>42.794832214765101</v>
          </cell>
          <cell r="C100">
            <v>20.899093959731545</v>
          </cell>
          <cell r="D100">
            <v>24.658120805369126</v>
          </cell>
          <cell r="E100">
            <v>61.107449664429538</v>
          </cell>
          <cell r="F100">
            <v>52.613154362416104</v>
          </cell>
          <cell r="G100">
            <v>43.955134228187923</v>
          </cell>
          <cell r="H100">
            <v>73.796879194630876</v>
          </cell>
          <cell r="I100">
            <v>78.336442953020139</v>
          </cell>
          <cell r="J100">
            <v>56.279798657718118</v>
          </cell>
          <cell r="K100">
            <v>68.413624161073827</v>
          </cell>
          <cell r="L100">
            <v>86.846006711409402</v>
          </cell>
          <cell r="M100">
            <v>63.828456375838918</v>
          </cell>
        </row>
        <row r="101">
          <cell r="B101">
            <v>45.296644295302016</v>
          </cell>
          <cell r="C101">
            <v>36.259261744966444</v>
          </cell>
          <cell r="D101">
            <v>20.897483221476509</v>
          </cell>
          <cell r="E101">
            <v>66.7901677852349</v>
          </cell>
          <cell r="F101">
            <v>53.967080536912754</v>
          </cell>
          <cell r="G101">
            <v>92.303993288590604</v>
          </cell>
          <cell r="H101">
            <v>104.14144295302013</v>
          </cell>
          <cell r="I101">
            <v>56.538926174496645</v>
          </cell>
          <cell r="J101">
            <v>156.94174496644294</v>
          </cell>
          <cell r="K101">
            <v>75.031375838926181</v>
          </cell>
          <cell r="L101">
            <v>60.106744966442953</v>
          </cell>
          <cell r="M101">
            <v>81.315637583892624</v>
          </cell>
        </row>
        <row r="102">
          <cell r="B102">
            <v>96.157516778523487</v>
          </cell>
          <cell r="C102">
            <v>70.518959731543617</v>
          </cell>
          <cell r="D102">
            <v>55.744261744966444</v>
          </cell>
          <cell r="E102">
            <v>32.898724832214768</v>
          </cell>
          <cell r="F102">
            <v>72.285906040268458</v>
          </cell>
          <cell r="G102">
            <v>37.463221476510064</v>
          </cell>
          <cell r="H102">
            <v>64.727248322147645</v>
          </cell>
          <cell r="I102">
            <v>90.981946308724829</v>
          </cell>
          <cell r="J102">
            <v>75.824630872483226</v>
          </cell>
          <cell r="K102">
            <v>54.748993288590604</v>
          </cell>
          <cell r="L102">
            <v>43.338993288590601</v>
          </cell>
          <cell r="M102">
            <v>23.393724832214765</v>
          </cell>
        </row>
        <row r="103">
          <cell r="B103">
            <v>75.096812080536907</v>
          </cell>
          <cell r="C103">
            <v>22.85540268456376</v>
          </cell>
          <cell r="D103">
            <v>113.27553691275168</v>
          </cell>
          <cell r="E103">
            <v>39.240838926174497</v>
          </cell>
          <cell r="F103">
            <v>48.324597315436243</v>
          </cell>
          <cell r="G103">
            <v>61.662919463087249</v>
          </cell>
          <cell r="H103">
            <v>36.407885906040271</v>
          </cell>
          <cell r="I103">
            <v>58.564228187919461</v>
          </cell>
          <cell r="J103">
            <v>72.036677852348987</v>
          </cell>
          <cell r="K103">
            <v>57.697416107382551</v>
          </cell>
          <cell r="L103">
            <v>66.348993288590606</v>
          </cell>
          <cell r="M103">
            <v>57.776543624161071</v>
          </cell>
        </row>
        <row r="104">
          <cell r="B104">
            <v>86.241711409395975</v>
          </cell>
          <cell r="C104">
            <v>36.003255033557046</v>
          </cell>
          <cell r="D104">
            <v>15.559496644295303</v>
          </cell>
          <cell r="E104">
            <v>34.094865771812081</v>
          </cell>
          <cell r="F104">
            <v>56.619060402684561</v>
          </cell>
          <cell r="G104">
            <v>79.762449664429525</v>
          </cell>
          <cell r="H104">
            <v>83.482583892617455</v>
          </cell>
          <cell r="I104">
            <v>51.181006711409395</v>
          </cell>
          <cell r="J104">
            <v>78.010906040268452</v>
          </cell>
          <cell r="K104">
            <v>63.683523489932888</v>
          </cell>
          <cell r="L104">
            <v>42.31469798657718</v>
          </cell>
          <cell r="M104">
            <v>61.321778523489932</v>
          </cell>
        </row>
        <row r="105">
          <cell r="B105">
            <v>39.593657718120802</v>
          </cell>
          <cell r="C105">
            <v>35.580033557046981</v>
          </cell>
          <cell r="D105">
            <v>27.663288590604026</v>
          </cell>
          <cell r="E105">
            <v>41.6693288590604</v>
          </cell>
          <cell r="F105">
            <v>96.032919463087254</v>
          </cell>
          <cell r="G105">
            <v>98.957382550335566</v>
          </cell>
          <cell r="H105">
            <v>66.988825503355699</v>
          </cell>
          <cell r="I105">
            <v>79.696744966442949</v>
          </cell>
          <cell r="J105">
            <v>79.295738255033555</v>
          </cell>
          <cell r="K105">
            <v>34.376946308724833</v>
          </cell>
          <cell r="L105">
            <v>74.434161073825507</v>
          </cell>
          <cell r="M105">
            <v>87.415637583892618</v>
          </cell>
        </row>
        <row r="106">
          <cell r="B106">
            <v>39.66436241610738</v>
          </cell>
          <cell r="C106">
            <v>63.11281879194631</v>
          </cell>
          <cell r="D106">
            <v>25.120570469798658</v>
          </cell>
          <cell r="E106">
            <v>45.514731543624158</v>
          </cell>
          <cell r="F106">
            <v>78.465704697986581</v>
          </cell>
          <cell r="G106">
            <v>59.14704697986577</v>
          </cell>
          <cell r="H106">
            <v>26.461275167785235</v>
          </cell>
          <cell r="I106">
            <v>84.637013422818796</v>
          </cell>
          <cell r="J106">
            <v>147.75083892617451</v>
          </cell>
          <cell r="K106">
            <v>118.37221476510067</v>
          </cell>
          <cell r="L106">
            <v>48.974798657718118</v>
          </cell>
          <cell r="M106">
            <v>60.795738255033555</v>
          </cell>
        </row>
        <row r="107">
          <cell r="B107">
            <v>28.906912751677851</v>
          </cell>
          <cell r="C107">
            <v>54.905536912751678</v>
          </cell>
          <cell r="D107">
            <v>62.042718120805368</v>
          </cell>
          <cell r="E107">
            <v>72.032617449664428</v>
          </cell>
          <cell r="F107">
            <v>82.02379194630872</v>
          </cell>
          <cell r="G107">
            <v>75.755771812080539</v>
          </cell>
          <cell r="H107">
            <v>73.205335570469799</v>
          </cell>
          <cell r="I107">
            <v>60.006308724832216</v>
          </cell>
          <cell r="J107">
            <v>41.177248322147648</v>
          </cell>
          <cell r="K107">
            <v>67.281543624161074</v>
          </cell>
          <cell r="L107">
            <v>51.808892617449665</v>
          </cell>
          <cell r="M107">
            <v>44.545201342281878</v>
          </cell>
        </row>
        <row r="108">
          <cell r="B108">
            <v>47.435973154362415</v>
          </cell>
          <cell r="C108">
            <v>35.64536912751678</v>
          </cell>
          <cell r="D108">
            <v>48.247986577181209</v>
          </cell>
          <cell r="E108">
            <v>57.530536912751678</v>
          </cell>
          <cell r="F108">
            <v>86.846610738255038</v>
          </cell>
          <cell r="G108">
            <v>65.352785234899329</v>
          </cell>
          <cell r="H108">
            <v>74.861912751677849</v>
          </cell>
          <cell r="I108">
            <v>59.18248322147651</v>
          </cell>
          <cell r="J108">
            <v>88.754127516778524</v>
          </cell>
          <cell r="K108">
            <v>66.061174496644298</v>
          </cell>
          <cell r="L108">
            <v>113.56587248322148</v>
          </cell>
          <cell r="M108">
            <v>53.003322147651005</v>
          </cell>
        </row>
        <row r="109">
          <cell r="B109">
            <v>71.967919463087242</v>
          </cell>
          <cell r="C109">
            <v>31.643523489932885</v>
          </cell>
          <cell r="D109">
            <v>70.244429530201344</v>
          </cell>
          <cell r="E109">
            <v>45.744597315436245</v>
          </cell>
          <cell r="F109">
            <v>123.85523489932886</v>
          </cell>
          <cell r="G109">
            <v>46.20318791946309</v>
          </cell>
          <cell r="H109">
            <v>67.088255033557047</v>
          </cell>
          <cell r="I109">
            <v>55.608859060402686</v>
          </cell>
          <cell r="J109">
            <v>31.041577181208055</v>
          </cell>
          <cell r="K109">
            <v>77.404194630872482</v>
          </cell>
          <cell r="L109">
            <v>57.290838926174494</v>
          </cell>
          <cell r="M109">
            <v>92.417818791946303</v>
          </cell>
        </row>
        <row r="110">
          <cell r="B110">
            <v>73.161744966442953</v>
          </cell>
          <cell r="C110">
            <v>65.122785234899325</v>
          </cell>
          <cell r="D110">
            <v>45.448724832214765</v>
          </cell>
          <cell r="E110">
            <v>52.646912751677853</v>
          </cell>
          <cell r="F110">
            <v>21.706778523489934</v>
          </cell>
          <cell r="G110">
            <v>84.429630872483216</v>
          </cell>
          <cell r="H110">
            <v>68.65909395973155</v>
          </cell>
          <cell r="I110">
            <v>85.825637583892615</v>
          </cell>
          <cell r="J110">
            <v>86.461711409395974</v>
          </cell>
          <cell r="K110">
            <v>58.999899328859058</v>
          </cell>
          <cell r="L110">
            <v>117.26177852348994</v>
          </cell>
          <cell r="M110">
            <v>84.461711409395974</v>
          </cell>
        </row>
        <row r="111">
          <cell r="B111">
            <v>91.26080536912751</v>
          </cell>
          <cell r="C111">
            <v>86.48365771812081</v>
          </cell>
          <cell r="D111">
            <v>51.561107382550333</v>
          </cell>
          <cell r="E111">
            <v>67.256040268456374</v>
          </cell>
          <cell r="F111">
            <v>68.142583892617452</v>
          </cell>
          <cell r="G111">
            <v>46.399295302013421</v>
          </cell>
          <cell r="H111">
            <v>82.851140939597315</v>
          </cell>
          <cell r="I111">
            <v>71.86976510067116</v>
          </cell>
          <cell r="J111">
            <v>100.66174496644295</v>
          </cell>
          <cell r="K111">
            <v>121.06221476510068</v>
          </cell>
          <cell r="L111">
            <v>76.139630872483224</v>
          </cell>
          <cell r="M111">
            <v>99.032449664429535</v>
          </cell>
        </row>
        <row r="112">
          <cell r="B112">
            <v>68.19043624161074</v>
          </cell>
          <cell r="C112">
            <v>40.537953020134225</v>
          </cell>
          <cell r="D112">
            <v>62.037885906040266</v>
          </cell>
          <cell r="E112">
            <v>83.343724832214761</v>
          </cell>
          <cell r="F112">
            <v>49.547348993288594</v>
          </cell>
          <cell r="G112">
            <v>60.878993288590607</v>
          </cell>
          <cell r="H112">
            <v>57.003724832214765</v>
          </cell>
          <cell r="I112">
            <v>63.132248322147646</v>
          </cell>
          <cell r="J112">
            <v>65.796644295302016</v>
          </cell>
          <cell r="K112">
            <v>105.79734899328859</v>
          </cell>
          <cell r="L112">
            <v>70.911442953020128</v>
          </cell>
          <cell r="M112">
            <v>85.326577181208052</v>
          </cell>
        </row>
        <row r="113">
          <cell r="B113">
            <v>118.7286577181208</v>
          </cell>
          <cell r="C113">
            <v>77.61530201342282</v>
          </cell>
          <cell r="D113">
            <v>56.73557046979866</v>
          </cell>
          <cell r="E113">
            <v>64.695503355704702</v>
          </cell>
          <cell r="F113">
            <v>87.099765100671135</v>
          </cell>
          <cell r="G113">
            <v>112.04214765100672</v>
          </cell>
          <cell r="H113">
            <v>81.492550335570471</v>
          </cell>
          <cell r="I113">
            <v>71.459932885906042</v>
          </cell>
          <cell r="J113">
            <v>99.671778523489934</v>
          </cell>
          <cell r="K113">
            <v>65.327818791946314</v>
          </cell>
          <cell r="L113">
            <v>100.31932885906041</v>
          </cell>
          <cell r="M113">
            <v>157.25731543624161</v>
          </cell>
        </row>
        <row r="114">
          <cell r="B114">
            <v>59.073221476510064</v>
          </cell>
          <cell r="C114">
            <v>84.411174496644293</v>
          </cell>
          <cell r="D114">
            <v>58.328389261744967</v>
          </cell>
          <cell r="E114">
            <v>103.42734899328859</v>
          </cell>
          <cell r="F114">
            <v>63.779429530201341</v>
          </cell>
          <cell r="G114">
            <v>95.383523489932884</v>
          </cell>
          <cell r="H114">
            <v>71.978255033557048</v>
          </cell>
          <cell r="I114">
            <v>87.208557046979863</v>
          </cell>
          <cell r="J114">
            <v>55.002818791946311</v>
          </cell>
          <cell r="K114">
            <v>126.32862416107382</v>
          </cell>
          <cell r="L114">
            <v>35.722248322147649</v>
          </cell>
          <cell r="M114">
            <v>79.911778523489929</v>
          </cell>
        </row>
        <row r="115">
          <cell r="B115">
            <v>40.359966442953024</v>
          </cell>
          <cell r="C115">
            <v>23.217718120805369</v>
          </cell>
          <cell r="D115">
            <v>9.8613422818791943</v>
          </cell>
          <cell r="E115">
            <v>42.427785234899332</v>
          </cell>
          <cell r="F115">
            <v>67.710704697986571</v>
          </cell>
          <cell r="G115">
            <v>147.72312080536912</v>
          </cell>
          <cell r="H115">
            <v>77.561308724832216</v>
          </cell>
          <cell r="I115">
            <v>68.232181208053689</v>
          </cell>
          <cell r="J115">
            <v>121.73956375838927</v>
          </cell>
          <cell r="K115">
            <v>45.193187919463085</v>
          </cell>
          <cell r="L115">
            <v>68.83177852348993</v>
          </cell>
          <cell r="M115">
            <v>54.089496644295302</v>
          </cell>
        </row>
        <row r="116">
          <cell r="B116">
            <v>56.377617449664427</v>
          </cell>
          <cell r="C116">
            <v>35.299563758389262</v>
          </cell>
          <cell r="D116">
            <v>53.723288590604028</v>
          </cell>
          <cell r="E116">
            <v>137.70473154362415</v>
          </cell>
          <cell r="F116">
            <v>75.136208053691277</v>
          </cell>
          <cell r="G116">
            <v>99.077449664429537</v>
          </cell>
          <cell r="H116">
            <v>50.451073825503357</v>
          </cell>
          <cell r="I116">
            <v>76.141979865771816</v>
          </cell>
          <cell r="J116">
            <v>94.450234899328862</v>
          </cell>
          <cell r="K116">
            <v>112.40127516778523</v>
          </cell>
          <cell r="L116">
            <v>70.788657718120803</v>
          </cell>
          <cell r="M116">
            <v>50.351476510067116</v>
          </cell>
        </row>
        <row r="117">
          <cell r="B117">
            <v>58.858657718120803</v>
          </cell>
          <cell r="C117">
            <v>30.641073825503355</v>
          </cell>
          <cell r="D117">
            <v>60.754060402684566</v>
          </cell>
          <cell r="E117">
            <v>43.750067114093959</v>
          </cell>
          <cell r="F117">
            <v>43.389228187919464</v>
          </cell>
          <cell r="G117">
            <v>75.127785234899335</v>
          </cell>
          <cell r="H117">
            <v>42.228288590604024</v>
          </cell>
          <cell r="I117">
            <v>79.000637583892612</v>
          </cell>
          <cell r="J117">
            <v>70.579697986577187</v>
          </cell>
          <cell r="K117">
            <v>118.08946308724832</v>
          </cell>
          <cell r="L117">
            <v>32.807785234899328</v>
          </cell>
          <cell r="M117">
            <v>55.574731543624161</v>
          </cell>
        </row>
        <row r="118">
          <cell r="B118">
            <v>91.278255033557045</v>
          </cell>
          <cell r="C118">
            <v>56.874496644295299</v>
          </cell>
          <cell r="D118">
            <v>34.323020134228187</v>
          </cell>
          <cell r="E118">
            <v>117.82604026845638</v>
          </cell>
          <cell r="F118">
            <v>82.79322147651007</v>
          </cell>
          <cell r="G118">
            <v>61.05308724832215</v>
          </cell>
          <cell r="H118">
            <v>79.288154362416108</v>
          </cell>
          <cell r="I118">
            <v>67.690939597315435</v>
          </cell>
          <cell r="J118">
            <v>67.434060402684565</v>
          </cell>
          <cell r="K118">
            <v>117.54030201342282</v>
          </cell>
          <cell r="L118">
            <v>82.201006711409391</v>
          </cell>
          <cell r="M118">
            <v>74.355402684563757</v>
          </cell>
        </row>
        <row r="119">
          <cell r="B119">
            <v>70.477852348993295</v>
          </cell>
          <cell r="C119">
            <v>34.867046979865769</v>
          </cell>
          <cell r="D119">
            <v>38.604731543624162</v>
          </cell>
          <cell r="E119">
            <v>100.73496644295302</v>
          </cell>
          <cell r="F119">
            <v>72.074832214765095</v>
          </cell>
          <cell r="G119">
            <v>79.085302013422819</v>
          </cell>
          <cell r="H119">
            <v>96.158892617449666</v>
          </cell>
          <cell r="I119">
            <v>97.441677852348988</v>
          </cell>
          <cell r="J119">
            <v>106.48463087248322</v>
          </cell>
          <cell r="K119">
            <v>104.28637583892618</v>
          </cell>
          <cell r="L119">
            <v>91.503187919463087</v>
          </cell>
          <cell r="M119">
            <v>45.352516778523487</v>
          </cell>
        </row>
        <row r="120">
          <cell r="B120">
            <v>44.552248322147648</v>
          </cell>
          <cell r="C120">
            <v>33.650067114093957</v>
          </cell>
          <cell r="D120">
            <v>24.36493288590604</v>
          </cell>
          <cell r="E120">
            <v>53.017181208053692</v>
          </cell>
          <cell r="F120">
            <v>77.514865771812083</v>
          </cell>
          <cell r="G120">
            <v>82.270939597315433</v>
          </cell>
          <cell r="H120">
            <v>41.860369127516776</v>
          </cell>
          <cell r="I120">
            <v>92.159697986577186</v>
          </cell>
          <cell r="J120">
            <v>56.786979865771812</v>
          </cell>
          <cell r="K120">
            <v>71.40298657718121</v>
          </cell>
          <cell r="L120">
            <v>77.957919463087251</v>
          </cell>
          <cell r="M120">
            <v>91.358959731543621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B5">
            <v>57800</v>
          </cell>
        </row>
        <row r="6">
          <cell r="B6">
            <v>40600</v>
          </cell>
        </row>
        <row r="7">
          <cell r="B7">
            <v>19000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topLeftCell="A73" workbookViewId="0">
      <selection activeCell="A106" sqref="A106"/>
    </sheetView>
  </sheetViews>
  <sheetFormatPr defaultRowHeight="12.75" x14ac:dyDescent="0.2"/>
  <sheetData>
    <row r="1" spans="1:1" x14ac:dyDescent="0.2">
      <c r="A1" t="s">
        <v>53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82</v>
      </c>
    </row>
    <row r="8" spans="1:1" x14ac:dyDescent="0.2">
      <c r="A8" t="s">
        <v>83</v>
      </c>
    </row>
    <row r="9" spans="1:1" x14ac:dyDescent="0.2">
      <c r="A9" s="12" t="s">
        <v>58</v>
      </c>
    </row>
    <row r="10" spans="1:1" x14ac:dyDescent="0.2">
      <c r="A10" s="12"/>
    </row>
    <row r="12" spans="1:1" x14ac:dyDescent="0.2">
      <c r="A12" t="s">
        <v>59</v>
      </c>
    </row>
    <row r="13" spans="1:1" x14ac:dyDescent="0.2">
      <c r="A13" t="s">
        <v>60</v>
      </c>
    </row>
    <row r="16" spans="1:1" x14ac:dyDescent="0.2">
      <c r="A16" t="s">
        <v>61</v>
      </c>
    </row>
    <row r="17" spans="1:1" x14ac:dyDescent="0.2">
      <c r="A17" t="s">
        <v>62</v>
      </c>
    </row>
    <row r="18" spans="1:1" x14ac:dyDescent="0.2">
      <c r="A18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7" spans="1:1" x14ac:dyDescent="0.2">
      <c r="A27" t="s">
        <v>68</v>
      </c>
    </row>
    <row r="28" spans="1:1" x14ac:dyDescent="0.2">
      <c r="A28" t="s">
        <v>69</v>
      </c>
    </row>
    <row r="29" spans="1:1" x14ac:dyDescent="0.2">
      <c r="A29" t="s">
        <v>67</v>
      </c>
    </row>
    <row r="32" spans="1:1" x14ac:dyDescent="0.2">
      <c r="A32" t="s">
        <v>70</v>
      </c>
    </row>
    <row r="33" spans="1:1" x14ac:dyDescent="0.2">
      <c r="A33" t="s">
        <v>71</v>
      </c>
    </row>
    <row r="34" spans="1:1" x14ac:dyDescent="0.2">
      <c r="A34" s="12" t="s">
        <v>72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67</v>
      </c>
    </row>
    <row r="42" spans="1:1" x14ac:dyDescent="0.2">
      <c r="A42" t="s">
        <v>75</v>
      </c>
    </row>
    <row r="43" spans="1:1" x14ac:dyDescent="0.2">
      <c r="A43" t="s">
        <v>67</v>
      </c>
    </row>
    <row r="46" spans="1:1" x14ac:dyDescent="0.2">
      <c r="A46" t="s">
        <v>76</v>
      </c>
    </row>
    <row r="48" spans="1:1" x14ac:dyDescent="0.2">
      <c r="A48" s="13" t="s">
        <v>77</v>
      </c>
    </row>
    <row r="49" spans="1:1" x14ac:dyDescent="0.2">
      <c r="A49" t="s">
        <v>78</v>
      </c>
    </row>
    <row r="50" spans="1:1" x14ac:dyDescent="0.2">
      <c r="A50" t="s">
        <v>79</v>
      </c>
    </row>
    <row r="52" spans="1:1" x14ac:dyDescent="0.2">
      <c r="A52" s="14">
        <v>39745</v>
      </c>
    </row>
    <row r="53" spans="1:1" x14ac:dyDescent="0.2">
      <c r="A53" t="s">
        <v>80</v>
      </c>
    </row>
    <row r="55" spans="1:1" x14ac:dyDescent="0.2">
      <c r="A55" s="14">
        <v>39903</v>
      </c>
    </row>
    <row r="56" spans="1:1" x14ac:dyDescent="0.2">
      <c r="A56" t="s">
        <v>81</v>
      </c>
    </row>
    <row r="58" spans="1:1" x14ac:dyDescent="0.2">
      <c r="A58" s="14">
        <v>40031</v>
      </c>
    </row>
    <row r="59" spans="1:1" x14ac:dyDescent="0.2">
      <c r="A59" t="s">
        <v>84</v>
      </c>
    </row>
    <row r="60" spans="1:1" x14ac:dyDescent="0.2">
      <c r="A60" t="s">
        <v>85</v>
      </c>
    </row>
    <row r="61" spans="1:1" x14ac:dyDescent="0.2">
      <c r="A61" t="s">
        <v>86</v>
      </c>
    </row>
    <row r="62" spans="1:1" x14ac:dyDescent="0.2">
      <c r="A62" t="s">
        <v>87</v>
      </c>
    </row>
    <row r="63" spans="1:1" x14ac:dyDescent="0.2">
      <c r="A63" t="s">
        <v>88</v>
      </c>
    </row>
    <row r="65" spans="1:1" x14ac:dyDescent="0.2">
      <c r="A65" s="14">
        <v>40107</v>
      </c>
    </row>
    <row r="66" spans="1:1" x14ac:dyDescent="0.2">
      <c r="A66" t="s">
        <v>89</v>
      </c>
    </row>
    <row r="67" spans="1:1" x14ac:dyDescent="0.2">
      <c r="A67" t="s">
        <v>90</v>
      </c>
    </row>
    <row r="69" spans="1:1" x14ac:dyDescent="0.2">
      <c r="A69" s="14">
        <v>40232</v>
      </c>
    </row>
    <row r="70" spans="1:1" x14ac:dyDescent="0.2">
      <c r="A70" s="17" t="s">
        <v>91</v>
      </c>
    </row>
    <row r="72" spans="1:1" x14ac:dyDescent="0.2">
      <c r="A72" s="14">
        <v>40284</v>
      </c>
    </row>
    <row r="73" spans="1:1" x14ac:dyDescent="0.2">
      <c r="A73" t="s">
        <v>92</v>
      </c>
    </row>
    <row r="75" spans="1:1" x14ac:dyDescent="0.2">
      <c r="A75" s="14">
        <v>40454</v>
      </c>
    </row>
    <row r="76" spans="1:1" x14ac:dyDescent="0.2">
      <c r="A76" s="17" t="s">
        <v>93</v>
      </c>
    </row>
    <row r="78" spans="1:1" x14ac:dyDescent="0.2">
      <c r="A78" s="14">
        <v>40479</v>
      </c>
    </row>
    <row r="79" spans="1:1" x14ac:dyDescent="0.2">
      <c r="A79" t="s">
        <v>94</v>
      </c>
    </row>
    <row r="80" spans="1:1" x14ac:dyDescent="0.2">
      <c r="A80" s="17" t="s">
        <v>95</v>
      </c>
    </row>
    <row r="81" spans="1:1" x14ac:dyDescent="0.2">
      <c r="A81" t="s">
        <v>96</v>
      </c>
    </row>
    <row r="82" spans="1:1" x14ac:dyDescent="0.2">
      <c r="A82" t="s">
        <v>97</v>
      </c>
    </row>
    <row r="84" spans="1:1" x14ac:dyDescent="0.2">
      <c r="A84" s="14">
        <v>40745</v>
      </c>
    </row>
    <row r="85" spans="1:1" x14ac:dyDescent="0.2">
      <c r="A85" t="s">
        <v>98</v>
      </c>
    </row>
    <row r="86" spans="1:1" x14ac:dyDescent="0.2">
      <c r="A86" t="s">
        <v>99</v>
      </c>
    </row>
    <row r="87" spans="1:1" x14ac:dyDescent="0.2">
      <c r="A87" t="s">
        <v>100</v>
      </c>
    </row>
    <row r="89" spans="1:1" x14ac:dyDescent="0.2">
      <c r="A89" s="14">
        <v>40855</v>
      </c>
    </row>
    <row r="90" spans="1:1" x14ac:dyDescent="0.2">
      <c r="A90" t="s">
        <v>101</v>
      </c>
    </row>
    <row r="92" spans="1:1" x14ac:dyDescent="0.2">
      <c r="A92" s="14">
        <v>41226</v>
      </c>
    </row>
    <row r="93" spans="1:1" x14ac:dyDescent="0.2">
      <c r="A93" s="17" t="s">
        <v>102</v>
      </c>
    </row>
    <row r="95" spans="1:1" x14ac:dyDescent="0.2">
      <c r="A95" s="14">
        <v>41313</v>
      </c>
    </row>
    <row r="96" spans="1:1" x14ac:dyDescent="0.2">
      <c r="A96" t="s">
        <v>105</v>
      </c>
    </row>
    <row r="98" spans="1:1" x14ac:dyDescent="0.2">
      <c r="A98" s="14">
        <v>41582</v>
      </c>
    </row>
    <row r="99" spans="1:1" x14ac:dyDescent="0.2">
      <c r="A99" t="s">
        <v>107</v>
      </c>
    </row>
    <row r="100" spans="1:1" x14ac:dyDescent="0.2">
      <c r="A100" t="s">
        <v>108</v>
      </c>
    </row>
    <row r="101" spans="1:1" x14ac:dyDescent="0.2">
      <c r="A101" t="s">
        <v>109</v>
      </c>
    </row>
    <row r="102" spans="1:1" x14ac:dyDescent="0.2">
      <c r="A102" t="s">
        <v>110</v>
      </c>
    </row>
    <row r="104" spans="1:1" x14ac:dyDescent="0.2">
      <c r="A104" s="14">
        <v>42584</v>
      </c>
    </row>
    <row r="105" spans="1:1" x14ac:dyDescent="0.2">
      <c r="A105" s="17" t="s">
        <v>111</v>
      </c>
    </row>
  </sheetData>
  <phoneticPr fontId="2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9" sqref="F9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1" t="s">
        <v>18</v>
      </c>
      <c r="G2" s="22"/>
      <c r="H2" s="21" t="s">
        <v>19</v>
      </c>
      <c r="I2" s="22"/>
    </row>
    <row r="3" spans="1:9" x14ac:dyDescent="0.2">
      <c r="F3" s="23" t="s">
        <v>20</v>
      </c>
      <c r="G3" s="24"/>
      <c r="H3" s="23" t="s">
        <v>21</v>
      </c>
      <c r="I3" s="24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 x14ac:dyDescent="0.2">
      <c r="A17" s="8"/>
      <c r="F17" t="s">
        <v>37</v>
      </c>
    </row>
    <row r="18" spans="1:7" x14ac:dyDescent="0.2">
      <c r="A18" s="8"/>
      <c r="F18" t="s">
        <v>38</v>
      </c>
    </row>
    <row r="19" spans="1:7" x14ac:dyDescent="0.2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3" workbookViewId="0">
      <selection activeCell="O68" sqref="O68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40</v>
      </c>
    </row>
    <row r="2" spans="1:13" x14ac:dyDescent="0.2">
      <c r="A2" t="s">
        <v>41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>
        <v>31</v>
      </c>
      <c r="C70">
        <v>28</v>
      </c>
      <c r="D70">
        <v>31</v>
      </c>
      <c r="E70">
        <v>30</v>
      </c>
      <c r="F70">
        <v>31</v>
      </c>
      <c r="G70">
        <v>30</v>
      </c>
      <c r="H70">
        <v>31</v>
      </c>
      <c r="I70">
        <v>31</v>
      </c>
      <c r="J70">
        <v>30</v>
      </c>
      <c r="K70">
        <v>31</v>
      </c>
      <c r="L70">
        <v>30</v>
      </c>
      <c r="M70">
        <v>31</v>
      </c>
    </row>
    <row r="71" spans="1:13" x14ac:dyDescent="0.2">
      <c r="A71">
        <v>2014</v>
      </c>
      <c r="B71">
        <v>31</v>
      </c>
      <c r="C71">
        <v>28</v>
      </c>
      <c r="D71">
        <v>31</v>
      </c>
      <c r="E71">
        <v>30</v>
      </c>
      <c r="F71">
        <v>31</v>
      </c>
      <c r="G71">
        <v>30</v>
      </c>
      <c r="H71">
        <v>31</v>
      </c>
      <c r="I71">
        <v>31</v>
      </c>
      <c r="J71">
        <v>30</v>
      </c>
      <c r="K71">
        <v>31</v>
      </c>
      <c r="L71">
        <v>30</v>
      </c>
      <c r="M71">
        <v>31</v>
      </c>
    </row>
    <row r="72" spans="1:13" x14ac:dyDescent="0.2">
      <c r="A72">
        <v>2015</v>
      </c>
      <c r="B72">
        <v>31</v>
      </c>
      <c r="C72">
        <v>28</v>
      </c>
      <c r="D72">
        <v>31</v>
      </c>
      <c r="E72">
        <v>30</v>
      </c>
      <c r="F72">
        <v>31</v>
      </c>
      <c r="G72">
        <v>30</v>
      </c>
      <c r="H72">
        <v>31</v>
      </c>
      <c r="I72">
        <v>31</v>
      </c>
      <c r="J72">
        <v>30</v>
      </c>
      <c r="K72">
        <v>31</v>
      </c>
      <c r="L72">
        <v>30</v>
      </c>
      <c r="M72">
        <v>31</v>
      </c>
    </row>
    <row r="73" spans="1:13" x14ac:dyDescent="0.2">
      <c r="A73">
        <v>2016</v>
      </c>
      <c r="B73">
        <v>31</v>
      </c>
      <c r="C73">
        <v>29</v>
      </c>
      <c r="D73">
        <v>31</v>
      </c>
      <c r="E73">
        <v>30</v>
      </c>
      <c r="F73">
        <v>31</v>
      </c>
      <c r="G73">
        <v>30</v>
      </c>
      <c r="H73">
        <v>31</v>
      </c>
      <c r="I73">
        <v>31</v>
      </c>
      <c r="J73">
        <v>30</v>
      </c>
      <c r="K73">
        <v>31</v>
      </c>
      <c r="L73">
        <v>30</v>
      </c>
      <c r="M73">
        <v>31</v>
      </c>
    </row>
    <row r="74" spans="1:13" x14ac:dyDescent="0.2">
      <c r="A74">
        <v>2017</v>
      </c>
      <c r="B74">
        <v>31</v>
      </c>
      <c r="C74">
        <v>28</v>
      </c>
      <c r="D74">
        <v>31</v>
      </c>
      <c r="E74">
        <v>30</v>
      </c>
      <c r="F74">
        <v>31</v>
      </c>
      <c r="G74">
        <v>30</v>
      </c>
      <c r="H74">
        <v>31</v>
      </c>
      <c r="I74">
        <v>31</v>
      </c>
      <c r="J74">
        <v>30</v>
      </c>
      <c r="K74">
        <v>31</v>
      </c>
      <c r="L74">
        <v>30</v>
      </c>
      <c r="M74">
        <v>31</v>
      </c>
    </row>
    <row r="75" spans="1:13" x14ac:dyDescent="0.2">
      <c r="A75">
        <v>2018</v>
      </c>
      <c r="B75">
        <v>31</v>
      </c>
      <c r="C75">
        <v>28</v>
      </c>
      <c r="D75">
        <v>31</v>
      </c>
      <c r="E75">
        <v>30</v>
      </c>
      <c r="F75">
        <v>31</v>
      </c>
      <c r="G75">
        <v>30</v>
      </c>
      <c r="H75">
        <v>31</v>
      </c>
      <c r="I75">
        <v>31</v>
      </c>
      <c r="J75">
        <v>30</v>
      </c>
      <c r="K75">
        <v>31</v>
      </c>
      <c r="L75">
        <v>30</v>
      </c>
      <c r="M75">
        <v>31</v>
      </c>
    </row>
    <row r="76" spans="1:13" x14ac:dyDescent="0.2">
      <c r="A76">
        <v>2019</v>
      </c>
      <c r="B76">
        <v>31</v>
      </c>
      <c r="C76">
        <v>28</v>
      </c>
      <c r="D76">
        <v>31</v>
      </c>
      <c r="E76">
        <v>30</v>
      </c>
      <c r="F76">
        <v>31</v>
      </c>
      <c r="G76">
        <v>30</v>
      </c>
      <c r="H76">
        <v>31</v>
      </c>
      <c r="I76">
        <v>31</v>
      </c>
      <c r="J76">
        <v>30</v>
      </c>
      <c r="K76">
        <v>31</v>
      </c>
      <c r="L76">
        <v>30</v>
      </c>
      <c r="M76">
        <v>31</v>
      </c>
    </row>
    <row r="77" spans="1:13" x14ac:dyDescent="0.2">
      <c r="A77">
        <v>2020</v>
      </c>
      <c r="B77">
        <v>31</v>
      </c>
      <c r="C77">
        <v>29</v>
      </c>
      <c r="D77">
        <v>31</v>
      </c>
      <c r="E77">
        <v>30</v>
      </c>
      <c r="F77">
        <v>31</v>
      </c>
      <c r="G77">
        <v>30</v>
      </c>
      <c r="H77">
        <v>31</v>
      </c>
      <c r="I77">
        <v>31</v>
      </c>
      <c r="J77">
        <v>30</v>
      </c>
      <c r="K77">
        <v>31</v>
      </c>
      <c r="L77">
        <v>30</v>
      </c>
      <c r="M77">
        <v>31</v>
      </c>
    </row>
    <row r="78" spans="1:13" x14ac:dyDescent="0.2">
      <c r="A78">
        <v>2021</v>
      </c>
      <c r="B78">
        <v>31</v>
      </c>
      <c r="C78">
        <v>28</v>
      </c>
      <c r="D78">
        <v>31</v>
      </c>
      <c r="E78">
        <v>30</v>
      </c>
      <c r="F78">
        <v>31</v>
      </c>
      <c r="G78">
        <v>30</v>
      </c>
      <c r="H78">
        <v>31</v>
      </c>
      <c r="I78">
        <v>31</v>
      </c>
      <c r="J78">
        <v>30</v>
      </c>
      <c r="K78">
        <v>31</v>
      </c>
      <c r="L78">
        <v>30</v>
      </c>
      <c r="M78">
        <v>31</v>
      </c>
    </row>
    <row r="79" spans="1:13" x14ac:dyDescent="0.2">
      <c r="A79">
        <v>2022</v>
      </c>
      <c r="B79">
        <v>31</v>
      </c>
      <c r="C79">
        <v>28</v>
      </c>
      <c r="D79">
        <v>31</v>
      </c>
      <c r="E79">
        <v>30</v>
      </c>
      <c r="F79">
        <v>31</v>
      </c>
      <c r="G79">
        <v>30</v>
      </c>
      <c r="H79">
        <v>31</v>
      </c>
      <c r="I79">
        <v>31</v>
      </c>
      <c r="J79">
        <v>30</v>
      </c>
      <c r="K79">
        <v>31</v>
      </c>
      <c r="L79">
        <v>30</v>
      </c>
      <c r="M79">
        <v>31</v>
      </c>
    </row>
    <row r="80" spans="1:13" x14ac:dyDescent="0.2">
      <c r="A80">
        <v>2023</v>
      </c>
      <c r="B80">
        <v>31</v>
      </c>
      <c r="C80">
        <v>28</v>
      </c>
      <c r="D80">
        <v>31</v>
      </c>
      <c r="E80">
        <v>30</v>
      </c>
      <c r="F80">
        <v>31</v>
      </c>
      <c r="G80">
        <v>30</v>
      </c>
      <c r="H80">
        <v>31</v>
      </c>
      <c r="I80">
        <v>31</v>
      </c>
      <c r="J80">
        <v>30</v>
      </c>
      <c r="K80">
        <v>31</v>
      </c>
      <c r="L80">
        <v>30</v>
      </c>
      <c r="M80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38" workbookViewId="0">
      <selection activeCell="A71" sqref="A7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15</v>
      </c>
    </row>
    <row r="3" spans="1:14" x14ac:dyDescent="0.2">
      <c r="N3" s="1" t="s">
        <v>103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104</v>
      </c>
    </row>
    <row r="5" spans="1:14" x14ac:dyDescent="0.2">
      <c r="A5">
        <v>1950</v>
      </c>
      <c r="B5" s="3">
        <f>PrcLk!B55+Run!B57-Evp!B5</f>
        <v>76.658947137914097</v>
      </c>
      <c r="C5" s="3">
        <f>PrcLk!C55+Run!C57-Evp!C5</f>
        <v>61.252849250838651</v>
      </c>
      <c r="D5" s="3">
        <f>PrcLk!D55+Run!D57-Evp!D5</f>
        <v>126.93963513498758</v>
      </c>
      <c r="E5" s="3">
        <f>PrcLk!E55+Run!E57-Evp!E5</f>
        <v>214.50420505046856</v>
      </c>
      <c r="F5" s="3">
        <f>PrcLk!F55+Run!F57-Evp!F5</f>
        <v>136.32271313189207</v>
      </c>
      <c r="G5" s="3">
        <f>PrcLk!G55+Run!G57-Evp!G5</f>
        <v>137.23729827674222</v>
      </c>
      <c r="H5" s="3">
        <f>PrcLk!H55+Run!H57-Evp!H5</f>
        <v>127.56505256768924</v>
      </c>
      <c r="I5" s="3">
        <f>PrcLk!I55+Run!I57-Evp!I5</f>
        <v>68.841457819944168</v>
      </c>
      <c r="J5" s="3">
        <f>PrcLk!J55+Run!J57-Evp!J5</f>
        <v>52.62614559893008</v>
      </c>
      <c r="K5" s="3">
        <f>PrcLk!K55+Run!K57-Evp!K5</f>
        <v>26.437910768685079</v>
      </c>
      <c r="L5" s="3">
        <f>PrcLk!L55+Run!L57-Evp!L5</f>
        <v>-1.65008534734541</v>
      </c>
      <c r="M5" s="3">
        <f>PrcLk!M55+Run!M57-Evp!M5</f>
        <v>9.7341733961949473</v>
      </c>
      <c r="N5" s="3">
        <f t="shared" ref="N5:N60" si="0">SUM(B5:M5)</f>
        <v>1036.4703027869414</v>
      </c>
    </row>
    <row r="6" spans="1:14" x14ac:dyDescent="0.2">
      <c r="A6">
        <v>1951</v>
      </c>
      <c r="B6" s="3">
        <f>PrcLk!B56+Run!B58-Evp!B6</f>
        <v>63.08123426745896</v>
      </c>
      <c r="C6" s="3">
        <f>PrcLk!C56+Run!C58-Evp!C6</f>
        <v>83.090331457211718</v>
      </c>
      <c r="D6" s="3">
        <f>PrcLk!D56+Run!D58-Evp!D6</f>
        <v>138.1306761454656</v>
      </c>
      <c r="E6" s="3">
        <f>PrcLk!E56+Run!E58-Evp!E6</f>
        <v>285.7102860127365</v>
      </c>
      <c r="F6" s="3">
        <f>PrcLk!F56+Run!F58-Evp!F6</f>
        <v>138.93950912712276</v>
      </c>
      <c r="G6" s="3">
        <f>PrcLk!G56+Run!G58-Evp!G6</f>
        <v>116.04967960913896</v>
      </c>
      <c r="H6" s="3">
        <f>PrcLk!H56+Run!H58-Evp!H6</f>
        <v>153.38268997727226</v>
      </c>
      <c r="I6" s="3">
        <f>PrcLk!I56+Run!I58-Evp!I6</f>
        <v>87.078714934761706</v>
      </c>
      <c r="J6" s="3">
        <f>PrcLk!J56+Run!J58-Evp!J6</f>
        <v>47.830124134754413</v>
      </c>
      <c r="K6" s="3">
        <f>PrcLk!K56+Run!K58-Evp!K6</f>
        <v>127.02150525185053</v>
      </c>
      <c r="L6" s="3">
        <f>PrcLk!L56+Run!L58-Evp!L6</f>
        <v>50.230046728132066</v>
      </c>
      <c r="M6" s="3">
        <f>PrcLk!M56+Run!M58-Evp!M6</f>
        <v>60.118577712536165</v>
      </c>
      <c r="N6" s="3">
        <f t="shared" si="0"/>
        <v>1350.6633753584415</v>
      </c>
    </row>
    <row r="7" spans="1:14" x14ac:dyDescent="0.2">
      <c r="A7">
        <v>1952</v>
      </c>
      <c r="B7" s="3">
        <f>PrcLk!B57+Run!B59-Evp!B7</f>
        <v>99.407210613087742</v>
      </c>
      <c r="C7" s="3">
        <f>PrcLk!C57+Run!C59-Evp!C7</f>
        <v>54.768488936399251</v>
      </c>
      <c r="D7" s="3">
        <f>PrcLk!D57+Run!D59-Evp!D7</f>
        <v>119.77373826219055</v>
      </c>
      <c r="E7" s="3">
        <f>PrcLk!E57+Run!E59-Evp!E7</f>
        <v>217.39871094733451</v>
      </c>
      <c r="F7" s="3">
        <f>PrcLk!F57+Run!F59-Evp!F7</f>
        <v>147.3053000722127</v>
      </c>
      <c r="G7" s="3">
        <f>PrcLk!G57+Run!G59-Evp!G7</f>
        <v>111.36085693293036</v>
      </c>
      <c r="H7" s="3">
        <f>PrcLk!H57+Run!H59-Evp!H7</f>
        <v>170.39697752479873</v>
      </c>
      <c r="I7" s="3">
        <f>PrcLk!I57+Run!I59-Evp!I7</f>
        <v>89.677734959037863</v>
      </c>
      <c r="J7" s="3">
        <f>PrcLk!J57+Run!J59-Evp!J7</f>
        <v>9.6559632986267587</v>
      </c>
      <c r="K7" s="3">
        <f>PrcLk!K57+Run!K59-Evp!K7</f>
        <v>-89.145673985414277</v>
      </c>
      <c r="L7" s="3">
        <f>PrcLk!L57+Run!L59-Evp!L7</f>
        <v>35.405107797709817</v>
      </c>
      <c r="M7" s="3">
        <f>PrcLk!M57+Run!M59-Evp!M7</f>
        <v>21.697215982656289</v>
      </c>
      <c r="N7" s="3">
        <f t="shared" si="0"/>
        <v>987.70163134157019</v>
      </c>
    </row>
    <row r="8" spans="1:14" x14ac:dyDescent="0.2">
      <c r="A8">
        <v>1953</v>
      </c>
      <c r="B8" s="3">
        <f>PrcLk!B58+Run!B60-Evp!B8</f>
        <v>28.675654927031587</v>
      </c>
      <c r="C8" s="3">
        <f>PrcLk!C58+Run!C60-Evp!C8</f>
        <v>69.654879569268147</v>
      </c>
      <c r="D8" s="3">
        <f>PrcLk!D58+Run!D60-Evp!D8</f>
        <v>134.16970071507453</v>
      </c>
      <c r="E8" s="3">
        <f>PrcLk!E58+Run!E60-Evp!E8</f>
        <v>165.18186615007036</v>
      </c>
      <c r="F8" s="3">
        <f>PrcLk!F58+Run!F60-Evp!F8</f>
        <v>166.91612827540283</v>
      </c>
      <c r="G8" s="3">
        <f>PrcLk!G58+Run!G60-Evp!G8</f>
        <v>125.90929583782325</v>
      </c>
      <c r="H8" s="3">
        <f>PrcLk!H58+Run!H60-Evp!H8</f>
        <v>94.925779127914282</v>
      </c>
      <c r="I8" s="3">
        <f>PrcLk!I58+Run!I60-Evp!I8</f>
        <v>56.764376892350427</v>
      </c>
      <c r="J8" s="3">
        <f>PrcLk!J58+Run!J60-Evp!J8</f>
        <v>7.020075283345804</v>
      </c>
      <c r="K8" s="3">
        <f>PrcLk!K58+Run!K60-Evp!K8</f>
        <v>-8.0040943889144813</v>
      </c>
      <c r="L8" s="3">
        <f>PrcLk!L58+Run!L60-Evp!L8</f>
        <v>-17.779654128193698</v>
      </c>
      <c r="M8" s="3">
        <f>PrcLk!M58+Run!M60-Evp!M8</f>
        <v>-22.381696506325554</v>
      </c>
      <c r="N8" s="3">
        <f t="shared" si="0"/>
        <v>801.05231175484766</v>
      </c>
    </row>
    <row r="9" spans="1:14" x14ac:dyDescent="0.2">
      <c r="A9">
        <v>1954</v>
      </c>
      <c r="B9" s="3">
        <f>PrcLk!B59+Run!B61-Evp!B9</f>
        <v>-28.006542802628275</v>
      </c>
      <c r="C9" s="3">
        <f>PrcLk!C59+Run!C61-Evp!C9</f>
        <v>77.277297122584656</v>
      </c>
      <c r="D9" s="3">
        <f>PrcLk!D59+Run!D61-Evp!D9</f>
        <v>94.428675639523306</v>
      </c>
      <c r="E9" s="3">
        <f>PrcLk!E59+Run!E61-Evp!E9</f>
        <v>211.15246705062174</v>
      </c>
      <c r="F9" s="3">
        <f>PrcLk!F59+Run!F61-Evp!F9</f>
        <v>131.39348681016435</v>
      </c>
      <c r="G9" s="3">
        <f>PrcLk!G59+Run!G61-Evp!G9</f>
        <v>201.43781781782204</v>
      </c>
      <c r="H9" s="3">
        <f>PrcLk!H59+Run!H61-Evp!H9</f>
        <v>83.633640338421344</v>
      </c>
      <c r="I9" s="3">
        <f>PrcLk!I59+Run!I61-Evp!I9</f>
        <v>34.791021992324211</v>
      </c>
      <c r="J9" s="3">
        <f>PrcLk!J59+Run!J61-Evp!J9</f>
        <v>93.672588388862025</v>
      </c>
      <c r="K9" s="3">
        <f>PrcLk!K59+Run!K61-Evp!K9</f>
        <v>187.8278555974006</v>
      </c>
      <c r="L9" s="3">
        <f>PrcLk!L59+Run!L61-Evp!L9</f>
        <v>26.194424796207727</v>
      </c>
      <c r="M9" s="3">
        <f>PrcLk!M59+Run!M61-Evp!M9</f>
        <v>-4.3969012757547716</v>
      </c>
      <c r="N9" s="3">
        <f t="shared" si="0"/>
        <v>1109.4058314755489</v>
      </c>
    </row>
    <row r="10" spans="1:14" x14ac:dyDescent="0.2">
      <c r="A10">
        <v>1955</v>
      </c>
      <c r="B10" s="3">
        <f>PrcLk!B60+Run!B62-Evp!B10</f>
        <v>12.219013090872707</v>
      </c>
      <c r="C10" s="3">
        <f>PrcLk!C60+Run!C62-Evp!C10</f>
        <v>41.722654564522152</v>
      </c>
      <c r="D10" s="3">
        <f>PrcLk!D60+Run!D62-Evp!D10</f>
        <v>88.468577050749573</v>
      </c>
      <c r="E10" s="3">
        <f>PrcLk!E60+Run!E62-Evp!E10</f>
        <v>186.38259376378167</v>
      </c>
      <c r="F10" s="3">
        <f>PrcLk!F60+Run!F62-Evp!F10</f>
        <v>119.83521654470462</v>
      </c>
      <c r="G10" s="3">
        <f>PrcLk!G60+Run!G62-Evp!G10</f>
        <v>85.372006845106853</v>
      </c>
      <c r="H10" s="3">
        <f>PrcLk!H60+Run!H62-Evp!H10</f>
        <v>65.08868099771783</v>
      </c>
      <c r="I10" s="3">
        <f>PrcLk!I60+Run!I62-Evp!I10</f>
        <v>32.201552636218665</v>
      </c>
      <c r="J10" s="3">
        <f>PrcLk!J60+Run!J62-Evp!J10</f>
        <v>-37.650389664165118</v>
      </c>
      <c r="K10" s="3">
        <f>PrcLk!K60+Run!K62-Evp!K10</f>
        <v>53.381100624455172</v>
      </c>
      <c r="L10" s="3">
        <f>PrcLk!L60+Run!L62-Evp!L10</f>
        <v>-31.556993168442915</v>
      </c>
      <c r="M10" s="3">
        <f>PrcLk!M60+Run!M62-Evp!M10</f>
        <v>-47.468283187374567</v>
      </c>
      <c r="N10" s="3">
        <f t="shared" si="0"/>
        <v>567.99573009814662</v>
      </c>
    </row>
    <row r="11" spans="1:14" x14ac:dyDescent="0.2">
      <c r="A11">
        <v>1956</v>
      </c>
      <c r="B11" s="3">
        <f>PrcLk!B61+Run!B63-Evp!B11</f>
        <v>-13.121805830681431</v>
      </c>
      <c r="C11" s="3">
        <f>PrcLk!C61+Run!C63-Evp!C11</f>
        <v>26.693201401561815</v>
      </c>
      <c r="D11" s="3">
        <f>PrcLk!D61+Run!D63-Evp!D11</f>
        <v>77.553794843105493</v>
      </c>
      <c r="E11" s="3">
        <f>PrcLk!E61+Run!E63-Evp!E11</f>
        <v>161.65597569191084</v>
      </c>
      <c r="F11" s="3">
        <f>PrcLk!F61+Run!F63-Evp!F11</f>
        <v>205.57344429153585</v>
      </c>
      <c r="G11" s="3">
        <f>PrcLk!G61+Run!G63-Evp!G11</f>
        <v>118.07799766925764</v>
      </c>
      <c r="H11" s="3">
        <f>PrcLk!H61+Run!H63-Evp!H11</f>
        <v>131.42268870106349</v>
      </c>
      <c r="I11" s="3">
        <f>PrcLk!I61+Run!I63-Evp!I11</f>
        <v>106.28030562852091</v>
      </c>
      <c r="J11" s="3">
        <f>PrcLk!J61+Run!J63-Evp!J11</f>
        <v>11.6614648493793</v>
      </c>
      <c r="K11" s="3">
        <f>PrcLk!K61+Run!K63-Evp!K11</f>
        <v>-0.26138809769957305</v>
      </c>
      <c r="L11" s="3">
        <f>PrcLk!L61+Run!L63-Evp!L11</f>
        <v>-26.05252695911453</v>
      </c>
      <c r="M11" s="3">
        <f>PrcLk!M61+Run!M63-Evp!M11</f>
        <v>-9.8905838449335022</v>
      </c>
      <c r="N11" s="3">
        <f t="shared" si="0"/>
        <v>789.59256834390635</v>
      </c>
    </row>
    <row r="12" spans="1:14" x14ac:dyDescent="0.2">
      <c r="A12">
        <v>1957</v>
      </c>
      <c r="B12" s="3">
        <f>PrcLk!B62+Run!B64-Evp!B12</f>
        <v>7.2659660650076887</v>
      </c>
      <c r="C12" s="3">
        <f>PrcLk!C62+Run!C64-Evp!C12</f>
        <v>42.617942710544014</v>
      </c>
      <c r="D12" s="3">
        <f>PrcLk!D62+Run!D64-Evp!D12</f>
        <v>73.329170396534494</v>
      </c>
      <c r="E12" s="3">
        <f>PrcLk!E62+Run!E64-Evp!E12</f>
        <v>154.43828603724103</v>
      </c>
      <c r="F12" s="3">
        <f>PrcLk!F62+Run!F64-Evp!F12</f>
        <v>158.10277999978919</v>
      </c>
      <c r="G12" s="3">
        <f>PrcLk!G62+Run!G64-Evp!G12</f>
        <v>149.2632633252525</v>
      </c>
      <c r="H12" s="3">
        <f>PrcLk!H62+Run!H64-Evp!H12</f>
        <v>139.68414304937821</v>
      </c>
      <c r="I12" s="3">
        <f>PrcLk!I62+Run!I64-Evp!I12</f>
        <v>29.465032416115122</v>
      </c>
      <c r="J12" s="3">
        <f>PrcLk!J62+Run!J64-Evp!J12</f>
        <v>45.720344824662547</v>
      </c>
      <c r="K12" s="3">
        <f>PrcLk!K62+Run!K64-Evp!K12</f>
        <v>34.930371189891844</v>
      </c>
      <c r="L12" s="3">
        <f>PrcLk!L62+Run!L64-Evp!L12</f>
        <v>45.372375096741195</v>
      </c>
      <c r="M12" s="3">
        <f>PrcLk!M62+Run!M64-Evp!M12</f>
        <v>39.238688398567874</v>
      </c>
      <c r="N12" s="3">
        <f t="shared" si="0"/>
        <v>919.42836350972573</v>
      </c>
    </row>
    <row r="13" spans="1:14" x14ac:dyDescent="0.2">
      <c r="A13">
        <v>1958</v>
      </c>
      <c r="B13" s="3">
        <f>PrcLk!B63+Run!B65-Evp!B13</f>
        <v>16.977886504709758</v>
      </c>
      <c r="C13" s="3">
        <f>PrcLk!C63+Run!C65-Evp!C13</f>
        <v>6.3653331635848787</v>
      </c>
      <c r="D13" s="3">
        <f>PrcLk!D63+Run!D65-Evp!D13</f>
        <v>59.374231857148203</v>
      </c>
      <c r="E13" s="3">
        <f>PrcLk!E63+Run!E65-Evp!E13</f>
        <v>92.583216471180691</v>
      </c>
      <c r="F13" s="3">
        <f>PrcLk!F63+Run!F65-Evp!F13</f>
        <v>63.728578837035244</v>
      </c>
      <c r="G13" s="3">
        <f>PrcLk!G63+Run!G65-Evp!G13</f>
        <v>90.201321938611756</v>
      </c>
      <c r="H13" s="3">
        <f>PrcLk!H63+Run!H65-Evp!H13</f>
        <v>94.730881842230772</v>
      </c>
      <c r="I13" s="3">
        <f>PrcLk!I63+Run!I65-Evp!I13</f>
        <v>40.100516765928141</v>
      </c>
      <c r="J13" s="3">
        <f>PrcLk!J63+Run!J65-Evp!J13</f>
        <v>57.324387383755521</v>
      </c>
      <c r="K13" s="3">
        <f>PrcLk!K63+Run!K65-Evp!K13</f>
        <v>12.424972208687493</v>
      </c>
      <c r="L13" s="3">
        <f>PrcLk!L63+Run!L65-Evp!L13</f>
        <v>-1.9611961076305704</v>
      </c>
      <c r="M13" s="3">
        <f>PrcLk!M63+Run!M65-Evp!M13</f>
        <v>-56.650964610417176</v>
      </c>
      <c r="N13" s="3">
        <f t="shared" si="0"/>
        <v>475.1991662548246</v>
      </c>
    </row>
    <row r="14" spans="1:14" x14ac:dyDescent="0.2">
      <c r="A14">
        <v>1959</v>
      </c>
      <c r="B14" s="3">
        <f>PrcLk!B64+Run!B66-Evp!B14</f>
        <v>10.697454650554917</v>
      </c>
      <c r="C14" s="3">
        <f>PrcLk!C64+Run!C66-Evp!C14</f>
        <v>59.580266506366229</v>
      </c>
      <c r="D14" s="3">
        <f>PrcLk!D64+Run!D66-Evp!D14</f>
        <v>109.82629103544247</v>
      </c>
      <c r="E14" s="3">
        <f>PrcLk!E64+Run!E66-Evp!E14</f>
        <v>230.80310511449247</v>
      </c>
      <c r="F14" s="3">
        <f>PrcLk!F64+Run!F66-Evp!F14</f>
        <v>170.64820978483922</v>
      </c>
      <c r="G14" s="3">
        <f>PrcLk!G64+Run!G66-Evp!G14</f>
        <v>77.35867379981876</v>
      </c>
      <c r="H14" s="3">
        <f>PrcLk!H64+Run!H66-Evp!H14</f>
        <v>106.06122476466916</v>
      </c>
      <c r="I14" s="3">
        <f>PrcLk!I64+Run!I66-Evp!I14</f>
        <v>145.94014719961501</v>
      </c>
      <c r="J14" s="3">
        <f>PrcLk!J64+Run!J66-Evp!J14</f>
        <v>59.411474394895109</v>
      </c>
      <c r="K14" s="3">
        <f>PrcLk!K64+Run!K66-Evp!K14</f>
        <v>86.961686195990055</v>
      </c>
      <c r="L14" s="3">
        <f>PrcLk!L64+Run!L66-Evp!L14</f>
        <v>25.452064286700576</v>
      </c>
      <c r="M14" s="3">
        <f>PrcLk!M64+Run!M66-Evp!M14</f>
        <v>55.566733300311355</v>
      </c>
      <c r="N14" s="3">
        <f t="shared" si="0"/>
        <v>1138.3073310336954</v>
      </c>
    </row>
    <row r="15" spans="1:14" x14ac:dyDescent="0.2">
      <c r="A15">
        <v>1960</v>
      </c>
      <c r="B15" s="3">
        <f>PrcLk!B65+Run!B67-Evp!B15</f>
        <v>68.798775554108374</v>
      </c>
      <c r="C15" s="3">
        <f>PrcLk!C65+Run!C67-Evp!C15</f>
        <v>57.417458477752433</v>
      </c>
      <c r="D15" s="3">
        <f>PrcLk!D65+Run!D67-Evp!D15</f>
        <v>57.311582138942875</v>
      </c>
      <c r="E15" s="3">
        <f>PrcLk!E65+Run!E67-Evp!E15</f>
        <v>267.32912980534024</v>
      </c>
      <c r="F15" s="3">
        <f>PrcLk!F65+Run!F67-Evp!F15</f>
        <v>315.50024568052118</v>
      </c>
      <c r="G15" s="3">
        <f>PrcLk!G65+Run!G67-Evp!G15</f>
        <v>169.95993207305446</v>
      </c>
      <c r="H15" s="3">
        <f>PrcLk!H65+Run!H67-Evp!H15</f>
        <v>130.64264882771295</v>
      </c>
      <c r="I15" s="3">
        <f>PrcLk!I65+Run!I67-Evp!I15</f>
        <v>86.576140211171534</v>
      </c>
      <c r="J15" s="3">
        <f>PrcLk!J65+Run!J67-Evp!J15</f>
        <v>52.70192249127178</v>
      </c>
      <c r="K15" s="3">
        <f>PrcLk!K65+Run!K67-Evp!K15</f>
        <v>17.552320439693915</v>
      </c>
      <c r="L15" s="3">
        <f>PrcLk!L65+Run!L67-Evp!L15</f>
        <v>22.221861935352166</v>
      </c>
      <c r="M15" s="3">
        <f>PrcLk!M65+Run!M67-Evp!M15</f>
        <v>-58.701196128974317</v>
      </c>
      <c r="N15" s="3">
        <f t="shared" si="0"/>
        <v>1187.3108215059476</v>
      </c>
    </row>
    <row r="16" spans="1:14" x14ac:dyDescent="0.2">
      <c r="A16">
        <v>1961</v>
      </c>
      <c r="B16" s="3">
        <f>PrcLk!B66+Run!B68-Evp!B16</f>
        <v>-11.71340601773656</v>
      </c>
      <c r="C16" s="3">
        <f>PrcLk!C66+Run!C68-Evp!C16</f>
        <v>45.687561145191424</v>
      </c>
      <c r="D16" s="3">
        <f>PrcLk!D66+Run!D68-Evp!D16</f>
        <v>113.74326320281992</v>
      </c>
      <c r="E16" s="3">
        <f>PrcLk!E66+Run!E68-Evp!E16</f>
        <v>127.96394530462847</v>
      </c>
      <c r="F16" s="3">
        <f>PrcLk!F66+Run!F68-Evp!F16</f>
        <v>105.29018870546435</v>
      </c>
      <c r="G16" s="3">
        <f>PrcLk!G66+Run!G68-Evp!G16</f>
        <v>124.51758920820799</v>
      </c>
      <c r="H16" s="3">
        <f>PrcLk!H66+Run!H68-Evp!H16</f>
        <v>109.31902048567305</v>
      </c>
      <c r="I16" s="3">
        <f>PrcLk!I66+Run!I68-Evp!I16</f>
        <v>71.147976084235594</v>
      </c>
      <c r="J16" s="3">
        <f>PrcLk!J66+Run!J68-Evp!J16</f>
        <v>128.81472028054424</v>
      </c>
      <c r="K16" s="3">
        <f>PrcLk!K66+Run!K68-Evp!K16</f>
        <v>36.587053159481187</v>
      </c>
      <c r="L16" s="3">
        <f>PrcLk!L66+Run!L68-Evp!L16</f>
        <v>34.154078057443158</v>
      </c>
      <c r="M16" s="3">
        <f>PrcLk!M66+Run!M68-Evp!M16</f>
        <v>-1.317707648656409</v>
      </c>
      <c r="N16" s="3">
        <f t="shared" si="0"/>
        <v>884.19428196729632</v>
      </c>
    </row>
    <row r="17" spans="1:14" x14ac:dyDescent="0.2">
      <c r="A17">
        <v>1962</v>
      </c>
      <c r="B17" s="3">
        <f>PrcLk!B67+Run!B69-Evp!B17</f>
        <v>33.517305395246069</v>
      </c>
      <c r="C17" s="3">
        <f>PrcLk!C67+Run!C69-Evp!C17</f>
        <v>64.510459719474724</v>
      </c>
      <c r="D17" s="3">
        <f>PrcLk!D67+Run!D69-Evp!D17</f>
        <v>100.08998386411898</v>
      </c>
      <c r="E17" s="3">
        <f>PrcLk!E67+Run!E69-Evp!E17</f>
        <v>134.13394058938206</v>
      </c>
      <c r="F17" s="3">
        <f>PrcLk!F67+Run!F69-Evp!F17</f>
        <v>155.94933746419824</v>
      </c>
      <c r="G17" s="3">
        <f>PrcLk!G67+Run!G69-Evp!G17</f>
        <v>102.79505974782282</v>
      </c>
      <c r="H17" s="3">
        <f>PrcLk!H67+Run!H69-Evp!H17</f>
        <v>78.815516578970374</v>
      </c>
      <c r="I17" s="3">
        <f>PrcLk!I67+Run!I69-Evp!I17</f>
        <v>70.30755584709992</v>
      </c>
      <c r="J17" s="3">
        <f>PrcLk!J67+Run!J69-Evp!J17</f>
        <v>31.30767541868029</v>
      </c>
      <c r="K17" s="3">
        <f>PrcLk!K67+Run!K69-Evp!K17</f>
        <v>37.688889565809873</v>
      </c>
      <c r="L17" s="3">
        <f>PrcLk!L67+Run!L69-Evp!L17</f>
        <v>-20.54205557911321</v>
      </c>
      <c r="M17" s="3">
        <f>PrcLk!M67+Run!M69-Evp!M17</f>
        <v>-14.310446935113873</v>
      </c>
      <c r="N17" s="3">
        <f t="shared" si="0"/>
        <v>774.26322167657622</v>
      </c>
    </row>
    <row r="18" spans="1:14" x14ac:dyDescent="0.2">
      <c r="A18">
        <v>1963</v>
      </c>
      <c r="B18" s="3">
        <f>PrcLk!B68+Run!B70-Evp!B18</f>
        <v>6.3208836959358479</v>
      </c>
      <c r="C18" s="3">
        <f>PrcLk!C68+Run!C70-Evp!C18</f>
        <v>24.926898695878464</v>
      </c>
      <c r="D18" s="3">
        <f>PrcLk!D68+Run!D70-Evp!D18</f>
        <v>112.21565292070945</v>
      </c>
      <c r="E18" s="3">
        <f>PrcLk!E68+Run!E70-Evp!E18</f>
        <v>128.07371230977373</v>
      </c>
      <c r="F18" s="3">
        <f>PrcLk!F68+Run!F70-Evp!F18</f>
        <v>144.14662153728963</v>
      </c>
      <c r="G18" s="3">
        <f>PrcLk!G68+Run!G70-Evp!G18</f>
        <v>87.740100012699813</v>
      </c>
      <c r="H18" s="3">
        <f>PrcLk!H68+Run!H70-Evp!H18</f>
        <v>100.62445986791518</v>
      </c>
      <c r="I18" s="3">
        <f>PrcLk!I68+Run!I70-Evp!I18</f>
        <v>58.741007300574715</v>
      </c>
      <c r="J18" s="3">
        <f>PrcLk!J68+Run!J70-Evp!J18</f>
        <v>31.403050492249498</v>
      </c>
      <c r="K18" s="3">
        <f>PrcLk!K68+Run!K70-Evp!K18</f>
        <v>7.2229285590914714</v>
      </c>
      <c r="L18" s="3">
        <f>PrcLk!L68+Run!L70-Evp!L18</f>
        <v>6.9125589205443845</v>
      </c>
      <c r="M18" s="3">
        <f>PrcLk!M68+Run!M70-Evp!M18</f>
        <v>-39.067916238149309</v>
      </c>
      <c r="N18" s="3">
        <f t="shared" si="0"/>
        <v>669.25995807451272</v>
      </c>
    </row>
    <row r="19" spans="1:14" x14ac:dyDescent="0.2">
      <c r="A19">
        <v>1964</v>
      </c>
      <c r="B19" s="3">
        <f>PrcLk!B69+Run!B71-Evp!B19</f>
        <v>20.301396337062393</v>
      </c>
      <c r="C19" s="3">
        <f>PrcLk!C69+Run!C71-Evp!C19</f>
        <v>-4.0065831624423325</v>
      </c>
      <c r="D19" s="3">
        <f>PrcLk!D69+Run!D71-Evp!D19</f>
        <v>51.094680073179298</v>
      </c>
      <c r="E19" s="3">
        <f>PrcLk!E69+Run!E71-Evp!E19</f>
        <v>134.5032621364353</v>
      </c>
      <c r="F19" s="3">
        <f>PrcLk!F69+Run!F71-Evp!F19</f>
        <v>139.87231053427948</v>
      </c>
      <c r="G19" s="3">
        <f>PrcLk!G69+Run!G71-Evp!G19</f>
        <v>65.127244028603698</v>
      </c>
      <c r="H19" s="3">
        <f>PrcLk!H69+Run!H71-Evp!H19</f>
        <v>94.905311248515105</v>
      </c>
      <c r="I19" s="3">
        <f>PrcLk!I69+Run!I71-Evp!I19</f>
        <v>68.592783037499203</v>
      </c>
      <c r="J19" s="3">
        <f>PrcLk!J69+Run!J71-Evp!J19</f>
        <v>56.182468231875305</v>
      </c>
      <c r="K19" s="3">
        <f>PrcLk!K69+Run!K71-Evp!K19</f>
        <v>-15.744639408064558</v>
      </c>
      <c r="L19" s="3">
        <f>PrcLk!L69+Run!L71-Evp!L19</f>
        <v>23.995567595086854</v>
      </c>
      <c r="M19" s="3">
        <f>PrcLk!M69+Run!M71-Evp!M19</f>
        <v>-7.5305826734012271</v>
      </c>
      <c r="N19" s="3">
        <f t="shared" si="0"/>
        <v>627.29321797862849</v>
      </c>
    </row>
    <row r="20" spans="1:14" x14ac:dyDescent="0.2">
      <c r="A20">
        <v>1965</v>
      </c>
      <c r="B20" s="3">
        <f>PrcLk!B70+Run!B72-Evp!B20</f>
        <v>44.658877146941308</v>
      </c>
      <c r="C20" s="3">
        <f>PrcLk!C70+Run!C72-Evp!C20</f>
        <v>76.317394348386756</v>
      </c>
      <c r="D20" s="3">
        <f>PrcLk!D70+Run!D72-Evp!D20</f>
        <v>88.562476965178945</v>
      </c>
      <c r="E20" s="3">
        <f>PrcLk!E70+Run!E72-Evp!E20</f>
        <v>198.40856987162132</v>
      </c>
      <c r="F20" s="3">
        <f>PrcLk!F70+Run!F72-Evp!F20</f>
        <v>165.17926946337417</v>
      </c>
      <c r="G20" s="3">
        <f>PrcLk!G70+Run!G72-Evp!G20</f>
        <v>87.6824265455664</v>
      </c>
      <c r="H20" s="3">
        <f>PrcLk!H70+Run!H72-Evp!H20</f>
        <v>71.763021070622159</v>
      </c>
      <c r="I20" s="3">
        <f>PrcLk!I70+Run!I72-Evp!I20</f>
        <v>101.56267495586344</v>
      </c>
      <c r="J20" s="3">
        <f>PrcLk!J70+Run!J72-Evp!J20</f>
        <v>162.56081453726864</v>
      </c>
      <c r="K20" s="3">
        <f>PrcLk!K70+Run!K72-Evp!K20</f>
        <v>56.99998403222483</v>
      </c>
      <c r="L20" s="3">
        <f>PrcLk!L70+Run!L72-Evp!L20</f>
        <v>64.048917880775903</v>
      </c>
      <c r="M20" s="3">
        <f>PrcLk!M70+Run!M72-Evp!M20</f>
        <v>92.361329336820077</v>
      </c>
      <c r="N20" s="3">
        <f t="shared" si="0"/>
        <v>1210.1057561546438</v>
      </c>
    </row>
    <row r="21" spans="1:14" x14ac:dyDescent="0.2">
      <c r="A21">
        <v>1966</v>
      </c>
      <c r="B21" s="3">
        <f>PrcLk!B71+Run!B73-Evp!B21</f>
        <v>32.280197924093187</v>
      </c>
      <c r="C21" s="3">
        <f>PrcLk!C71+Run!C73-Evp!C21</f>
        <v>77.005220071504738</v>
      </c>
      <c r="D21" s="3">
        <f>PrcLk!D71+Run!D73-Evp!D21</f>
        <v>143.67688622809194</v>
      </c>
      <c r="E21" s="3">
        <f>PrcLk!E71+Run!E73-Evp!E21</f>
        <v>138.43456778052371</v>
      </c>
      <c r="F21" s="3">
        <f>PrcLk!F71+Run!F73-Evp!F21</f>
        <v>106.23369023725013</v>
      </c>
      <c r="G21" s="3">
        <f>PrcLk!G71+Run!G73-Evp!G21</f>
        <v>94.278023460311147</v>
      </c>
      <c r="H21" s="3">
        <f>PrcLk!H71+Run!H73-Evp!H21</f>
        <v>52.072129101951454</v>
      </c>
      <c r="I21" s="3">
        <f>PrcLk!I71+Run!I73-Evp!I21</f>
        <v>58.82785215109088</v>
      </c>
      <c r="J21" s="3">
        <f>PrcLk!J71+Run!J73-Evp!J21</f>
        <v>-10.659785510839328</v>
      </c>
      <c r="K21" s="3">
        <f>PrcLk!K71+Run!K73-Evp!K21</f>
        <v>0.35219049829777305</v>
      </c>
      <c r="L21" s="3">
        <f>PrcLk!L71+Run!L73-Evp!L21</f>
        <v>84.226988181174562</v>
      </c>
      <c r="M21" s="3">
        <f>PrcLk!M71+Run!M73-Evp!M21</f>
        <v>71.665728314341749</v>
      </c>
      <c r="N21" s="3">
        <f t="shared" si="0"/>
        <v>848.39368843779187</v>
      </c>
    </row>
    <row r="22" spans="1:14" x14ac:dyDescent="0.2">
      <c r="A22">
        <v>1967</v>
      </c>
      <c r="B22" s="3">
        <f>PrcLk!B72+Run!B74-Evp!B22</f>
        <v>71.37125944798116</v>
      </c>
      <c r="C22" s="3">
        <f>PrcLk!C72+Run!C74-Evp!C22</f>
        <v>49.122304985213539</v>
      </c>
      <c r="D22" s="3">
        <f>PrcLk!D72+Run!D74-Evp!D22</f>
        <v>92.823307386942503</v>
      </c>
      <c r="E22" s="3">
        <f>PrcLk!E72+Run!E74-Evp!E22</f>
        <v>259.25359904901973</v>
      </c>
      <c r="F22" s="3">
        <f>PrcLk!F72+Run!F74-Evp!F22</f>
        <v>135.46689869830212</v>
      </c>
      <c r="G22" s="3">
        <f>PrcLk!G72+Run!G74-Evp!G22</f>
        <v>210.07645682078828</v>
      </c>
      <c r="H22" s="3">
        <f>PrcLk!H72+Run!H74-Evp!H22</f>
        <v>87.524818281000478</v>
      </c>
      <c r="I22" s="3">
        <f>PrcLk!I72+Run!I74-Evp!I22</f>
        <v>72.177778784601941</v>
      </c>
      <c r="J22" s="3">
        <f>PrcLk!J72+Run!J74-Evp!J22</f>
        <v>16.689972742392413</v>
      </c>
      <c r="K22" s="3">
        <f>PrcLk!K72+Run!K74-Evp!K22</f>
        <v>74.875158261416416</v>
      </c>
      <c r="L22" s="3">
        <f>PrcLk!L72+Run!L74-Evp!L22</f>
        <v>66.39025169134203</v>
      </c>
      <c r="M22" s="3">
        <f>PrcLk!M72+Run!M74-Evp!M22</f>
        <v>66.181695533888387</v>
      </c>
      <c r="N22" s="3">
        <f t="shared" si="0"/>
        <v>1201.9535016828888</v>
      </c>
    </row>
    <row r="23" spans="1:14" x14ac:dyDescent="0.2">
      <c r="A23">
        <v>1968</v>
      </c>
      <c r="B23" s="3">
        <f>PrcLk!B73+Run!B75-Evp!B23</f>
        <v>44.851851052388575</v>
      </c>
      <c r="C23" s="3">
        <f>PrcLk!C73+Run!C75-Evp!C23</f>
        <v>77.327464416640197</v>
      </c>
      <c r="D23" s="3">
        <f>PrcLk!D73+Run!D75-Evp!D23</f>
        <v>80.910252554472422</v>
      </c>
      <c r="E23" s="3">
        <f>PrcLk!E73+Run!E75-Evp!E23</f>
        <v>155.61505566990866</v>
      </c>
      <c r="F23" s="3">
        <f>PrcLk!F73+Run!F75-Evp!F23</f>
        <v>132.44050829727055</v>
      </c>
      <c r="G23" s="3">
        <f>PrcLk!G73+Run!G75-Evp!G23</f>
        <v>162.51689109020549</v>
      </c>
      <c r="H23" s="3">
        <f>PrcLk!H73+Run!H75-Evp!H23</f>
        <v>100.82619271218373</v>
      </c>
      <c r="I23" s="3">
        <f>PrcLk!I73+Run!I75-Evp!I23</f>
        <v>89.235283837106635</v>
      </c>
      <c r="J23" s="3">
        <f>PrcLk!J73+Run!J75-Evp!J23</f>
        <v>97.227713681966321</v>
      </c>
      <c r="K23" s="3">
        <f>PrcLk!K73+Run!K75-Evp!K23</f>
        <v>23.296197420882422</v>
      </c>
      <c r="L23" s="3">
        <f>PrcLk!L73+Run!L75-Evp!L23</f>
        <v>21.888021731048283</v>
      </c>
      <c r="M23" s="3">
        <f>PrcLk!M73+Run!M75-Evp!M23</f>
        <v>31.660906309450993</v>
      </c>
      <c r="N23" s="3">
        <f t="shared" si="0"/>
        <v>1017.7963387735242</v>
      </c>
    </row>
    <row r="24" spans="1:14" x14ac:dyDescent="0.2">
      <c r="A24">
        <v>1969</v>
      </c>
      <c r="B24" s="3">
        <f>PrcLk!B74+Run!B76-Evp!B24</f>
        <v>78.575947794786401</v>
      </c>
      <c r="C24" s="3">
        <f>PrcLk!C74+Run!C76-Evp!C24</f>
        <v>40.667493794223617</v>
      </c>
      <c r="D24" s="3">
        <f>PrcLk!D74+Run!D76-Evp!D24</f>
        <v>70.162907419913338</v>
      </c>
      <c r="E24" s="3">
        <f>PrcLk!E74+Run!E76-Evp!E24</f>
        <v>203.11754742651706</v>
      </c>
      <c r="F24" s="3">
        <f>PrcLk!F74+Run!F76-Evp!F24</f>
        <v>175.88849869889575</v>
      </c>
      <c r="G24" s="3">
        <f>PrcLk!G74+Run!G76-Evp!G24</f>
        <v>211.5085177388633</v>
      </c>
      <c r="H24" s="3">
        <f>PrcLk!H74+Run!H76-Evp!H24</f>
        <v>132.20871968961185</v>
      </c>
      <c r="I24" s="3">
        <f>PrcLk!I74+Run!I76-Evp!I24</f>
        <v>26.647076810954093</v>
      </c>
      <c r="J24" s="3">
        <f>PrcLk!J74+Run!J76-Evp!J24</f>
        <v>6.228817725638649</v>
      </c>
      <c r="K24" s="3">
        <f>PrcLk!K74+Run!K76-Evp!K24</f>
        <v>81.012801229944145</v>
      </c>
      <c r="L24" s="3">
        <f>PrcLk!L74+Run!L76-Evp!L24</f>
        <v>43.325040076882971</v>
      </c>
      <c r="M24" s="3">
        <f>PrcLk!M74+Run!M76-Evp!M24</f>
        <v>-13.795980132694211</v>
      </c>
      <c r="N24" s="3">
        <f t="shared" si="0"/>
        <v>1055.5473882735371</v>
      </c>
    </row>
    <row r="25" spans="1:14" x14ac:dyDescent="0.2">
      <c r="A25">
        <v>1970</v>
      </c>
      <c r="B25" s="3">
        <f>PrcLk!B75+Run!B77-Evp!B25</f>
        <v>24.279026623368978</v>
      </c>
      <c r="C25" s="3">
        <f>PrcLk!C75+Run!C77-Evp!C25</f>
        <v>15.102066398555245</v>
      </c>
      <c r="D25" s="3">
        <f>PrcLk!D75+Run!D77-Evp!D25</f>
        <v>74.540458473905318</v>
      </c>
      <c r="E25" s="3">
        <f>PrcLk!E75+Run!E77-Evp!E25</f>
        <v>159.3935475212576</v>
      </c>
      <c r="F25" s="3">
        <f>PrcLk!F75+Run!F77-Evp!F25</f>
        <v>166.26458746573357</v>
      </c>
      <c r="G25" s="3">
        <f>PrcLk!G75+Run!G77-Evp!G25</f>
        <v>148.83758949969587</v>
      </c>
      <c r="H25" s="3">
        <f>PrcLk!H75+Run!H77-Evp!H25</f>
        <v>163.41401489900889</v>
      </c>
      <c r="I25" s="3">
        <f>PrcLk!I75+Run!I77-Evp!I25</f>
        <v>37.874342024693803</v>
      </c>
      <c r="J25" s="3">
        <f>PrcLk!J75+Run!J77-Evp!J25</f>
        <v>130.03505114946762</v>
      </c>
      <c r="K25" s="3">
        <f>PrcLk!K75+Run!K77-Evp!K25</f>
        <v>73.929682854822147</v>
      </c>
      <c r="L25" s="3">
        <f>PrcLk!L75+Run!L77-Evp!L25</f>
        <v>33.186986607796811</v>
      </c>
      <c r="M25" s="3">
        <f>PrcLk!M75+Run!M77-Evp!M25</f>
        <v>31.945115023669459</v>
      </c>
      <c r="N25" s="3">
        <f t="shared" si="0"/>
        <v>1058.8024685419753</v>
      </c>
    </row>
    <row r="26" spans="1:14" x14ac:dyDescent="0.2">
      <c r="A26">
        <v>1971</v>
      </c>
      <c r="B26" s="3">
        <f>PrcLk!B76+Run!B78-Evp!B26</f>
        <v>40.657489660539312</v>
      </c>
      <c r="C26" s="3">
        <f>PrcLk!C76+Run!C78-Evp!C26</f>
        <v>94.110974763555447</v>
      </c>
      <c r="D26" s="3">
        <f>PrcLk!D76+Run!D78-Evp!D26</f>
        <v>126.63483932646795</v>
      </c>
      <c r="E26" s="3">
        <f>PrcLk!E76+Run!E78-Evp!E26</f>
        <v>174.91443009414999</v>
      </c>
      <c r="F26" s="3">
        <f>PrcLk!F76+Run!F78-Evp!F26</f>
        <v>149.48921155800195</v>
      </c>
      <c r="G26" s="3">
        <f>PrcLk!G76+Run!G78-Evp!G26</f>
        <v>120.1499420405698</v>
      </c>
      <c r="H26" s="3">
        <f>PrcLk!H76+Run!H78-Evp!H26</f>
        <v>100.44720836992704</v>
      </c>
      <c r="I26" s="3">
        <f>PrcLk!I76+Run!I78-Evp!I26</f>
        <v>70.984928744258326</v>
      </c>
      <c r="J26" s="3">
        <f>PrcLk!J76+Run!J78-Evp!J26</f>
        <v>44.244716310695871</v>
      </c>
      <c r="K26" s="3">
        <f>PrcLk!K76+Run!K78-Evp!K26</f>
        <v>30.87511478225543</v>
      </c>
      <c r="L26" s="3">
        <f>PrcLk!L76+Run!L78-Evp!L26</f>
        <v>-3.5742750545041559</v>
      </c>
      <c r="M26" s="3">
        <f>PrcLk!M76+Run!M78-Evp!M26</f>
        <v>77.357382429827183</v>
      </c>
      <c r="N26" s="3">
        <f t="shared" si="0"/>
        <v>1026.2919630257443</v>
      </c>
    </row>
    <row r="27" spans="1:14" x14ac:dyDescent="0.2">
      <c r="A27">
        <v>1972</v>
      </c>
      <c r="B27" s="3">
        <f>PrcLk!B77+Run!B79-Evp!B27</f>
        <v>10.849512899410897</v>
      </c>
      <c r="C27" s="3">
        <f>PrcLk!C77+Run!C79-Evp!C27</f>
        <v>46.266004863001079</v>
      </c>
      <c r="D27" s="3">
        <f>PrcLk!D77+Run!D79-Evp!D27</f>
        <v>106.24980321364485</v>
      </c>
      <c r="E27" s="3">
        <f>PrcLk!E77+Run!E79-Evp!E27</f>
        <v>172.50497736254545</v>
      </c>
      <c r="F27" s="3">
        <f>PrcLk!F77+Run!F79-Evp!F27</f>
        <v>171.8673454771168</v>
      </c>
      <c r="G27" s="3">
        <f>PrcLk!G77+Run!G79-Evp!G27</f>
        <v>120.93730537985174</v>
      </c>
      <c r="H27" s="3">
        <f>PrcLk!H77+Run!H79-Evp!H27</f>
        <v>129.25694694991657</v>
      </c>
      <c r="I27" s="3">
        <f>PrcLk!I77+Run!I79-Evp!I27</f>
        <v>149.40279648973956</v>
      </c>
      <c r="J27" s="3">
        <f>PrcLk!J77+Run!J79-Evp!J27</f>
        <v>97.329544111542504</v>
      </c>
      <c r="K27" s="3">
        <f>PrcLk!K77+Run!K79-Evp!K27</f>
        <v>33.685276550972759</v>
      </c>
      <c r="L27" s="3">
        <f>PrcLk!L77+Run!L79-Evp!L27</f>
        <v>44.795223371997025</v>
      </c>
      <c r="M27" s="3">
        <f>PrcLk!M77+Run!M79-Evp!M27</f>
        <v>82.128259513786944</v>
      </c>
      <c r="N27" s="3">
        <f t="shared" si="0"/>
        <v>1165.2729961835264</v>
      </c>
    </row>
    <row r="28" spans="1:14" x14ac:dyDescent="0.2">
      <c r="A28">
        <v>1973</v>
      </c>
      <c r="B28" s="3">
        <f>PrcLk!B78+Run!B80-Evp!B28</f>
        <v>93.381773290608706</v>
      </c>
      <c r="C28" s="3">
        <f>PrcLk!C78+Run!C80-Evp!C28</f>
        <v>57.042867812845195</v>
      </c>
      <c r="D28" s="3">
        <f>PrcLk!D78+Run!D80-Evp!D28</f>
        <v>197.86329897027267</v>
      </c>
      <c r="E28" s="3">
        <f>PrcLk!E78+Run!E80-Evp!E28</f>
        <v>182.73687618861783</v>
      </c>
      <c r="F28" s="3">
        <f>PrcLk!F78+Run!F80-Evp!F28</f>
        <v>240.2404965977199</v>
      </c>
      <c r="G28" s="3">
        <f>PrcLk!G78+Run!G80-Evp!G28</f>
        <v>163.5778612278713</v>
      </c>
      <c r="H28" s="3">
        <f>PrcLk!H78+Run!H80-Evp!H28</f>
        <v>116.43547272258384</v>
      </c>
      <c r="I28" s="3">
        <f>PrcLk!I78+Run!I80-Evp!I28</f>
        <v>109.16894356541042</v>
      </c>
      <c r="J28" s="3">
        <f>PrcLk!J78+Run!J80-Evp!J28</f>
        <v>33.574964125151475</v>
      </c>
      <c r="K28" s="3">
        <f>PrcLk!K78+Run!K80-Evp!K28</f>
        <v>70.8374024735582</v>
      </c>
      <c r="L28" s="3">
        <f>PrcLk!L78+Run!L80-Evp!L28</f>
        <v>24.479441517078115</v>
      </c>
      <c r="M28" s="3">
        <f>PrcLk!M78+Run!M80-Evp!M28</f>
        <v>25.342157315820458</v>
      </c>
      <c r="N28" s="3">
        <f t="shared" si="0"/>
        <v>1314.681555807538</v>
      </c>
    </row>
    <row r="29" spans="1:14" x14ac:dyDescent="0.2">
      <c r="A29">
        <v>1974</v>
      </c>
      <c r="B29" s="3">
        <f>PrcLk!B79+Run!B81-Evp!B29</f>
        <v>90.493210078493519</v>
      </c>
      <c r="C29" s="3">
        <f>PrcLk!C79+Run!C81-Evp!C29</f>
        <v>61.831673044098132</v>
      </c>
      <c r="D29" s="3">
        <f>PrcLk!D79+Run!D81-Evp!D29</f>
        <v>128.62005768420673</v>
      </c>
      <c r="E29" s="3">
        <f>PrcLk!E79+Run!E81-Evp!E29</f>
        <v>211.10442289031081</v>
      </c>
      <c r="F29" s="3">
        <f>PrcLk!F79+Run!F81-Evp!F29</f>
        <v>195.22228518775427</v>
      </c>
      <c r="G29" s="3">
        <f>PrcLk!G79+Run!G81-Evp!G29</f>
        <v>173.2213507069772</v>
      </c>
      <c r="H29" s="3">
        <f>PrcLk!H79+Run!H81-Evp!H29</f>
        <v>108.76333780345061</v>
      </c>
      <c r="I29" s="3">
        <f>PrcLk!I79+Run!I81-Evp!I29</f>
        <v>82.754155544272464</v>
      </c>
      <c r="J29" s="3">
        <f>PrcLk!J79+Run!J81-Evp!J29</f>
        <v>37.011668162758895</v>
      </c>
      <c r="K29" s="3">
        <f>PrcLk!K79+Run!K81-Evp!K29</f>
        <v>31.402479105433663</v>
      </c>
      <c r="L29" s="3">
        <f>PrcLk!L79+Run!L81-Evp!L29</f>
        <v>49.220394596668697</v>
      </c>
      <c r="M29" s="3">
        <f>PrcLk!M79+Run!M81-Evp!M29</f>
        <v>16.798812512147663</v>
      </c>
      <c r="N29" s="3">
        <f t="shared" si="0"/>
        <v>1186.4438473165726</v>
      </c>
    </row>
    <row r="30" spans="1:14" x14ac:dyDescent="0.2">
      <c r="A30">
        <v>1975</v>
      </c>
      <c r="B30" s="3">
        <f>PrcLk!B80+Run!B82-Evp!B30</f>
        <v>71.746848504177407</v>
      </c>
      <c r="C30" s="3">
        <f>PrcLk!C80+Run!C82-Evp!C30</f>
        <v>69.086014149435385</v>
      </c>
      <c r="D30" s="3">
        <f>PrcLk!D80+Run!D82-Evp!D30</f>
        <v>98.419068244166596</v>
      </c>
      <c r="E30" s="3">
        <f>PrcLk!E80+Run!E82-Evp!E30</f>
        <v>172.26792591987552</v>
      </c>
      <c r="F30" s="3">
        <f>PrcLk!F80+Run!F82-Evp!F30</f>
        <v>175.70737001142749</v>
      </c>
      <c r="G30" s="3">
        <f>PrcLk!G80+Run!G82-Evp!G30</f>
        <v>160.34340918110641</v>
      </c>
      <c r="H30" s="3">
        <f>PrcLk!H80+Run!H82-Evp!H30</f>
        <v>105.17325087053698</v>
      </c>
      <c r="I30" s="3">
        <f>PrcLk!I80+Run!I82-Evp!I30</f>
        <v>134.61916026339051</v>
      </c>
      <c r="J30" s="3">
        <f>PrcLk!J80+Run!J82-Evp!J30</f>
        <v>59.117499764642965</v>
      </c>
      <c r="K30" s="3">
        <f>PrcLk!K80+Run!K82-Evp!K30</f>
        <v>3.1460562793861797</v>
      </c>
      <c r="L30" s="3">
        <f>PrcLk!L80+Run!L82-Evp!L30</f>
        <v>60.781097998728328</v>
      </c>
      <c r="M30" s="3">
        <f>PrcLk!M80+Run!M82-Evp!M30</f>
        <v>27.517433297398171</v>
      </c>
      <c r="N30" s="3">
        <f t="shared" si="0"/>
        <v>1137.9251344842719</v>
      </c>
    </row>
    <row r="31" spans="1:14" x14ac:dyDescent="0.2">
      <c r="A31">
        <v>1976</v>
      </c>
      <c r="B31" s="3">
        <f>PrcLk!B81+Run!B83-Evp!B31</f>
        <v>22.100870766463217</v>
      </c>
      <c r="C31" s="3">
        <f>PrcLk!C81+Run!C83-Evp!C31</f>
        <v>106.61607557315301</v>
      </c>
      <c r="D31" s="3">
        <f>PrcLk!D81+Run!D83-Evp!D31</f>
        <v>245.5108847404787</v>
      </c>
      <c r="E31" s="3">
        <f>PrcLk!E81+Run!E83-Evp!E31</f>
        <v>196.45286302248633</v>
      </c>
      <c r="F31" s="3">
        <f>PrcLk!F81+Run!F83-Evp!F31</f>
        <v>189.31198796913623</v>
      </c>
      <c r="G31" s="3">
        <f>PrcLk!G81+Run!G83-Evp!G31</f>
        <v>112.42817388849591</v>
      </c>
      <c r="H31" s="3">
        <f>PrcLk!H81+Run!H83-Evp!H31</f>
        <v>86.819077220362033</v>
      </c>
      <c r="I31" s="3">
        <f>PrcLk!I81+Run!I83-Evp!I31</f>
        <v>26.895040561860576</v>
      </c>
      <c r="J31" s="3">
        <f>PrcLk!J81+Run!J83-Evp!J31</f>
        <v>6.2447945885919012</v>
      </c>
      <c r="K31" s="3">
        <f>PrcLk!K81+Run!K83-Evp!K31</f>
        <v>-12.712933376789024</v>
      </c>
      <c r="L31" s="3">
        <f>PrcLk!L81+Run!L83-Evp!L31</f>
        <v>-35.928488591821463</v>
      </c>
      <c r="M31" s="3">
        <f>PrcLk!M81+Run!M83-Evp!M31</f>
        <v>-33.44510713960527</v>
      </c>
      <c r="N31" s="3">
        <f t="shared" si="0"/>
        <v>910.29323922281208</v>
      </c>
    </row>
    <row r="32" spans="1:14" x14ac:dyDescent="0.2">
      <c r="A32">
        <v>1977</v>
      </c>
      <c r="B32" s="3">
        <f>PrcLk!B82+Run!B84-Evp!B32</f>
        <v>30.163098805736347</v>
      </c>
      <c r="C32" s="3">
        <f>PrcLk!C82+Run!C84-Evp!C32</f>
        <v>104.16135323281529</v>
      </c>
      <c r="D32" s="3">
        <f>PrcLk!D82+Run!D84-Evp!D32</f>
        <v>186.81613632528573</v>
      </c>
      <c r="E32" s="3">
        <f>PrcLk!E82+Run!E84-Evp!E32</f>
        <v>160.47119160972878</v>
      </c>
      <c r="F32" s="3">
        <f>PrcLk!F82+Run!F84-Evp!F32</f>
        <v>81.745727273608111</v>
      </c>
      <c r="G32" s="3">
        <f>PrcLk!G82+Run!G84-Evp!G32</f>
        <v>90.795288800832665</v>
      </c>
      <c r="H32" s="3">
        <f>PrcLk!H82+Run!H84-Evp!H32</f>
        <v>114.79060883929515</v>
      </c>
      <c r="I32" s="3">
        <f>PrcLk!I82+Run!I84-Evp!I32</f>
        <v>131.24896918554953</v>
      </c>
      <c r="J32" s="3">
        <f>PrcLk!J82+Run!J84-Evp!J32</f>
        <v>127.02089555136808</v>
      </c>
      <c r="K32" s="3">
        <f>PrcLk!K82+Run!K84-Evp!K32</f>
        <v>63.34009895095835</v>
      </c>
      <c r="L32" s="3">
        <f>PrcLk!L82+Run!L84-Evp!L32</f>
        <v>87.599997352332267</v>
      </c>
      <c r="M32" s="3">
        <f>PrcLk!M82+Run!M84-Evp!M32</f>
        <v>51.046900847247102</v>
      </c>
      <c r="N32" s="3">
        <f t="shared" si="0"/>
        <v>1229.2002667747574</v>
      </c>
    </row>
    <row r="33" spans="1:14" x14ac:dyDescent="0.2">
      <c r="A33">
        <v>1978</v>
      </c>
      <c r="B33" s="3">
        <f>PrcLk!B83+Run!B85-Evp!B33</f>
        <v>41.928661451816112</v>
      </c>
      <c r="C33" s="3">
        <f>PrcLk!C83+Run!C85-Evp!C33</f>
        <v>32.184203509742019</v>
      </c>
      <c r="D33" s="3">
        <f>PrcLk!D83+Run!D85-Evp!D33</f>
        <v>71.44710766697996</v>
      </c>
      <c r="E33" s="3">
        <f>PrcLk!E83+Run!E85-Evp!E33</f>
        <v>176.29441311128514</v>
      </c>
      <c r="F33" s="3">
        <f>PrcLk!F83+Run!F85-Evp!F33</f>
        <v>176.51272973477762</v>
      </c>
      <c r="G33" s="3">
        <f>PrcLk!G83+Run!G85-Evp!G33</f>
        <v>118.67843017653914</v>
      </c>
      <c r="H33" s="3">
        <f>PrcLk!H83+Run!H85-Evp!H33</f>
        <v>115.34301841069052</v>
      </c>
      <c r="I33" s="3">
        <f>PrcLk!I83+Run!I85-Evp!I33</f>
        <v>114.1386457712461</v>
      </c>
      <c r="J33" s="3">
        <f>PrcLk!J83+Run!J85-Evp!J33</f>
        <v>170.30829179998693</v>
      </c>
      <c r="K33" s="3">
        <f>PrcLk!K83+Run!K85-Evp!K33</f>
        <v>59.340562843513482</v>
      </c>
      <c r="L33" s="3">
        <f>PrcLk!L83+Run!L85-Evp!L33</f>
        <v>19.420795795108077</v>
      </c>
      <c r="M33" s="3">
        <f>PrcLk!M83+Run!M85-Evp!M33</f>
        <v>15.159233158918724</v>
      </c>
      <c r="N33" s="3">
        <f t="shared" si="0"/>
        <v>1110.7560934306039</v>
      </c>
    </row>
    <row r="34" spans="1:14" x14ac:dyDescent="0.2">
      <c r="A34">
        <v>1979</v>
      </c>
      <c r="B34" s="3">
        <f>PrcLk!B84+Run!B86-Evp!B34</f>
        <v>67.378115757779256</v>
      </c>
      <c r="C34" s="3">
        <f>PrcLk!C84+Run!C86-Evp!C34</f>
        <v>44.790726243538764</v>
      </c>
      <c r="D34" s="3">
        <f>PrcLk!D84+Run!D86-Evp!D34</f>
        <v>206.05963815323744</v>
      </c>
      <c r="E34" s="3">
        <f>PrcLk!E84+Run!E86-Evp!E34</f>
        <v>250.43991195103266</v>
      </c>
      <c r="F34" s="3">
        <f>PrcLk!F84+Run!F86-Evp!F34</f>
        <v>195.32302083090167</v>
      </c>
      <c r="G34" s="3">
        <f>PrcLk!G84+Run!G86-Evp!G34</f>
        <v>149.53286555212199</v>
      </c>
      <c r="H34" s="3">
        <f>PrcLk!H84+Run!H86-Evp!H34</f>
        <v>90.980673957925731</v>
      </c>
      <c r="I34" s="3">
        <f>PrcLk!I84+Run!I86-Evp!I34</f>
        <v>127.43393281028941</v>
      </c>
      <c r="J34" s="3">
        <f>PrcLk!J84+Run!J86-Evp!J34</f>
        <v>22.426201800055892</v>
      </c>
      <c r="K34" s="3">
        <f>PrcLk!K84+Run!K86-Evp!K34</f>
        <v>66.673536268976164</v>
      </c>
      <c r="L34" s="3">
        <f>PrcLk!L84+Run!L86-Evp!L34</f>
        <v>73.660236154503991</v>
      </c>
      <c r="M34" s="3">
        <f>PrcLk!M84+Run!M86-Evp!M34</f>
        <v>50.065656705667323</v>
      </c>
      <c r="N34" s="3">
        <f t="shared" si="0"/>
        <v>1344.7645161860303</v>
      </c>
    </row>
    <row r="35" spans="1:14" x14ac:dyDescent="0.2">
      <c r="A35">
        <v>1980</v>
      </c>
      <c r="B35" s="3">
        <f>PrcLk!B85+Run!B87-Evp!B35</f>
        <v>41.968130945609801</v>
      </c>
      <c r="C35" s="3">
        <f>PrcLk!C85+Run!C87-Evp!C35</f>
        <v>28.958983587604983</v>
      </c>
      <c r="D35" s="3">
        <f>PrcLk!D85+Run!D87-Evp!D35</f>
        <v>73.810894526419474</v>
      </c>
      <c r="E35" s="3">
        <f>PrcLk!E85+Run!E87-Evp!E35</f>
        <v>202.14663038315646</v>
      </c>
      <c r="F35" s="3">
        <f>PrcLk!F85+Run!F87-Evp!F35</f>
        <v>119.34998656075486</v>
      </c>
      <c r="G35" s="3">
        <f>PrcLk!G85+Run!G87-Evp!G35</f>
        <v>148.6607373336451</v>
      </c>
      <c r="H35" s="3">
        <f>PrcLk!H85+Run!H87-Evp!H35</f>
        <v>113.95075128078963</v>
      </c>
      <c r="I35" s="3">
        <f>PrcLk!I85+Run!I87-Evp!I35</f>
        <v>118.75182854959615</v>
      </c>
      <c r="J35" s="3">
        <f>PrcLk!J85+Run!J87-Evp!J35</f>
        <v>88.299850552367701</v>
      </c>
      <c r="K35" s="3">
        <f>PrcLk!K85+Run!K87-Evp!K35</f>
        <v>18.866721139313753</v>
      </c>
      <c r="L35" s="3">
        <f>PrcLk!L85+Run!L87-Evp!L35</f>
        <v>2.9220585270628732</v>
      </c>
      <c r="M35" s="3">
        <f>PrcLk!M85+Run!M87-Evp!M35</f>
        <v>13.354185322480234</v>
      </c>
      <c r="N35" s="3">
        <f t="shared" si="0"/>
        <v>971.04075870880104</v>
      </c>
    </row>
    <row r="36" spans="1:14" x14ac:dyDescent="0.2">
      <c r="A36">
        <v>1981</v>
      </c>
      <c r="B36" s="3">
        <f>PrcLk!B86+Run!B88-Evp!B36</f>
        <v>14.643711742930613</v>
      </c>
      <c r="C36" s="3">
        <f>PrcLk!C86+Run!C88-Evp!C36</f>
        <v>114.41703570665402</v>
      </c>
      <c r="D36" s="3">
        <f>PrcLk!D86+Run!D88-Evp!D36</f>
        <v>83.403521706819305</v>
      </c>
      <c r="E36" s="3">
        <f>PrcLk!E86+Run!E88-Evp!E36</f>
        <v>200.19814860037329</v>
      </c>
      <c r="F36" s="3">
        <f>PrcLk!F86+Run!F88-Evp!F36</f>
        <v>128.74015416520555</v>
      </c>
      <c r="G36" s="3">
        <f>PrcLk!G86+Run!G88-Evp!G36</f>
        <v>137.70867861915383</v>
      </c>
      <c r="H36" s="3">
        <f>PrcLk!H86+Run!H88-Evp!H36</f>
        <v>77.448810899316641</v>
      </c>
      <c r="I36" s="3">
        <f>PrcLk!I86+Run!I88-Evp!I36</f>
        <v>106.81372045610117</v>
      </c>
      <c r="J36" s="3">
        <f>PrcLk!J86+Run!J88-Evp!J36</f>
        <v>77.960791546770551</v>
      </c>
      <c r="K36" s="3">
        <f>PrcLk!K86+Run!K88-Evp!K36</f>
        <v>79.472994152522361</v>
      </c>
      <c r="L36" s="3">
        <f>PrcLk!L86+Run!L88-Evp!L36</f>
        <v>24.333847858006166</v>
      </c>
      <c r="M36" s="3">
        <f>PrcLk!M86+Run!M88-Evp!M36</f>
        <v>-5.4859952434061938</v>
      </c>
      <c r="N36" s="3">
        <f t="shared" si="0"/>
        <v>1039.6554202104473</v>
      </c>
    </row>
    <row r="37" spans="1:14" x14ac:dyDescent="0.2">
      <c r="A37">
        <v>1982</v>
      </c>
      <c r="B37" s="3">
        <f>PrcLk!B87+Run!B89-Evp!B37</f>
        <v>25.986878124357531</v>
      </c>
      <c r="C37" s="3">
        <f>PrcLk!C87+Run!C89-Evp!C37</f>
        <v>31.878835476868815</v>
      </c>
      <c r="D37" s="3">
        <f>PrcLk!D87+Run!D89-Evp!D37</f>
        <v>139.72810543758365</v>
      </c>
      <c r="E37" s="3">
        <f>PrcLk!E87+Run!E89-Evp!E37</f>
        <v>184.09461684687426</v>
      </c>
      <c r="F37" s="3">
        <f>PrcLk!F87+Run!F89-Evp!F37</f>
        <v>134.94785215854955</v>
      </c>
      <c r="G37" s="3">
        <f>PrcLk!G87+Run!G89-Evp!G37</f>
        <v>114.76423840772078</v>
      </c>
      <c r="H37" s="3">
        <f>PrcLk!H87+Run!H89-Evp!H37</f>
        <v>115.08581259223978</v>
      </c>
      <c r="I37" s="3">
        <f>PrcLk!I87+Run!I89-Evp!I37</f>
        <v>82.046769384745531</v>
      </c>
      <c r="J37" s="3">
        <f>PrcLk!J87+Run!J89-Evp!J37</f>
        <v>85.670186484020618</v>
      </c>
      <c r="K37" s="3">
        <f>PrcLk!K87+Run!K89-Evp!K37</f>
        <v>62.296350727468898</v>
      </c>
      <c r="L37" s="3">
        <f>PrcLk!L87+Run!L89-Evp!L37</f>
        <v>96.076269560549463</v>
      </c>
      <c r="M37" s="3">
        <f>PrcLk!M87+Run!M89-Evp!M37</f>
        <v>123.40208506702045</v>
      </c>
      <c r="N37" s="3">
        <f t="shared" si="0"/>
        <v>1195.9780002679993</v>
      </c>
    </row>
    <row r="38" spans="1:14" x14ac:dyDescent="0.2">
      <c r="A38">
        <v>1983</v>
      </c>
      <c r="B38" s="3">
        <f>PrcLk!B88+Run!B90-Evp!B38</f>
        <v>51.754188180761716</v>
      </c>
      <c r="C38" s="3">
        <f>PrcLk!C88+Run!C90-Evp!C38</f>
        <v>64.583091209684369</v>
      </c>
      <c r="D38" s="3">
        <f>PrcLk!D88+Run!D90-Evp!D38</f>
        <v>115.02592956517421</v>
      </c>
      <c r="E38" s="3">
        <f>PrcLk!E88+Run!E90-Evp!E38</f>
        <v>167.79547171382964</v>
      </c>
      <c r="F38" s="3">
        <f>PrcLk!F88+Run!F90-Evp!F38</f>
        <v>261.18962631608036</v>
      </c>
      <c r="G38" s="3">
        <f>PrcLk!G88+Run!G90-Evp!G38</f>
        <v>125.57353155216801</v>
      </c>
      <c r="H38" s="3">
        <f>PrcLk!H88+Run!H90-Evp!H38</f>
        <v>76.121182804892101</v>
      </c>
      <c r="I38" s="3">
        <f>PrcLk!I88+Run!I90-Evp!I38</f>
        <v>74.937230156170429</v>
      </c>
      <c r="J38" s="3">
        <f>PrcLk!J88+Run!J90-Evp!J38</f>
        <v>62.280282445229389</v>
      </c>
      <c r="K38" s="3">
        <f>PrcLk!K88+Run!K90-Evp!K38</f>
        <v>66.280900023779893</v>
      </c>
      <c r="L38" s="3">
        <f>PrcLk!L88+Run!L90-Evp!L38</f>
        <v>20.115890090172499</v>
      </c>
      <c r="M38" s="3">
        <f>PrcLk!M88+Run!M90-Evp!M38</f>
        <v>1.8999008435014275</v>
      </c>
      <c r="N38" s="3">
        <f t="shared" si="0"/>
        <v>1087.5572249014442</v>
      </c>
    </row>
    <row r="39" spans="1:14" x14ac:dyDescent="0.2">
      <c r="A39">
        <v>1984</v>
      </c>
      <c r="B39" s="3">
        <f>PrcLk!B89+Run!B91-Evp!B39</f>
        <v>23.018382249730905</v>
      </c>
      <c r="C39" s="3">
        <f>PrcLk!C89+Run!C91-Evp!C39</f>
        <v>103.92851489609747</v>
      </c>
      <c r="D39" s="3">
        <f>PrcLk!D89+Run!D91-Evp!D39</f>
        <v>100.0150130496</v>
      </c>
      <c r="E39" s="3">
        <f>PrcLk!E89+Run!E91-Evp!E39</f>
        <v>161.20896973586113</v>
      </c>
      <c r="F39" s="3">
        <f>PrcLk!F89+Run!F91-Evp!F39</f>
        <v>154.23207833312964</v>
      </c>
      <c r="G39" s="3">
        <f>PrcLk!G89+Run!G91-Evp!G39</f>
        <v>149.954339738659</v>
      </c>
      <c r="H39" s="3">
        <f>PrcLk!H89+Run!H91-Evp!H39</f>
        <v>103.91304581766815</v>
      </c>
      <c r="I39" s="3">
        <f>PrcLk!I89+Run!I91-Evp!I39</f>
        <v>99.747780876583647</v>
      </c>
      <c r="J39" s="3">
        <f>PrcLk!J89+Run!J91-Evp!J39</f>
        <v>81.691420730898642</v>
      </c>
      <c r="K39" s="3">
        <f>PrcLk!K89+Run!K91-Evp!K39</f>
        <v>86.872908075990779</v>
      </c>
      <c r="L39" s="3">
        <f>PrcLk!L89+Run!L91-Evp!L39</f>
        <v>71.538656865665544</v>
      </c>
      <c r="M39" s="3">
        <f>PrcLk!M89+Run!M91-Evp!M39</f>
        <v>54.121746063443382</v>
      </c>
      <c r="N39" s="3">
        <f t="shared" si="0"/>
        <v>1190.2428564333284</v>
      </c>
    </row>
    <row r="40" spans="1:14" x14ac:dyDescent="0.2">
      <c r="A40">
        <v>1985</v>
      </c>
      <c r="B40" s="3">
        <f>PrcLk!B90+Run!B92-Evp!B40</f>
        <v>54.090076102008908</v>
      </c>
      <c r="C40" s="3">
        <f>PrcLk!C90+Run!C92-Evp!C40</f>
        <v>106.84518855525981</v>
      </c>
      <c r="D40" s="3">
        <f>PrcLk!D90+Run!D92-Evp!D40</f>
        <v>195.25408231815891</v>
      </c>
      <c r="E40" s="3">
        <f>PrcLk!E90+Run!E92-Evp!E40</f>
        <v>231.89667825210566</v>
      </c>
      <c r="F40" s="3">
        <f>PrcLk!F90+Run!F92-Evp!F40</f>
        <v>157.29405724961316</v>
      </c>
      <c r="G40" s="3">
        <f>PrcLk!G90+Run!G92-Evp!G40</f>
        <v>88.767791222622705</v>
      </c>
      <c r="H40" s="3">
        <f>PrcLk!H90+Run!H92-Evp!H40</f>
        <v>95.925174162431148</v>
      </c>
      <c r="I40" s="3">
        <f>PrcLk!I90+Run!I92-Evp!I40</f>
        <v>112.22072344248068</v>
      </c>
      <c r="J40" s="3">
        <f>PrcLk!J90+Run!J92-Evp!J40</f>
        <v>93.833278438230636</v>
      </c>
      <c r="K40" s="3">
        <f>PrcLk!K90+Run!K92-Evp!K40</f>
        <v>85.55426104900026</v>
      </c>
      <c r="L40" s="3">
        <f>PrcLk!L90+Run!L92-Evp!L40</f>
        <v>122.67213434960642</v>
      </c>
      <c r="M40" s="3">
        <f>PrcLk!M90+Run!M92-Evp!M40</f>
        <v>17.117298172636083</v>
      </c>
      <c r="N40" s="3">
        <f t="shared" si="0"/>
        <v>1361.4707433141541</v>
      </c>
    </row>
    <row r="41" spans="1:14" x14ac:dyDescent="0.2">
      <c r="A41">
        <v>1986</v>
      </c>
      <c r="B41" s="3">
        <f>PrcLk!B91+Run!B93-Evp!B41</f>
        <v>32.974576190873215</v>
      </c>
      <c r="C41" s="3">
        <f>PrcLk!C91+Run!C93-Evp!C41</f>
        <v>46.449825455069778</v>
      </c>
      <c r="D41" s="3">
        <f>PrcLk!D91+Run!D93-Evp!D41</f>
        <v>144.03741796009618</v>
      </c>
      <c r="E41" s="3">
        <f>PrcLk!E91+Run!E93-Evp!E41</f>
        <v>158.4483528929932</v>
      </c>
      <c r="F41" s="3">
        <f>PrcLk!F91+Run!F93-Evp!F41</f>
        <v>127.99106157907498</v>
      </c>
      <c r="G41" s="3">
        <f>PrcLk!G91+Run!G93-Evp!G41</f>
        <v>134.79552008243814</v>
      </c>
      <c r="H41" s="3">
        <f>PrcLk!H91+Run!H93-Evp!H41</f>
        <v>136.05024005711024</v>
      </c>
      <c r="I41" s="3">
        <f>PrcLk!I91+Run!I93-Evp!I41</f>
        <v>63.866867845418319</v>
      </c>
      <c r="J41" s="3">
        <f>PrcLk!J91+Run!J93-Evp!J41</f>
        <v>246.61575033854689</v>
      </c>
      <c r="K41" s="3">
        <f>PrcLk!K91+Run!K93-Evp!K41</f>
        <v>125.07538168936964</v>
      </c>
      <c r="L41" s="3">
        <f>PrcLk!L91+Run!L93-Evp!L41</f>
        <v>-29.803093495438077</v>
      </c>
      <c r="M41" s="3">
        <f>PrcLk!M91+Run!M93-Evp!M41</f>
        <v>-6.8024816065559435E-2</v>
      </c>
      <c r="N41" s="3">
        <f t="shared" si="0"/>
        <v>1186.4338757794867</v>
      </c>
    </row>
    <row r="42" spans="1:14" x14ac:dyDescent="0.2">
      <c r="A42">
        <v>1987</v>
      </c>
      <c r="B42" s="3">
        <f>PrcLk!B92+Run!B94-Evp!B42</f>
        <v>13.657742912219618</v>
      </c>
      <c r="C42" s="3">
        <f>PrcLk!C92+Run!C94-Evp!C42</f>
        <v>16.489961900671211</v>
      </c>
      <c r="D42" s="3">
        <f>PrcLk!D92+Run!D94-Evp!D42</f>
        <v>73.19105290424622</v>
      </c>
      <c r="E42" s="3">
        <f>PrcLk!E92+Run!E94-Evp!E42</f>
        <v>109.65263198165687</v>
      </c>
      <c r="F42" s="3">
        <f>PrcLk!F92+Run!F94-Evp!F42</f>
        <v>86.290711452031161</v>
      </c>
      <c r="G42" s="3">
        <f>PrcLk!G92+Run!G94-Evp!G42</f>
        <v>83.55090713620254</v>
      </c>
      <c r="H42" s="3">
        <f>PrcLk!H92+Run!H94-Evp!H42</f>
        <v>61.315803599423056</v>
      </c>
      <c r="I42" s="3">
        <f>PrcLk!I92+Run!I94-Evp!I42</f>
        <v>92.248289756407715</v>
      </c>
      <c r="J42" s="3">
        <f>PrcLk!J92+Run!J94-Evp!J42</f>
        <v>50.136695218099561</v>
      </c>
      <c r="K42" s="3">
        <f>PrcLk!K92+Run!K94-Evp!K42</f>
        <v>-7.5009646259258034</v>
      </c>
      <c r="L42" s="3">
        <f>PrcLk!L92+Run!L94-Evp!L42</f>
        <v>16.876702174036438</v>
      </c>
      <c r="M42" s="3">
        <f>PrcLk!M92+Run!M94-Evp!M42</f>
        <v>40.951131433569145</v>
      </c>
      <c r="N42" s="3">
        <f t="shared" si="0"/>
        <v>636.86066584263767</v>
      </c>
    </row>
    <row r="43" spans="1:14" x14ac:dyDescent="0.2">
      <c r="A43">
        <v>1988</v>
      </c>
      <c r="B43" s="3">
        <f>PrcLk!B93+Run!B95-Evp!B43</f>
        <v>5.9734954910300502</v>
      </c>
      <c r="C43" s="3">
        <f>PrcLk!C93+Run!C95-Evp!C43</f>
        <v>42.760572223846225</v>
      </c>
      <c r="D43" s="3">
        <f>PrcLk!D93+Run!D95-Evp!D43</f>
        <v>94.330896306366199</v>
      </c>
      <c r="E43" s="3">
        <f>PrcLk!E93+Run!E95-Evp!E43</f>
        <v>180.13899849096543</v>
      </c>
      <c r="F43" s="3">
        <f>PrcLk!F93+Run!F95-Evp!F43</f>
        <v>92.316052731581749</v>
      </c>
      <c r="G43" s="3">
        <f>PrcLk!G93+Run!G95-Evp!G43</f>
        <v>48.953777692084671</v>
      </c>
      <c r="H43" s="3">
        <f>PrcLk!H93+Run!H95-Evp!H43</f>
        <v>66.72994500478157</v>
      </c>
      <c r="I43" s="3">
        <f>PrcLk!I93+Run!I95-Evp!I43</f>
        <v>69.295922945571562</v>
      </c>
      <c r="J43" s="3">
        <f>PrcLk!J93+Run!J95-Evp!J43</f>
        <v>47.108492300757163</v>
      </c>
      <c r="K43" s="3">
        <f>PrcLk!K93+Run!K95-Evp!K43</f>
        <v>51.685951620200598</v>
      </c>
      <c r="L43" s="3">
        <f>PrcLk!L93+Run!L95-Evp!L43</f>
        <v>143.26529188098522</v>
      </c>
      <c r="M43" s="3">
        <f>PrcLk!M93+Run!M95-Evp!M43</f>
        <v>-0.30916156326047428</v>
      </c>
      <c r="N43" s="3">
        <f t="shared" si="0"/>
        <v>842.25023512490998</v>
      </c>
    </row>
    <row r="44" spans="1:14" x14ac:dyDescent="0.2">
      <c r="A44">
        <v>1989</v>
      </c>
      <c r="B44" s="3">
        <f>PrcLk!B94+Run!B96-Evp!B44</f>
        <v>33.129278020349361</v>
      </c>
      <c r="C44" s="3">
        <f>PrcLk!C94+Run!C96-Evp!C44</f>
        <v>10.781685289664814</v>
      </c>
      <c r="D44" s="3">
        <f>PrcLk!D94+Run!D96-Evp!D44</f>
        <v>100.37247141794532</v>
      </c>
      <c r="E44" s="3">
        <f>PrcLk!E94+Run!E96-Evp!E44</f>
        <v>127.49527976683768</v>
      </c>
      <c r="F44" s="3">
        <f>PrcLk!F94+Run!F96-Evp!F44</f>
        <v>137.06793002608237</v>
      </c>
      <c r="G44" s="3">
        <f>PrcLk!G94+Run!G96-Evp!G44</f>
        <v>158.78630684459515</v>
      </c>
      <c r="H44" s="3">
        <f>PrcLk!H94+Run!H96-Evp!H44</f>
        <v>69.38055118328316</v>
      </c>
      <c r="I44" s="3">
        <f>PrcLk!I94+Run!I96-Evp!I44</f>
        <v>70.474345981814054</v>
      </c>
      <c r="J44" s="3">
        <f>PrcLk!J94+Run!J96-Evp!J44</f>
        <v>13.124430610423566</v>
      </c>
      <c r="K44" s="3">
        <f>PrcLk!K94+Run!K96-Evp!K44</f>
        <v>11.680633871136592</v>
      </c>
      <c r="L44" s="3">
        <f>PrcLk!L94+Run!L96-Evp!L44</f>
        <v>7.3578062507332191</v>
      </c>
      <c r="M44" s="3">
        <f>PrcLk!M94+Run!M96-Evp!M44</f>
        <v>-9.2189535770945099</v>
      </c>
      <c r="N44" s="3">
        <f t="shared" si="0"/>
        <v>730.43176568577087</v>
      </c>
    </row>
    <row r="45" spans="1:14" x14ac:dyDescent="0.2">
      <c r="A45">
        <v>1990</v>
      </c>
      <c r="B45" s="3">
        <f>PrcLk!B95+Run!B97-Evp!B45</f>
        <v>87.813930904787853</v>
      </c>
      <c r="C45" s="3">
        <f>PrcLk!C95+Run!C97-Evp!C45</f>
        <v>52.657735325431766</v>
      </c>
      <c r="D45" s="3">
        <f>PrcLk!D95+Run!D97-Evp!D45</f>
        <v>145.95033390864648</v>
      </c>
      <c r="E45" s="3">
        <f>PrcLk!E95+Run!E97-Evp!E45</f>
        <v>113.91394418034983</v>
      </c>
      <c r="F45" s="3">
        <f>PrcLk!F95+Run!F97-Evp!F45</f>
        <v>195.41661620854597</v>
      </c>
      <c r="G45" s="3">
        <f>PrcLk!G95+Run!G97-Evp!G45</f>
        <v>187.9909914628914</v>
      </c>
      <c r="H45" s="3">
        <f>PrcLk!H95+Run!H97-Evp!H45</f>
        <v>110.49849460865356</v>
      </c>
      <c r="I45" s="3">
        <f>PrcLk!I95+Run!I97-Evp!I45</f>
        <v>94.269541517193289</v>
      </c>
      <c r="J45" s="3">
        <f>PrcLk!J95+Run!J97-Evp!J45</f>
        <v>63.006566049254729</v>
      </c>
      <c r="K45" s="3">
        <f>PrcLk!K95+Run!K97-Evp!K45</f>
        <v>101.93593905032918</v>
      </c>
      <c r="L45" s="3">
        <f>PrcLk!L95+Run!L97-Evp!L45</f>
        <v>97.975356708755484</v>
      </c>
      <c r="M45" s="3">
        <f>PrcLk!M95+Run!M97-Evp!M45</f>
        <v>45.444985299796386</v>
      </c>
      <c r="N45" s="3">
        <f t="shared" si="0"/>
        <v>1296.8744352246358</v>
      </c>
    </row>
    <row r="46" spans="1:14" x14ac:dyDescent="0.2">
      <c r="A46">
        <v>1991</v>
      </c>
      <c r="B46" s="3">
        <f>PrcLk!B96+Run!B98-Evp!B46</f>
        <v>29.636167440158687</v>
      </c>
      <c r="C46" s="3">
        <f>PrcLk!C96+Run!C98-Evp!C46</f>
        <v>52.644422380708562</v>
      </c>
      <c r="D46" s="3">
        <f>PrcLk!D96+Run!D98-Evp!D46</f>
        <v>175.54458422724426</v>
      </c>
      <c r="E46" s="3">
        <f>PrcLk!E96+Run!E98-Evp!E46</f>
        <v>241.07375788422999</v>
      </c>
      <c r="F46" s="3">
        <f>PrcLk!F96+Run!F98-Evp!F46</f>
        <v>169.21491168590902</v>
      </c>
      <c r="G46" s="3">
        <f>PrcLk!G96+Run!G98-Evp!G46</f>
        <v>78.466415278269679</v>
      </c>
      <c r="H46" s="3">
        <f>PrcLk!H96+Run!H98-Evp!H46</f>
        <v>112.88110368079141</v>
      </c>
      <c r="I46" s="3">
        <f>PrcLk!I96+Run!I98-Evp!I46</f>
        <v>51.075634739534713</v>
      </c>
      <c r="J46" s="3">
        <f>PrcLk!J96+Run!J98-Evp!J46</f>
        <v>10.587171993483679</v>
      </c>
      <c r="K46" s="3">
        <f>PrcLk!K96+Run!K98-Evp!K46</f>
        <v>106.47359546718191</v>
      </c>
      <c r="L46" s="3">
        <f>PrcLk!L96+Run!L98-Evp!L46</f>
        <v>35.761105387902305</v>
      </c>
      <c r="M46" s="3">
        <f>PrcLk!M96+Run!M98-Evp!M46</f>
        <v>47.30014820652525</v>
      </c>
      <c r="N46" s="3">
        <f t="shared" si="0"/>
        <v>1110.6590183719395</v>
      </c>
    </row>
    <row r="47" spans="1:14" x14ac:dyDescent="0.2">
      <c r="A47">
        <v>1992</v>
      </c>
      <c r="B47" s="3">
        <f>PrcLk!B97+Run!B99-Evp!B47</f>
        <v>47.50514326001008</v>
      </c>
      <c r="C47" s="3">
        <f>PrcLk!C97+Run!C99-Evp!C47</f>
        <v>52.234597169394824</v>
      </c>
      <c r="D47" s="3">
        <f>PrcLk!D97+Run!D99-Evp!D47</f>
        <v>97.673059359863586</v>
      </c>
      <c r="E47" s="3">
        <f>PrcLk!E97+Run!E99-Evp!E47</f>
        <v>168.89985071675534</v>
      </c>
      <c r="F47" s="3">
        <f>PrcLk!F97+Run!F99-Evp!F47</f>
        <v>98.289245317163832</v>
      </c>
      <c r="G47" s="3">
        <f>PrcLk!G97+Run!G99-Evp!G47</f>
        <v>75.167827418551653</v>
      </c>
      <c r="H47" s="3">
        <f>PrcLk!H97+Run!H99-Evp!H47</f>
        <v>117.08467886198964</v>
      </c>
      <c r="I47" s="3">
        <f>PrcLk!I97+Run!I99-Evp!I47</f>
        <v>74.030717292460139</v>
      </c>
      <c r="J47" s="3">
        <f>PrcLk!J97+Run!J99-Evp!J47</f>
        <v>104.79368193565337</v>
      </c>
      <c r="K47" s="3">
        <f>PrcLk!K97+Run!K99-Evp!K47</f>
        <v>37.188186846295054</v>
      </c>
      <c r="L47" s="3">
        <f>PrcLk!L97+Run!L99-Evp!L47</f>
        <v>149.02471213022682</v>
      </c>
      <c r="M47" s="3">
        <f>PrcLk!M97+Run!M99-Evp!M47</f>
        <v>36.393534317079371</v>
      </c>
      <c r="N47" s="3">
        <f t="shared" si="0"/>
        <v>1058.2852346254438</v>
      </c>
    </row>
    <row r="48" spans="1:14" x14ac:dyDescent="0.2">
      <c r="A48">
        <v>1993</v>
      </c>
      <c r="B48" s="3">
        <f>PrcLk!B98+Run!B100-Evp!B48</f>
        <v>82.538552789384511</v>
      </c>
      <c r="C48" s="3">
        <f>PrcLk!C98+Run!C100-Evp!C48</f>
        <v>15.525634037392116</v>
      </c>
      <c r="D48" s="3">
        <f>PrcLk!D98+Run!D100-Evp!D48</f>
        <v>69.598810523343715</v>
      </c>
      <c r="E48" s="3">
        <f>PrcLk!E98+Run!E100-Evp!E48</f>
        <v>226.01257298678115</v>
      </c>
      <c r="F48" s="3">
        <f>PrcLk!F98+Run!F100-Evp!F48</f>
        <v>157.00941681834595</v>
      </c>
      <c r="G48" s="3">
        <f>PrcLk!G98+Run!G100-Evp!G48</f>
        <v>208.54622431086216</v>
      </c>
      <c r="H48" s="3">
        <f>PrcLk!H98+Run!H100-Evp!H48</f>
        <v>131.08420505920549</v>
      </c>
      <c r="I48" s="3">
        <f>PrcLk!I98+Run!I100-Evp!I48</f>
        <v>109.00899232761266</v>
      </c>
      <c r="J48" s="3">
        <f>PrcLk!J98+Run!J100-Evp!J48</f>
        <v>61.163335711103855</v>
      </c>
      <c r="K48" s="3">
        <f>PrcLk!K98+Run!K100-Evp!K48</f>
        <v>43.940811016629056</v>
      </c>
      <c r="L48" s="3">
        <f>PrcLk!L98+Run!L100-Evp!L48</f>
        <v>26.090095501117005</v>
      </c>
      <c r="M48" s="3">
        <f>PrcLk!M98+Run!M100-Evp!M48</f>
        <v>-2.0754193424812826</v>
      </c>
      <c r="N48" s="3">
        <f t="shared" si="0"/>
        <v>1128.4432317392964</v>
      </c>
    </row>
    <row r="49" spans="1:14" x14ac:dyDescent="0.2">
      <c r="A49">
        <v>1994</v>
      </c>
      <c r="B49" s="3">
        <f>PrcLk!B99+Run!B101-Evp!B49</f>
        <v>27.480328470446707</v>
      </c>
      <c r="C49" s="3">
        <f>PrcLk!C99+Run!C101-Evp!C49</f>
        <v>70.638763146550872</v>
      </c>
      <c r="D49" s="3">
        <f>PrcLk!D99+Run!D101-Evp!D49</f>
        <v>95.445299637263389</v>
      </c>
      <c r="E49" s="3">
        <f>PrcLk!E99+Run!E101-Evp!E49</f>
        <v>141.53643303311895</v>
      </c>
      <c r="F49" s="3">
        <f>PrcLk!F99+Run!F101-Evp!F49</f>
        <v>119.93593136326191</v>
      </c>
      <c r="G49" s="3">
        <f>PrcLk!G99+Run!G101-Evp!G49</f>
        <v>129.40293350823148</v>
      </c>
      <c r="H49" s="3">
        <f>PrcLk!H99+Run!H101-Evp!H49</f>
        <v>154.14193639354548</v>
      </c>
      <c r="I49" s="3">
        <f>PrcLk!I99+Run!I101-Evp!I49</f>
        <v>124.21132445270152</v>
      </c>
      <c r="J49" s="3">
        <f>PrcLk!J99+Run!J101-Evp!J49</f>
        <v>71.995044646630376</v>
      </c>
      <c r="K49" s="3">
        <f>PrcLk!K99+Run!K101-Evp!K49</f>
        <v>26.609783948744571</v>
      </c>
      <c r="L49" s="3">
        <f>PrcLk!L99+Run!L101-Evp!L49</f>
        <v>53.18493666977605</v>
      </c>
      <c r="M49" s="3">
        <f>PrcLk!M99+Run!M101-Evp!M49</f>
        <v>13.877187844680023</v>
      </c>
      <c r="N49" s="3">
        <f t="shared" si="0"/>
        <v>1028.4599031149514</v>
      </c>
    </row>
    <row r="50" spans="1:14" x14ac:dyDescent="0.2">
      <c r="A50">
        <v>1995</v>
      </c>
      <c r="B50" s="3">
        <f>PrcLk!B100+Run!B102-Evp!B50</f>
        <v>40.915338601455744</v>
      </c>
      <c r="C50" s="3">
        <f>PrcLk!C100+Run!C102-Evp!C50</f>
        <v>5.6950198505824474</v>
      </c>
      <c r="D50" s="3">
        <f>PrcLk!D100+Run!D102-Evp!D50</f>
        <v>96.985958200109735</v>
      </c>
      <c r="E50" s="3">
        <f>PrcLk!E100+Run!E102-Evp!E50</f>
        <v>130.84740753270478</v>
      </c>
      <c r="F50" s="3">
        <f>PrcLk!F100+Run!F102-Evp!F50</f>
        <v>158.17415098859442</v>
      </c>
      <c r="G50" s="3">
        <f>PrcLk!G100+Run!G102-Evp!G50</f>
        <v>104.13326864603135</v>
      </c>
      <c r="H50" s="3">
        <f>PrcLk!H100+Run!H102-Evp!H50</f>
        <v>101.93535039227129</v>
      </c>
      <c r="I50" s="3">
        <f>PrcLk!I100+Run!I102-Evp!I50</f>
        <v>110.11449413961493</v>
      </c>
      <c r="J50" s="3">
        <f>PrcLk!J100+Run!J102-Evp!J50</f>
        <v>3.242125935501349</v>
      </c>
      <c r="K50" s="3">
        <f>PrcLk!K100+Run!K102-Evp!K50</f>
        <v>62.92427711694755</v>
      </c>
      <c r="L50" s="3">
        <f>PrcLk!L100+Run!L102-Evp!L50</f>
        <v>37.545619024102081</v>
      </c>
      <c r="M50" s="3">
        <f>PrcLk!M100+Run!M102-Evp!M50</f>
        <v>13.861226323130808</v>
      </c>
      <c r="N50" s="3">
        <f t="shared" si="0"/>
        <v>866.37423675104662</v>
      </c>
    </row>
    <row r="51" spans="1:14" x14ac:dyDescent="0.2">
      <c r="A51">
        <v>1996</v>
      </c>
      <c r="B51" s="3">
        <f>PrcLk!B101+Run!B103-Evp!B51</f>
        <v>62.673037211562693</v>
      </c>
      <c r="C51" s="3">
        <f>PrcLk!C101+Run!C103-Evp!C51</f>
        <v>70.212245882697744</v>
      </c>
      <c r="D51" s="3">
        <f>PrcLk!D101+Run!D103-Evp!D51</f>
        <v>69.421389680552565</v>
      </c>
      <c r="E51" s="3">
        <f>PrcLk!E101+Run!E103-Evp!E51</f>
        <v>184.61594683972163</v>
      </c>
      <c r="F51" s="3">
        <f>PrcLk!F101+Run!F103-Evp!F51</f>
        <v>208.40304583333071</v>
      </c>
      <c r="G51" s="3">
        <f>PrcLk!G101+Run!G103-Evp!G51</f>
        <v>215.44946369687563</v>
      </c>
      <c r="H51" s="3">
        <f>PrcLk!H101+Run!H103-Evp!H51</f>
        <v>152.5357797058503</v>
      </c>
      <c r="I51" s="3">
        <f>PrcLk!I101+Run!I103-Evp!I51</f>
        <v>88.651100494737719</v>
      </c>
      <c r="J51" s="3">
        <f>PrcLk!J101+Run!J103-Evp!J51</f>
        <v>111.96564061617693</v>
      </c>
      <c r="K51" s="3">
        <f>PrcLk!K101+Run!K103-Evp!K51</f>
        <v>68.38424877706295</v>
      </c>
      <c r="L51" s="3">
        <f>PrcLk!L101+Run!L103-Evp!L51</f>
        <v>31.632262719373088</v>
      </c>
      <c r="M51" s="3">
        <f>PrcLk!M101+Run!M103-Evp!M51</f>
        <v>75.919545907459693</v>
      </c>
      <c r="N51" s="3">
        <f t="shared" si="0"/>
        <v>1339.8637073654015</v>
      </c>
    </row>
    <row r="52" spans="1:14" x14ac:dyDescent="0.2">
      <c r="A52">
        <v>1997</v>
      </c>
      <c r="B52" s="3">
        <f>PrcLk!B102+Run!B104-Evp!B52</f>
        <v>102.15381182046761</v>
      </c>
      <c r="C52" s="3">
        <f>PrcLk!C102+Run!C104-Evp!C52</f>
        <v>128.31152115321279</v>
      </c>
      <c r="D52" s="3">
        <f>PrcLk!D102+Run!D104-Evp!D52</f>
        <v>126.57881221865259</v>
      </c>
      <c r="E52" s="3">
        <f>PrcLk!E102+Run!E104-Evp!E52</f>
        <v>156.34469936629063</v>
      </c>
      <c r="F52" s="3">
        <f>PrcLk!F102+Run!F104-Evp!F52</f>
        <v>200.30685490559102</v>
      </c>
      <c r="G52" s="3">
        <f>PrcLk!G102+Run!G104-Evp!G52</f>
        <v>130.67928950299509</v>
      </c>
      <c r="H52" s="3">
        <f>PrcLk!H102+Run!H104-Evp!H52</f>
        <v>101.95777180156671</v>
      </c>
      <c r="I52" s="3">
        <f>PrcLk!I102+Run!I104-Evp!I52</f>
        <v>99.368937820442767</v>
      </c>
      <c r="J52" s="3">
        <f>PrcLk!J102+Run!J104-Evp!J52</f>
        <v>57.546946609585369</v>
      </c>
      <c r="K52" s="3">
        <f>PrcLk!K102+Run!K104-Evp!K52</f>
        <v>7.4641533763560375</v>
      </c>
      <c r="L52" s="3">
        <f>PrcLk!L102+Run!L104-Evp!L52</f>
        <v>4.2861376103352313</v>
      </c>
      <c r="M52" s="3">
        <f>PrcLk!M102+Run!M104-Evp!M52</f>
        <v>-7.5615721911057392</v>
      </c>
      <c r="N52" s="3">
        <f t="shared" si="0"/>
        <v>1107.4373639943901</v>
      </c>
    </row>
    <row r="53" spans="1:14" x14ac:dyDescent="0.2">
      <c r="A53">
        <v>1998</v>
      </c>
      <c r="B53" s="3">
        <f>PrcLk!B103+Run!B105-Evp!B53</f>
        <v>71.767876605448848</v>
      </c>
      <c r="C53" s="3">
        <f>PrcLk!C103+Run!C105-Evp!C53</f>
        <v>63.356067267083404</v>
      </c>
      <c r="D53" s="3">
        <f>PrcLk!D103+Run!D105-Evp!D53</f>
        <v>158.54512103433166</v>
      </c>
      <c r="E53" s="3">
        <f>PrcLk!E103+Run!E105-Evp!E53</f>
        <v>174.69366704885473</v>
      </c>
      <c r="F53" s="3">
        <f>PrcLk!F103+Run!F105-Evp!F53</f>
        <v>100.98208443882515</v>
      </c>
      <c r="G53" s="3">
        <f>PrcLk!G103+Run!G105-Evp!G53</f>
        <v>99.951573032568149</v>
      </c>
      <c r="H53" s="3">
        <f>PrcLk!H103+Run!H105-Evp!H53</f>
        <v>37.237226886387454</v>
      </c>
      <c r="I53" s="3">
        <f>PrcLk!I103+Run!I105-Evp!I53</f>
        <v>67.420342727137296</v>
      </c>
      <c r="J53" s="3">
        <f>PrcLk!J103+Run!J105-Evp!J53</f>
        <v>28.143122425520225</v>
      </c>
      <c r="K53" s="3">
        <f>PrcLk!K103+Run!K105-Evp!K53</f>
        <v>14.008994756779984</v>
      </c>
      <c r="L53" s="3">
        <f>PrcLk!L103+Run!L105-Evp!L53</f>
        <v>3.3215627873333773</v>
      </c>
      <c r="M53" s="3">
        <f>PrcLk!M103+Run!M105-Evp!M53</f>
        <v>-25.538032385481017</v>
      </c>
      <c r="N53" s="3">
        <f t="shared" si="0"/>
        <v>793.88960662478939</v>
      </c>
    </row>
    <row r="54" spans="1:14" x14ac:dyDescent="0.2">
      <c r="A54">
        <v>1999</v>
      </c>
      <c r="B54" s="3">
        <f>PrcLk!B104+Run!B106-Evp!B54</f>
        <v>38.934751087211254</v>
      </c>
      <c r="C54" s="3">
        <f>PrcLk!C104+Run!C106-Evp!C54</f>
        <v>55.276668056423347</v>
      </c>
      <c r="D54" s="3">
        <f>PrcLk!D104+Run!D106-Evp!D54</f>
        <v>28.209656831514955</v>
      </c>
      <c r="E54" s="3">
        <f>PrcLk!E104+Run!E106-Evp!E54</f>
        <v>138.19459517016512</v>
      </c>
      <c r="F54" s="3">
        <f>PrcLk!F104+Run!F106-Evp!F54</f>
        <v>117.32442127939137</v>
      </c>
      <c r="G54" s="3">
        <f>PrcLk!G104+Run!G106-Evp!G54</f>
        <v>120.2194881768111</v>
      </c>
      <c r="H54" s="3">
        <f>PrcLk!H104+Run!H106-Evp!H54</f>
        <v>131.16888873405475</v>
      </c>
      <c r="I54" s="3">
        <f>PrcLk!I104+Run!I106-Evp!I54</f>
        <v>27.446988912259542</v>
      </c>
      <c r="J54" s="3">
        <f>PrcLk!J104+Run!J106-Evp!J54</f>
        <v>23.99659729850346</v>
      </c>
      <c r="K54" s="3">
        <f>PrcLk!K104+Run!K106-Evp!K54</f>
        <v>-3.8445925413276711</v>
      </c>
      <c r="L54" s="3">
        <f>PrcLk!L104+Run!L106-Evp!L54</f>
        <v>-6.1648445732306527</v>
      </c>
      <c r="M54" s="3">
        <f>PrcLk!M104+Run!M106-Evp!M54</f>
        <v>1.7492088783804292</v>
      </c>
      <c r="N54" s="3">
        <f t="shared" si="0"/>
        <v>672.51182731015683</v>
      </c>
    </row>
    <row r="55" spans="1:14" x14ac:dyDescent="0.2">
      <c r="A55">
        <v>2000</v>
      </c>
      <c r="B55" s="3">
        <f>PrcLk!B105+Run!B107-Evp!B55</f>
        <v>-14.251526381308523</v>
      </c>
      <c r="C55" s="3">
        <f>PrcLk!C105+Run!C107-Evp!C55</f>
        <v>43.718676536352291</v>
      </c>
      <c r="D55" s="3">
        <f>PrcLk!D105+Run!D107-Evp!D55</f>
        <v>85.774955354619919</v>
      </c>
      <c r="E55" s="3">
        <f>PrcLk!E105+Run!E107-Evp!E55</f>
        <v>101.53312258328894</v>
      </c>
      <c r="F55" s="3">
        <f>PrcLk!F105+Run!F107-Evp!F55</f>
        <v>184.0281710984712</v>
      </c>
      <c r="G55" s="3">
        <f>PrcLk!G105+Run!G107-Evp!G55</f>
        <v>142.80629297420759</v>
      </c>
      <c r="H55" s="3">
        <f>PrcLk!H105+Run!H107-Evp!H55</f>
        <v>100.66675545378374</v>
      </c>
      <c r="I55" s="3">
        <f>PrcLk!I105+Run!I107-Evp!I55</f>
        <v>78.776512521420841</v>
      </c>
      <c r="J55" s="3">
        <f>PrcLk!J105+Run!J107-Evp!J55</f>
        <v>64.808187233366723</v>
      </c>
      <c r="K55" s="3">
        <f>PrcLk!K105+Run!K107-Evp!K55</f>
        <v>9.4060845041824876</v>
      </c>
      <c r="L55" s="3">
        <f>PrcLk!L105+Run!L107-Evp!L55</f>
        <v>20.082559263682938</v>
      </c>
      <c r="M55" s="3">
        <f>PrcLk!M105+Run!M107-Evp!M55</f>
        <v>-18.030958219953007</v>
      </c>
      <c r="N55" s="3">
        <f t="shared" si="0"/>
        <v>799.31883292211512</v>
      </c>
    </row>
    <row r="56" spans="1:14" x14ac:dyDescent="0.2">
      <c r="A56">
        <v>2001</v>
      </c>
      <c r="B56" s="3">
        <f>PrcLk!B106+Run!B108-Evp!B56</f>
        <v>22.118227788012959</v>
      </c>
      <c r="C56" s="3">
        <f>PrcLk!C106+Run!C108-Evp!C56</f>
        <v>86.383056034553078</v>
      </c>
      <c r="D56" s="3">
        <f>PrcLk!D106+Run!D108-Evp!D56</f>
        <v>60.677839021489795</v>
      </c>
      <c r="E56" s="3">
        <f>PrcLk!E106+Run!E108-Evp!E56</f>
        <v>186.3785454329213</v>
      </c>
      <c r="F56" s="3">
        <f>PrcLk!F106+Run!F108-Evp!F56</f>
        <v>184.78189657383885</v>
      </c>
      <c r="G56" s="3">
        <f>PrcLk!G106+Run!G108-Evp!G56</f>
        <v>139.08021797682125</v>
      </c>
      <c r="H56" s="3">
        <f>PrcLk!H106+Run!H108-Evp!H56</f>
        <v>39.863056309340323</v>
      </c>
      <c r="I56" s="3">
        <f>PrcLk!I106+Run!I108-Evp!I56</f>
        <v>89.89947002520617</v>
      </c>
      <c r="J56" s="3">
        <f>PrcLk!J106+Run!J108-Evp!J56</f>
        <v>107.25989510685555</v>
      </c>
      <c r="K56" s="3">
        <f>PrcLk!K106+Run!K108-Evp!K56</f>
        <v>135.48598448566622</v>
      </c>
      <c r="L56" s="3">
        <f>PrcLk!L106+Run!L108-Evp!L56</f>
        <v>90.54863540438231</v>
      </c>
      <c r="M56" s="3">
        <f>PrcLk!M106+Run!M108-Evp!M56</f>
        <v>49.18506160703177</v>
      </c>
      <c r="N56" s="3">
        <f t="shared" si="0"/>
        <v>1191.6618857661194</v>
      </c>
    </row>
    <row r="57" spans="1:14" x14ac:dyDescent="0.2">
      <c r="A57">
        <v>2002</v>
      </c>
      <c r="B57" s="3">
        <f>PrcLk!B107+Run!B109-Evp!B57</f>
        <v>6.5819913097325724</v>
      </c>
      <c r="C57" s="3">
        <f>PrcLk!C107+Run!C109-Evp!C57</f>
        <v>51.667828954491561</v>
      </c>
      <c r="D57" s="3">
        <f>PrcLk!D107+Run!D109-Evp!D57</f>
        <v>117.32574521914798</v>
      </c>
      <c r="E57" s="3">
        <f>PrcLk!E107+Run!E109-Evp!E57</f>
        <v>208.38767241608247</v>
      </c>
      <c r="F57" s="3">
        <f>PrcLk!F107+Run!F109-Evp!F57</f>
        <v>188.55205535989199</v>
      </c>
      <c r="G57" s="3">
        <f>PrcLk!G107+Run!G109-Evp!G57</f>
        <v>158.13716992790526</v>
      </c>
      <c r="H57" s="3">
        <f>PrcLk!H107+Run!H109-Evp!H57</f>
        <v>91.121696155477593</v>
      </c>
      <c r="I57" s="3">
        <f>PrcLk!I107+Run!I109-Evp!I57</f>
        <v>75.877830278092773</v>
      </c>
      <c r="J57" s="3">
        <f>PrcLk!J107+Run!J109-Evp!J57</f>
        <v>15.661258056660834</v>
      </c>
      <c r="K57" s="3">
        <f>PrcLk!K107+Run!K109-Evp!K57</f>
        <v>6.0216875046202887</v>
      </c>
      <c r="L57" s="3">
        <f>PrcLk!L107+Run!L109-Evp!L57</f>
        <v>-19.953914888607898</v>
      </c>
      <c r="M57" s="3">
        <f>PrcLk!M107+Run!M109-Evp!M57</f>
        <v>-45.707301623777866</v>
      </c>
      <c r="N57" s="3">
        <f t="shared" si="0"/>
        <v>853.67371866971769</v>
      </c>
    </row>
    <row r="58" spans="1:14" x14ac:dyDescent="0.2">
      <c r="A58">
        <v>2003</v>
      </c>
      <c r="B58" s="3">
        <f>PrcLk!B108+Run!B110-Evp!B58</f>
        <v>-16.724894458243142</v>
      </c>
      <c r="C58" s="3">
        <f>PrcLk!C108+Run!C110-Evp!C58</f>
        <v>33.984284304171211</v>
      </c>
      <c r="D58" s="3">
        <f>PrcLk!D108+Run!D110-Evp!D58</f>
        <v>97.897217320884351</v>
      </c>
      <c r="E58" s="3">
        <f>PrcLk!E108+Run!E110-Evp!E58</f>
        <v>154.05398513148347</v>
      </c>
      <c r="F58" s="3">
        <f>PrcLk!F108+Run!F110-Evp!F58</f>
        <v>179.99333198538241</v>
      </c>
      <c r="G58" s="3">
        <f>PrcLk!G108+Run!G110-Evp!G58</f>
        <v>119.45966402574126</v>
      </c>
      <c r="H58" s="3">
        <f>PrcLk!H108+Run!H110-Evp!H58</f>
        <v>113.74779643828771</v>
      </c>
      <c r="I58" s="3">
        <f>PrcLk!I108+Run!I110-Evp!I58</f>
        <v>68.822445863057425</v>
      </c>
      <c r="J58" s="3">
        <f>PrcLk!J108+Run!J110-Evp!J58</f>
        <v>34.547895327757416</v>
      </c>
      <c r="K58" s="3">
        <f>PrcLk!K108+Run!K110-Evp!K58</f>
        <v>41.612551733348667</v>
      </c>
      <c r="L58" s="3">
        <f>PrcLk!L108+Run!L110-Evp!L58</f>
        <v>137.01712955439967</v>
      </c>
      <c r="M58" s="3">
        <f>PrcLk!M108+Run!M110-Evp!M58</f>
        <v>40.917046301412938</v>
      </c>
      <c r="N58" s="3">
        <f t="shared" si="0"/>
        <v>1005.3284535276832</v>
      </c>
    </row>
    <row r="59" spans="1:14" x14ac:dyDescent="0.2">
      <c r="A59">
        <v>2004</v>
      </c>
      <c r="B59" s="3">
        <f>PrcLk!B109+Run!B111-Evp!B59</f>
        <v>14.600674795469303</v>
      </c>
      <c r="C59" s="3">
        <f>PrcLk!C109+Run!C111-Evp!C59</f>
        <v>46.427251855353518</v>
      </c>
      <c r="D59" s="3">
        <f>PrcLk!D109+Run!D111-Evp!D59</f>
        <v>180.68263774168057</v>
      </c>
      <c r="E59" s="3">
        <f>PrcLk!E109+Run!E111-Evp!E59</f>
        <v>147.1909768186008</v>
      </c>
      <c r="F59" s="3">
        <f>PrcLk!F109+Run!F111-Evp!F59</f>
        <v>289.66037775288225</v>
      </c>
      <c r="G59" s="3">
        <f>PrcLk!G109+Run!G111-Evp!G59</f>
        <v>152.5401333373066</v>
      </c>
      <c r="H59" s="3">
        <f>PrcLk!H109+Run!H111-Evp!H59</f>
        <v>106.08573802083367</v>
      </c>
      <c r="I59" s="3">
        <f>PrcLk!I109+Run!I111-Evp!I59</f>
        <v>50.47325082116997</v>
      </c>
      <c r="J59" s="3">
        <f>PrcLk!J109+Run!J111-Evp!J59</f>
        <v>5.4958726957991857</v>
      </c>
      <c r="K59" s="3">
        <f>PrcLk!K109+Run!K111-Evp!K59</f>
        <v>36.336131844160306</v>
      </c>
      <c r="L59" s="3">
        <f>PrcLk!L109+Run!L111-Evp!L59</f>
        <v>32.622200994737881</v>
      </c>
      <c r="M59" s="3">
        <f>PrcLk!M109+Run!M111-Evp!M59</f>
        <v>29.347742942963976</v>
      </c>
      <c r="N59" s="3">
        <f t="shared" si="0"/>
        <v>1091.4629896209581</v>
      </c>
    </row>
    <row r="60" spans="1:14" x14ac:dyDescent="0.2">
      <c r="A60">
        <v>2005</v>
      </c>
      <c r="B60" s="3">
        <f>PrcLk!B110+Run!B112-Evp!B60</f>
        <v>72.668053674212331</v>
      </c>
      <c r="C60" s="3">
        <f>PrcLk!C110+Run!C112-Evp!C60</f>
        <v>88.892489862160105</v>
      </c>
      <c r="D60" s="3">
        <f>PrcLk!D110+Run!D112-Evp!D60</f>
        <v>77.734126720564959</v>
      </c>
      <c r="E60" s="3">
        <f>PrcLk!E110+Run!E112-Evp!E60</f>
        <v>142.82480086475977</v>
      </c>
      <c r="F60" s="3">
        <f>PrcLk!F110+Run!F112-Evp!F60</f>
        <v>92.586863600780376</v>
      </c>
      <c r="G60" s="3">
        <f>PrcLk!G110+Run!G112-Evp!G60</f>
        <v>99.295911718555018</v>
      </c>
      <c r="H60" s="3">
        <f>PrcLk!H110+Run!H112-Evp!H60</f>
        <v>75.080171964092898</v>
      </c>
      <c r="I60" s="3">
        <f>PrcLk!I110+Run!I112-Evp!I60</f>
        <v>65.160025456031406</v>
      </c>
      <c r="J60" s="3">
        <f>PrcLk!J110+Run!J112-Evp!J60</f>
        <v>50.72478056635471</v>
      </c>
      <c r="K60" s="3">
        <f>PrcLk!K110+Run!K112-Evp!K60</f>
        <v>-0.42070729890657788</v>
      </c>
      <c r="L60" s="3">
        <f>PrcLk!L110+Run!L112-Evp!L60</f>
        <v>60.887566364975925</v>
      </c>
      <c r="M60" s="3">
        <f>PrcLk!M110+Run!M112-Evp!M60</f>
        <v>13.357440256235705</v>
      </c>
      <c r="N60" s="3">
        <f t="shared" si="0"/>
        <v>838.79152374981652</v>
      </c>
    </row>
    <row r="61" spans="1:14" x14ac:dyDescent="0.2">
      <c r="A61">
        <v>2006</v>
      </c>
      <c r="B61" s="3">
        <f>PrcLk!B111+Run!B113-Evp!B61</f>
        <v>101.69864079271005</v>
      </c>
      <c r="C61" s="3">
        <f>PrcLk!C111+Run!C113-Evp!C61</f>
        <v>65.882317014680098</v>
      </c>
      <c r="D61" s="3">
        <f>PrcLk!D111+Run!D113-Evp!D61</f>
        <v>121.66249314401223</v>
      </c>
      <c r="E61" s="3">
        <f>PrcLk!E111+Run!E113-Evp!E61</f>
        <v>176.27799703854427</v>
      </c>
      <c r="F61" s="3">
        <f>PrcLk!F111+Run!F113-Evp!F61</f>
        <v>175.63318199292721</v>
      </c>
      <c r="G61" s="3">
        <f>PrcLk!G111+Run!G113-Evp!G61</f>
        <v>79.910121672188211</v>
      </c>
      <c r="H61" s="3">
        <f>PrcLk!H111+Run!H113-Evp!H61</f>
        <v>106.83415618849074</v>
      </c>
      <c r="I61" s="3">
        <f>PrcLk!I111+Run!I113-Evp!I61</f>
        <v>58.958125094818037</v>
      </c>
      <c r="J61" s="3">
        <f>PrcLk!J111+Run!J113-Evp!J61</f>
        <v>61.045250784113499</v>
      </c>
      <c r="K61" s="3">
        <f>PrcLk!K111+Run!K113-Evp!K61</f>
        <v>84.847354901837505</v>
      </c>
      <c r="L61" s="3">
        <f>PrcLk!L111+Run!L113-Evp!L61</f>
        <v>71.622255512594791</v>
      </c>
      <c r="M61" s="3">
        <f>PrcLk!M111+Run!M113-Evp!M61</f>
        <v>118.06772922815246</v>
      </c>
      <c r="N61" s="3">
        <f t="shared" ref="N61:N70" si="1">SUM(B61:M61)</f>
        <v>1222.4396233650691</v>
      </c>
    </row>
    <row r="62" spans="1:14" x14ac:dyDescent="0.2">
      <c r="A62">
        <v>2007</v>
      </c>
      <c r="B62" s="3">
        <f>PrcLk!B112+Run!B114-Evp!B62</f>
        <v>47.959619904740165</v>
      </c>
      <c r="C62" s="3">
        <f>PrcLk!C112+Run!C114-Evp!C62</f>
        <v>11.432823093271111</v>
      </c>
      <c r="D62" s="3">
        <f>PrcLk!D112+Run!D114-Evp!D62</f>
        <v>146.7082665707112</v>
      </c>
      <c r="E62" s="3">
        <f>PrcLk!E112+Run!E114-Evp!E62</f>
        <v>153.53055900997813</v>
      </c>
      <c r="F62" s="3">
        <f>PrcLk!F112+Run!F114-Evp!F62</f>
        <v>102.34195962149325</v>
      </c>
      <c r="G62" s="3">
        <f>PrcLk!G112+Run!G114-Evp!G62</f>
        <v>100.67440684499022</v>
      </c>
      <c r="H62" s="3">
        <f>PrcLk!H112+Run!H114-Evp!H62</f>
        <v>67.9024825815208</v>
      </c>
      <c r="I62" s="3">
        <f>PrcLk!I112+Run!I114-Evp!I62</f>
        <v>77.026101640983484</v>
      </c>
      <c r="J62" s="3">
        <f>PrcLk!J112+Run!J114-Evp!J62</f>
        <v>26.303143782761431</v>
      </c>
      <c r="K62" s="3">
        <f>PrcLk!K112+Run!K114-Evp!K62</f>
        <v>75.527747633358331</v>
      </c>
      <c r="L62" s="3">
        <f>PrcLk!L112+Run!L114-Evp!L62</f>
        <v>-28.241067552587438</v>
      </c>
      <c r="M62" s="3">
        <f>PrcLk!M112+Run!M114-Evp!M62</f>
        <v>31.950869055187368</v>
      </c>
      <c r="N62" s="3">
        <f t="shared" si="1"/>
        <v>813.11691218640806</v>
      </c>
    </row>
    <row r="63" spans="1:14" x14ac:dyDescent="0.2">
      <c r="A63">
        <v>2008</v>
      </c>
      <c r="B63" s="3">
        <f>PrcLk!B113+Run!B115-Evp!B63</f>
        <v>133.63361323485026</v>
      </c>
      <c r="C63" s="3">
        <f>PrcLk!C113+Run!C115-Evp!C63</f>
        <v>121.08038225483705</v>
      </c>
      <c r="D63" s="3">
        <f>PrcLk!D113+Run!D115-Evp!D63</f>
        <v>105.6817384177141</v>
      </c>
      <c r="E63" s="3">
        <f>PrcLk!E113+Run!E115-Evp!E63</f>
        <v>253.68743905059893</v>
      </c>
      <c r="F63" s="3">
        <f>PrcLk!F113+Run!F115-Evp!F63</f>
        <v>169.01357615599485</v>
      </c>
      <c r="G63" s="3">
        <f>PrcLk!G113+Run!G115-Evp!G63</f>
        <v>208.21309464386547</v>
      </c>
      <c r="H63" s="3">
        <f>PrcLk!H113+Run!H115-Evp!H63</f>
        <v>131.7104261956282</v>
      </c>
      <c r="I63" s="3">
        <f>PrcLk!I113+Run!I115-Evp!I63</f>
        <v>63.744956250701307</v>
      </c>
      <c r="J63" s="3">
        <f>PrcLk!J113+Run!J115-Evp!J63</f>
        <v>115.33327725168195</v>
      </c>
      <c r="K63" s="3">
        <f>PrcLk!K113+Run!K115-Evp!K63</f>
        <v>19.401873886409035</v>
      </c>
      <c r="L63" s="3">
        <f>PrcLk!L113+Run!L115-Evp!L63</f>
        <v>49.880736650662925</v>
      </c>
      <c r="M63" s="3">
        <f>PrcLk!M113+Run!M115-Evp!M63</f>
        <v>126.59031514813496</v>
      </c>
      <c r="N63" s="3">
        <f t="shared" si="1"/>
        <v>1497.9714291410789</v>
      </c>
    </row>
    <row r="64" spans="1:14" x14ac:dyDescent="0.2">
      <c r="A64">
        <v>2009</v>
      </c>
      <c r="B64" s="3">
        <f>PrcLk!B114+Run!B116-Evp!B64</f>
        <v>66.917327164872802</v>
      </c>
      <c r="C64" s="3">
        <f>PrcLk!C114+Run!C116-Evp!C64</f>
        <v>132.05819003324447</v>
      </c>
      <c r="D64" s="3">
        <f>PrcLk!D114+Run!D116-Evp!D64</f>
        <v>155.95077223354127</v>
      </c>
      <c r="E64" s="3">
        <f>PrcLk!E114+Run!E116-Evp!E64</f>
        <v>223.72395057414735</v>
      </c>
      <c r="F64" s="3">
        <f>PrcLk!F114+Run!F116-Evp!F64</f>
        <v>187.69627772647695</v>
      </c>
      <c r="G64" s="3">
        <f>PrcLk!G114+Run!G116-Evp!G64</f>
        <v>157.54708755857155</v>
      </c>
      <c r="H64" s="3">
        <f>PrcLk!H114+Run!H116-Evp!H64</f>
        <v>91.384023713121351</v>
      </c>
      <c r="I64" s="3">
        <f>PrcLk!I114+Run!I116-Evp!I64</f>
        <v>122.28799813812597</v>
      </c>
      <c r="J64" s="3">
        <f>PrcLk!J114+Run!J116-Evp!J64</f>
        <v>40.416495755655681</v>
      </c>
      <c r="K64" s="3">
        <f>PrcLk!K114+Run!K116-Evp!K64</f>
        <v>127.17134815162751</v>
      </c>
      <c r="L64" s="3">
        <f>PrcLk!L114+Run!L116-Evp!L64</f>
        <v>56.952830972217463</v>
      </c>
      <c r="M64" s="3">
        <f>PrcLk!M114+Run!M116-Evp!M64</f>
        <v>55.761388811275665</v>
      </c>
      <c r="N64" s="3">
        <f t="shared" si="1"/>
        <v>1417.867690832878</v>
      </c>
    </row>
    <row r="65" spans="1:14" x14ac:dyDescent="0.2">
      <c r="A65">
        <v>2010</v>
      </c>
      <c r="B65" s="3">
        <f>PrcLk!B115+Run!B117-Evp!B65</f>
        <v>28.183820775173473</v>
      </c>
      <c r="C65" s="3">
        <f>PrcLk!C115+Run!C117-Evp!C65</f>
        <v>44.177480437588088</v>
      </c>
      <c r="D65" s="3">
        <f>PrcLk!D115+Run!D117-Evp!D65</f>
        <v>77.070718981304069</v>
      </c>
      <c r="E65" s="3">
        <f>PrcLk!E115+Run!E117-Evp!E65</f>
        <v>101.34599624446381</v>
      </c>
      <c r="F65" s="3">
        <f>PrcLk!F115+Run!F117-Evp!F65</f>
        <v>125.67805134110117</v>
      </c>
      <c r="G65" s="3">
        <f>PrcLk!G115+Run!G117-Evp!G65</f>
        <v>206.28087340050712</v>
      </c>
      <c r="H65" s="3">
        <f>PrcLk!H115+Run!H117-Evp!H65</f>
        <v>148.57147267600547</v>
      </c>
      <c r="I65" s="3">
        <f>PrcLk!I115+Run!I117-Evp!I65</f>
        <v>75.41866565130448</v>
      </c>
      <c r="J65" s="3">
        <f>PrcLk!J115+Run!J117-Evp!J65</f>
        <v>103.89705251617849</v>
      </c>
      <c r="K65" s="3">
        <f>PrcLk!K115+Run!K117-Evp!K65</f>
        <v>21.271247196628366</v>
      </c>
      <c r="L65" s="3">
        <f>PrcLk!L115+Run!L117-Evp!L65</f>
        <v>22.97804079616995</v>
      </c>
      <c r="M65" s="3">
        <f>PrcLk!M115+Run!M117-Evp!M65</f>
        <v>19.534060395243245</v>
      </c>
      <c r="N65" s="3">
        <f t="shared" si="1"/>
        <v>974.40748041166762</v>
      </c>
    </row>
    <row r="66" spans="1:14" x14ac:dyDescent="0.2">
      <c r="A66">
        <v>2011</v>
      </c>
      <c r="B66" s="3">
        <f>PrcLk!B116+Run!B118-Evp!B66</f>
        <v>45.77015560642824</v>
      </c>
      <c r="C66" s="3">
        <f>PrcLk!C116+Run!C118-Evp!C66</f>
        <v>57.231739387965611</v>
      </c>
      <c r="D66" s="3">
        <f>PrcLk!D116+Run!D118-Evp!D66</f>
        <v>122.81937764023803</v>
      </c>
      <c r="E66" s="3">
        <f>PrcLk!E116+Run!E118-Evp!E66</f>
        <v>257.88799547616492</v>
      </c>
      <c r="F66" s="3">
        <f>PrcLk!F116+Run!F118-Evp!F66</f>
        <v>208.87955042352473</v>
      </c>
      <c r="G66" s="3">
        <f>PrcLk!G116+Run!G118-Evp!G66</f>
        <v>160.55783922929734</v>
      </c>
      <c r="H66" s="3">
        <f>PrcLk!H116+Run!H118-Evp!H66</f>
        <v>97.995184096190755</v>
      </c>
      <c r="I66" s="3">
        <f>PrcLk!I116+Run!I118-Evp!I66</f>
        <v>51.082060522162678</v>
      </c>
      <c r="J66" s="3">
        <f>PrcLk!J116+Run!J118-Evp!J66</f>
        <v>52.076293634819706</v>
      </c>
      <c r="K66" s="3">
        <f>PrcLk!K116+Run!K118-Evp!K66</f>
        <v>67.304312228623743</v>
      </c>
      <c r="L66" s="3">
        <f>PrcLk!L116+Run!L118-Evp!L66</f>
        <v>50.569420565420501</v>
      </c>
      <c r="M66" s="3">
        <f>PrcLk!M116+Run!M118-Evp!M66</f>
        <v>48.826353258016667</v>
      </c>
      <c r="N66" s="3">
        <f t="shared" si="1"/>
        <v>1221.0002820688528</v>
      </c>
    </row>
    <row r="67" spans="1:14" x14ac:dyDescent="0.2">
      <c r="A67">
        <v>2012</v>
      </c>
      <c r="B67" s="3">
        <f>PrcLk!B117+Run!B119-Evp!B67</f>
        <v>51.622541850356868</v>
      </c>
      <c r="C67" s="3">
        <f>PrcLk!C117+Run!C119-Evp!C67</f>
        <v>46.127830402816016</v>
      </c>
      <c r="D67" s="3">
        <f>PrcLk!D117+Run!D119-Evp!D67</f>
        <v>157.38916771226513</v>
      </c>
      <c r="E67" s="3">
        <f>PrcLk!E117+Run!E119-Evp!E67</f>
        <v>81.369232193155256</v>
      </c>
      <c r="F67" s="3">
        <f>PrcLk!F117+Run!F119-Evp!F67</f>
        <v>101.83918132795304</v>
      </c>
      <c r="G67" s="3">
        <f>PrcLk!G117+Run!G119-Evp!G67</f>
        <v>85.43923918788991</v>
      </c>
      <c r="H67" s="3">
        <f>PrcLk!H117+Run!H119-Evp!H67</f>
        <v>40.781122275995074</v>
      </c>
      <c r="I67" s="3">
        <f>PrcLk!I117+Run!I119-Evp!I67</f>
        <v>19.801231642740987</v>
      </c>
      <c r="J67" s="3">
        <f>PrcLk!J117+Run!J119-Evp!J67</f>
        <v>-6.6754581391054302</v>
      </c>
      <c r="K67" s="3">
        <f>PrcLk!K117+Run!K119-Evp!K67</f>
        <v>75.74834024497919</v>
      </c>
      <c r="L67" s="3">
        <f>PrcLk!L117+Run!L119-Evp!L67</f>
        <v>-11.903427810839119</v>
      </c>
      <c r="M67" s="3">
        <f>PrcLk!M117+Run!M119-Evp!M67</f>
        <v>33.89732073715389</v>
      </c>
      <c r="N67" s="3">
        <f t="shared" si="1"/>
        <v>675.43632162536085</v>
      </c>
    </row>
    <row r="68" spans="1:14" x14ac:dyDescent="0.2">
      <c r="A68">
        <v>2013</v>
      </c>
      <c r="B68" s="3">
        <f>PrcLk!B118+Run!B120-Evp!B68</f>
        <v>54.925854525849147</v>
      </c>
      <c r="C68" s="3">
        <f>PrcLk!C118+Run!C120-Evp!C68</f>
        <v>83.528060298528089</v>
      </c>
      <c r="D68" s="3">
        <f>PrcLk!D118+Run!D120-Evp!D68</f>
        <v>86.11759778673688</v>
      </c>
      <c r="E68" s="3">
        <f>PrcLk!E118+Run!E120-Evp!E68</f>
        <v>282.02288360403992</v>
      </c>
      <c r="F68" s="3">
        <f>PrcLk!F118+Run!F120-Evp!F68</f>
        <v>209.51710293481719</v>
      </c>
      <c r="G68" s="3">
        <f>PrcLk!G118+Run!G120-Evp!G68</f>
        <v>143.08160508024773</v>
      </c>
      <c r="H68" s="3">
        <f>PrcLk!H118+Run!H120-Evp!H68</f>
        <v>87.741111216956128</v>
      </c>
      <c r="I68" s="3">
        <f>PrcLk!I118+Run!I120-Evp!I68</f>
        <v>70.614324282079281</v>
      </c>
      <c r="J68" s="3">
        <f>PrcLk!J118+Run!J120-Evp!J68</f>
        <v>24.257531748110566</v>
      </c>
      <c r="K68" s="3">
        <f>PrcLk!K118+Run!K120-Evp!K68</f>
        <v>83.554101434334086</v>
      </c>
      <c r="L68" s="3">
        <f>PrcLk!L118+Run!L120-Evp!L68</f>
        <v>88.161998381147214</v>
      </c>
      <c r="M68" s="3">
        <f>PrcLk!M118+Run!M120-Evp!M68</f>
        <v>8.876358562063416</v>
      </c>
      <c r="N68" s="3">
        <f t="shared" si="1"/>
        <v>1222.3985298549096</v>
      </c>
    </row>
    <row r="69" spans="1:14" x14ac:dyDescent="0.2">
      <c r="A69">
        <v>2014</v>
      </c>
      <c r="B69" s="3">
        <f>PrcLk!B119+Run!B121-Evp!B69</f>
        <v>36.873287249084385</v>
      </c>
      <c r="C69" s="3">
        <f>PrcLk!C119+Run!C121-Evp!C69</f>
        <v>38.942415608502834</v>
      </c>
      <c r="D69" s="3">
        <f>PrcLk!D119+Run!D121-Evp!D69</f>
        <v>62.723437486563405</v>
      </c>
      <c r="E69" s="3">
        <f>PrcLk!E119+Run!E121-Evp!E69</f>
        <v>193.80740714534505</v>
      </c>
      <c r="F69" s="3">
        <f>PrcLk!F119+Run!F121-Evp!F69</f>
        <v>184.54354005906006</v>
      </c>
      <c r="G69" s="3">
        <f>PrcLk!G119+Run!G121-Evp!G69</f>
        <v>151.81906054520982</v>
      </c>
      <c r="H69" s="3">
        <f>PrcLk!H119+Run!H121-Evp!H69</f>
        <v>107.47227956065191</v>
      </c>
      <c r="I69" s="3">
        <f>PrcLk!I119+Run!I121-Evp!I69</f>
        <v>102.52521526595912</v>
      </c>
      <c r="J69" s="3">
        <f>PrcLk!J119+Run!J121-Evp!J69</f>
        <v>95.872624624842572</v>
      </c>
      <c r="K69" s="3">
        <f>PrcLk!K119+Run!K121-Evp!K69</f>
        <v>118.71661522263891</v>
      </c>
      <c r="L69" s="3">
        <f>PrcLk!L119+Run!L121-Evp!L69</f>
        <v>53.772459550454442</v>
      </c>
      <c r="M69" s="3">
        <f>PrcLk!M119+Run!M121-Evp!M69</f>
        <v>22.896570321671021</v>
      </c>
      <c r="N69" s="3">
        <f t="shared" si="1"/>
        <v>1169.9649126399836</v>
      </c>
    </row>
    <row r="70" spans="1:14" x14ac:dyDescent="0.2">
      <c r="A70">
        <v>2015</v>
      </c>
      <c r="B70" s="3">
        <f>PrcLk!B120+Run!B122-Evp!B70</f>
        <v>13.912995378721433</v>
      </c>
      <c r="C70" s="3">
        <f>PrcLk!C120+Run!C122-Evp!C70</f>
        <v>18.028925670763151</v>
      </c>
      <c r="D70" s="3">
        <f>PrcLk!D120+Run!D122-Evp!D70</f>
        <v>50.814830250519101</v>
      </c>
      <c r="E70" s="3">
        <f>PrcLk!E120+Run!E122-Evp!E70</f>
        <v>140.3751643153586</v>
      </c>
      <c r="F70" s="3">
        <f>PrcLk!F120+Run!F122-Evp!F70</f>
        <v>154.2353173003369</v>
      </c>
      <c r="G70" s="3">
        <f>PrcLk!G120+Run!G122-Evp!G70</f>
        <v>138.49600402408242</v>
      </c>
      <c r="H70" s="3">
        <f>PrcLk!H120+Run!H122-Evp!H70</f>
        <v>65.317515657029233</v>
      </c>
      <c r="I70" s="3">
        <f>PrcLk!I120+Run!I122-Evp!I70</f>
        <v>58.122623229585884</v>
      </c>
      <c r="J70" s="3">
        <f>PrcLk!J120+Run!J122-Evp!J70</f>
        <v>50.578579833952389</v>
      </c>
      <c r="K70" s="3">
        <f>PrcLk!K120+Run!K122-Evp!K70</f>
        <v>0.13072430388604062</v>
      </c>
      <c r="L70" s="3">
        <f>PrcLk!L120+Run!L122-Evp!L70</f>
        <v>60.226607913247378</v>
      </c>
      <c r="M70" s="3">
        <f>PrcLk!M120+Run!M122-Evp!M70</f>
        <v>103.82568086163165</v>
      </c>
      <c r="N70" s="3">
        <f t="shared" si="1"/>
        <v>854.06496873911431</v>
      </c>
    </row>
    <row r="71" spans="1:14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41.07428024475751</v>
      </c>
      <c r="C73" s="3">
        <f t="shared" si="2"/>
        <v>57.06668177402458</v>
      </c>
      <c r="D73" s="3">
        <f t="shared" si="2"/>
        <v>110.07424407650244</v>
      </c>
      <c r="E73" s="3">
        <f t="shared" si="2"/>
        <v>177.67925732161876</v>
      </c>
      <c r="F73" s="3">
        <f t="shared" si="2"/>
        <v>157.87688368126837</v>
      </c>
      <c r="G73" s="3">
        <f t="shared" si="2"/>
        <v>131.39143477338564</v>
      </c>
      <c r="H73" s="3">
        <f t="shared" si="2"/>
        <v>102.96574164891918</v>
      </c>
      <c r="I73" s="3">
        <f t="shared" si="2"/>
        <v>79.45561054132952</v>
      </c>
      <c r="J73" s="3">
        <f t="shared" si="2"/>
        <v>58.663746494165451</v>
      </c>
      <c r="K73" s="3">
        <f t="shared" si="2"/>
        <v>47.263944535940126</v>
      </c>
      <c r="L73" s="3">
        <f t="shared" si="2"/>
        <v>37.078071862610877</v>
      </c>
      <c r="M73" s="3">
        <f t="shared" si="2"/>
        <v>24.106959620774283</v>
      </c>
      <c r="N73" s="3">
        <f t="shared" si="2"/>
        <v>1024.696856575297</v>
      </c>
    </row>
    <row r="74" spans="1:14" x14ac:dyDescent="0.2">
      <c r="A74" s="8" t="s">
        <v>43</v>
      </c>
      <c r="B74" s="3">
        <f t="shared" ref="B74:N74" si="3">MAX(B5:B70)</f>
        <v>133.63361323485026</v>
      </c>
      <c r="C74" s="3">
        <f t="shared" si="3"/>
        <v>132.05819003324447</v>
      </c>
      <c r="D74" s="3">
        <f t="shared" si="3"/>
        <v>245.5108847404787</v>
      </c>
      <c r="E74" s="3">
        <f t="shared" si="3"/>
        <v>285.7102860127365</v>
      </c>
      <c r="F74" s="3">
        <f t="shared" si="3"/>
        <v>315.50024568052118</v>
      </c>
      <c r="G74" s="3">
        <f t="shared" si="3"/>
        <v>215.44946369687563</v>
      </c>
      <c r="H74" s="3">
        <f t="shared" si="3"/>
        <v>170.39697752479873</v>
      </c>
      <c r="I74" s="3">
        <f t="shared" si="3"/>
        <v>149.40279648973956</v>
      </c>
      <c r="J74" s="3">
        <f t="shared" si="3"/>
        <v>246.61575033854689</v>
      </c>
      <c r="K74" s="3">
        <f t="shared" si="3"/>
        <v>187.8278555974006</v>
      </c>
      <c r="L74" s="3">
        <f t="shared" si="3"/>
        <v>149.02471213022682</v>
      </c>
      <c r="M74" s="3">
        <f t="shared" si="3"/>
        <v>126.59031514813496</v>
      </c>
      <c r="N74" s="3">
        <f t="shared" si="3"/>
        <v>1497.9714291410789</v>
      </c>
    </row>
    <row r="75" spans="1:14" x14ac:dyDescent="0.2">
      <c r="A75" s="8" t="s">
        <v>44</v>
      </c>
      <c r="B75" s="3">
        <f t="shared" ref="B75:N75" si="4">MIN(B5:B70)</f>
        <v>-28.006542802628275</v>
      </c>
      <c r="C75" s="3">
        <f t="shared" si="4"/>
        <v>-4.0065831624423325</v>
      </c>
      <c r="D75" s="3">
        <f t="shared" si="4"/>
        <v>28.209656831514955</v>
      </c>
      <c r="E75" s="3">
        <f t="shared" si="4"/>
        <v>81.369232193155256</v>
      </c>
      <c r="F75" s="3">
        <f t="shared" si="4"/>
        <v>63.728578837035244</v>
      </c>
      <c r="G75" s="3">
        <f t="shared" si="4"/>
        <v>48.953777692084671</v>
      </c>
      <c r="H75" s="3">
        <f t="shared" si="4"/>
        <v>37.237226886387454</v>
      </c>
      <c r="I75" s="3">
        <f t="shared" si="4"/>
        <v>19.801231642740987</v>
      </c>
      <c r="J75" s="3">
        <f t="shared" si="4"/>
        <v>-37.650389664165118</v>
      </c>
      <c r="K75" s="3">
        <f t="shared" si="4"/>
        <v>-89.145673985414277</v>
      </c>
      <c r="L75" s="3">
        <f t="shared" si="4"/>
        <v>-35.928488591821463</v>
      </c>
      <c r="M75" s="3">
        <f t="shared" si="4"/>
        <v>-58.701196128974317</v>
      </c>
      <c r="N75" s="3">
        <f t="shared" si="4"/>
        <v>475.1991662548246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3" workbookViewId="0">
      <selection activeCell="B61" sqref="B6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16</v>
      </c>
    </row>
    <row r="3" spans="1:14" x14ac:dyDescent="0.2">
      <c r="N3" s="1" t="s">
        <v>103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104</v>
      </c>
    </row>
    <row r="5" spans="1:14" x14ac:dyDescent="0.2">
      <c r="A5">
        <v>1950</v>
      </c>
      <c r="B5" s="3">
        <f>PrcLd!B72+Run!B57-Evp!B5</f>
        <v>77.666756418355433</v>
      </c>
      <c r="C5" s="3">
        <f>PrcLd!C72+Run!C57-Evp!C5</f>
        <v>56.354758609698607</v>
      </c>
      <c r="D5" s="3">
        <f>PrcLd!D72+Run!D57-Evp!D5</f>
        <v>121.69083466988388</v>
      </c>
      <c r="E5" s="3">
        <f>PrcLd!E72+Run!E57-Evp!E5</f>
        <v>215.35354454913002</v>
      </c>
      <c r="F5" s="3">
        <f>PrcLd!F72+Run!F57-Evp!F5</f>
        <v>147.10420319435659</v>
      </c>
      <c r="G5" s="3">
        <f>PrcLd!G72+Run!G57-Evp!G5</f>
        <v>135.06669269549778</v>
      </c>
      <c r="H5" s="3">
        <f>PrcLd!H72+Run!H57-Evp!H5</f>
        <v>132.30989500028974</v>
      </c>
      <c r="I5" s="3">
        <f>PrcLd!I72+Run!I57-Evp!I5</f>
        <v>64.928298819376323</v>
      </c>
      <c r="J5" s="3">
        <f>PrcLd!J72+Run!J57-Evp!J5</f>
        <v>48.557792498689409</v>
      </c>
      <c r="K5" s="3">
        <f>PrcLd!K72+Run!K57-Evp!K5</f>
        <v>24.663743223188739</v>
      </c>
      <c r="L5" s="3">
        <f>PrcLd!L72+Run!L57-Evp!L5</f>
        <v>-1.4205664592677323</v>
      </c>
      <c r="M5" s="3">
        <f>PrcLd!M72+Run!M57-Evp!M5</f>
        <v>3.626914046799314</v>
      </c>
      <c r="N5" s="3">
        <f t="shared" ref="N5:N61" si="0">SUM(B5:M5)</f>
        <v>1025.9028672659981</v>
      </c>
    </row>
    <row r="6" spans="1:14" x14ac:dyDescent="0.2">
      <c r="A6">
        <v>1951</v>
      </c>
      <c r="B6" s="3">
        <f>PrcLd!B73+Run!B58-Evp!B6</f>
        <v>58.458099711876365</v>
      </c>
      <c r="C6" s="3">
        <f>PrcLd!C73+Run!C58-Evp!C6</f>
        <v>82.262939391015564</v>
      </c>
      <c r="D6" s="3">
        <f>PrcLd!D73+Run!D58-Evp!D6</f>
        <v>137.75462282078536</v>
      </c>
      <c r="E6" s="3">
        <f>PrcLd!E73+Run!E58-Evp!E6</f>
        <v>281.42141586320025</v>
      </c>
      <c r="F6" s="3">
        <f>PrcLd!F73+Run!F58-Evp!F6</f>
        <v>144.14997452827473</v>
      </c>
      <c r="G6" s="3">
        <f>PrcLd!G73+Run!G58-Evp!G6</f>
        <v>135.04774561600735</v>
      </c>
      <c r="H6" s="3">
        <f>PrcLd!H73+Run!H58-Evp!H6</f>
        <v>141.36708845216478</v>
      </c>
      <c r="I6" s="3">
        <f>PrcLd!I73+Run!I58-Evp!I6</f>
        <v>94.125148589881903</v>
      </c>
      <c r="J6" s="3">
        <f>PrcLd!J73+Run!J58-Evp!J6</f>
        <v>54.375767735522373</v>
      </c>
      <c r="K6" s="3">
        <f>PrcLd!K73+Run!K58-Evp!K6</f>
        <v>123.78729154751588</v>
      </c>
      <c r="L6" s="3">
        <f>PrcLd!L73+Run!L58-Evp!L6</f>
        <v>39.07160431175609</v>
      </c>
      <c r="M6" s="3">
        <f>PrcLd!M73+Run!M58-Evp!M6</f>
        <v>50.049262767023606</v>
      </c>
      <c r="N6" s="3">
        <f t="shared" si="0"/>
        <v>1341.8709613350243</v>
      </c>
    </row>
    <row r="7" spans="1:14" x14ac:dyDescent="0.2">
      <c r="A7">
        <v>1952</v>
      </c>
      <c r="B7" s="3">
        <f>PrcLd!B74+Run!B59-Evp!B7</f>
        <v>92.740297522581798</v>
      </c>
      <c r="C7" s="3">
        <f>PrcLd!C74+Run!C59-Evp!C7</f>
        <v>53.094969264135131</v>
      </c>
      <c r="D7" s="3">
        <f>PrcLd!D74+Run!D59-Evp!D7</f>
        <v>114.48186965398635</v>
      </c>
      <c r="E7" s="3">
        <f>PrcLd!E74+Run!E59-Evp!E7</f>
        <v>205.2760179428187</v>
      </c>
      <c r="F7" s="3">
        <f>PrcLd!F74+Run!F59-Evp!F7</f>
        <v>147.78539414754869</v>
      </c>
      <c r="G7" s="3">
        <f>PrcLd!G74+Run!G59-Evp!G7</f>
        <v>110.93600160181438</v>
      </c>
      <c r="H7" s="3">
        <f>PrcLd!H74+Run!H59-Evp!H7</f>
        <v>167.7998402380839</v>
      </c>
      <c r="I7" s="3">
        <f>PrcLd!I74+Run!I59-Evp!I7</f>
        <v>97.48613651659447</v>
      </c>
      <c r="J7" s="3">
        <f>PrcLd!J74+Run!J59-Evp!J7</f>
        <v>11.147014622279443</v>
      </c>
      <c r="K7" s="3">
        <f>PrcLd!K74+Run!K59-Evp!K7</f>
        <v>-87.965126596214418</v>
      </c>
      <c r="L7" s="3">
        <f>PrcLd!L74+Run!L59-Evp!L7</f>
        <v>35.428435695819658</v>
      </c>
      <c r="M7" s="3">
        <f>PrcLd!M74+Run!M59-Evp!M7</f>
        <v>16.44588437994139</v>
      </c>
      <c r="N7" s="3">
        <f t="shared" si="0"/>
        <v>964.65673498938952</v>
      </c>
    </row>
    <row r="8" spans="1:14" x14ac:dyDescent="0.2">
      <c r="A8">
        <v>1953</v>
      </c>
      <c r="B8" s="3">
        <f>PrcLd!B75+Run!B60-Evp!B8</f>
        <v>27.40887128137571</v>
      </c>
      <c r="C8" s="3">
        <f>PrcLd!C75+Run!C60-Evp!C8</f>
        <v>60.514933245480265</v>
      </c>
      <c r="D8" s="3">
        <f>PrcLd!D75+Run!D60-Evp!D8</f>
        <v>136.21901141516378</v>
      </c>
      <c r="E8" s="3">
        <f>PrcLd!E75+Run!E60-Evp!E8</f>
        <v>168.81858422151248</v>
      </c>
      <c r="F8" s="3">
        <f>PrcLd!F75+Run!F60-Evp!F8</f>
        <v>156.10281806205003</v>
      </c>
      <c r="G8" s="3">
        <f>PrcLd!G75+Run!G60-Evp!G8</f>
        <v>136.13406044667644</v>
      </c>
      <c r="H8" s="3">
        <f>PrcLd!H75+Run!H60-Evp!H8</f>
        <v>102.25311470564337</v>
      </c>
      <c r="I8" s="3">
        <f>PrcLd!I75+Run!I60-Evp!I8</f>
        <v>61.44433222076232</v>
      </c>
      <c r="J8" s="3">
        <f>PrcLd!J75+Run!J60-Evp!J8</f>
        <v>11.873340095005844</v>
      </c>
      <c r="K8" s="3">
        <f>PrcLd!K75+Run!K60-Evp!K8</f>
        <v>-9.8265520022835062</v>
      </c>
      <c r="L8" s="3">
        <f>PrcLd!L75+Run!L60-Evp!L8</f>
        <v>-23.162761318372432</v>
      </c>
      <c r="M8" s="3">
        <f>PrcLd!M75+Run!M60-Evp!M8</f>
        <v>-29.175086760780545</v>
      </c>
      <c r="N8" s="3">
        <f t="shared" si="0"/>
        <v>798.60466561223382</v>
      </c>
    </row>
    <row r="9" spans="1:14" x14ac:dyDescent="0.2">
      <c r="A9">
        <v>1954</v>
      </c>
      <c r="B9" s="3">
        <f>PrcLd!B76+Run!B61-Evp!B9</f>
        <v>-29.140980081230794</v>
      </c>
      <c r="C9" s="3">
        <f>PrcLd!C76+Run!C61-Evp!C9</f>
        <v>83.997988748013938</v>
      </c>
      <c r="D9" s="3">
        <f>PrcLd!D76+Run!D61-Evp!D9</f>
        <v>94.707949266520927</v>
      </c>
      <c r="E9" s="3">
        <f>PrcLd!E76+Run!E61-Evp!E9</f>
        <v>208.70478375379361</v>
      </c>
      <c r="F9" s="3">
        <f>PrcLd!F76+Run!F61-Evp!F9</f>
        <v>135.81552115212375</v>
      </c>
      <c r="G9" s="3">
        <f>PrcLd!G76+Run!G61-Evp!G9</f>
        <v>197.37156279497248</v>
      </c>
      <c r="H9" s="3">
        <f>PrcLd!H76+Run!H61-Evp!H9</f>
        <v>78.675668352807108</v>
      </c>
      <c r="I9" s="3">
        <f>PrcLd!I76+Run!I61-Evp!I9</f>
        <v>33.525617541389956</v>
      </c>
      <c r="J9" s="3">
        <f>PrcLd!J76+Run!J61-Evp!J9</f>
        <v>99.625408891282191</v>
      </c>
      <c r="K9" s="3">
        <f>PrcLd!K76+Run!K61-Evp!K9</f>
        <v>189.35279464718295</v>
      </c>
      <c r="L9" s="3">
        <f>PrcLd!L76+Run!L61-Evp!L9</f>
        <v>22.444881138653841</v>
      </c>
      <c r="M9" s="3">
        <f>PrcLd!M76+Run!M61-Evp!M9</f>
        <v>-11.936942053451432</v>
      </c>
      <c r="N9" s="3">
        <f t="shared" si="0"/>
        <v>1103.1442541520585</v>
      </c>
    </row>
    <row r="10" spans="1:14" x14ac:dyDescent="0.2">
      <c r="A10">
        <v>1955</v>
      </c>
      <c r="B10" s="3">
        <f>PrcLd!B77+Run!B62-Evp!B10</f>
        <v>-0.44789599757811516</v>
      </c>
      <c r="C10" s="3">
        <f>PrcLd!C77+Run!C62-Evp!C10</f>
        <v>37.648331993472148</v>
      </c>
      <c r="D10" s="3">
        <f>PrcLd!D77+Run!D62-Evp!D10</f>
        <v>93.048754709547339</v>
      </c>
      <c r="E10" s="3">
        <f>PrcLd!E77+Run!E62-Evp!E10</f>
        <v>175.64256902134636</v>
      </c>
      <c r="F10" s="3">
        <f>PrcLd!F77+Run!F62-Evp!F10</f>
        <v>120.85197117546096</v>
      </c>
      <c r="G10" s="3">
        <f>PrcLd!G77+Run!G62-Evp!G10</f>
        <v>89.533254242418991</v>
      </c>
      <c r="H10" s="3">
        <f>PrcLd!H77+Run!H62-Evp!H10</f>
        <v>74.891374245601881</v>
      </c>
      <c r="I10" s="3">
        <f>PrcLd!I77+Run!I62-Evp!I10</f>
        <v>48.676557719910278</v>
      </c>
      <c r="J10" s="3">
        <f>PrcLd!J77+Run!J62-Evp!J10</f>
        <v>-32.356728162312805</v>
      </c>
      <c r="K10" s="3">
        <f>PrcLd!K77+Run!K62-Evp!K10</f>
        <v>63.49993318712248</v>
      </c>
      <c r="L10" s="3">
        <f>PrcLd!L77+Run!L62-Evp!L10</f>
        <v>-35.218160578734683</v>
      </c>
      <c r="M10" s="3">
        <f>PrcLd!M77+Run!M62-Evp!M10</f>
        <v>-51.827294463435251</v>
      </c>
      <c r="N10" s="3">
        <f t="shared" si="0"/>
        <v>583.94266709281965</v>
      </c>
    </row>
    <row r="11" spans="1:14" x14ac:dyDescent="0.2">
      <c r="A11">
        <v>1956</v>
      </c>
      <c r="B11" s="3">
        <f>PrcLd!B78+Run!B63-Evp!B11</f>
        <v>-14.805082432179496</v>
      </c>
      <c r="C11" s="3">
        <f>PrcLd!C78+Run!C63-Evp!C11</f>
        <v>25.179269571703252</v>
      </c>
      <c r="D11" s="3">
        <f>PrcLd!D78+Run!D63-Evp!D11</f>
        <v>80.903691925391001</v>
      </c>
      <c r="E11" s="3">
        <f>PrcLd!E78+Run!E63-Evp!E11</f>
        <v>159.91395100355737</v>
      </c>
      <c r="F11" s="3">
        <f>PrcLd!F78+Run!F63-Evp!F11</f>
        <v>211.97924697399441</v>
      </c>
      <c r="G11" s="3">
        <f>PrcLd!G78+Run!G63-Evp!G11</f>
        <v>126.85531591376157</v>
      </c>
      <c r="H11" s="3">
        <f>PrcLd!H78+Run!H63-Evp!H11</f>
        <v>146.52609563976176</v>
      </c>
      <c r="I11" s="3">
        <f>PrcLd!I78+Run!I63-Evp!I11</f>
        <v>108.64164153074096</v>
      </c>
      <c r="J11" s="3">
        <f>PrcLd!J78+Run!J63-Evp!J11</f>
        <v>19.691545512422479</v>
      </c>
      <c r="K11" s="3">
        <f>PrcLd!K78+Run!K63-Evp!K11</f>
        <v>1.1436178242603532</v>
      </c>
      <c r="L11" s="3">
        <f>PrcLd!L78+Run!L63-Evp!L11</f>
        <v>-19.557991846489116</v>
      </c>
      <c r="M11" s="3">
        <f>PrcLd!M78+Run!M63-Evp!M11</f>
        <v>-15.782876968429363</v>
      </c>
      <c r="N11" s="3">
        <f t="shared" si="0"/>
        <v>830.68842464849513</v>
      </c>
    </row>
    <row r="12" spans="1:14" x14ac:dyDescent="0.2">
      <c r="A12">
        <v>1957</v>
      </c>
      <c r="B12" s="3">
        <f>PrcLd!B79+Run!B64-Evp!B12</f>
        <v>-3.1585510383697226</v>
      </c>
      <c r="C12" s="3">
        <f>PrcLd!C79+Run!C64-Evp!C12</f>
        <v>46.586602103205109</v>
      </c>
      <c r="D12" s="3">
        <f>PrcLd!D79+Run!D64-Evp!D12</f>
        <v>67.459448972019203</v>
      </c>
      <c r="E12" s="3">
        <f>PrcLd!E79+Run!E64-Evp!E12</f>
        <v>154.83024398862145</v>
      </c>
      <c r="F12" s="3">
        <f>PrcLd!F79+Run!F64-Evp!F12</f>
        <v>153.04430470166312</v>
      </c>
      <c r="G12" s="3">
        <f>PrcLd!G79+Run!G64-Evp!G12</f>
        <v>167.32848900871159</v>
      </c>
      <c r="H12" s="3">
        <f>PrcLd!H79+Run!H64-Evp!H12</f>
        <v>146.75188299691885</v>
      </c>
      <c r="I12" s="3">
        <f>PrcLd!I79+Run!I64-Evp!I12</f>
        <v>27.451374781113373</v>
      </c>
      <c r="J12" s="3">
        <f>PrcLd!J79+Run!J64-Evp!J12</f>
        <v>57.812847947887988</v>
      </c>
      <c r="K12" s="3">
        <f>PrcLd!K79+Run!K64-Evp!K12</f>
        <v>30.642335577009547</v>
      </c>
      <c r="L12" s="3">
        <f>PrcLd!L79+Run!L64-Evp!L12</f>
        <v>48.797102091684536</v>
      </c>
      <c r="M12" s="3">
        <f>PrcLd!M79+Run!M64-Evp!M12</f>
        <v>32.323437485937077</v>
      </c>
      <c r="N12" s="3">
        <f t="shared" si="0"/>
        <v>929.86951861640227</v>
      </c>
    </row>
    <row r="13" spans="1:14" x14ac:dyDescent="0.2">
      <c r="A13">
        <v>1958</v>
      </c>
      <c r="B13" s="3">
        <f>PrcLd!B80+Run!B65-Evp!B13</f>
        <v>12.189744404712471</v>
      </c>
      <c r="C13" s="3">
        <f>PrcLd!C80+Run!C65-Evp!C13</f>
        <v>0.53186178639118964</v>
      </c>
      <c r="D13" s="3">
        <f>PrcLd!D80+Run!D65-Evp!D13</f>
        <v>60.668730789032153</v>
      </c>
      <c r="E13" s="3">
        <f>PrcLd!E80+Run!E65-Evp!E13</f>
        <v>91.432896090444643</v>
      </c>
      <c r="F13" s="3">
        <f>PrcLd!F80+Run!F65-Evp!F13</f>
        <v>67.526739892712484</v>
      </c>
      <c r="G13" s="3">
        <f>PrcLd!G80+Run!G65-Evp!G13</f>
        <v>95.421033736562052</v>
      </c>
      <c r="H13" s="3">
        <f>PrcLd!H80+Run!H65-Evp!H13</f>
        <v>106.35489438921435</v>
      </c>
      <c r="I13" s="3">
        <f>PrcLd!I80+Run!I65-Evp!I13</f>
        <v>46.634553622692415</v>
      </c>
      <c r="J13" s="3">
        <f>PrcLd!J80+Run!J65-Evp!J13</f>
        <v>55.979338358580435</v>
      </c>
      <c r="K13" s="3">
        <f>PrcLd!K80+Run!K65-Evp!K13</f>
        <v>16.661665645857923</v>
      </c>
      <c r="L13" s="3">
        <f>PrcLd!L80+Run!L65-Evp!L13</f>
        <v>-6.3029637180250973</v>
      </c>
      <c r="M13" s="3">
        <f>PrcLd!M80+Run!M65-Evp!M13</f>
        <v>-66.856973425754774</v>
      </c>
      <c r="N13" s="3">
        <f t="shared" si="0"/>
        <v>480.2415215724202</v>
      </c>
    </row>
    <row r="14" spans="1:14" x14ac:dyDescent="0.2">
      <c r="A14">
        <v>1959</v>
      </c>
      <c r="B14" s="3">
        <f>PrcLd!B81+Run!B66-Evp!B14</f>
        <v>4.742757346533935</v>
      </c>
      <c r="C14" s="3">
        <f>PrcLd!C81+Run!C66-Evp!C14</f>
        <v>52.75941312219598</v>
      </c>
      <c r="D14" s="3">
        <f>PrcLd!D81+Run!D66-Evp!D14</f>
        <v>110.009394872548</v>
      </c>
      <c r="E14" s="3">
        <f>PrcLd!E81+Run!E66-Evp!E14</f>
        <v>221.89780696138681</v>
      </c>
      <c r="F14" s="3">
        <f>PrcLd!F81+Run!F66-Evp!F14</f>
        <v>174.17529572086042</v>
      </c>
      <c r="G14" s="3">
        <f>PrcLd!G81+Run!G66-Evp!G14</f>
        <v>86.05873580463205</v>
      </c>
      <c r="H14" s="3">
        <f>PrcLd!H81+Run!H66-Evp!H14</f>
        <v>111.32666209735351</v>
      </c>
      <c r="I14" s="3">
        <f>PrcLd!I81+Run!I66-Evp!I14</f>
        <v>145.65224917089756</v>
      </c>
      <c r="J14" s="3">
        <f>PrcLd!J81+Run!J66-Evp!J14</f>
        <v>67.23049197148849</v>
      </c>
      <c r="K14" s="3">
        <f>PrcLd!K81+Run!K66-Evp!K14</f>
        <v>84.881895465614988</v>
      </c>
      <c r="L14" s="3">
        <f>PrcLd!L81+Run!L66-Evp!L14</f>
        <v>19.35833415501132</v>
      </c>
      <c r="M14" s="3">
        <f>PrcLd!M81+Run!M66-Evp!M14</f>
        <v>50.981622081036605</v>
      </c>
      <c r="N14" s="3">
        <f t="shared" si="0"/>
        <v>1129.0746587695596</v>
      </c>
    </row>
    <row r="15" spans="1:14" x14ac:dyDescent="0.2">
      <c r="A15">
        <v>1960</v>
      </c>
      <c r="B15" s="3">
        <f>PrcLd!B82+Run!B67-Evp!B15</f>
        <v>63.840309828465479</v>
      </c>
      <c r="C15" s="3">
        <f>PrcLd!C82+Run!C67-Evp!C15</f>
        <v>57.349830479591205</v>
      </c>
      <c r="D15" s="3">
        <f>PrcLd!D82+Run!D67-Evp!D15</f>
        <v>47.494081151949565</v>
      </c>
      <c r="E15" s="3">
        <f>PrcLd!E82+Run!E67-Evp!E15</f>
        <v>267.4103575168678</v>
      </c>
      <c r="F15" s="3">
        <f>PrcLd!F82+Run!F67-Evp!F15</f>
        <v>317.46796559074539</v>
      </c>
      <c r="G15" s="3">
        <f>PrcLd!G82+Run!G67-Evp!G15</f>
        <v>175.82003131320482</v>
      </c>
      <c r="H15" s="3">
        <f>PrcLd!H82+Run!H67-Evp!H15</f>
        <v>133.37212983147163</v>
      </c>
      <c r="I15" s="3">
        <f>PrcLd!I82+Run!I67-Evp!I15</f>
        <v>88.680931779814898</v>
      </c>
      <c r="J15" s="3">
        <f>PrcLd!J82+Run!J67-Evp!J15</f>
        <v>54.089362825497453</v>
      </c>
      <c r="K15" s="3">
        <f>PrcLd!K82+Run!K67-Evp!K15</f>
        <v>16.015904171880706</v>
      </c>
      <c r="L15" s="3">
        <f>PrcLd!L82+Run!L67-Evp!L15</f>
        <v>26.280459269118154</v>
      </c>
      <c r="M15" s="3">
        <f>PrcLd!M82+Run!M67-Evp!M15</f>
        <v>-66.72305221723586</v>
      </c>
      <c r="N15" s="3">
        <f t="shared" si="0"/>
        <v>1181.0983115413712</v>
      </c>
    </row>
    <row r="16" spans="1:14" x14ac:dyDescent="0.2">
      <c r="A16">
        <v>1961</v>
      </c>
      <c r="B16" s="3">
        <f>PrcLd!B83+Run!B68-Evp!B16</f>
        <v>-19.051339470049911</v>
      </c>
      <c r="C16" s="3">
        <f>PrcLd!C83+Run!C68-Evp!C16</f>
        <v>45.973816249163733</v>
      </c>
      <c r="D16" s="3">
        <f>PrcLd!D83+Run!D68-Evp!D16</f>
        <v>113.05066302975808</v>
      </c>
      <c r="E16" s="3">
        <f>PrcLd!E83+Run!E68-Evp!E16</f>
        <v>136.84448974636885</v>
      </c>
      <c r="F16" s="3">
        <f>PrcLd!F83+Run!F68-Evp!F16</f>
        <v>113.88060194469529</v>
      </c>
      <c r="G16" s="3">
        <f>PrcLd!G83+Run!G68-Evp!G16</f>
        <v>133.13142945049458</v>
      </c>
      <c r="H16" s="3">
        <f>PrcLd!H83+Run!H68-Evp!H16</f>
        <v>127.94643924125022</v>
      </c>
      <c r="I16" s="3">
        <f>PrcLd!I83+Run!I68-Evp!I16</f>
        <v>80.534688206676847</v>
      </c>
      <c r="J16" s="3">
        <f>PrcLd!J83+Run!J68-Evp!J16</f>
        <v>119.80039938603083</v>
      </c>
      <c r="K16" s="3">
        <f>PrcLd!K83+Run!K68-Evp!K16</f>
        <v>32.204425702138209</v>
      </c>
      <c r="L16" s="3">
        <f>PrcLd!L83+Run!L68-Evp!L16</f>
        <v>31.363341733384843</v>
      </c>
      <c r="M16" s="3">
        <f>PrcLd!M83+Run!M68-Evp!M16</f>
        <v>-3.5552094468771145</v>
      </c>
      <c r="N16" s="3">
        <f t="shared" si="0"/>
        <v>912.12374577303433</v>
      </c>
    </row>
    <row r="17" spans="1:14" x14ac:dyDescent="0.2">
      <c r="A17">
        <v>1962</v>
      </c>
      <c r="B17" s="3">
        <f>PrcLd!B84+Run!B69-Evp!B17</f>
        <v>23.388353690316507</v>
      </c>
      <c r="C17" s="3">
        <f>PrcLd!C84+Run!C69-Evp!C17</f>
        <v>63.175791484435095</v>
      </c>
      <c r="D17" s="3">
        <f>PrcLd!D84+Run!D69-Evp!D17</f>
        <v>101.0823224163485</v>
      </c>
      <c r="E17" s="3">
        <f>PrcLd!E84+Run!E69-Evp!E17</f>
        <v>135.38450163424292</v>
      </c>
      <c r="F17" s="3">
        <f>PrcLd!F84+Run!F69-Evp!F17</f>
        <v>167.32076776624524</v>
      </c>
      <c r="G17" s="3">
        <f>PrcLd!G84+Run!G69-Evp!G17</f>
        <v>113.80380972754213</v>
      </c>
      <c r="H17" s="3">
        <f>PrcLd!H84+Run!H69-Evp!H17</f>
        <v>78.704254768851655</v>
      </c>
      <c r="I17" s="3">
        <f>PrcLd!I84+Run!I69-Evp!I17</f>
        <v>71.779683750617949</v>
      </c>
      <c r="J17" s="3">
        <f>PrcLd!J84+Run!J69-Evp!J17</f>
        <v>27.550290464244227</v>
      </c>
      <c r="K17" s="3">
        <f>PrcLd!K84+Run!K69-Evp!K17</f>
        <v>36.220674157897676</v>
      </c>
      <c r="L17" s="3">
        <f>PrcLd!L84+Run!L69-Evp!L17</f>
        <v>-26.305157361109366</v>
      </c>
      <c r="M17" s="3">
        <f>PrcLd!M84+Run!M69-Evp!M17</f>
        <v>-28.643813366524597</v>
      </c>
      <c r="N17" s="3">
        <f t="shared" si="0"/>
        <v>763.4614791331079</v>
      </c>
    </row>
    <row r="18" spans="1:14" x14ac:dyDescent="0.2">
      <c r="A18">
        <v>1963</v>
      </c>
      <c r="B18" s="3">
        <f>PrcLd!B85+Run!B70-Evp!B18</f>
        <v>-4.6296398431788361</v>
      </c>
      <c r="C18" s="3">
        <f>PrcLd!C85+Run!C70-Evp!C18</f>
        <v>22.796720739630665</v>
      </c>
      <c r="D18" s="3">
        <f>PrcLd!D85+Run!D70-Evp!D18</f>
        <v>116.06611294071972</v>
      </c>
      <c r="E18" s="3">
        <f>PrcLd!E85+Run!E70-Evp!E18</f>
        <v>127.47352789074773</v>
      </c>
      <c r="F18" s="3">
        <f>PrcLd!F85+Run!F70-Evp!F18</f>
        <v>141.76418450205534</v>
      </c>
      <c r="G18" s="3">
        <f>PrcLd!G85+Run!G70-Evp!G18</f>
        <v>99.382965700485443</v>
      </c>
      <c r="H18" s="3">
        <f>PrcLd!H85+Run!H70-Evp!H18</f>
        <v>95.138777328232649</v>
      </c>
      <c r="I18" s="3">
        <f>PrcLd!I85+Run!I70-Evp!I18</f>
        <v>64.890072361011164</v>
      </c>
      <c r="J18" s="3">
        <f>PrcLd!J85+Run!J70-Evp!J18</f>
        <v>31.388399590435064</v>
      </c>
      <c r="K18" s="3">
        <f>PrcLd!K85+Run!K70-Evp!K18</f>
        <v>1.6488043872194353</v>
      </c>
      <c r="L18" s="3">
        <f>PrcLd!L85+Run!L70-Evp!L18</f>
        <v>6.2386655969457792</v>
      </c>
      <c r="M18" s="3">
        <f>PrcLd!M85+Run!M70-Evp!M18</f>
        <v>-53.384807019902098</v>
      </c>
      <c r="N18" s="3">
        <f t="shared" si="0"/>
        <v>648.77378417440218</v>
      </c>
    </row>
    <row r="19" spans="1:14" x14ac:dyDescent="0.2">
      <c r="A19">
        <v>1964</v>
      </c>
      <c r="B19" s="3">
        <f>PrcLd!B86+Run!B71-Evp!B19</f>
        <v>22.308840348852236</v>
      </c>
      <c r="C19" s="3">
        <f>PrcLd!C86+Run!C71-Evp!C19</f>
        <v>-2.8004812182006944</v>
      </c>
      <c r="D19" s="3">
        <f>PrcLd!D86+Run!D71-Evp!D19</f>
        <v>51.447237819048787</v>
      </c>
      <c r="E19" s="3">
        <f>PrcLd!E86+Run!E71-Evp!E19</f>
        <v>130.77532765656724</v>
      </c>
      <c r="F19" s="3">
        <f>PrcLd!F86+Run!F71-Evp!F19</f>
        <v>146.09489353636161</v>
      </c>
      <c r="G19" s="3">
        <f>PrcLd!G86+Run!G71-Evp!G19</f>
        <v>77.890393564852047</v>
      </c>
      <c r="H19" s="3">
        <f>PrcLd!H86+Run!H71-Evp!H19</f>
        <v>92.744434879568885</v>
      </c>
      <c r="I19" s="3">
        <f>PrcLd!I86+Run!I71-Evp!I19</f>
        <v>64.113491563499053</v>
      </c>
      <c r="J19" s="3">
        <f>PrcLd!J86+Run!J71-Evp!J19</f>
        <v>59.338319047158834</v>
      </c>
      <c r="K19" s="3">
        <f>PrcLd!K86+Run!K71-Evp!K19</f>
        <v>-15.179798030059644</v>
      </c>
      <c r="L19" s="3">
        <f>PrcLd!L86+Run!L71-Evp!L19</f>
        <v>17.985957984746406</v>
      </c>
      <c r="M19" s="3">
        <f>PrcLd!M86+Run!M71-Evp!M19</f>
        <v>-12.779731452504009</v>
      </c>
      <c r="N19" s="3">
        <f t="shared" si="0"/>
        <v>631.93888569989065</v>
      </c>
    </row>
    <row r="20" spans="1:14" x14ac:dyDescent="0.2">
      <c r="A20">
        <v>1965</v>
      </c>
      <c r="B20" s="3">
        <f>PrcLd!B87+Run!B72-Evp!B20</f>
        <v>30.806719687705481</v>
      </c>
      <c r="C20" s="3">
        <f>PrcLd!C87+Run!C72-Evp!C20</f>
        <v>70.761805018730968</v>
      </c>
      <c r="D20" s="3">
        <f>PrcLd!D87+Run!D72-Evp!D20</f>
        <v>85.311563469059337</v>
      </c>
      <c r="E20" s="3">
        <f>PrcLd!E87+Run!E72-Evp!E20</f>
        <v>190.51329535227356</v>
      </c>
      <c r="F20" s="3">
        <f>PrcLd!F87+Run!F72-Evp!F20</f>
        <v>166.78528706700845</v>
      </c>
      <c r="G20" s="3">
        <f>PrcLd!G87+Run!G72-Evp!G20</f>
        <v>89.979302590021661</v>
      </c>
      <c r="H20" s="3">
        <f>PrcLd!H87+Run!H72-Evp!H20</f>
        <v>74.702349347304775</v>
      </c>
      <c r="I20" s="3">
        <f>PrcLd!I87+Run!I72-Evp!I20</f>
        <v>109.42082695283484</v>
      </c>
      <c r="J20" s="3">
        <f>PrcLd!J87+Run!J72-Evp!J20</f>
        <v>156.56379577087512</v>
      </c>
      <c r="K20" s="3">
        <f>PrcLd!K87+Run!K72-Evp!K20</f>
        <v>56.963588477750932</v>
      </c>
      <c r="L20" s="3">
        <f>PrcLd!L87+Run!L72-Evp!L20</f>
        <v>68.127702770313775</v>
      </c>
      <c r="M20" s="3">
        <f>PrcLd!M87+Run!M72-Evp!M20</f>
        <v>93.019190400609588</v>
      </c>
      <c r="N20" s="3">
        <f t="shared" si="0"/>
        <v>1192.9554269044886</v>
      </c>
    </row>
    <row r="21" spans="1:14" x14ac:dyDescent="0.2">
      <c r="A21">
        <v>1966</v>
      </c>
      <c r="B21" s="3">
        <f>PrcLd!B88+Run!B73-Evp!B21</f>
        <v>25.324941197666092</v>
      </c>
      <c r="C21" s="3">
        <f>PrcLd!C88+Run!C73-Evp!C21</f>
        <v>72.852148413085558</v>
      </c>
      <c r="D21" s="3">
        <f>PrcLd!D88+Run!D73-Evp!D21</f>
        <v>143.30980421300313</v>
      </c>
      <c r="E21" s="3">
        <f>PrcLd!E88+Run!E73-Evp!E21</f>
        <v>135.99210922072274</v>
      </c>
      <c r="F21" s="3">
        <f>PrcLd!F88+Run!F73-Evp!F21</f>
        <v>105.31000653480834</v>
      </c>
      <c r="G21" s="3">
        <f>PrcLd!G88+Run!G73-Evp!G21</f>
        <v>111.25197267747673</v>
      </c>
      <c r="H21" s="3">
        <f>PrcLd!H88+Run!H73-Evp!H21</f>
        <v>57.305297296429707</v>
      </c>
      <c r="I21" s="3">
        <f>PrcLd!I88+Run!I73-Evp!I21</f>
        <v>72.699791065668634</v>
      </c>
      <c r="J21" s="3">
        <f>PrcLd!J88+Run!J73-Evp!J21</f>
        <v>-1.68605324291795</v>
      </c>
      <c r="K21" s="3">
        <f>PrcLd!K88+Run!K73-Evp!K21</f>
        <v>9.89183956133013</v>
      </c>
      <c r="L21" s="3">
        <f>PrcLd!L88+Run!L73-Evp!L21</f>
        <v>82.988480163543898</v>
      </c>
      <c r="M21" s="3">
        <f>PrcLd!M88+Run!M73-Evp!M21</f>
        <v>66.06205231856012</v>
      </c>
      <c r="N21" s="3">
        <f t="shared" si="0"/>
        <v>881.30238941937705</v>
      </c>
    </row>
    <row r="22" spans="1:14" x14ac:dyDescent="0.2">
      <c r="A22">
        <v>1967</v>
      </c>
      <c r="B22" s="3">
        <f>PrcLd!B89+Run!B74-Evp!B22</f>
        <v>69.576149770038441</v>
      </c>
      <c r="C22" s="3">
        <f>PrcLd!C89+Run!C74-Evp!C22</f>
        <v>43.693297467839763</v>
      </c>
      <c r="D22" s="3">
        <f>PrcLd!D89+Run!D74-Evp!D22</f>
        <v>90.746178239542488</v>
      </c>
      <c r="E22" s="3">
        <f>PrcLd!E89+Run!E74-Evp!E22</f>
        <v>261.79423129260425</v>
      </c>
      <c r="F22" s="3">
        <f>PrcLd!F89+Run!F74-Evp!F22</f>
        <v>140.42916515945782</v>
      </c>
      <c r="G22" s="3">
        <f>PrcLd!G89+Run!G74-Evp!G22</f>
        <v>214.36569302316246</v>
      </c>
      <c r="H22" s="3">
        <f>PrcLd!H89+Run!H74-Evp!H22</f>
        <v>96.803788860487231</v>
      </c>
      <c r="I22" s="3">
        <f>PrcLd!I89+Run!I74-Evp!I22</f>
        <v>78.08608215660378</v>
      </c>
      <c r="J22" s="3">
        <f>PrcLd!J89+Run!J74-Evp!J22</f>
        <v>20.350991427663217</v>
      </c>
      <c r="K22" s="3">
        <f>PrcLd!K89+Run!K74-Evp!K22</f>
        <v>77.458252688284276</v>
      </c>
      <c r="L22" s="3">
        <f>PrcLd!L89+Run!L74-Evp!L22</f>
        <v>66.02255298119357</v>
      </c>
      <c r="M22" s="3">
        <f>PrcLd!M89+Run!M74-Evp!M22</f>
        <v>62.144359009727339</v>
      </c>
      <c r="N22" s="3">
        <f t="shared" si="0"/>
        <v>1221.4707420766047</v>
      </c>
    </row>
    <row r="23" spans="1:14" x14ac:dyDescent="0.2">
      <c r="A23">
        <v>1968</v>
      </c>
      <c r="B23" s="3">
        <f>PrcLd!B90+Run!B75-Evp!B23</f>
        <v>37.607777771514613</v>
      </c>
      <c r="C23" s="3">
        <f>PrcLd!C90+Run!C75-Evp!C23</f>
        <v>72.044565144040746</v>
      </c>
      <c r="D23" s="3">
        <f>PrcLd!D90+Run!D75-Evp!D23</f>
        <v>84.414533671802943</v>
      </c>
      <c r="E23" s="3">
        <f>PrcLd!E90+Run!E75-Evp!E23</f>
        <v>156.87305223571275</v>
      </c>
      <c r="F23" s="3">
        <f>PrcLd!F90+Run!F75-Evp!F23</f>
        <v>138.2340550374885</v>
      </c>
      <c r="G23" s="3">
        <f>PrcLd!G90+Run!G75-Evp!G23</f>
        <v>183.02050543270568</v>
      </c>
      <c r="H23" s="3">
        <f>PrcLd!H90+Run!H75-Evp!H23</f>
        <v>111.64915380031006</v>
      </c>
      <c r="I23" s="3">
        <f>PrcLd!I90+Run!I75-Evp!I23</f>
        <v>73.670188220438604</v>
      </c>
      <c r="J23" s="3">
        <f>PrcLd!J90+Run!J75-Evp!J23</f>
        <v>116.20369686251851</v>
      </c>
      <c r="K23" s="3">
        <f>PrcLd!K90+Run!K75-Evp!K23</f>
        <v>29.662932392895073</v>
      </c>
      <c r="L23" s="3">
        <f>PrcLd!L90+Run!L75-Evp!L23</f>
        <v>18.697984441629373</v>
      </c>
      <c r="M23" s="3">
        <f>PrcLd!M90+Run!M75-Evp!M23</f>
        <v>25.6134005902979</v>
      </c>
      <c r="N23" s="3">
        <f t="shared" si="0"/>
        <v>1047.6918456013548</v>
      </c>
    </row>
    <row r="24" spans="1:14" x14ac:dyDescent="0.2">
      <c r="A24">
        <v>1969</v>
      </c>
      <c r="B24" s="3">
        <f>PrcLd!B91+Run!B76-Evp!B24</f>
        <v>76.181896200724594</v>
      </c>
      <c r="C24" s="3">
        <f>PrcLd!C91+Run!C76-Evp!C24</f>
        <v>40.118581596067799</v>
      </c>
      <c r="D24" s="3">
        <f>PrcLd!D91+Run!D76-Evp!D24</f>
        <v>67.823476658170819</v>
      </c>
      <c r="E24" s="3">
        <f>PrcLd!E91+Run!E76-Evp!E24</f>
        <v>206.76662881966493</v>
      </c>
      <c r="F24" s="3">
        <f>PrcLd!F91+Run!F76-Evp!F24</f>
        <v>177.04039475362657</v>
      </c>
      <c r="G24" s="3">
        <f>PrcLd!G91+Run!G76-Evp!G24</f>
        <v>203.93639213382289</v>
      </c>
      <c r="H24" s="3">
        <f>PrcLd!H91+Run!H76-Evp!H24</f>
        <v>143.10004190912997</v>
      </c>
      <c r="I24" s="3">
        <f>PrcLd!I91+Run!I76-Evp!I24</f>
        <v>32.058053123114391</v>
      </c>
      <c r="J24" s="3">
        <f>PrcLd!J91+Run!J76-Evp!J24</f>
        <v>1.713652289333524</v>
      </c>
      <c r="K24" s="3">
        <f>PrcLd!K91+Run!K76-Evp!K24</f>
        <v>73.814247648375229</v>
      </c>
      <c r="L24" s="3">
        <f>PrcLd!L91+Run!L76-Evp!L24</f>
        <v>49.22457856962248</v>
      </c>
      <c r="M24" s="3">
        <f>PrcLd!M91+Run!M76-Evp!M24</f>
        <v>-17.136765454886699</v>
      </c>
      <c r="N24" s="3">
        <f t="shared" si="0"/>
        <v>1054.6411782467665</v>
      </c>
    </row>
    <row r="25" spans="1:14" x14ac:dyDescent="0.2">
      <c r="A25">
        <v>1970</v>
      </c>
      <c r="B25" s="3">
        <f>PrcLd!B92+Run!B77-Evp!B25</f>
        <v>12.244085707763688</v>
      </c>
      <c r="C25" s="3">
        <f>PrcLd!C92+Run!C77-Evp!C25</f>
        <v>15.336795935344405</v>
      </c>
      <c r="D25" s="3">
        <f>PrcLd!D92+Run!D77-Evp!D25</f>
        <v>74.107488029623113</v>
      </c>
      <c r="E25" s="3">
        <f>PrcLd!E92+Run!E77-Evp!E25</f>
        <v>151.71742702694971</v>
      </c>
      <c r="F25" s="3">
        <f>PrcLd!F92+Run!F77-Evp!F25</f>
        <v>189.0178423533786</v>
      </c>
      <c r="G25" s="3">
        <f>PrcLd!G92+Run!G77-Evp!G25</f>
        <v>153.66582948779788</v>
      </c>
      <c r="H25" s="3">
        <f>PrcLd!H92+Run!H77-Evp!H25</f>
        <v>176.30853722128251</v>
      </c>
      <c r="I25" s="3">
        <f>PrcLd!I92+Run!I77-Evp!I25</f>
        <v>39.954589151596807</v>
      </c>
      <c r="J25" s="3">
        <f>PrcLd!J92+Run!J77-Evp!J25</f>
        <v>120.81352912464408</v>
      </c>
      <c r="K25" s="3">
        <f>PrcLd!K92+Run!K77-Evp!K25</f>
        <v>80.877122837515969</v>
      </c>
      <c r="L25" s="3">
        <f>PrcLd!L92+Run!L77-Evp!L25</f>
        <v>38.426196364158173</v>
      </c>
      <c r="M25" s="3">
        <f>PrcLd!M92+Run!M77-Evp!M25</f>
        <v>23.065488323472081</v>
      </c>
      <c r="N25" s="3">
        <f t="shared" si="0"/>
        <v>1075.5349315635269</v>
      </c>
    </row>
    <row r="26" spans="1:14" x14ac:dyDescent="0.2">
      <c r="A26">
        <v>1971</v>
      </c>
      <c r="B26" s="3">
        <f>PrcLd!B93+Run!B78-Evp!B26</f>
        <v>30.672103840794037</v>
      </c>
      <c r="C26" s="3">
        <f>PrcLd!C93+Run!C78-Evp!C26</f>
        <v>97.282059753144694</v>
      </c>
      <c r="D26" s="3">
        <f>PrcLd!D93+Run!D78-Evp!D26</f>
        <v>126.76419734815477</v>
      </c>
      <c r="E26" s="3">
        <f>PrcLd!E93+Run!E78-Evp!E26</f>
        <v>173.61769322927341</v>
      </c>
      <c r="F26" s="3">
        <f>PrcLd!F93+Run!F78-Evp!F26</f>
        <v>148.02588268641927</v>
      </c>
      <c r="G26" s="3">
        <f>PrcLd!G93+Run!G78-Evp!G26</f>
        <v>116.42838305081831</v>
      </c>
      <c r="H26" s="3">
        <f>PrcLd!H93+Run!H78-Evp!H26</f>
        <v>100.60854662470652</v>
      </c>
      <c r="I26" s="3">
        <f>PrcLd!I93+Run!I78-Evp!I26</f>
        <v>66.158924228425889</v>
      </c>
      <c r="J26" s="3">
        <f>PrcLd!J93+Run!J78-Evp!J26</f>
        <v>56.675164216377162</v>
      </c>
      <c r="K26" s="3">
        <f>PrcLd!K93+Run!K78-Evp!K26</f>
        <v>40.117490488699282</v>
      </c>
      <c r="L26" s="3">
        <f>PrcLd!L93+Run!L78-Evp!L26</f>
        <v>-6.8119478053762208</v>
      </c>
      <c r="M26" s="3">
        <f>PrcLd!M93+Run!M78-Evp!M26</f>
        <v>65.098638182781414</v>
      </c>
      <c r="N26" s="3">
        <f t="shared" si="0"/>
        <v>1014.6371358442186</v>
      </c>
    </row>
    <row r="27" spans="1:14" x14ac:dyDescent="0.2">
      <c r="A27">
        <v>1972</v>
      </c>
      <c r="B27" s="3">
        <f>PrcLd!B94+Run!B79-Evp!B27</f>
        <v>12.118336836026998</v>
      </c>
      <c r="C27" s="3">
        <f>PrcLd!C94+Run!C79-Evp!C27</f>
        <v>46.748279409389774</v>
      </c>
      <c r="D27" s="3">
        <f>PrcLd!D94+Run!D79-Evp!D27</f>
        <v>105.48968269229606</v>
      </c>
      <c r="E27" s="3">
        <f>PrcLd!E94+Run!E79-Evp!E27</f>
        <v>174.76743978919697</v>
      </c>
      <c r="F27" s="3">
        <f>PrcLd!F94+Run!F79-Evp!F27</f>
        <v>181.1944886587506</v>
      </c>
      <c r="G27" s="3">
        <f>PrcLd!G94+Run!G79-Evp!G27</f>
        <v>113.79043804257044</v>
      </c>
      <c r="H27" s="3">
        <f>PrcLd!H94+Run!H79-Evp!H27</f>
        <v>121.66008645398624</v>
      </c>
      <c r="I27" s="3">
        <f>PrcLd!I94+Run!I79-Evp!I27</f>
        <v>158.15652007752789</v>
      </c>
      <c r="J27" s="3">
        <f>PrcLd!J94+Run!J79-Evp!J27</f>
        <v>96.065382055351478</v>
      </c>
      <c r="K27" s="3">
        <f>PrcLd!K94+Run!K79-Evp!K27</f>
        <v>33.652076231889993</v>
      </c>
      <c r="L27" s="3">
        <f>PrcLd!L94+Run!L79-Evp!L27</f>
        <v>44.251285133442096</v>
      </c>
      <c r="M27" s="3">
        <f>PrcLd!M94+Run!M79-Evp!M27</f>
        <v>78.459476922726665</v>
      </c>
      <c r="N27" s="3">
        <f t="shared" si="0"/>
        <v>1166.3534923031552</v>
      </c>
    </row>
    <row r="28" spans="1:14" x14ac:dyDescent="0.2">
      <c r="A28">
        <v>1973</v>
      </c>
      <c r="B28" s="3">
        <f>PrcLd!B95+Run!B80-Evp!B28</f>
        <v>94.666944108055489</v>
      </c>
      <c r="C28" s="3">
        <f>PrcLd!C95+Run!C80-Evp!C28</f>
        <v>56.68012537754057</v>
      </c>
      <c r="D28" s="3">
        <f>PrcLd!D95+Run!D80-Evp!D28</f>
        <v>205.89043893403786</v>
      </c>
      <c r="E28" s="3">
        <f>PrcLd!E95+Run!E80-Evp!E28</f>
        <v>181.41109262408469</v>
      </c>
      <c r="F28" s="3">
        <f>PrcLd!F95+Run!F80-Evp!F28</f>
        <v>244.6021094800108</v>
      </c>
      <c r="G28" s="3">
        <f>PrcLd!G95+Run!G80-Evp!G28</f>
        <v>168.33932141012707</v>
      </c>
      <c r="H28" s="3">
        <f>PrcLd!H95+Run!H80-Evp!H28</f>
        <v>121.78877817673597</v>
      </c>
      <c r="I28" s="3">
        <f>PrcLd!I95+Run!I80-Evp!I28</f>
        <v>108.88908047355244</v>
      </c>
      <c r="J28" s="3">
        <f>PrcLd!J95+Run!J80-Evp!J28</f>
        <v>29.631530199622141</v>
      </c>
      <c r="K28" s="3">
        <f>PrcLd!K95+Run!K80-Evp!K28</f>
        <v>64.741939100474724</v>
      </c>
      <c r="L28" s="3">
        <f>PrcLd!L95+Run!L80-Evp!L28</f>
        <v>24.420332542199134</v>
      </c>
      <c r="M28" s="3">
        <f>PrcLd!M95+Run!M80-Evp!M28</f>
        <v>20.703853484123101</v>
      </c>
      <c r="N28" s="3">
        <f t="shared" si="0"/>
        <v>1321.765545910564</v>
      </c>
    </row>
    <row r="29" spans="1:14" x14ac:dyDescent="0.2">
      <c r="A29">
        <v>1974</v>
      </c>
      <c r="B29" s="3">
        <f>PrcLd!B96+Run!B81-Evp!B29</f>
        <v>83.090023198744461</v>
      </c>
      <c r="C29" s="3">
        <f>PrcLd!C96+Run!C81-Evp!C29</f>
        <v>61.752249258911156</v>
      </c>
      <c r="D29" s="3">
        <f>PrcLd!D96+Run!D81-Evp!D29</f>
        <v>130.21847495253371</v>
      </c>
      <c r="E29" s="3">
        <f>PrcLd!E96+Run!E81-Evp!E29</f>
        <v>206.34824863866808</v>
      </c>
      <c r="F29" s="3">
        <f>PrcLd!F96+Run!F81-Evp!F29</f>
        <v>201.10418443331281</v>
      </c>
      <c r="G29" s="3">
        <f>PrcLd!G96+Run!G81-Evp!G29</f>
        <v>165.11107059016044</v>
      </c>
      <c r="H29" s="3">
        <f>PrcLd!H96+Run!H81-Evp!H29</f>
        <v>106.26259509773686</v>
      </c>
      <c r="I29" s="3">
        <f>PrcLd!I96+Run!I81-Evp!I29</f>
        <v>95.810001789641703</v>
      </c>
      <c r="J29" s="3">
        <f>PrcLd!J96+Run!J81-Evp!J29</f>
        <v>39.59762814220781</v>
      </c>
      <c r="K29" s="3">
        <f>PrcLd!K96+Run!K81-Evp!K29</f>
        <v>36.328836775588606</v>
      </c>
      <c r="L29" s="3">
        <f>PrcLd!L96+Run!L81-Evp!L29</f>
        <v>51.858746128536396</v>
      </c>
      <c r="M29" s="3">
        <f>PrcLd!M96+Run!M81-Evp!M29</f>
        <v>13.814140356175685</v>
      </c>
      <c r="N29" s="3">
        <f t="shared" si="0"/>
        <v>1191.2961993622177</v>
      </c>
    </row>
    <row r="30" spans="1:14" x14ac:dyDescent="0.2">
      <c r="A30">
        <v>1975</v>
      </c>
      <c r="B30" s="3">
        <f>PrcLd!B97+Run!B82-Evp!B30</f>
        <v>70.820116614828819</v>
      </c>
      <c r="C30" s="3">
        <f>PrcLd!C97+Run!C82-Evp!C30</f>
        <v>68.104833435014456</v>
      </c>
      <c r="D30" s="3">
        <f>PrcLd!D97+Run!D82-Evp!D30</f>
        <v>100.02572076843583</v>
      </c>
      <c r="E30" s="3">
        <f>PrcLd!E97+Run!E82-Evp!E30</f>
        <v>178.41917253300119</v>
      </c>
      <c r="F30" s="3">
        <f>PrcLd!F97+Run!F82-Evp!F30</f>
        <v>183.44927596313241</v>
      </c>
      <c r="G30" s="3">
        <f>PrcLd!G97+Run!G82-Evp!G30</f>
        <v>163.57725107288869</v>
      </c>
      <c r="H30" s="3">
        <f>PrcLd!H97+Run!H82-Evp!H30</f>
        <v>98.748642179587563</v>
      </c>
      <c r="I30" s="3">
        <f>PrcLd!I97+Run!I82-Evp!I30</f>
        <v>140.32891789568816</v>
      </c>
      <c r="J30" s="3">
        <f>PrcLd!J97+Run!J82-Evp!J30</f>
        <v>73.530805272876904</v>
      </c>
      <c r="K30" s="3">
        <f>PrcLd!K97+Run!K82-Evp!K30</f>
        <v>8.8877816518747537</v>
      </c>
      <c r="L30" s="3">
        <f>PrcLd!L97+Run!L82-Evp!L30</f>
        <v>60.784166520401627</v>
      </c>
      <c r="M30" s="3">
        <f>PrcLd!M97+Run!M82-Evp!M30</f>
        <v>31.192461987806766</v>
      </c>
      <c r="N30" s="3">
        <f t="shared" si="0"/>
        <v>1177.8691458955373</v>
      </c>
    </row>
    <row r="31" spans="1:14" x14ac:dyDescent="0.2">
      <c r="A31">
        <v>1976</v>
      </c>
      <c r="B31" s="3">
        <f>PrcLd!B98+Run!B83-Evp!B31</f>
        <v>16.529069841663997</v>
      </c>
      <c r="C31" s="3">
        <f>PrcLd!C98+Run!C83-Evp!C31</f>
        <v>112.70687249589713</v>
      </c>
      <c r="D31" s="3">
        <f>PrcLd!D98+Run!D83-Evp!D31</f>
        <v>238.87460300120719</v>
      </c>
      <c r="E31" s="3">
        <f>PrcLd!E98+Run!E83-Evp!E31</f>
        <v>203.78626136217429</v>
      </c>
      <c r="F31" s="3">
        <f>PrcLd!F98+Run!F83-Evp!F31</f>
        <v>192.72306125001018</v>
      </c>
      <c r="G31" s="3">
        <f>PrcLd!G98+Run!G83-Evp!G31</f>
        <v>114.41299084855646</v>
      </c>
      <c r="H31" s="3">
        <f>PrcLd!H98+Run!H83-Evp!H31</f>
        <v>91.228758597285321</v>
      </c>
      <c r="I31" s="3">
        <f>PrcLd!I98+Run!I83-Evp!I31</f>
        <v>30.474923366544054</v>
      </c>
      <c r="J31" s="3">
        <f>PrcLd!J98+Run!J83-Evp!J31</f>
        <v>15.548024301146995</v>
      </c>
      <c r="K31" s="3">
        <f>PrcLd!K98+Run!K83-Evp!K31</f>
        <v>-18.797859501014997</v>
      </c>
      <c r="L31" s="3">
        <f>PrcLd!L98+Run!L83-Evp!L31</f>
        <v>-39.629161153407139</v>
      </c>
      <c r="M31" s="3">
        <f>PrcLd!M98+Run!M83-Evp!M31</f>
        <v>-40.342359836936325</v>
      </c>
      <c r="N31" s="3">
        <f t="shared" si="0"/>
        <v>917.51518457312716</v>
      </c>
    </row>
    <row r="32" spans="1:14" x14ac:dyDescent="0.2">
      <c r="A32">
        <v>1977</v>
      </c>
      <c r="B32" s="3">
        <f>PrcLd!B99+Run!B84-Evp!B32</f>
        <v>16.503442333493844</v>
      </c>
      <c r="C32" s="3">
        <f>PrcLd!C99+Run!C84-Evp!C32</f>
        <v>65.923453311233942</v>
      </c>
      <c r="D32" s="3">
        <f>PrcLd!D99+Run!D84-Evp!D32</f>
        <v>186.89111390836894</v>
      </c>
      <c r="E32" s="3">
        <f>PrcLd!E99+Run!E84-Evp!E32</f>
        <v>164.33767742676997</v>
      </c>
      <c r="F32" s="3">
        <f>PrcLd!F99+Run!F84-Evp!F32</f>
        <v>80.38634299519488</v>
      </c>
      <c r="G32" s="3">
        <f>PrcLd!G99+Run!G84-Evp!G32</f>
        <v>99.354348966863881</v>
      </c>
      <c r="H32" s="3">
        <f>PrcLd!H99+Run!H84-Evp!H32</f>
        <v>114.70846051988788</v>
      </c>
      <c r="I32" s="3">
        <f>PrcLd!I99+Run!I84-Evp!I32</f>
        <v>122.69512402181681</v>
      </c>
      <c r="J32" s="3">
        <f>PrcLd!J99+Run!J84-Evp!J32</f>
        <v>133.55532620494697</v>
      </c>
      <c r="K32" s="3">
        <f>PrcLd!K99+Run!K84-Evp!K32</f>
        <v>62.671958446374902</v>
      </c>
      <c r="L32" s="3">
        <f>PrcLd!L99+Run!L84-Evp!L32</f>
        <v>83.161805091441536</v>
      </c>
      <c r="M32" s="3">
        <f>PrcLd!M99+Run!M84-Evp!M32</f>
        <v>44.485350213137664</v>
      </c>
      <c r="N32" s="3">
        <f t="shared" si="0"/>
        <v>1174.6744034395313</v>
      </c>
    </row>
    <row r="33" spans="1:14" x14ac:dyDescent="0.2">
      <c r="A33">
        <v>1978</v>
      </c>
      <c r="B33" s="3">
        <f>PrcLd!B100+Run!B85-Evp!B33</f>
        <v>41.374941812001069</v>
      </c>
      <c r="C33" s="3">
        <f>PrcLd!C100+Run!C85-Evp!C33</f>
        <v>26.204114896670443</v>
      </c>
      <c r="D33" s="3">
        <f>PrcLd!D100+Run!D85-Evp!D33</f>
        <v>77.945920652026331</v>
      </c>
      <c r="E33" s="3">
        <f>PrcLd!E100+Run!E85-Evp!E33</f>
        <v>172.86879268457955</v>
      </c>
      <c r="F33" s="3">
        <f>PrcLd!F100+Run!F85-Evp!F33</f>
        <v>176.80706409566565</v>
      </c>
      <c r="G33" s="3">
        <f>PrcLd!G100+Run!G85-Evp!G33</f>
        <v>126.48951051509135</v>
      </c>
      <c r="H33" s="3">
        <f>PrcLd!H100+Run!H85-Evp!H33</f>
        <v>120.51118765976437</v>
      </c>
      <c r="I33" s="3">
        <f>PrcLd!I100+Run!I85-Evp!I33</f>
        <v>127.42187743074693</v>
      </c>
      <c r="J33" s="3">
        <f>PrcLd!J100+Run!J85-Evp!J33</f>
        <v>147.63370011777172</v>
      </c>
      <c r="K33" s="3">
        <f>PrcLd!K100+Run!K85-Evp!K33</f>
        <v>61.417626687108822</v>
      </c>
      <c r="L33" s="3">
        <f>PrcLd!L100+Run!L85-Evp!L33</f>
        <v>20.570917506257032</v>
      </c>
      <c r="M33" s="3">
        <f>PrcLd!M100+Run!M85-Evp!M33</f>
        <v>12.75582865390264</v>
      </c>
      <c r="N33" s="3">
        <f t="shared" si="0"/>
        <v>1112.0014827115858</v>
      </c>
    </row>
    <row r="34" spans="1:14" x14ac:dyDescent="0.2">
      <c r="A34">
        <v>1979</v>
      </c>
      <c r="B34" s="3">
        <f>PrcLd!B101+Run!B86-Evp!B34</f>
        <v>53.709083768379315</v>
      </c>
      <c r="C34" s="3">
        <f>PrcLd!C101+Run!C86-Evp!C34</f>
        <v>40.312795603480346</v>
      </c>
      <c r="D34" s="3">
        <f>PrcLd!D101+Run!D86-Evp!D34</f>
        <v>206.30643456220423</v>
      </c>
      <c r="E34" s="3">
        <f>PrcLd!E101+Run!E86-Evp!E34</f>
        <v>254.32317330145585</v>
      </c>
      <c r="F34" s="3">
        <f>PrcLd!F101+Run!F86-Evp!F34</f>
        <v>201.02097177868566</v>
      </c>
      <c r="G34" s="3">
        <f>PrcLd!G101+Run!G86-Evp!G34</f>
        <v>163.51608431310737</v>
      </c>
      <c r="H34" s="3">
        <f>PrcLd!H101+Run!H86-Evp!H34</f>
        <v>114.10313194986755</v>
      </c>
      <c r="I34" s="3">
        <f>PrcLd!I101+Run!I86-Evp!I34</f>
        <v>131.89522936798119</v>
      </c>
      <c r="J34" s="3">
        <f>PrcLd!J101+Run!J86-Evp!J34</f>
        <v>31.063653815955952</v>
      </c>
      <c r="K34" s="3">
        <f>PrcLd!K101+Run!K86-Evp!K34</f>
        <v>72.205337599389082</v>
      </c>
      <c r="L34" s="3">
        <f>PrcLd!L101+Run!L86-Evp!L34</f>
        <v>81.298346832960505</v>
      </c>
      <c r="M34" s="3">
        <f>PrcLd!M101+Run!M86-Evp!M34</f>
        <v>49.741858944654922</v>
      </c>
      <c r="N34" s="3">
        <f t="shared" si="0"/>
        <v>1399.4961018381223</v>
      </c>
    </row>
    <row r="35" spans="1:14" x14ac:dyDescent="0.2">
      <c r="A35">
        <v>1980</v>
      </c>
      <c r="B35" s="3">
        <f>PrcLd!B102+Run!B87-Evp!B35</f>
        <v>45.690602160558029</v>
      </c>
      <c r="C35" s="3">
        <f>PrcLd!C102+Run!C87-Evp!C35</f>
        <v>24.944276035078012</v>
      </c>
      <c r="D35" s="3">
        <f>PrcLd!D102+Run!D87-Evp!D35</f>
        <v>83.588018617168785</v>
      </c>
      <c r="E35" s="3">
        <f>PrcLd!E102+Run!E87-Evp!E35</f>
        <v>205.12468522212782</v>
      </c>
      <c r="F35" s="3">
        <f>PrcLd!F102+Run!F87-Evp!F35</f>
        <v>126.70658243431156</v>
      </c>
      <c r="G35" s="3">
        <f>PrcLd!G102+Run!G87-Evp!G35</f>
        <v>156.17678541238823</v>
      </c>
      <c r="H35" s="3">
        <f>PrcLd!H102+Run!H87-Evp!H35</f>
        <v>126.92621438346399</v>
      </c>
      <c r="I35" s="3">
        <f>PrcLd!I102+Run!I87-Evp!I35</f>
        <v>132.92600599206662</v>
      </c>
      <c r="J35" s="3">
        <f>PrcLd!J102+Run!J87-Evp!J35</f>
        <v>109.93143374373628</v>
      </c>
      <c r="K35" s="3">
        <f>PrcLd!K102+Run!K87-Evp!K35</f>
        <v>27.58763001143727</v>
      </c>
      <c r="L35" s="3">
        <f>PrcLd!L102+Run!L87-Evp!L35</f>
        <v>10.203935166418219</v>
      </c>
      <c r="M35" s="3">
        <f>PrcLd!M102+Run!M87-Evp!M35</f>
        <v>14.974342430184194</v>
      </c>
      <c r="N35" s="3">
        <f t="shared" si="0"/>
        <v>1064.7805116089389</v>
      </c>
    </row>
    <row r="36" spans="1:14" x14ac:dyDescent="0.2">
      <c r="A36">
        <v>1981</v>
      </c>
      <c r="B36" s="3">
        <f>PrcLd!B103+Run!B88-Evp!B36</f>
        <v>14.622747707344772</v>
      </c>
      <c r="C36" s="3">
        <f>PrcLd!C103+Run!C88-Evp!C36</f>
        <v>119.8842383782962</v>
      </c>
      <c r="D36" s="3">
        <f>PrcLd!D103+Run!D88-Evp!D36</f>
        <v>88.611469571939239</v>
      </c>
      <c r="E36" s="3">
        <f>PrcLd!E103+Run!E88-Evp!E36</f>
        <v>210.80032647549834</v>
      </c>
      <c r="F36" s="3">
        <f>PrcLd!F103+Run!F88-Evp!F36</f>
        <v>140.86304297297167</v>
      </c>
      <c r="G36" s="3">
        <f>PrcLd!G103+Run!G88-Evp!G36</f>
        <v>161.91134785470723</v>
      </c>
      <c r="H36" s="3">
        <f>PrcLd!H103+Run!H88-Evp!H36</f>
        <v>86.099591273022043</v>
      </c>
      <c r="I36" s="3">
        <f>PrcLd!I103+Run!I88-Evp!I36</f>
        <v>112.3842441033795</v>
      </c>
      <c r="J36" s="3">
        <f>PrcLd!J103+Run!J88-Evp!J36</f>
        <v>84.491618647173468</v>
      </c>
      <c r="K36" s="3">
        <f>PrcLd!K103+Run!K88-Evp!K36</f>
        <v>94.192470505244003</v>
      </c>
      <c r="L36" s="3">
        <f>PrcLd!L103+Run!L88-Evp!L36</f>
        <v>22.726165074955404</v>
      </c>
      <c r="M36" s="3">
        <f>PrcLd!M103+Run!M88-Evp!M36</f>
        <v>-2.468374789659677</v>
      </c>
      <c r="N36" s="3">
        <f t="shared" si="0"/>
        <v>1134.1188877748721</v>
      </c>
    </row>
    <row r="37" spans="1:14" x14ac:dyDescent="0.2">
      <c r="A37">
        <v>1982</v>
      </c>
      <c r="B37" s="3">
        <f>PrcLd!B104+Run!B89-Evp!B37</f>
        <v>26.888777559202452</v>
      </c>
      <c r="C37" s="3">
        <f>PrcLd!C104+Run!C89-Evp!C37</f>
        <v>36.379684155920224</v>
      </c>
      <c r="D37" s="3">
        <f>PrcLd!D104+Run!D89-Evp!D37</f>
        <v>142.23486358365867</v>
      </c>
      <c r="E37" s="3">
        <f>PrcLd!E104+Run!E89-Evp!E37</f>
        <v>191.51517497131655</v>
      </c>
      <c r="F37" s="3">
        <f>PrcLd!F104+Run!F89-Evp!F37</f>
        <v>140.79779761702821</v>
      </c>
      <c r="G37" s="3">
        <f>PrcLd!G104+Run!G89-Evp!G37</f>
        <v>128.57293127703204</v>
      </c>
      <c r="H37" s="3">
        <f>PrcLd!H104+Run!H89-Evp!H37</f>
        <v>135.89236049521696</v>
      </c>
      <c r="I37" s="3">
        <f>PrcLd!I104+Run!I89-Evp!I37</f>
        <v>82.733665601721825</v>
      </c>
      <c r="J37" s="3">
        <f>PrcLd!J104+Run!J89-Evp!J37</f>
        <v>94.731594342109901</v>
      </c>
      <c r="K37" s="3">
        <f>PrcLd!K104+Run!K89-Evp!K37</f>
        <v>64.052984647590051</v>
      </c>
      <c r="L37" s="3">
        <f>PrcLd!L104+Run!L89-Evp!L37</f>
        <v>101.26330541679994</v>
      </c>
      <c r="M37" s="3">
        <f>PrcLd!M104+Run!M89-Evp!M37</f>
        <v>127.95243048764185</v>
      </c>
      <c r="N37" s="3">
        <f t="shared" si="0"/>
        <v>1273.0155701552385</v>
      </c>
    </row>
    <row r="38" spans="1:14" x14ac:dyDescent="0.2">
      <c r="A38">
        <v>1983</v>
      </c>
      <c r="B38" s="3">
        <f>PrcLd!B105+Run!B90-Evp!B38</f>
        <v>49.31743241428704</v>
      </c>
      <c r="C38" s="3">
        <f>PrcLd!C105+Run!C90-Evp!C38</f>
        <v>59.593190233507421</v>
      </c>
      <c r="D38" s="3">
        <f>PrcLd!D105+Run!D90-Evp!D38</f>
        <v>116.35386115166457</v>
      </c>
      <c r="E38" s="3">
        <f>PrcLd!E105+Run!E90-Evp!E38</f>
        <v>170.02495809872997</v>
      </c>
      <c r="F38" s="3">
        <f>PrcLd!F105+Run!F90-Evp!F38</f>
        <v>262.52797917295277</v>
      </c>
      <c r="G38" s="3">
        <f>PrcLd!G105+Run!G90-Evp!G38</f>
        <v>132.86399422218776</v>
      </c>
      <c r="H38" s="3">
        <f>PrcLd!H105+Run!H90-Evp!H38</f>
        <v>83.923942762708279</v>
      </c>
      <c r="I38" s="3">
        <f>PrcLd!I105+Run!I90-Evp!I38</f>
        <v>86.220654374012028</v>
      </c>
      <c r="J38" s="3">
        <f>PrcLd!J105+Run!J90-Evp!J38</f>
        <v>65.752123552825154</v>
      </c>
      <c r="K38" s="3">
        <f>PrcLd!K105+Run!K90-Evp!K38</f>
        <v>66.08744657471145</v>
      </c>
      <c r="L38" s="3">
        <f>PrcLd!L105+Run!L90-Evp!L38</f>
        <v>25.015788605626383</v>
      </c>
      <c r="M38" s="3">
        <f>PrcLd!M105+Run!M90-Evp!M38</f>
        <v>-3.6192306294170749</v>
      </c>
      <c r="N38" s="3">
        <f t="shared" si="0"/>
        <v>1114.0621405337956</v>
      </c>
    </row>
    <row r="39" spans="1:14" x14ac:dyDescent="0.2">
      <c r="A39">
        <v>1984</v>
      </c>
      <c r="B39" s="3">
        <f>PrcLd!B106+Run!B91-Evp!B39</f>
        <v>20.263795678248258</v>
      </c>
      <c r="C39" s="3">
        <f>PrcLd!C106+Run!C91-Evp!C39</f>
        <v>109.87056681465025</v>
      </c>
      <c r="D39" s="3">
        <f>PrcLd!D106+Run!D91-Evp!D39</f>
        <v>100.61957601436571</v>
      </c>
      <c r="E39" s="3">
        <f>PrcLd!E106+Run!E91-Evp!E39</f>
        <v>158.47938765317002</v>
      </c>
      <c r="F39" s="3">
        <f>PrcLd!F106+Run!F91-Evp!F39</f>
        <v>154.98481619851998</v>
      </c>
      <c r="G39" s="3">
        <f>PrcLd!G106+Run!G91-Evp!G39</f>
        <v>162.31441715679264</v>
      </c>
      <c r="H39" s="3">
        <f>PrcLd!H106+Run!H91-Evp!H39</f>
        <v>110.37533172124023</v>
      </c>
      <c r="I39" s="3">
        <f>PrcLd!I106+Run!I91-Evp!I39</f>
        <v>99.771207095452795</v>
      </c>
      <c r="J39" s="3">
        <f>PrcLd!J106+Run!J91-Evp!J39</f>
        <v>91.299789893441556</v>
      </c>
      <c r="K39" s="3">
        <f>PrcLd!K106+Run!K91-Evp!K39</f>
        <v>91.941835119607759</v>
      </c>
      <c r="L39" s="3">
        <f>PrcLd!L106+Run!L91-Evp!L39</f>
        <v>72.739151903658026</v>
      </c>
      <c r="M39" s="3">
        <f>PrcLd!M106+Run!M91-Evp!M39</f>
        <v>64.04973413840078</v>
      </c>
      <c r="N39" s="3">
        <f t="shared" si="0"/>
        <v>1236.709609387548</v>
      </c>
    </row>
    <row r="40" spans="1:14" x14ac:dyDescent="0.2">
      <c r="A40">
        <v>1985</v>
      </c>
      <c r="B40" s="3">
        <f>PrcLd!B107+Run!B92-Evp!B40</f>
        <v>51.258651154062647</v>
      </c>
      <c r="C40" s="3">
        <f>PrcLd!C107+Run!C92-Evp!C40</f>
        <v>112.96189678380959</v>
      </c>
      <c r="D40" s="3">
        <f>PrcLd!D107+Run!D92-Evp!D40</f>
        <v>207.51552697893064</v>
      </c>
      <c r="E40" s="3">
        <f>PrcLd!E107+Run!E92-Evp!E40</f>
        <v>242.89808686734051</v>
      </c>
      <c r="F40" s="3">
        <f>PrcLd!F107+Run!F92-Evp!F40</f>
        <v>167.08357164889929</v>
      </c>
      <c r="G40" s="3">
        <f>PrcLd!G107+Run!G92-Evp!G40</f>
        <v>94.782384202801708</v>
      </c>
      <c r="H40" s="3">
        <f>PrcLd!H107+Run!H92-Evp!H40</f>
        <v>111.4936863443624</v>
      </c>
      <c r="I40" s="3">
        <f>PrcLd!I107+Run!I92-Evp!I40</f>
        <v>125.16689039307693</v>
      </c>
      <c r="J40" s="3">
        <f>PrcLd!J107+Run!J92-Evp!J40</f>
        <v>109.11782131159804</v>
      </c>
      <c r="K40" s="3">
        <f>PrcLd!K107+Run!K92-Evp!K40</f>
        <v>85.967413208217167</v>
      </c>
      <c r="L40" s="3">
        <f>PrcLd!L107+Run!L92-Evp!L40</f>
        <v>122.95093373307363</v>
      </c>
      <c r="M40" s="3">
        <f>PrcLd!M107+Run!M92-Evp!M40</f>
        <v>20.446234788736234</v>
      </c>
      <c r="N40" s="3">
        <f t="shared" si="0"/>
        <v>1451.6430974149089</v>
      </c>
    </row>
    <row r="41" spans="1:14" x14ac:dyDescent="0.2">
      <c r="A41">
        <v>1986</v>
      </c>
      <c r="B41" s="3">
        <f>PrcLd!B108+Run!B93-Evp!B41</f>
        <v>35.965407104044836</v>
      </c>
      <c r="C41" s="3">
        <f>PrcLd!C108+Run!C93-Evp!C41</f>
        <v>52.628124933180153</v>
      </c>
      <c r="D41" s="3">
        <f>PrcLd!D108+Run!D93-Evp!D41</f>
        <v>159.74086856986878</v>
      </c>
      <c r="E41" s="3">
        <f>PrcLd!E108+Run!E93-Evp!E41</f>
        <v>167.91895025380012</v>
      </c>
      <c r="F41" s="3">
        <f>PrcLd!F108+Run!F93-Evp!F41</f>
        <v>132.65873268045135</v>
      </c>
      <c r="G41" s="3">
        <f>PrcLd!G108+Run!G93-Evp!G41</f>
        <v>153.22818445062723</v>
      </c>
      <c r="H41" s="3">
        <f>PrcLd!H108+Run!H93-Evp!H41</f>
        <v>146.56089396046605</v>
      </c>
      <c r="I41" s="3">
        <f>PrcLd!I108+Run!I93-Evp!I41</f>
        <v>75.854779935410448</v>
      </c>
      <c r="J41" s="3">
        <f>PrcLd!J108+Run!J93-Evp!J41</f>
        <v>261.68570006948983</v>
      </c>
      <c r="K41" s="3">
        <f>PrcLd!K108+Run!K93-Evp!K41</f>
        <v>138.64178367958084</v>
      </c>
      <c r="L41" s="3">
        <f>PrcLd!L108+Run!L93-Evp!L41</f>
        <v>-20.916977598085381</v>
      </c>
      <c r="M41" s="3">
        <f>PrcLd!M108+Run!M93-Evp!M41</f>
        <v>11.239364978693914</v>
      </c>
      <c r="N41" s="3">
        <f t="shared" si="0"/>
        <v>1315.205813017528</v>
      </c>
    </row>
    <row r="42" spans="1:14" x14ac:dyDescent="0.2">
      <c r="A42">
        <v>1987</v>
      </c>
      <c r="B42" s="3">
        <f>PrcLd!B109+Run!B94-Evp!B42</f>
        <v>21.693965594137353</v>
      </c>
      <c r="C42" s="3">
        <f>PrcLd!C109+Run!C94-Evp!C42</f>
        <v>23.116926395952575</v>
      </c>
      <c r="D42" s="3">
        <f>PrcLd!D109+Run!D94-Evp!D42</f>
        <v>84.579569223437147</v>
      </c>
      <c r="E42" s="3">
        <f>PrcLd!E109+Run!E94-Evp!E42</f>
        <v>114.50903645963203</v>
      </c>
      <c r="F42" s="3">
        <f>PrcLd!F109+Run!F94-Evp!F42</f>
        <v>96.047275228024247</v>
      </c>
      <c r="G42" s="3">
        <f>PrcLd!G109+Run!G94-Evp!G42</f>
        <v>91.394896319837372</v>
      </c>
      <c r="H42" s="3">
        <f>PrcLd!H109+Run!H94-Evp!H42</f>
        <v>81.338115110739679</v>
      </c>
      <c r="I42" s="3">
        <f>PrcLd!I109+Run!I94-Evp!I42</f>
        <v>99.103947878145888</v>
      </c>
      <c r="J42" s="3">
        <f>PrcLd!J109+Run!J94-Evp!J42</f>
        <v>61.882312183568331</v>
      </c>
      <c r="K42" s="3">
        <f>PrcLd!K109+Run!K94-Evp!K42</f>
        <v>0.38204053888856038</v>
      </c>
      <c r="L42" s="3">
        <f>PrcLd!L109+Run!L94-Evp!L42</f>
        <v>27.269124228604994</v>
      </c>
      <c r="M42" s="3">
        <f>PrcLd!M109+Run!M94-Evp!M42</f>
        <v>52.695615952646506</v>
      </c>
      <c r="N42" s="3">
        <f t="shared" si="0"/>
        <v>754.01282511361455</v>
      </c>
    </row>
    <row r="43" spans="1:14" x14ac:dyDescent="0.2">
      <c r="A43">
        <v>1988</v>
      </c>
      <c r="B43" s="3">
        <f>PrcLd!B110+Run!B95-Evp!B43</f>
        <v>14.560818197284618</v>
      </c>
      <c r="C43" s="3">
        <f>PrcLd!C110+Run!C95-Evp!C43</f>
        <v>48.934981190612945</v>
      </c>
      <c r="D43" s="3">
        <f>PrcLd!D110+Run!D95-Evp!D43</f>
        <v>110.11758993282304</v>
      </c>
      <c r="E43" s="3">
        <f>PrcLd!E110+Run!E95-Evp!E43</f>
        <v>188.35303845743471</v>
      </c>
      <c r="F43" s="3">
        <f>PrcLd!F110+Run!F95-Evp!F43</f>
        <v>103.66726135222478</v>
      </c>
      <c r="G43" s="3">
        <f>PrcLd!G110+Run!G95-Evp!G43</f>
        <v>53.965911274194404</v>
      </c>
      <c r="H43" s="3">
        <f>PrcLd!H110+Run!H95-Evp!H43</f>
        <v>83.567118364074176</v>
      </c>
      <c r="I43" s="3">
        <f>PrcLd!I110+Run!I95-Evp!I43</f>
        <v>99.60643988670347</v>
      </c>
      <c r="J43" s="3">
        <f>PrcLd!J110+Run!J95-Evp!J43</f>
        <v>67.783534998358633</v>
      </c>
      <c r="K43" s="3">
        <f>PrcLd!K110+Run!K95-Evp!K43</f>
        <v>60.518725125514152</v>
      </c>
      <c r="L43" s="3">
        <f>PrcLd!L110+Run!L95-Evp!L43</f>
        <v>157.3500138733597</v>
      </c>
      <c r="M43" s="3">
        <f>PrcLd!M110+Run!M95-Evp!M43</f>
        <v>7.9223222797940593</v>
      </c>
      <c r="N43" s="3">
        <f t="shared" si="0"/>
        <v>996.34775493237862</v>
      </c>
    </row>
    <row r="44" spans="1:14" x14ac:dyDescent="0.2">
      <c r="A44">
        <v>1989</v>
      </c>
      <c r="B44" s="3">
        <f>PrcLd!B111+Run!B96-Evp!B44</f>
        <v>46.897154497459226</v>
      </c>
      <c r="C44" s="3">
        <f>PrcLd!C111+Run!C96-Evp!C44</f>
        <v>13.872071406860137</v>
      </c>
      <c r="D44" s="3">
        <f>PrcLd!D111+Run!D96-Evp!D44</f>
        <v>109.27282514012697</v>
      </c>
      <c r="E44" s="3">
        <f>PrcLd!E111+Run!E96-Evp!E44</f>
        <v>134.1321294734438</v>
      </c>
      <c r="F44" s="3">
        <f>PrcLd!F111+Run!F96-Evp!F44</f>
        <v>161.45727517629464</v>
      </c>
      <c r="G44" s="3">
        <f>PrcLd!G111+Run!G96-Evp!G44</f>
        <v>179.32109176117393</v>
      </c>
      <c r="H44" s="3">
        <f>PrcLd!H111+Run!H96-Evp!H44</f>
        <v>71.885247324544892</v>
      </c>
      <c r="I44" s="3">
        <f>PrcLd!I111+Run!I96-Evp!I44</f>
        <v>87.371919086922077</v>
      </c>
      <c r="J44" s="3">
        <f>PrcLd!J111+Run!J96-Evp!J44</f>
        <v>14.327140596632695</v>
      </c>
      <c r="K44" s="3">
        <f>PrcLd!K111+Run!K96-Evp!K44</f>
        <v>15.732191292515154</v>
      </c>
      <c r="L44" s="3">
        <f>PrcLd!L111+Run!L96-Evp!L44</f>
        <v>18.457325463301842</v>
      </c>
      <c r="M44" s="3">
        <f>PrcLd!M111+Run!M96-Evp!M44</f>
        <v>-24.059241130162292</v>
      </c>
      <c r="N44" s="3">
        <f t="shared" si="0"/>
        <v>828.66713008911302</v>
      </c>
    </row>
    <row r="45" spans="1:14" x14ac:dyDescent="0.2">
      <c r="A45">
        <v>1990</v>
      </c>
      <c r="B45" s="3">
        <f>PrcLd!B112+Run!B97-Evp!B45</f>
        <v>88.060771850138167</v>
      </c>
      <c r="C45" s="3">
        <f>PrcLd!C112+Run!C97-Evp!C45</f>
        <v>58.656154351418074</v>
      </c>
      <c r="D45" s="3">
        <f>PrcLd!D112+Run!D97-Evp!D45</f>
        <v>137.98067338026704</v>
      </c>
      <c r="E45" s="3">
        <f>PrcLd!E112+Run!E97-Evp!E45</f>
        <v>118.07954178452493</v>
      </c>
      <c r="F45" s="3">
        <f>PrcLd!F112+Run!F97-Evp!F45</f>
        <v>207.60549457851974</v>
      </c>
      <c r="G45" s="3">
        <f>PrcLd!G112+Run!G97-Evp!G45</f>
        <v>192.97775123142117</v>
      </c>
      <c r="H45" s="3">
        <f>PrcLd!H112+Run!H97-Evp!H45</f>
        <v>119.70166161333164</v>
      </c>
      <c r="I45" s="3">
        <f>PrcLd!I112+Run!I97-Evp!I45</f>
        <v>101.58788845210582</v>
      </c>
      <c r="J45" s="3">
        <f>PrcLd!J112+Run!J97-Evp!J45</f>
        <v>72.868173766731275</v>
      </c>
      <c r="K45" s="3">
        <f>PrcLd!K112+Run!K97-Evp!K45</f>
        <v>111.19157751332369</v>
      </c>
      <c r="L45" s="3">
        <f>PrcLd!L112+Run!L97-Evp!L45</f>
        <v>99.835982002825389</v>
      </c>
      <c r="M45" s="3">
        <f>PrcLd!M112+Run!M97-Evp!M45</f>
        <v>49.692309898914871</v>
      </c>
      <c r="N45" s="3">
        <f t="shared" si="0"/>
        <v>1358.2379804235215</v>
      </c>
    </row>
    <row r="46" spans="1:14" x14ac:dyDescent="0.2">
      <c r="A46">
        <v>1991</v>
      </c>
      <c r="B46" s="3">
        <f>PrcLd!B113+Run!B98-Evp!B46</f>
        <v>29.697036886631196</v>
      </c>
      <c r="C46" s="3">
        <f>PrcLd!C113+Run!C98-Evp!C46</f>
        <v>52.917001732267465</v>
      </c>
      <c r="D46" s="3">
        <f>PrcLd!D113+Run!D98-Evp!D46</f>
        <v>175.64399587106135</v>
      </c>
      <c r="E46" s="3">
        <f>PrcLd!E113+Run!E98-Evp!E46</f>
        <v>247.30377289193666</v>
      </c>
      <c r="F46" s="3">
        <f>PrcLd!F113+Run!F98-Evp!F46</f>
        <v>176.57099129435659</v>
      </c>
      <c r="G46" s="3">
        <f>PrcLd!G113+Run!G98-Evp!G46</f>
        <v>92.37942038900222</v>
      </c>
      <c r="H46" s="3">
        <f>PrcLd!H113+Run!H98-Evp!H46</f>
        <v>129.4270902684986</v>
      </c>
      <c r="I46" s="3">
        <f>PrcLd!I113+Run!I98-Evp!I46</f>
        <v>57.95931584604886</v>
      </c>
      <c r="J46" s="3">
        <f>PrcLd!J113+Run!J98-Evp!J46</f>
        <v>25.930019455694008</v>
      </c>
      <c r="K46" s="3">
        <f>PrcLd!K113+Run!K98-Evp!K46</f>
        <v>121.71248316627064</v>
      </c>
      <c r="L46" s="3">
        <f>PrcLd!L113+Run!L98-Evp!L46</f>
        <v>49.973308438117286</v>
      </c>
      <c r="M46" s="3">
        <f>PrcLd!M113+Run!M98-Evp!M46</f>
        <v>57.130245797179924</v>
      </c>
      <c r="N46" s="3">
        <f t="shared" si="0"/>
        <v>1216.644682037065</v>
      </c>
    </row>
    <row r="47" spans="1:14" x14ac:dyDescent="0.2">
      <c r="A47">
        <v>1992</v>
      </c>
      <c r="B47" s="3">
        <f>PrcLd!B114+Run!B99-Evp!B47</f>
        <v>53.801374676142679</v>
      </c>
      <c r="C47" s="3">
        <f>PrcLd!C114+Run!C99-Evp!C47</f>
        <v>58.678198451134087</v>
      </c>
      <c r="D47" s="3">
        <f>PrcLd!D114+Run!D99-Evp!D47</f>
        <v>108.35843923060803</v>
      </c>
      <c r="E47" s="3">
        <f>PrcLd!E114+Run!E99-Evp!E47</f>
        <v>176.9745318232695</v>
      </c>
      <c r="F47" s="3">
        <f>PrcLd!F114+Run!F99-Evp!F47</f>
        <v>112.06478618950369</v>
      </c>
      <c r="G47" s="3">
        <f>PrcLd!G114+Run!G99-Evp!G47</f>
        <v>82.317427943145361</v>
      </c>
      <c r="H47" s="3">
        <f>PrcLd!H114+Run!H99-Evp!H47</f>
        <v>137.12524739718339</v>
      </c>
      <c r="I47" s="3">
        <f>PrcLd!I114+Run!I99-Evp!I47</f>
        <v>89.783738249167641</v>
      </c>
      <c r="J47" s="3">
        <f>PrcLd!J114+Run!J99-Evp!J47</f>
        <v>135.86516726595812</v>
      </c>
      <c r="K47" s="3">
        <f>PrcLd!K114+Run!K99-Evp!K47</f>
        <v>48.014206207588686</v>
      </c>
      <c r="L47" s="3">
        <f>PrcLd!L114+Run!L99-Evp!L47</f>
        <v>155.58553420101993</v>
      </c>
      <c r="M47" s="3">
        <f>PrcLd!M114+Run!M99-Evp!M47</f>
        <v>51.681295032041106</v>
      </c>
      <c r="N47" s="3">
        <f t="shared" si="0"/>
        <v>1210.2499466667623</v>
      </c>
    </row>
    <row r="48" spans="1:14" x14ac:dyDescent="0.2">
      <c r="A48">
        <v>1993</v>
      </c>
      <c r="B48" s="3">
        <f>PrcLd!B115+Run!B100-Evp!B48</f>
        <v>94.612518366302396</v>
      </c>
      <c r="C48" s="3">
        <f>PrcLd!C115+Run!C100-Evp!C48</f>
        <v>13.485619462340061</v>
      </c>
      <c r="D48" s="3">
        <f>PrcLd!D115+Run!D100-Evp!D48</f>
        <v>69.746021929200765</v>
      </c>
      <c r="E48" s="3">
        <f>PrcLd!E115+Run!E100-Evp!E48</f>
        <v>225.23801935113042</v>
      </c>
      <c r="F48" s="3">
        <f>PrcLd!F115+Run!F100-Evp!F48</f>
        <v>178.18304297772511</v>
      </c>
      <c r="G48" s="3">
        <f>PrcLd!G115+Run!G100-Evp!G48</f>
        <v>220.53088670506457</v>
      </c>
      <c r="H48" s="3">
        <f>PrcLd!H115+Run!H100-Evp!H48</f>
        <v>138.63211566194741</v>
      </c>
      <c r="I48" s="3">
        <f>PrcLd!I115+Run!I100-Evp!I48</f>
        <v>114.66333431403814</v>
      </c>
      <c r="J48" s="3">
        <f>PrcLd!J115+Run!J100-Evp!J48</f>
        <v>79.756269785358199</v>
      </c>
      <c r="K48" s="3">
        <f>PrcLd!K115+Run!K100-Evp!K48</f>
        <v>64.454116497822099</v>
      </c>
      <c r="L48" s="3">
        <f>PrcLd!L115+Run!L100-Evp!L48</f>
        <v>35.328621798404797</v>
      </c>
      <c r="M48" s="3">
        <f>PrcLd!M115+Run!M100-Evp!M48</f>
        <v>4.2233723072848193</v>
      </c>
      <c r="N48" s="3">
        <f t="shared" si="0"/>
        <v>1238.8539391566187</v>
      </c>
    </row>
    <row r="49" spans="1:14" x14ac:dyDescent="0.2">
      <c r="A49">
        <v>1994</v>
      </c>
      <c r="B49" s="3">
        <f>PrcLd!B116+Run!B101-Evp!B49</f>
        <v>21.87058114073686</v>
      </c>
      <c r="C49" s="3">
        <f>PrcLd!C116+Run!C101-Evp!C49</f>
        <v>66.018561745831576</v>
      </c>
      <c r="D49" s="3">
        <f>PrcLd!D116+Run!D101-Evp!D49</f>
        <v>102.57395510899212</v>
      </c>
      <c r="E49" s="3">
        <f>PrcLd!E116+Run!E101-Evp!E49</f>
        <v>153.60726708303648</v>
      </c>
      <c r="F49" s="3">
        <f>PrcLd!F116+Run!F101-Evp!F49</f>
        <v>139.76583672006674</v>
      </c>
      <c r="G49" s="3">
        <f>PrcLd!G116+Run!G101-Evp!G49</f>
        <v>149.59040891452122</v>
      </c>
      <c r="H49" s="3">
        <f>PrcLd!H116+Run!H101-Evp!H49</f>
        <v>185.50942431977785</v>
      </c>
      <c r="I49" s="3">
        <f>PrcLd!I116+Run!I101-Evp!I49</f>
        <v>142.15235971405193</v>
      </c>
      <c r="J49" s="3">
        <f>PrcLd!J116+Run!J101-Evp!J49</f>
        <v>80.940094834564732</v>
      </c>
      <c r="K49" s="3">
        <f>PrcLd!K116+Run!K101-Evp!K49</f>
        <v>38.962594581231521</v>
      </c>
      <c r="L49" s="3">
        <f>PrcLd!L116+Run!L101-Evp!L49</f>
        <v>63.333944673886265</v>
      </c>
      <c r="M49" s="3">
        <f>PrcLd!M116+Run!M101-Evp!M49</f>
        <v>20.202503763665447</v>
      </c>
      <c r="N49" s="3">
        <f t="shared" si="0"/>
        <v>1164.5275326003627</v>
      </c>
    </row>
    <row r="50" spans="1:14" x14ac:dyDescent="0.2">
      <c r="A50">
        <v>1995</v>
      </c>
      <c r="B50" s="3">
        <f>PrcLd!B117+Run!B102-Evp!B50</f>
        <v>47.981364209200279</v>
      </c>
      <c r="C50" s="3">
        <f>PrcLd!C117+Run!C102-Evp!C50</f>
        <v>9.3195611014950757</v>
      </c>
      <c r="D50" s="3">
        <f>PrcLd!D117+Run!D102-Evp!D50</f>
        <v>102.49393859544789</v>
      </c>
      <c r="E50" s="3">
        <f>PrcLd!E117+Run!E102-Evp!E50</f>
        <v>140.0606175594753</v>
      </c>
      <c r="F50" s="3">
        <f>PrcLd!F117+Run!F102-Evp!F50</f>
        <v>176.67281889914307</v>
      </c>
      <c r="G50" s="3">
        <f>PrcLd!G117+Run!G102-Evp!G50</f>
        <v>118.37058883748102</v>
      </c>
      <c r="H50" s="3">
        <f>PrcLd!H117+Run!H102-Evp!H50</f>
        <v>119.78067358526228</v>
      </c>
      <c r="I50" s="3">
        <f>PrcLd!I117+Run!I102-Evp!I50</f>
        <v>129.70678899372919</v>
      </c>
      <c r="J50" s="3">
        <f>PrcLd!J117+Run!J102-Evp!J50</f>
        <v>10.69067659665167</v>
      </c>
      <c r="K50" s="3">
        <f>PrcLd!K117+Run!K102-Evp!K50</f>
        <v>76.854766557471052</v>
      </c>
      <c r="L50" s="3">
        <f>PrcLd!L117+Run!L102-Evp!L50</f>
        <v>53.536166872997455</v>
      </c>
      <c r="M50" s="3">
        <f>PrcLd!M117+Run!M102-Evp!M50</f>
        <v>0.74425255281632019</v>
      </c>
      <c r="N50" s="3">
        <f t="shared" si="0"/>
        <v>986.2122143611706</v>
      </c>
    </row>
    <row r="51" spans="1:14" x14ac:dyDescent="0.2">
      <c r="A51">
        <v>1996</v>
      </c>
      <c r="B51" s="3">
        <f>PrcLd!B118+Run!B103-Evp!B51</f>
        <v>75.146971096530677</v>
      </c>
      <c r="C51" s="3">
        <f>PrcLd!C118+Run!C103-Evp!C51</f>
        <v>77.966061490712661</v>
      </c>
      <c r="D51" s="3">
        <f>PrcLd!D118+Run!D103-Evp!D51</f>
        <v>76.412609171642586</v>
      </c>
      <c r="E51" s="3">
        <f>PrcLd!E118+Run!E103-Evp!E51</f>
        <v>204.55534926258744</v>
      </c>
      <c r="F51" s="3">
        <f>PrcLd!F118+Run!F103-Evp!F51</f>
        <v>206.86575730679004</v>
      </c>
      <c r="G51" s="3">
        <f>PrcLd!G118+Run!G103-Evp!G51</f>
        <v>218.93461901987934</v>
      </c>
      <c r="H51" s="3">
        <f>PrcLd!H118+Run!H103-Evp!H51</f>
        <v>157.97698610913847</v>
      </c>
      <c r="I51" s="3">
        <f>PrcLd!I118+Run!I103-Evp!I51</f>
        <v>98.058183591463063</v>
      </c>
      <c r="J51" s="3">
        <f>PrcLd!J118+Run!J103-Evp!J51</f>
        <v>101.44273847724071</v>
      </c>
      <c r="K51" s="3">
        <f>PrcLd!K118+Run!K103-Evp!K51</f>
        <v>70.364616479396588</v>
      </c>
      <c r="L51" s="3">
        <f>PrcLd!L118+Run!L103-Evp!L51</f>
        <v>36.021846749009924</v>
      </c>
      <c r="M51" s="3">
        <f>PrcLd!M118+Run!M103-Evp!M51</f>
        <v>88.788452102532844</v>
      </c>
      <c r="N51" s="3">
        <f t="shared" si="0"/>
        <v>1412.5341908569242</v>
      </c>
    </row>
    <row r="52" spans="1:14" x14ac:dyDescent="0.2">
      <c r="A52">
        <v>1997</v>
      </c>
      <c r="B52" s="3">
        <f>PrcLd!B119+Run!B104-Evp!B52</f>
        <v>107.95252664700013</v>
      </c>
      <c r="C52" s="3">
        <f>PrcLd!C119+Run!C104-Evp!C52</f>
        <v>127.65763780771107</v>
      </c>
      <c r="D52" s="3">
        <f>PrcLd!D119+Run!D104-Evp!D52</f>
        <v>133.99928556983292</v>
      </c>
      <c r="E52" s="3">
        <f>PrcLd!E119+Run!E104-Evp!E52</f>
        <v>161.0904022948215</v>
      </c>
      <c r="F52" s="3">
        <f>PrcLd!F119+Run!F104-Evp!F52</f>
        <v>209.42693378393395</v>
      </c>
      <c r="G52" s="3">
        <f>PrcLd!G119+Run!G104-Evp!G52</f>
        <v>133.11393478029967</v>
      </c>
      <c r="H52" s="3">
        <f>PrcLd!H119+Run!H104-Evp!H52</f>
        <v>107.85269733089258</v>
      </c>
      <c r="I52" s="3">
        <f>PrcLd!I119+Run!I104-Evp!I52</f>
        <v>104.82048645352464</v>
      </c>
      <c r="J52" s="3">
        <f>PrcLd!J119+Run!J104-Evp!J52</f>
        <v>64.394374775400252</v>
      </c>
      <c r="K52" s="3">
        <f>PrcLd!K119+Run!K104-Evp!K52</f>
        <v>10.968621562722007</v>
      </c>
      <c r="L52" s="3">
        <f>PrcLd!L119+Run!L104-Evp!L52</f>
        <v>1.4488605491416422</v>
      </c>
      <c r="M52" s="3">
        <f>PrcLd!M119+Run!M104-Evp!M52</f>
        <v>-7.8378715880933783</v>
      </c>
      <c r="N52" s="3">
        <f t="shared" si="0"/>
        <v>1154.8878899671872</v>
      </c>
    </row>
    <row r="53" spans="1:14" x14ac:dyDescent="0.2">
      <c r="A53">
        <v>1998</v>
      </c>
      <c r="B53" s="3">
        <f>PrcLd!B120+Run!B105-Evp!B53</f>
        <v>75.523263993567085</v>
      </c>
      <c r="C53" s="3">
        <f>PrcLd!C120+Run!C105-Evp!C53</f>
        <v>66.831811919742876</v>
      </c>
      <c r="D53" s="3">
        <f>PrcLd!D120+Run!D105-Evp!D53</f>
        <v>157.42427776346284</v>
      </c>
      <c r="E53" s="3">
        <f>PrcLd!E120+Run!E105-Evp!E53</f>
        <v>170.29357286535509</v>
      </c>
      <c r="F53" s="3">
        <f>PrcLd!F120+Run!F105-Evp!F53</f>
        <v>101.96847658614405</v>
      </c>
      <c r="G53" s="3">
        <f>PrcLd!G120+Run!G105-Evp!G53</f>
        <v>112.548099005365</v>
      </c>
      <c r="H53" s="3">
        <f>PrcLd!H120+Run!H105-Evp!H53</f>
        <v>42.155936061369196</v>
      </c>
      <c r="I53" s="3">
        <f>PrcLd!I120+Run!I105-Evp!I53</f>
        <v>63.012413412083653</v>
      </c>
      <c r="J53" s="3">
        <f>PrcLd!J120+Run!J105-Evp!J53</f>
        <v>26.601242757582632</v>
      </c>
      <c r="K53" s="3">
        <f>PrcLd!K120+Run!K105-Evp!K53</f>
        <v>14.252441607865677</v>
      </c>
      <c r="L53" s="3">
        <f>PrcLd!L120+Run!L105-Evp!L53</f>
        <v>1.5096122722039951</v>
      </c>
      <c r="M53" s="3">
        <f>PrcLd!M120+Run!M105-Evp!M53</f>
        <v>-23.974331782468667</v>
      </c>
      <c r="N53" s="3">
        <f t="shared" si="0"/>
        <v>808.14681646227336</v>
      </c>
    </row>
    <row r="54" spans="1:14" x14ac:dyDescent="0.2">
      <c r="A54">
        <v>1999</v>
      </c>
      <c r="B54" s="3">
        <f>PrcLd!B121+Run!B106-Evp!B54</f>
        <v>41.535405206894325</v>
      </c>
      <c r="C54" s="3">
        <f>PrcLd!C121+Run!C106-Evp!C54</f>
        <v>61.992076644617285</v>
      </c>
      <c r="D54" s="3">
        <f>PrcLd!D121+Run!D106-Evp!D54</f>
        <v>33.767441315439122</v>
      </c>
      <c r="E54" s="3">
        <f>PrcLd!E121+Run!E106-Evp!E54</f>
        <v>142.96291173813245</v>
      </c>
      <c r="F54" s="3">
        <f>PrcLd!F121+Run!F106-Evp!F54</f>
        <v>126.12421290211655</v>
      </c>
      <c r="G54" s="3">
        <f>PrcLd!G121+Run!G106-Evp!G54</f>
        <v>130.46898213316706</v>
      </c>
      <c r="H54" s="3">
        <f>PrcLd!H121+Run!H106-Evp!H54</f>
        <v>155.71401444725882</v>
      </c>
      <c r="I54" s="3">
        <f>PrcLd!I121+Run!I106-Evp!I54</f>
        <v>40.696772071178984</v>
      </c>
      <c r="J54" s="3">
        <f>PrcLd!J121+Run!J106-Evp!J54</f>
        <v>32.503637724668252</v>
      </c>
      <c r="K54" s="3">
        <f>PrcLd!K121+Run!K106-Evp!K54</f>
        <v>4.8481558700187009</v>
      </c>
      <c r="L54" s="3">
        <f>PrcLd!L121+Run!L106-Evp!L54</f>
        <v>4.3884620977625559</v>
      </c>
      <c r="M54" s="3">
        <f>PrcLd!M121+Run!M106-Evp!M54</f>
        <v>4.4088680547142189</v>
      </c>
      <c r="N54" s="3">
        <f t="shared" si="0"/>
        <v>779.41094020596825</v>
      </c>
    </row>
    <row r="55" spans="1:14" x14ac:dyDescent="0.2">
      <c r="A55">
        <v>2000</v>
      </c>
      <c r="B55" s="3">
        <f>PrcLd!B122+Run!B107-Evp!B55</f>
        <v>-3.6609367542027087</v>
      </c>
      <c r="C55" s="3">
        <f>PrcLd!C122+Run!C107-Evp!C55</f>
        <v>51.777215596950981</v>
      </c>
      <c r="D55" s="3">
        <f>PrcLd!D122+Run!D107-Evp!D55</f>
        <v>93.076576971125689</v>
      </c>
      <c r="E55" s="3">
        <f>PrcLd!E122+Run!E107-Evp!E55</f>
        <v>101.41559460946455</v>
      </c>
      <c r="F55" s="3">
        <f>PrcLd!F122+Run!F107-Evp!F55</f>
        <v>184.98250986702806</v>
      </c>
      <c r="G55" s="3">
        <f>PrcLd!G122+Run!G107-Evp!G55</f>
        <v>158.29182657254191</v>
      </c>
      <c r="H55" s="3">
        <f>PrcLd!H122+Run!H107-Evp!H55</f>
        <v>103.74467952290033</v>
      </c>
      <c r="I55" s="3">
        <f>PrcLd!I122+Run!I107-Evp!I55</f>
        <v>77.728741936525893</v>
      </c>
      <c r="J55" s="3">
        <f>PrcLd!J122+Run!J107-Evp!J55</f>
        <v>57.121205269655619</v>
      </c>
      <c r="K55" s="3">
        <f>PrcLd!K122+Run!K107-Evp!K55</f>
        <v>12.228851384472378</v>
      </c>
      <c r="L55" s="3">
        <f>PrcLd!L122+Run!L107-Evp!L55</f>
        <v>25.190010495396521</v>
      </c>
      <c r="M55" s="3">
        <f>PrcLd!M122+Run!M107-Evp!M55</f>
        <v>-20.195051781511637</v>
      </c>
      <c r="N55" s="3">
        <f t="shared" si="0"/>
        <v>841.70122369034766</v>
      </c>
    </row>
    <row r="56" spans="1:14" x14ac:dyDescent="0.2">
      <c r="A56">
        <v>2001</v>
      </c>
      <c r="B56" s="3">
        <f>PrcLd!B123+Run!B108-Evp!B56</f>
        <v>26.109684968727393</v>
      </c>
      <c r="C56" s="3">
        <f>PrcLd!C123+Run!C108-Evp!C56</f>
        <v>95.436775241713491</v>
      </c>
      <c r="D56" s="3">
        <f>PrcLd!D123+Run!D108-Evp!D56</f>
        <v>66.129006377699739</v>
      </c>
      <c r="E56" s="3">
        <f>PrcLd!E123+Run!E108-Evp!E56</f>
        <v>199.59227829574272</v>
      </c>
      <c r="F56" s="3">
        <f>PrcLd!F123+Run!F108-Evp!F56</f>
        <v>202.03564444436694</v>
      </c>
      <c r="G56" s="3">
        <f>PrcLd!G123+Run!G108-Evp!G56</f>
        <v>147.17750223089766</v>
      </c>
      <c r="H56" s="3">
        <f>PrcLd!H123+Run!H108-Evp!H56</f>
        <v>48.974369037498015</v>
      </c>
      <c r="I56" s="3">
        <f>PrcLd!I123+Run!I108-Evp!I56</f>
        <v>91.175002839353965</v>
      </c>
      <c r="J56" s="3">
        <f>PrcLd!J123+Run!J108-Evp!J56</f>
        <v>93.53744152258254</v>
      </c>
      <c r="K56" s="3">
        <f>PrcLd!K123+Run!K108-Evp!K56</f>
        <v>146.85739185701908</v>
      </c>
      <c r="L56" s="3">
        <f>PrcLd!L123+Run!L108-Evp!L56</f>
        <v>104.93809902083399</v>
      </c>
      <c r="M56" s="3">
        <f>PrcLd!M123+Run!M108-Evp!M56</f>
        <v>60.177819888311348</v>
      </c>
      <c r="N56" s="3">
        <f t="shared" si="0"/>
        <v>1282.1410157247469</v>
      </c>
    </row>
    <row r="57" spans="1:14" x14ac:dyDescent="0.2">
      <c r="A57">
        <v>2002</v>
      </c>
      <c r="B57" s="3">
        <f>PrcLd!B124+Run!B109-Evp!B57</f>
        <v>13.329092307542254</v>
      </c>
      <c r="C57" s="3">
        <f>PrcLd!C124+Run!C109-Evp!C57</f>
        <v>68.389876194966376</v>
      </c>
      <c r="D57" s="3">
        <f>PrcLd!D124+Run!D109-Evp!D57</f>
        <v>124.89176052430464</v>
      </c>
      <c r="E57" s="3">
        <f>PrcLd!E124+Run!E109-Evp!E57</f>
        <v>210.24011391306738</v>
      </c>
      <c r="F57" s="3">
        <f>PrcLd!F124+Run!F109-Evp!F57</f>
        <v>195.7643576502573</v>
      </c>
      <c r="G57" s="3">
        <f>PrcLd!G124+Run!G109-Evp!G57</f>
        <v>165.6896301372019</v>
      </c>
      <c r="H57" s="3">
        <f>PrcLd!H124+Run!H109-Evp!H57</f>
        <v>97.533548349847678</v>
      </c>
      <c r="I57" s="3">
        <f>PrcLd!I124+Run!I109-Evp!I57</f>
        <v>73.624583800171678</v>
      </c>
      <c r="J57" s="3">
        <f>PrcLd!J124+Run!J109-Evp!J57</f>
        <v>33.573028939005816</v>
      </c>
      <c r="K57" s="3">
        <f>PrcLd!K124+Run!K109-Evp!K57</f>
        <v>13.373179757398745</v>
      </c>
      <c r="L57" s="3">
        <f>PrcLd!L124+Run!L109-Evp!L57</f>
        <v>-13.793292190465621</v>
      </c>
      <c r="M57" s="3">
        <f>PrcLd!M124+Run!M109-Evp!M57</f>
        <v>-39.454881272786807</v>
      </c>
      <c r="N57" s="3">
        <f t="shared" si="0"/>
        <v>943.16099811051117</v>
      </c>
    </row>
    <row r="58" spans="1:14" x14ac:dyDescent="0.2">
      <c r="A58">
        <v>2003</v>
      </c>
      <c r="B58" s="3">
        <f>PrcLd!B125+Run!B110-Evp!B58</f>
        <v>-10.398132472358498</v>
      </c>
      <c r="C58" s="3">
        <f>PrcLd!C125+Run!C110-Evp!C58</f>
        <v>35.286211455951872</v>
      </c>
      <c r="D58" s="3">
        <f>PrcLd!D125+Run!D110-Evp!D58</f>
        <v>105.75568685929598</v>
      </c>
      <c r="E58" s="3">
        <f>PrcLd!E125+Run!E110-Evp!E58</f>
        <v>152.15449898995135</v>
      </c>
      <c r="F58" s="3">
        <f>PrcLd!F125+Run!F110-Evp!F58</f>
        <v>191.64670033669796</v>
      </c>
      <c r="G58" s="3">
        <f>PrcLd!G125+Run!G110-Evp!G58</f>
        <v>132.13795558086414</v>
      </c>
      <c r="H58" s="3">
        <f>PrcLd!H125+Run!H110-Evp!H58</f>
        <v>121.21523728629074</v>
      </c>
      <c r="I58" s="3">
        <f>PrcLd!I125+Run!I110-Evp!I58</f>
        <v>89.469241271510413</v>
      </c>
      <c r="J58" s="3">
        <f>PrcLd!J125+Run!J110-Evp!J58</f>
        <v>52.850568700570477</v>
      </c>
      <c r="K58" s="3">
        <f>PrcLd!K125+Run!K110-Evp!K58</f>
        <v>47.339426425758276</v>
      </c>
      <c r="L58" s="3">
        <f>PrcLd!L125+Run!L110-Evp!L58</f>
        <v>140.78119534494078</v>
      </c>
      <c r="M58" s="3">
        <f>PrcLd!M125+Run!M110-Evp!M58</f>
        <v>46.339071611707425</v>
      </c>
      <c r="N58" s="3">
        <f t="shared" si="0"/>
        <v>1104.5776613911808</v>
      </c>
    </row>
    <row r="59" spans="1:14" x14ac:dyDescent="0.2">
      <c r="A59">
        <v>2004</v>
      </c>
      <c r="B59" s="3">
        <f>PrcLd!B126+Run!B111-Evp!B59</f>
        <v>15.525232325011501</v>
      </c>
      <c r="C59" s="3">
        <f>PrcLd!C126+Run!C111-Evp!C59</f>
        <v>48.702510745053644</v>
      </c>
      <c r="D59" s="3">
        <f>PrcLd!D126+Run!D111-Evp!D59</f>
        <v>181.45907007179605</v>
      </c>
      <c r="E59" s="3">
        <f>PrcLd!E126+Run!E111-Evp!E59</f>
        <v>150.6923274581184</v>
      </c>
      <c r="F59" s="3">
        <f>PrcLd!F126+Run!F111-Evp!F59</f>
        <v>294.86123754574885</v>
      </c>
      <c r="G59" s="3">
        <f>PrcLd!G126+Run!G111-Evp!G59</f>
        <v>161.02837475857697</v>
      </c>
      <c r="H59" s="3">
        <f>PrcLd!H126+Run!H111-Evp!H59</f>
        <v>125.32973523561965</v>
      </c>
      <c r="I59" s="3">
        <f>PrcLd!I126+Run!I111-Evp!I59</f>
        <v>52.954762732692103</v>
      </c>
      <c r="J59" s="3">
        <f>PrcLd!J126+Run!J111-Evp!J59</f>
        <v>6.6072929386265855</v>
      </c>
      <c r="K59" s="3">
        <f>PrcLd!K126+Run!K111-Evp!K59</f>
        <v>50.026048449984913</v>
      </c>
      <c r="L59" s="3">
        <f>PrcLd!L126+Run!L111-Evp!L59</f>
        <v>40.050650874405818</v>
      </c>
      <c r="M59" s="3">
        <f>PrcLd!M126+Run!M111-Evp!M59</f>
        <v>31.246192741509162</v>
      </c>
      <c r="N59" s="3">
        <f t="shared" si="0"/>
        <v>1158.4834358771436</v>
      </c>
    </row>
    <row r="60" spans="1:14" x14ac:dyDescent="0.2">
      <c r="A60">
        <v>2005</v>
      </c>
      <c r="B60" s="3">
        <f>PrcLd!B127+Run!B112-Evp!B60</f>
        <v>71.997683132582836</v>
      </c>
      <c r="C60" s="3">
        <f>PrcLd!C127+Run!C112-Evp!C60</f>
        <v>76.727111451624964</v>
      </c>
      <c r="D60" s="3">
        <f>PrcLd!D127+Run!D112-Evp!D60</f>
        <v>71.566069474952343</v>
      </c>
      <c r="E60" s="3">
        <f>PrcLd!E127+Run!E112-Evp!E60</f>
        <v>148.42105783455506</v>
      </c>
      <c r="F60" s="3">
        <f>PrcLd!F127+Run!F112-Evp!F60</f>
        <v>97.396660334238092</v>
      </c>
      <c r="G60" s="3">
        <f>PrcLd!G127+Run!G112-Evp!G60</f>
        <v>101.89811282182426</v>
      </c>
      <c r="H60" s="3">
        <f>PrcLd!H127+Run!H112-Evp!H60</f>
        <v>87.732667948517332</v>
      </c>
      <c r="I60" s="3">
        <f>PrcLd!I127+Run!I112-Evp!I60</f>
        <v>61.708857099307679</v>
      </c>
      <c r="J60" s="3">
        <f>PrcLd!J127+Run!J112-Evp!J60</f>
        <v>54.250084154683861</v>
      </c>
      <c r="K60" s="3">
        <f>PrcLd!K127+Run!K112-Evp!K60</f>
        <v>-1.7511225121241694</v>
      </c>
      <c r="L60" s="3">
        <f>PrcLd!L127+Run!L112-Evp!L60</f>
        <v>56.851215860662904</v>
      </c>
      <c r="M60" s="3">
        <f>PrcLd!M127+Run!M112-Evp!M60</f>
        <v>6.0869915934088539</v>
      </c>
      <c r="N60" s="3">
        <f t="shared" si="0"/>
        <v>832.88538919423411</v>
      </c>
    </row>
    <row r="61" spans="1:14" x14ac:dyDescent="0.2">
      <c r="A61">
        <v>2006</v>
      </c>
      <c r="B61" s="3">
        <f>PrcLd!B128+Run!B113-Evp!B61</f>
        <v>98.265126799037631</v>
      </c>
      <c r="C61" s="3">
        <f>PrcLd!C128+Run!C113-Evp!C61</f>
        <v>66.984444106970727</v>
      </c>
      <c r="D61" s="3">
        <f>PrcLd!D128+Run!D113-Evp!D61</f>
        <v>123.61204434598081</v>
      </c>
      <c r="E61" s="3">
        <f>PrcLd!E128+Run!E113-Evp!E61</f>
        <v>168.41430503454222</v>
      </c>
      <c r="F61" s="3">
        <f>PrcLd!F128+Run!F113-Evp!F61</f>
        <v>189.4940729639664</v>
      </c>
      <c r="G61" s="3">
        <f>PrcLd!G128+Run!G113-Evp!G61</f>
        <v>95.436682906335477</v>
      </c>
      <c r="H61" s="3">
        <f>PrcLd!H128+Run!H113-Evp!H61</f>
        <v>124.59768378374235</v>
      </c>
      <c r="I61" s="3">
        <f>PrcLd!I128+Run!I113-Evp!I61</f>
        <v>58.377243101361934</v>
      </c>
      <c r="J61" s="3">
        <f>PrcLd!J128+Run!J113-Evp!J61</f>
        <v>56.255267143865801</v>
      </c>
      <c r="K61" s="3">
        <f>PrcLd!K128+Run!K113-Evp!K61</f>
        <v>84.178922869172098</v>
      </c>
      <c r="L61" s="3">
        <f>PrcLd!L128+Run!L113-Evp!L61</f>
        <v>67.950496447128756</v>
      </c>
      <c r="M61" s="3">
        <f>PrcLd!M128+Run!M113-Evp!M61</f>
        <v>110.27594807026053</v>
      </c>
      <c r="N61" s="3">
        <f t="shared" si="0"/>
        <v>1243.8422375723646</v>
      </c>
    </row>
    <row r="62" spans="1:14" x14ac:dyDescent="0.2">
      <c r="A62">
        <v>2007</v>
      </c>
      <c r="B62" s="3">
        <f>PrcLd!B129+Run!B114-Evp!B62</f>
        <v>46.231093364084145</v>
      </c>
      <c r="C62" s="3">
        <f>PrcLd!C129+Run!C114-Evp!C62</f>
        <v>9.8936988673172408</v>
      </c>
      <c r="D62" s="3">
        <f>PrcLd!D129+Run!D114-Evp!D62</f>
        <v>142.45849257866121</v>
      </c>
      <c r="E62" s="3">
        <f>PrcLd!E129+Run!E114-Evp!E62</f>
        <v>151.16965619501909</v>
      </c>
      <c r="F62" s="3">
        <f>PrcLd!F129+Run!F114-Evp!F62</f>
        <v>104.38358483444044</v>
      </c>
      <c r="G62" s="3">
        <f>PrcLd!G129+Run!G114-Evp!G62</f>
        <v>107.91153388319904</v>
      </c>
      <c r="H62" s="3">
        <f>PrcLd!H129+Run!H114-Evp!H62</f>
        <v>75.535186672810937</v>
      </c>
      <c r="I62" s="3">
        <f>PrcLd!I129+Run!I114-Evp!I62</f>
        <v>78.089713008983267</v>
      </c>
      <c r="J62" s="3">
        <f>PrcLd!J129+Run!J114-Evp!J62</f>
        <v>27.681725540961573</v>
      </c>
      <c r="K62" s="3">
        <f>PrcLd!K129+Run!K114-Evp!K62</f>
        <v>80.724086347833321</v>
      </c>
      <c r="L62" s="3">
        <f>PrcLd!L129+Run!L114-Evp!L62</f>
        <v>-26.183928805663342</v>
      </c>
      <c r="M62" s="3">
        <f>PrcLd!M129+Run!M114-Evp!M62</f>
        <v>31.844470445090295</v>
      </c>
      <c r="N62" s="3">
        <f t="shared" ref="N62:N70" si="1">SUM(B62:M62)</f>
        <v>829.73931293273733</v>
      </c>
    </row>
    <row r="63" spans="1:14" x14ac:dyDescent="0.2">
      <c r="A63">
        <v>2008</v>
      </c>
      <c r="B63" s="3">
        <f>PrcLd!B130+Run!B115-Evp!B63</f>
        <v>124.91237151612984</v>
      </c>
      <c r="C63" s="3">
        <f>PrcLd!C130+Run!C115-Evp!C63</f>
        <v>113.23875452708498</v>
      </c>
      <c r="D63" s="3">
        <f>PrcLd!D130+Run!D115-Evp!D63</f>
        <v>106.07523732255713</v>
      </c>
      <c r="E63" s="3">
        <f>PrcLd!E130+Run!E115-Evp!E63</f>
        <v>253.53155170304206</v>
      </c>
      <c r="F63" s="3">
        <f>PrcLd!F130+Run!F115-Evp!F63</f>
        <v>166.56701849124809</v>
      </c>
      <c r="G63" s="3">
        <f>PrcLd!G130+Run!G115-Evp!G63</f>
        <v>204.68425910669771</v>
      </c>
      <c r="H63" s="3">
        <f>PrcLd!H130+Run!H115-Evp!H63</f>
        <v>138.26065082449162</v>
      </c>
      <c r="I63" s="3">
        <f>PrcLd!I130+Run!I115-Evp!I63</f>
        <v>70.808821641036872</v>
      </c>
      <c r="J63" s="3">
        <f>PrcLd!J130+Run!J115-Evp!J63</f>
        <v>113.38636378260321</v>
      </c>
      <c r="K63" s="3">
        <f>PrcLd!K130+Run!K115-Evp!K63</f>
        <v>13.510378659130168</v>
      </c>
      <c r="L63" s="3">
        <f>PrcLd!L130+Run!L115-Evp!L63</f>
        <v>43.660517862636624</v>
      </c>
      <c r="M63" s="3">
        <f>PrcLd!M130+Run!M115-Evp!M63</f>
        <v>112.29729516490032</v>
      </c>
      <c r="N63" s="3">
        <f t="shared" si="1"/>
        <v>1460.9332206015586</v>
      </c>
    </row>
    <row r="64" spans="1:14" x14ac:dyDescent="0.2">
      <c r="A64">
        <v>2009</v>
      </c>
      <c r="B64" s="3">
        <f>PrcLd!B131+Run!B116-Evp!B64</f>
        <v>60.348013165792196</v>
      </c>
      <c r="C64" s="3">
        <f>PrcLd!C131+Run!C116-Evp!C64</f>
        <v>123.14174953677333</v>
      </c>
      <c r="D64" s="3">
        <f>PrcLd!D131+Run!D116-Evp!D64</f>
        <v>153.78715540327707</v>
      </c>
      <c r="E64" s="3">
        <f>PrcLd!E131+Run!E116-Evp!E64</f>
        <v>224.93108777973941</v>
      </c>
      <c r="F64" s="3">
        <f>PrcLd!F131+Run!F116-Evp!F64</f>
        <v>197.63419560322447</v>
      </c>
      <c r="G64" s="3">
        <f>PrcLd!G131+Run!G116-Evp!G64</f>
        <v>144.58131575683552</v>
      </c>
      <c r="H64" s="3">
        <f>PrcLd!H131+Run!H116-Evp!H64</f>
        <v>106.94602703915363</v>
      </c>
      <c r="I64" s="3">
        <f>PrcLd!I131+Run!I116-Evp!I64</f>
        <v>125.44677480722632</v>
      </c>
      <c r="J64" s="3">
        <f>PrcLd!J131+Run!J116-Evp!J64</f>
        <v>40.518020511611446</v>
      </c>
      <c r="K64" s="3">
        <f>PrcLd!K131+Run!K116-Evp!K64</f>
        <v>118.18528390241846</v>
      </c>
      <c r="L64" s="3">
        <f>PrcLd!L131+Run!L116-Evp!L64</f>
        <v>57.137806662436766</v>
      </c>
      <c r="M64" s="3">
        <f>PrcLd!M131+Run!M116-Evp!M64</f>
        <v>41.382169915085726</v>
      </c>
      <c r="N64" s="3">
        <f t="shared" si="1"/>
        <v>1394.0396000835742</v>
      </c>
    </row>
    <row r="65" spans="1:14" x14ac:dyDescent="0.2">
      <c r="A65">
        <v>2010</v>
      </c>
      <c r="B65" s="3">
        <f>PrcLd!B132+Run!B117-Evp!B65</f>
        <v>22.769587195767826</v>
      </c>
      <c r="C65" s="3">
        <f>PrcLd!C132+Run!C117-Evp!C65</f>
        <v>41.034054435046244</v>
      </c>
      <c r="D65" s="3">
        <f>PrcLd!D132+Run!D117-Evp!D65</f>
        <v>79.673037171726179</v>
      </c>
      <c r="E65" s="3">
        <f>PrcLd!E132+Run!E117-Evp!E65</f>
        <v>101.36331462417229</v>
      </c>
      <c r="F65" s="3">
        <f>PrcLd!F132+Run!F117-Evp!F65</f>
        <v>123.01230466037322</v>
      </c>
      <c r="G65" s="3">
        <f>PrcLd!G132+Run!G117-Evp!G65</f>
        <v>199.15780252627439</v>
      </c>
      <c r="H65" s="3">
        <f>PrcLd!H132+Run!H117-Evp!H65</f>
        <v>145.92719369490706</v>
      </c>
      <c r="I65" s="3">
        <f>PrcLd!I132+Run!I117-Evp!I65</f>
        <v>84.531871865306272</v>
      </c>
      <c r="J65" s="3">
        <f>PrcLd!J132+Run!J117-Evp!J65</f>
        <v>113.41175571511849</v>
      </c>
      <c r="K65" s="3">
        <f>PrcLd!K132+Run!K117-Evp!K65</f>
        <v>32.630604623415095</v>
      </c>
      <c r="L65" s="3">
        <f>PrcLd!L132+Run!L117-Evp!L65</f>
        <v>24.189324915041809</v>
      </c>
      <c r="M65" s="3">
        <f>PrcLd!M132+Run!M117-Evp!M65</f>
        <v>12.594011775681849</v>
      </c>
      <c r="N65" s="3">
        <f t="shared" si="1"/>
        <v>980.29486320283058</v>
      </c>
    </row>
    <row r="66" spans="1:14" x14ac:dyDescent="0.2">
      <c r="A66">
        <v>2011</v>
      </c>
      <c r="B66" s="3">
        <f>PrcLd!B133+Run!B118-Evp!B66</f>
        <v>41.447951068963043</v>
      </c>
      <c r="C66" s="3">
        <f>PrcLd!C133+Run!C118-Evp!C66</f>
        <v>61.772986677114083</v>
      </c>
      <c r="D66" s="3">
        <f>PrcLd!D133+Run!D118-Evp!D66</f>
        <v>127.08061562731248</v>
      </c>
      <c r="E66" s="3">
        <f>PrcLd!E133+Run!E118-Evp!E66</f>
        <v>256.62451287699241</v>
      </c>
      <c r="F66" s="3">
        <f>PrcLd!F133+Run!F118-Evp!F66</f>
        <v>215.66588408134902</v>
      </c>
      <c r="G66" s="3">
        <f>PrcLd!G133+Run!G118-Evp!G66</f>
        <v>160.5548620247869</v>
      </c>
      <c r="H66" s="3">
        <f>PrcLd!H133+Run!H118-Evp!H66</f>
        <v>105.0684870625789</v>
      </c>
      <c r="I66" s="3">
        <f>PrcLd!I133+Run!I118-Evp!I66</f>
        <v>59.711960281498548</v>
      </c>
      <c r="J66" s="3">
        <f>PrcLd!J133+Run!J118-Evp!J66</f>
        <v>48.282815551479615</v>
      </c>
      <c r="K66" s="3">
        <f>PrcLd!K133+Run!K118-Evp!K66</f>
        <v>65.122456870466877</v>
      </c>
      <c r="L66" s="3">
        <f>PrcLd!L133+Run!L118-Evp!L66</f>
        <v>56.710432003726652</v>
      </c>
      <c r="M66" s="3">
        <f>PrcLd!M133+Run!M118-Evp!M66</f>
        <v>53.293891642592541</v>
      </c>
      <c r="N66" s="3">
        <f t="shared" si="1"/>
        <v>1251.3368557688614</v>
      </c>
    </row>
    <row r="67" spans="1:14" x14ac:dyDescent="0.2">
      <c r="A67">
        <v>2012</v>
      </c>
      <c r="B67" s="3">
        <f>PrcLd!B134+Run!B119-Evp!B67</f>
        <v>59.008917610882548</v>
      </c>
      <c r="C67" s="3">
        <f>PrcLd!C134+Run!C119-Evp!C67</f>
        <v>48.859104976245618</v>
      </c>
      <c r="D67" s="3">
        <f>PrcLd!D134+Run!D119-Evp!D67</f>
        <v>154.19802309746294</v>
      </c>
      <c r="E67" s="3">
        <f>PrcLd!E134+Run!E119-Evp!E67</f>
        <v>80.377900265949393</v>
      </c>
      <c r="F67" s="3">
        <f>PrcLd!F134+Run!F119-Evp!F67</f>
        <v>106.4129077009554</v>
      </c>
      <c r="G67" s="3">
        <f>PrcLd!G134+Run!G119-Evp!G67</f>
        <v>91.725827219581859</v>
      </c>
      <c r="H67" s="3">
        <f>PrcLd!H134+Run!H119-Evp!H67</f>
        <v>53.735203047201907</v>
      </c>
      <c r="I67" s="3">
        <f>PrcLd!I134+Run!I119-Evp!I67</f>
        <v>27.959825758638345</v>
      </c>
      <c r="J67" s="3">
        <f>PrcLd!J134+Run!J119-Evp!J67</f>
        <v>-1.2737453676822525</v>
      </c>
      <c r="K67" s="3">
        <f>PrcLd!K134+Run!K119-Evp!K67</f>
        <v>70.116644806781196</v>
      </c>
      <c r="L67" s="3">
        <f>PrcLd!L134+Run!L119-Evp!L67</f>
        <v>-10.96172753231771</v>
      </c>
      <c r="M67" s="3">
        <f>PrcLd!M134+Run!M119-Evp!M67</f>
        <v>35.248891084088811</v>
      </c>
      <c r="N67" s="3">
        <f t="shared" si="1"/>
        <v>715.40777266778809</v>
      </c>
    </row>
    <row r="68" spans="1:14" x14ac:dyDescent="0.2">
      <c r="A68">
        <v>2013</v>
      </c>
      <c r="B68" s="3">
        <f>PrcLd!B135+Run!B120-Evp!B68</f>
        <v>57.004454131051816</v>
      </c>
      <c r="C68" s="3">
        <f>PrcLd!C135+Run!C120-Evp!C68</f>
        <v>80.540255128305546</v>
      </c>
      <c r="D68" s="3">
        <f>PrcLd!D135+Run!D120-Evp!D68</f>
        <v>91.021572016746887</v>
      </c>
      <c r="E68" s="3">
        <f>PrcLd!E135+Run!E120-Evp!E68</f>
        <v>291.03697013496122</v>
      </c>
      <c r="F68" s="3">
        <f>PrcLd!F135+Run!F120-Evp!F68</f>
        <v>220.1547137349578</v>
      </c>
      <c r="G68" s="3">
        <f>PrcLd!G135+Run!G120-Evp!G68</f>
        <v>157.19411044786895</v>
      </c>
      <c r="H68" s="3">
        <f>PrcLd!H135+Run!H120-Evp!H68</f>
        <v>92.728047129992532</v>
      </c>
      <c r="I68" s="3">
        <f>PrcLd!I135+Run!I120-Evp!I68</f>
        <v>83.110731815677639</v>
      </c>
      <c r="J68" s="3">
        <f>PrcLd!J135+Run!J120-Evp!J68</f>
        <v>24.501020566693072</v>
      </c>
      <c r="K68" s="3">
        <f>PrcLd!K135+Run!K120-Evp!K68</f>
        <v>82.386125960442115</v>
      </c>
      <c r="L68" s="3">
        <f>PrcLd!L135+Run!L120-Evp!L68</f>
        <v>91.87164319875626</v>
      </c>
      <c r="M68" s="3">
        <f>PrcLd!M135+Run!M120-Evp!M68</f>
        <v>9.0780999157315136</v>
      </c>
      <c r="N68" s="3">
        <f t="shared" si="1"/>
        <v>1280.6277441811853</v>
      </c>
    </row>
    <row r="69" spans="1:14" x14ac:dyDescent="0.2">
      <c r="A69">
        <v>2014</v>
      </c>
      <c r="B69" s="3">
        <f>PrcLd!B136+Run!B121-Evp!B69</f>
        <v>35.894432837359446</v>
      </c>
      <c r="C69" s="3">
        <f>PrcLd!C136+Run!C121-Evp!C69</f>
        <v>40.969582883590043</v>
      </c>
      <c r="D69" s="3">
        <f>PrcLd!D136+Run!D121-Evp!D69</f>
        <v>63.226481752537829</v>
      </c>
      <c r="E69" s="3">
        <f>PrcLd!E136+Run!E121-Evp!E69</f>
        <v>197.19991746145334</v>
      </c>
      <c r="F69" s="3">
        <f>PrcLd!F136+Run!F121-Evp!F69</f>
        <v>193.23803698991645</v>
      </c>
      <c r="G69" s="3">
        <f>PrcLd!G136+Run!G121-Evp!G69</f>
        <v>157.44179500344512</v>
      </c>
      <c r="H69" s="3">
        <f>PrcLd!H136+Run!H121-Evp!H69</f>
        <v>114.73845727353149</v>
      </c>
      <c r="I69" s="3">
        <f>PrcLd!I136+Run!I121-Evp!I69</f>
        <v>115.25961552555189</v>
      </c>
      <c r="J69" s="3">
        <f>PrcLd!J136+Run!J121-Evp!J69</f>
        <v>94.994741549749946</v>
      </c>
      <c r="K69" s="3">
        <f>PrcLd!K136+Run!K121-Evp!K69</f>
        <v>117.6226439130475</v>
      </c>
      <c r="L69" s="3">
        <f>PrcLd!L136+Run!L121-Evp!L69</f>
        <v>56.716766491856788</v>
      </c>
      <c r="M69" s="3">
        <f>PrcLd!M136+Run!M121-Evp!M69</f>
        <v>31.074572998721393</v>
      </c>
      <c r="N69" s="3">
        <f t="shared" si="1"/>
        <v>1218.3770446807612</v>
      </c>
    </row>
    <row r="70" spans="1:14" x14ac:dyDescent="0.2">
      <c r="A70">
        <v>2015</v>
      </c>
      <c r="B70" s="3">
        <f>PrcLd!B137+Run!B122-Evp!B70</f>
        <v>16.435320762026365</v>
      </c>
      <c r="C70" s="3">
        <f>PrcLd!C137+Run!C122-Evp!C70</f>
        <v>13.24231538439988</v>
      </c>
      <c r="D70" s="3">
        <f>PrcLd!D137+Run!D122-Evp!D70</f>
        <v>53.301718652671546</v>
      </c>
      <c r="E70" s="3">
        <f>PrcLd!E137+Run!E122-Evp!E70</f>
        <v>145.33322242628046</v>
      </c>
      <c r="F70" s="3">
        <f>PrcLd!F137+Run!F122-Evp!F70</f>
        <v>170.0764461773278</v>
      </c>
      <c r="G70" s="3">
        <f>PrcLd!G137+Run!G122-Evp!G70</f>
        <v>153.99063745746713</v>
      </c>
      <c r="H70" s="3">
        <f>PrcLd!H137+Run!H122-Evp!H70</f>
        <v>72.987236432562611</v>
      </c>
      <c r="I70" s="3">
        <f>PrcLd!I137+Run!I122-Evp!I70</f>
        <v>58.440383809343061</v>
      </c>
      <c r="J70" s="3">
        <f>PrcLd!J137+Run!J122-Evp!J70</f>
        <v>54.742599979432498</v>
      </c>
      <c r="K70" s="3">
        <f>PrcLd!K137+Run!K122-Evp!K70</f>
        <v>5.6732767497366154</v>
      </c>
      <c r="L70" s="3">
        <f>PrcLd!L137+Run!L122-Evp!L70</f>
        <v>63.951881269835908</v>
      </c>
      <c r="M70" s="3">
        <f>PrcLd!M137+Run!M122-Evp!M70</f>
        <v>101.50614201736029</v>
      </c>
      <c r="N70" s="3">
        <f t="shared" si="1"/>
        <v>909.6811811184441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39.716624734515982</v>
      </c>
      <c r="C73" s="3">
        <f t="shared" si="2"/>
        <v>56.782636529251043</v>
      </c>
      <c r="D73" s="3">
        <f t="shared" si="2"/>
        <v>112.25078352304871</v>
      </c>
      <c r="E73" s="3">
        <f t="shared" si="2"/>
        <v>179.56267247829632</v>
      </c>
      <c r="F73" s="3">
        <f t="shared" si="2"/>
        <v>164.34186327685109</v>
      </c>
      <c r="G73" s="3">
        <f t="shared" si="2"/>
        <v>138.96495313785294</v>
      </c>
      <c r="H73" s="3">
        <f t="shared" si="2"/>
        <v>111.10067676875552</v>
      </c>
      <c r="I73" s="3">
        <f t="shared" si="2"/>
        <v>85.428243549024685</v>
      </c>
      <c r="J73" s="3">
        <f t="shared" si="2"/>
        <v>63.421213160914043</v>
      </c>
      <c r="K73" s="3">
        <f t="shared" si="2"/>
        <v>50.645410315255127</v>
      </c>
      <c r="L73" s="3">
        <f t="shared" si="2"/>
        <v>39.325384306429292</v>
      </c>
      <c r="M73" s="3">
        <f t="shared" si="2"/>
        <v>22.400397547539299</v>
      </c>
      <c r="N73" s="3">
        <f t="shared" si="2"/>
        <v>1063.940859327734</v>
      </c>
    </row>
    <row r="74" spans="1:14" x14ac:dyDescent="0.2">
      <c r="A74" s="8" t="s">
        <v>43</v>
      </c>
      <c r="B74" s="3">
        <f t="shared" ref="B74:N74" si="3">MAX(B5:B70)</f>
        <v>124.91237151612984</v>
      </c>
      <c r="C74" s="3">
        <f t="shared" si="3"/>
        <v>127.65763780771107</v>
      </c>
      <c r="D74" s="3">
        <f t="shared" si="3"/>
        <v>238.87460300120719</v>
      </c>
      <c r="E74" s="3">
        <f t="shared" si="3"/>
        <v>291.03697013496122</v>
      </c>
      <c r="F74" s="3">
        <f t="shared" si="3"/>
        <v>317.46796559074539</v>
      </c>
      <c r="G74" s="3">
        <f t="shared" si="3"/>
        <v>220.53088670506457</v>
      </c>
      <c r="H74" s="3">
        <f t="shared" si="3"/>
        <v>185.50942431977785</v>
      </c>
      <c r="I74" s="3">
        <f t="shared" si="3"/>
        <v>158.15652007752789</v>
      </c>
      <c r="J74" s="3">
        <f t="shared" si="3"/>
        <v>261.68570006948983</v>
      </c>
      <c r="K74" s="3">
        <f t="shared" si="3"/>
        <v>189.35279464718295</v>
      </c>
      <c r="L74" s="3">
        <f t="shared" si="3"/>
        <v>157.3500138733597</v>
      </c>
      <c r="M74" s="3">
        <f t="shared" si="3"/>
        <v>127.95243048764185</v>
      </c>
      <c r="N74" s="3">
        <f t="shared" si="3"/>
        <v>1460.9332206015586</v>
      </c>
    </row>
    <row r="75" spans="1:14" x14ac:dyDescent="0.2">
      <c r="A75" s="8" t="s">
        <v>44</v>
      </c>
      <c r="B75" s="3">
        <f t="shared" ref="B75:N75" si="4">MIN(B5:B70)</f>
        <v>-29.140980081230794</v>
      </c>
      <c r="C75" s="3">
        <f t="shared" si="4"/>
        <v>-2.8004812182006944</v>
      </c>
      <c r="D75" s="3">
        <f t="shared" si="4"/>
        <v>33.767441315439122</v>
      </c>
      <c r="E75" s="3">
        <f t="shared" si="4"/>
        <v>80.377900265949393</v>
      </c>
      <c r="F75" s="3">
        <f t="shared" si="4"/>
        <v>67.526739892712484</v>
      </c>
      <c r="G75" s="3">
        <f t="shared" si="4"/>
        <v>53.965911274194404</v>
      </c>
      <c r="H75" s="3">
        <f t="shared" si="4"/>
        <v>42.155936061369196</v>
      </c>
      <c r="I75" s="3">
        <f t="shared" si="4"/>
        <v>27.451374781113373</v>
      </c>
      <c r="J75" s="3">
        <f t="shared" si="4"/>
        <v>-32.356728162312805</v>
      </c>
      <c r="K75" s="3">
        <f t="shared" si="4"/>
        <v>-87.965126596214418</v>
      </c>
      <c r="L75" s="3">
        <f t="shared" si="4"/>
        <v>-39.629161153407139</v>
      </c>
      <c r="M75" s="3">
        <f t="shared" si="4"/>
        <v>-66.856973425754774</v>
      </c>
      <c r="N75" s="3">
        <f t="shared" si="4"/>
        <v>480.2415215724202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46" workbookViewId="0">
      <selection activeCell="B71" sqref="B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49</v>
      </c>
    </row>
    <row r="2" spans="1:14" x14ac:dyDescent="0.2">
      <c r="A2" t="s">
        <v>15</v>
      </c>
    </row>
    <row r="3" spans="1:14" x14ac:dyDescent="0.2">
      <c r="N3" s="1" t="s">
        <v>103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 x14ac:dyDescent="0.2">
      <c r="A5">
        <v>1950</v>
      </c>
      <c r="B5" s="10">
        <f>('NBS_comp_mm _LakePrc'!B5 / 1000) * Area!$G$7 / (Days!B7*86400)</f>
        <v>3360.1255951281046</v>
      </c>
      <c r="C5" s="10">
        <f>('NBS_comp_mm _LakePrc'!C5 / 1000) * Area!$G$7 / (Days!C7*86400)</f>
        <v>2972.5051678441046</v>
      </c>
      <c r="D5" s="10">
        <f>('NBS_comp_mm _LakePrc'!D5 / 1000) * Area!$G$7 / (Days!D7*86400)</f>
        <v>5564.0356798265911</v>
      </c>
      <c r="E5" s="10">
        <f>('NBS_comp_mm _LakePrc'!E5 / 1000) * Area!$G$7 / (Days!E7*86400)</f>
        <v>9715.5839787519308</v>
      </c>
      <c r="F5" s="10">
        <f>('NBS_comp_mm _LakePrc'!F5 / 1000) * Area!$G$7 / (Days!F7*86400)</f>
        <v>5975.3160549895938</v>
      </c>
      <c r="G5" s="10">
        <f>('NBS_comp_mm _LakePrc'!G5 / 1000) * Area!$G$7 / (Days!G7*86400)</f>
        <v>6215.9177537382475</v>
      </c>
      <c r="H5" s="10">
        <f>('NBS_comp_mm _LakePrc'!H5 / 1000) * Area!$G$7 / (Days!H7*86400)</f>
        <v>5591.4490634134991</v>
      </c>
      <c r="I5" s="10">
        <f>('NBS_comp_mm _LakePrc'!I5 / 1000) * Area!$G$7 / (Days!I7*86400)</f>
        <v>3017.4683199154138</v>
      </c>
      <c r="J5" s="10">
        <f>('NBS_comp_mm _LakePrc'!J5 / 1000) * Area!$G$7 / (Days!J7*86400)</f>
        <v>2383.607057605861</v>
      </c>
      <c r="K5" s="10">
        <f>('NBS_comp_mm _LakePrc'!K5 / 1000) * Area!$G$7 / (Days!K7*86400)</f>
        <v>1158.8301688484275</v>
      </c>
      <c r="L5" s="10">
        <f>('NBS_comp_mm _LakePrc'!L5 / 1000) * Area!$G$7 / (Days!L7*86400)</f>
        <v>-74.737661951524359</v>
      </c>
      <c r="M5" s="10">
        <f>('NBS_comp_mm _LakePrc'!M5 / 1000) * Area!$G$7 / (Days!M7*86400)</f>
        <v>426.66963736308503</v>
      </c>
      <c r="N5" s="10">
        <f t="shared" ref="N5:N61" si="0">AVERAGE(B5:M5)</f>
        <v>3858.8975679561113</v>
      </c>
    </row>
    <row r="6" spans="1:14" x14ac:dyDescent="0.2">
      <c r="A6">
        <v>1951</v>
      </c>
      <c r="B6" s="10">
        <f>('NBS_comp_mm _LakePrc'!B6 / 1000) * Area!$G$7 / (Days!B8*86400)</f>
        <v>2764.9854028523305</v>
      </c>
      <c r="C6" s="10">
        <f>('NBS_comp_mm _LakePrc'!C6 / 1000) * Area!$G$7 / (Days!C8*86400)</f>
        <v>4032.2440943603901</v>
      </c>
      <c r="D6" s="10">
        <f>('NBS_comp_mm _LakePrc'!D6 / 1000) * Area!$G$7 / (Days!D8*86400)</f>
        <v>6054.5629403665107</v>
      </c>
      <c r="E6" s="10">
        <f>('NBS_comp_mm _LakePrc'!E6 / 1000) * Area!$G$7 / (Days!E8*86400)</f>
        <v>12940.735948262063</v>
      </c>
      <c r="F6" s="10">
        <f>('NBS_comp_mm _LakePrc'!F6 / 1000) * Area!$G$7 / (Days!F8*86400)</f>
        <v>6090.0158197148348</v>
      </c>
      <c r="G6" s="10">
        <f>('NBS_comp_mm _LakePrc'!G6 / 1000) * Area!$G$7 / (Days!G8*86400)</f>
        <v>5256.2624946423284</v>
      </c>
      <c r="H6" s="10">
        <f>('NBS_comp_mm _LakePrc'!H6 / 1000) * Area!$G$7 / (Days!H8*86400)</f>
        <v>6723.0913244219546</v>
      </c>
      <c r="I6" s="10">
        <f>('NBS_comp_mm _LakePrc'!I6 / 1000) * Area!$G$7 / (Days!I8*86400)</f>
        <v>3816.846301277264</v>
      </c>
      <c r="J6" s="10">
        <f>('NBS_comp_mm _LakePrc'!J6 / 1000) * Area!$G$7 / (Days!J8*86400)</f>
        <v>2166.3798508565465</v>
      </c>
      <c r="K6" s="10">
        <f>('NBS_comp_mm _LakePrc'!K6 / 1000) * Area!$G$7 / (Days!K8*86400)</f>
        <v>5567.6242221353241</v>
      </c>
      <c r="L6" s="10">
        <f>('NBS_comp_mm _LakePrc'!L6 / 1000) * Area!$G$7 / (Days!L8*86400)</f>
        <v>2275.0800485658583</v>
      </c>
      <c r="M6" s="10">
        <f>('NBS_comp_mm _LakePrc'!M6 / 1000) * Area!$G$7 / (Days!M8*86400)</f>
        <v>2635.1258301417811</v>
      </c>
      <c r="N6" s="10">
        <f t="shared" si="0"/>
        <v>5026.9128564664325</v>
      </c>
    </row>
    <row r="7" spans="1:14" x14ac:dyDescent="0.2">
      <c r="A7">
        <v>1952</v>
      </c>
      <c r="B7" s="10">
        <f>('NBS_comp_mm _LakePrc'!B7 / 1000) * Area!$G$7 / (Days!B9*86400)</f>
        <v>4357.2306324583715</v>
      </c>
      <c r="C7" s="10">
        <f>('NBS_comp_mm _LakePrc'!C7 / 1000) * Area!$G$7 / (Days!C9*86400)</f>
        <v>2566.1799972594476</v>
      </c>
      <c r="D7" s="10">
        <f>('NBS_comp_mm _LakePrc'!D7 / 1000) * Area!$G$7 / (Days!D9*86400)</f>
        <v>5249.9390949750486</v>
      </c>
      <c r="E7" s="10">
        <f>('NBS_comp_mm _LakePrc'!E7 / 1000) * Area!$G$7 / (Days!E9*86400)</f>
        <v>9846.6854418275743</v>
      </c>
      <c r="F7" s="10">
        <f>('NBS_comp_mm _LakePrc'!F7 / 1000) * Area!$G$7 / (Days!F9*86400)</f>
        <v>6456.7063278366832</v>
      </c>
      <c r="G7" s="10">
        <f>('NBS_comp_mm _LakePrc'!G7 / 1000) * Area!$G$7 / (Days!G9*86400)</f>
        <v>5043.8906650949175</v>
      </c>
      <c r="H7" s="10">
        <f>('NBS_comp_mm _LakePrc'!H7 / 1000) * Area!$G$7 / (Days!H9*86400)</f>
        <v>7468.8639342187025</v>
      </c>
      <c r="I7" s="10">
        <f>('NBS_comp_mm _LakePrc'!I7 / 1000) * Area!$G$7 / (Days!I9*86400)</f>
        <v>3930.7669071800492</v>
      </c>
      <c r="J7" s="10">
        <f>('NBS_comp_mm _LakePrc'!J7 / 1000) * Area!$G$7 / (Days!J9*86400)</f>
        <v>437.34957224490023</v>
      </c>
      <c r="K7" s="10">
        <f>('NBS_comp_mm _LakePrc'!K7 / 1000) * Area!$G$7 / (Days!K9*86400)</f>
        <v>-3907.4455368457425</v>
      </c>
      <c r="L7" s="10">
        <f>('NBS_comp_mm _LakePrc'!L7 / 1000) * Area!$G$7 / (Days!L9*86400)</f>
        <v>1603.6109781833075</v>
      </c>
      <c r="M7" s="10">
        <f>('NBS_comp_mm _LakePrc'!M7 / 1000) * Area!$G$7 / (Days!M9*86400)</f>
        <v>951.03537797336026</v>
      </c>
      <c r="N7" s="10">
        <f t="shared" si="0"/>
        <v>3667.0677827005516</v>
      </c>
    </row>
    <row r="8" spans="1:14" x14ac:dyDescent="0.2">
      <c r="A8">
        <v>1953</v>
      </c>
      <c r="B8" s="10">
        <f>('NBS_comp_mm _LakePrc'!B8 / 1000) * Area!$G$7 / (Days!B10*86400)</f>
        <v>1256.915280926489</v>
      </c>
      <c r="C8" s="10">
        <f>('NBS_comp_mm _LakePrc'!C8 / 1000) * Area!$G$7 / (Days!C10*86400)</f>
        <v>3380.242584917361</v>
      </c>
      <c r="D8" s="10">
        <f>('NBS_comp_mm _LakePrc'!D8 / 1000) * Area!$G$7 / (Days!D10*86400)</f>
        <v>5880.9449163492191</v>
      </c>
      <c r="E8" s="10">
        <f>('NBS_comp_mm _LakePrc'!E8 / 1000) * Area!$G$7 / (Days!E10*86400)</f>
        <v>7481.6169313342052</v>
      </c>
      <c r="F8" s="10">
        <f>('NBS_comp_mm _LakePrc'!F8 / 1000) * Area!$G$7 / (Days!F10*86400)</f>
        <v>7316.290867507576</v>
      </c>
      <c r="G8" s="10">
        <f>('NBS_comp_mm _LakePrc'!G8 / 1000) * Area!$G$7 / (Days!G10*86400)</f>
        <v>5702.8361617902974</v>
      </c>
      <c r="H8" s="10">
        <f>('NBS_comp_mm _LakePrc'!H8 / 1000) * Area!$G$7 / (Days!H10*86400)</f>
        <v>4160.7999065177482</v>
      </c>
      <c r="I8" s="10">
        <f>('NBS_comp_mm _LakePrc'!I8 / 1000) * Area!$G$7 / (Days!I10*86400)</f>
        <v>2488.1040349320269</v>
      </c>
      <c r="J8" s="10">
        <f>('NBS_comp_mm _LakePrc'!J8 / 1000) * Area!$G$7 / (Days!J10*86400)</f>
        <v>317.96174315771509</v>
      </c>
      <c r="K8" s="10">
        <f>('NBS_comp_mm _LakePrc'!K8 / 1000) * Area!$G$7 / (Days!K10*86400)</f>
        <v>-350.83657454396661</v>
      </c>
      <c r="L8" s="10">
        <f>('NBS_comp_mm _LakePrc'!L8 / 1000) * Area!$G$7 / (Days!L10*86400)</f>
        <v>-805.29760596062499</v>
      </c>
      <c r="M8" s="10">
        <f>('NBS_comp_mm _LakePrc'!M8 / 1000) * Area!$G$7 / (Days!M10*86400)</f>
        <v>-981.03762314912626</v>
      </c>
      <c r="N8" s="10">
        <f t="shared" si="0"/>
        <v>2987.3783853149102</v>
      </c>
    </row>
    <row r="9" spans="1:14" x14ac:dyDescent="0.2">
      <c r="A9">
        <v>1954</v>
      </c>
      <c r="B9" s="10">
        <f>('NBS_comp_mm _LakePrc'!B9 / 1000) * Area!$G$7 / (Days!B11*86400)</f>
        <v>-1227.5866655572579</v>
      </c>
      <c r="C9" s="10">
        <f>('NBS_comp_mm _LakePrc'!C9 / 1000) * Area!$G$7 / (Days!C11*86400)</f>
        <v>3750.146611355588</v>
      </c>
      <c r="D9" s="10">
        <f>('NBS_comp_mm _LakePrc'!D9 / 1000) * Area!$G$7 / (Days!D11*86400)</f>
        <v>4139.0107975209212</v>
      </c>
      <c r="E9" s="10">
        <f>('NBS_comp_mm _LakePrc'!E9 / 1000) * Area!$G$7 / (Days!E11*86400)</f>
        <v>9563.7730060736849</v>
      </c>
      <c r="F9" s="10">
        <f>('NBS_comp_mm _LakePrc'!F9 / 1000) * Area!$G$7 / (Days!F11*86400)</f>
        <v>5759.2575237131477</v>
      </c>
      <c r="G9" s="10">
        <f>('NBS_comp_mm _LakePrc'!G9 / 1000) * Area!$G$7 / (Days!G11*86400)</f>
        <v>9123.7653594954882</v>
      </c>
      <c r="H9" s="10">
        <f>('NBS_comp_mm _LakePrc'!H9 / 1000) * Area!$G$7 / (Days!H11*86400)</f>
        <v>3665.8413141168853</v>
      </c>
      <c r="I9" s="10">
        <f>('NBS_comp_mm _LakePrc'!I9 / 1000) * Area!$G$7 / (Days!I11*86400)</f>
        <v>1524.9648976623591</v>
      </c>
      <c r="J9" s="10">
        <f>('NBS_comp_mm _LakePrc'!J9 / 1000) * Area!$G$7 / (Days!J11*86400)</f>
        <v>4242.7322055757722</v>
      </c>
      <c r="K9" s="10">
        <f>('NBS_comp_mm _LakePrc'!K9 / 1000) * Area!$G$7 / (Days!K11*86400)</f>
        <v>8232.8965976459185</v>
      </c>
      <c r="L9" s="10">
        <f>('NBS_comp_mm _LakePrc'!L9 / 1000) * Area!$G$7 / (Days!L11*86400)</f>
        <v>1186.4295798899641</v>
      </c>
      <c r="M9" s="10">
        <f>('NBS_comp_mm _LakePrc'!M9 / 1000) * Area!$G$7 / (Days!M11*86400)</f>
        <v>-192.725586086324</v>
      </c>
      <c r="N9" s="10">
        <f t="shared" si="0"/>
        <v>4147.3754701171792</v>
      </c>
    </row>
    <row r="10" spans="1:14" x14ac:dyDescent="0.2">
      <c r="A10">
        <v>1955</v>
      </c>
      <c r="B10" s="10">
        <f>('NBS_comp_mm _LakePrc'!B10 / 1000) * Area!$G$7 / (Days!B12*86400)</f>
        <v>535.58547523463858</v>
      </c>
      <c r="C10" s="10">
        <f>('NBS_comp_mm _LakePrc'!C10 / 1000) * Area!$G$7 / (Days!C12*86400)</f>
        <v>2024.7353033543734</v>
      </c>
      <c r="D10" s="10">
        <f>('NBS_comp_mm _LakePrc'!D10 / 1000) * Area!$G$7 / (Days!D12*86400)</f>
        <v>3877.7669301665178</v>
      </c>
      <c r="E10" s="10">
        <f>('NBS_comp_mm _LakePrc'!E10 / 1000) * Area!$G$7 / (Days!E12*86400)</f>
        <v>8441.8659366774555</v>
      </c>
      <c r="F10" s="10">
        <f>('NBS_comp_mm _LakePrc'!F10 / 1000) * Area!$G$7 / (Days!F12*86400)</f>
        <v>5252.6338195744929</v>
      </c>
      <c r="G10" s="10">
        <f>('NBS_comp_mm _LakePrc'!G10 / 1000) * Area!$G$7 / (Days!G12*86400)</f>
        <v>3866.7722236171076</v>
      </c>
      <c r="H10" s="10">
        <f>('NBS_comp_mm _LakePrc'!H10 / 1000) * Area!$G$7 / (Days!H12*86400)</f>
        <v>2852.9760861454874</v>
      </c>
      <c r="I10" s="10">
        <f>('NBS_comp_mm _LakePrc'!I10 / 1000) * Area!$G$7 / (Days!I12*86400)</f>
        <v>1411.4629179704566</v>
      </c>
      <c r="J10" s="10">
        <f>('NBS_comp_mm _LakePrc'!J10 / 1000) * Area!$G$7 / (Days!J12*86400)</f>
        <v>-1705.3070009926639</v>
      </c>
      <c r="K10" s="10">
        <f>('NBS_comp_mm _LakePrc'!K10 / 1000) * Area!$G$7 / (Days!K12*86400)</f>
        <v>2339.8078006686965</v>
      </c>
      <c r="L10" s="10">
        <f>('NBS_comp_mm _LakePrc'!L10 / 1000) * Area!$G$7 / (Days!L12*86400)</f>
        <v>-1429.3175146509254</v>
      </c>
      <c r="M10" s="10">
        <f>('NBS_comp_mm _LakePrc'!M10 / 1000) * Area!$G$7 / (Days!M12*86400)</f>
        <v>-2080.63636730801</v>
      </c>
      <c r="N10" s="10">
        <f t="shared" si="0"/>
        <v>2115.6954675381357</v>
      </c>
    </row>
    <row r="11" spans="1:14" x14ac:dyDescent="0.2">
      <c r="A11">
        <v>1956</v>
      </c>
      <c r="B11" s="10">
        <f>('NBS_comp_mm _LakePrc'!B11 / 1000) * Area!$G$7 / (Days!B13*86400)</f>
        <v>-575.15681172416373</v>
      </c>
      <c r="C11" s="10">
        <f>('NBS_comp_mm _LakePrc'!C11 / 1000) * Area!$G$7 / (Days!C13*86400)</f>
        <v>1250.7111448528724</v>
      </c>
      <c r="D11" s="10">
        <f>('NBS_comp_mm _LakePrc'!D11 / 1000) * Area!$G$7 / (Days!D13*86400)</f>
        <v>3399.348683759179</v>
      </c>
      <c r="E11" s="10">
        <f>('NBS_comp_mm _LakePrc'!E11 / 1000) * Area!$G$7 / (Days!E13*86400)</f>
        <v>7321.9180348110849</v>
      </c>
      <c r="F11" s="10">
        <f>('NBS_comp_mm _LakePrc'!F11 / 1000) * Area!$G$7 / (Days!F13*86400)</f>
        <v>9010.7237006519972</v>
      </c>
      <c r="G11" s="10">
        <f>('NBS_comp_mm _LakePrc'!G11 / 1000) * Area!$G$7 / (Days!G13*86400)</f>
        <v>5348.1315302356661</v>
      </c>
      <c r="H11" s="10">
        <f>('NBS_comp_mm _LakePrc'!H11 / 1000) * Area!$G$7 / (Days!H13*86400)</f>
        <v>5760.5375050421353</v>
      </c>
      <c r="I11" s="10">
        <f>('NBS_comp_mm _LakePrc'!I11 / 1000) * Area!$G$7 / (Days!I13*86400)</f>
        <v>4658.4930857184718</v>
      </c>
      <c r="J11" s="10">
        <f>('NBS_comp_mm _LakePrc'!J11 / 1000) * Area!$G$7 / (Days!J13*86400)</f>
        <v>528.18517489086798</v>
      </c>
      <c r="K11" s="10">
        <f>('NBS_comp_mm _LakePrc'!K11 / 1000) * Area!$G$7 / (Days!K13*86400)</f>
        <v>-11.457199324197235</v>
      </c>
      <c r="L11" s="10">
        <f>('NBS_comp_mm _LakePrc'!L11 / 1000) * Area!$G$7 / (Days!L13*86400)</f>
        <v>-1180.0025713734744</v>
      </c>
      <c r="M11" s="10">
        <f>('NBS_comp_mm _LakePrc'!M11 / 1000) * Area!$G$7 / (Days!M13*86400)</f>
        <v>-433.52544182914926</v>
      </c>
      <c r="N11" s="10">
        <f t="shared" si="0"/>
        <v>2923.1589029759411</v>
      </c>
    </row>
    <row r="12" spans="1:14" x14ac:dyDescent="0.2">
      <c r="A12">
        <v>1957</v>
      </c>
      <c r="B12" s="10">
        <f>('NBS_comp_mm _LakePrc'!B12 / 1000) * Area!$G$7 / (Days!B14*86400)</f>
        <v>318.48283155312976</v>
      </c>
      <c r="C12" s="10">
        <f>('NBS_comp_mm _LakePrc'!C12 / 1000) * Area!$G$7 / (Days!C14*86400)</f>
        <v>2068.1822396733905</v>
      </c>
      <c r="D12" s="10">
        <f>('NBS_comp_mm _LakePrc'!D12 / 1000) * Area!$G$7 / (Days!D14*86400)</f>
        <v>3214.1743595255189</v>
      </c>
      <c r="E12" s="10">
        <f>('NBS_comp_mm _LakePrc'!E12 / 1000) * Area!$G$7 / (Days!E14*86400)</f>
        <v>6995.0057024583703</v>
      </c>
      <c r="F12" s="10">
        <f>('NBS_comp_mm _LakePrc'!F12 / 1000) * Area!$G$7 / (Days!F14*86400)</f>
        <v>6929.9829644471511</v>
      </c>
      <c r="G12" s="10">
        <f>('NBS_comp_mm _LakePrc'!G12 / 1000) * Area!$G$7 / (Days!G14*86400)</f>
        <v>6760.6123126483963</v>
      </c>
      <c r="H12" s="10">
        <f>('NBS_comp_mm _LakePrc'!H12 / 1000) * Area!$G$7 / (Days!H14*86400)</f>
        <v>6122.6547169941014</v>
      </c>
      <c r="I12" s="10">
        <f>('NBS_comp_mm _LakePrc'!I12 / 1000) * Area!$G$7 / (Days!I14*86400)</f>
        <v>1291.5153844279851</v>
      </c>
      <c r="J12" s="10">
        <f>('NBS_comp_mm _LakePrc'!J12 / 1000) * Area!$G$7 / (Days!J14*86400)</f>
        <v>2070.8211737713668</v>
      </c>
      <c r="K12" s="10">
        <f>('NBS_comp_mm _LakePrc'!K12 / 1000) * Area!$G$7 / (Days!K14*86400)</f>
        <v>1531.0728710025771</v>
      </c>
      <c r="L12" s="10">
        <f>('NBS_comp_mm _LakePrc'!L12 / 1000) * Area!$G$7 / (Days!L14*86400)</f>
        <v>2055.060507853942</v>
      </c>
      <c r="M12" s="10">
        <f>('NBS_comp_mm _LakePrc'!M12 / 1000) * Area!$G$7 / (Days!M14*86400)</f>
        <v>1719.9156279838217</v>
      </c>
      <c r="N12" s="10">
        <f t="shared" si="0"/>
        <v>3423.1233910283131</v>
      </c>
    </row>
    <row r="13" spans="1:14" x14ac:dyDescent="0.2">
      <c r="A13">
        <v>1958</v>
      </c>
      <c r="B13" s="10">
        <f>('NBS_comp_mm _LakePrc'!B13 / 1000) * Area!$G$7 / (Days!B15*86400)</f>
        <v>744.17707424317712</v>
      </c>
      <c r="C13" s="10">
        <f>('NBS_comp_mm _LakePrc'!C13 / 1000) * Area!$G$7 / (Days!C15*86400)</f>
        <v>308.89968312039713</v>
      </c>
      <c r="D13" s="10">
        <f>('NBS_comp_mm _LakePrc'!D13 / 1000) * Area!$G$7 / (Days!D15*86400)</f>
        <v>2602.4995594493726</v>
      </c>
      <c r="E13" s="10">
        <f>('NBS_comp_mm _LakePrc'!E13 / 1000) * Area!$G$7 / (Days!E15*86400)</f>
        <v>4193.3910546746192</v>
      </c>
      <c r="F13" s="10">
        <f>('NBS_comp_mm _LakePrc'!F13 / 1000) * Area!$G$7 / (Days!F15*86400)</f>
        <v>2793.3598997416134</v>
      </c>
      <c r="G13" s="10">
        <f>('NBS_comp_mm _LakePrc'!G13 / 1000) * Area!$G$7 / (Days!G15*86400)</f>
        <v>4085.5074057071843</v>
      </c>
      <c r="H13" s="10">
        <f>('NBS_comp_mm _LakePrc'!H13 / 1000) * Area!$G$7 / (Days!H15*86400)</f>
        <v>4152.2571416808141</v>
      </c>
      <c r="I13" s="10">
        <f>('NBS_comp_mm _LakePrc'!I13 / 1000) * Area!$G$7 / (Days!I15*86400)</f>
        <v>1757.6914084229259</v>
      </c>
      <c r="J13" s="10">
        <f>('NBS_comp_mm _LakePrc'!J13 / 1000) * Area!$G$7 / (Days!J15*86400)</f>
        <v>2596.4055088167042</v>
      </c>
      <c r="K13" s="10">
        <f>('NBS_comp_mm _LakePrc'!K13 / 1000) * Area!$G$7 / (Days!K15*86400)</f>
        <v>544.61310383061209</v>
      </c>
      <c r="L13" s="10">
        <f>('NBS_comp_mm _LakePrc'!L13 / 1000) * Area!$G$7 / (Days!L15*86400)</f>
        <v>-88.828866911971048</v>
      </c>
      <c r="M13" s="10">
        <f>('NBS_comp_mm _LakePrc'!M13 / 1000) * Area!$G$7 / (Days!M15*86400)</f>
        <v>-2483.1329320724967</v>
      </c>
      <c r="N13" s="10">
        <f t="shared" si="0"/>
        <v>1767.236670058579</v>
      </c>
    </row>
    <row r="14" spans="1:14" x14ac:dyDescent="0.2">
      <c r="A14">
        <v>1959</v>
      </c>
      <c r="B14" s="10">
        <f>('NBS_comp_mm _LakePrc'!B14 / 1000) * Area!$G$7 / (Days!B16*86400)</f>
        <v>468.89231480553588</v>
      </c>
      <c r="C14" s="10">
        <f>('NBS_comp_mm _LakePrc'!C14 / 1000) * Area!$G$7 / (Days!C16*86400)</f>
        <v>2891.3373378998822</v>
      </c>
      <c r="D14" s="10">
        <f>('NBS_comp_mm _LakePrc'!D14 / 1000) * Area!$G$7 / (Days!D16*86400)</f>
        <v>4813.9212095134953</v>
      </c>
      <c r="E14" s="10">
        <f>('NBS_comp_mm _LakePrc'!E14 / 1000) * Area!$G$7 / (Days!E16*86400)</f>
        <v>10453.813480108573</v>
      </c>
      <c r="F14" s="10">
        <f>('NBS_comp_mm _LakePrc'!F14 / 1000) * Area!$G$7 / (Days!F16*86400)</f>
        <v>7479.8759814591258</v>
      </c>
      <c r="G14" s="10">
        <f>('NBS_comp_mm _LakePrc'!G14 / 1000) * Area!$G$7 / (Days!G16*86400)</f>
        <v>3503.8226481862357</v>
      </c>
      <c r="H14" s="10">
        <f>('NBS_comp_mm _LakePrc'!H14 / 1000) * Area!$G$7 / (Days!H16*86400)</f>
        <v>4648.8903029316607</v>
      </c>
      <c r="I14" s="10">
        <f>('NBS_comp_mm _LakePrc'!I14 / 1000) * Area!$G$7 / (Days!I16*86400)</f>
        <v>6396.8687579281668</v>
      </c>
      <c r="J14" s="10">
        <f>('NBS_comp_mm _LakePrc'!J14 / 1000) * Area!$G$7 / (Days!J16*86400)</f>
        <v>2690.9363788428573</v>
      </c>
      <c r="K14" s="10">
        <f>('NBS_comp_mm _LakePrc'!K14 / 1000) * Area!$G$7 / (Days!K16*86400)</f>
        <v>3811.7166813803888</v>
      </c>
      <c r="L14" s="10">
        <f>('NBS_comp_mm _LakePrc'!L14 / 1000) * Area!$G$7 / (Days!L16*86400)</f>
        <v>1152.8056895287991</v>
      </c>
      <c r="M14" s="10">
        <f>('NBS_comp_mm _LakePrc'!M14 / 1000) * Area!$G$7 / (Days!M16*86400)</f>
        <v>2435.6087550241014</v>
      </c>
      <c r="N14" s="10">
        <f t="shared" si="0"/>
        <v>4229.040794800736</v>
      </c>
    </row>
    <row r="15" spans="1:14" x14ac:dyDescent="0.2">
      <c r="A15">
        <v>1960</v>
      </c>
      <c r="B15" s="10">
        <f>('NBS_comp_mm _LakePrc'!B15 / 1000) * Area!$G$7 / (Days!B17*86400)</f>
        <v>3015.5974649239561</v>
      </c>
      <c r="C15" s="10">
        <f>('NBS_comp_mm _LakePrc'!C15 / 1000) * Area!$G$7 / (Days!C17*86400)</f>
        <v>2690.2975835281513</v>
      </c>
      <c r="D15" s="10">
        <f>('NBS_comp_mm _LakePrc'!D15 / 1000) * Area!$G$7 / (Days!D17*86400)</f>
        <v>2512.089211137953</v>
      </c>
      <c r="E15" s="10">
        <f>('NBS_comp_mm _LakePrc'!E15 / 1000) * Area!$G$7 / (Days!E17*86400)</f>
        <v>12108.194382386937</v>
      </c>
      <c r="F15" s="10">
        <f>('NBS_comp_mm _LakePrc'!F15 / 1000) * Area!$G$7 / (Days!F17*86400)</f>
        <v>13829.050493911731</v>
      </c>
      <c r="G15" s="10">
        <f>('NBS_comp_mm _LakePrc'!G15 / 1000) * Area!$G$7 / (Days!G17*86400)</f>
        <v>7698.0308739878838</v>
      </c>
      <c r="H15" s="10">
        <f>('NBS_comp_mm _LakePrc'!H15 / 1000) * Area!$G$7 / (Days!H17*86400)</f>
        <v>5726.3466892075494</v>
      </c>
      <c r="I15" s="10">
        <f>('NBS_comp_mm _LakePrc'!I15 / 1000) * Area!$G$7 / (Days!I17*86400)</f>
        <v>3794.8173763409268</v>
      </c>
      <c r="J15" s="10">
        <f>('NBS_comp_mm _LakePrc'!J15 / 1000) * Area!$G$7 / (Days!J17*86400)</f>
        <v>2387.0392362944854</v>
      </c>
      <c r="K15" s="10">
        <f>('NBS_comp_mm _LakePrc'!K15 / 1000) * Area!$G$7 / (Days!K17*86400)</f>
        <v>769.35574209231845</v>
      </c>
      <c r="L15" s="10">
        <f>('NBS_comp_mm _LakePrc'!L15 / 1000) * Area!$G$7 / (Days!L17*86400)</f>
        <v>1006.4994564854724</v>
      </c>
      <c r="M15" s="10">
        <f>('NBS_comp_mm _LakePrc'!M15 / 1000) * Area!$G$7 / (Days!M17*86400)</f>
        <v>-2572.9989641358966</v>
      </c>
      <c r="N15" s="10">
        <f t="shared" si="0"/>
        <v>4413.6932955134553</v>
      </c>
    </row>
    <row r="16" spans="1:14" x14ac:dyDescent="0.2">
      <c r="A16">
        <v>1961</v>
      </c>
      <c r="B16" s="10">
        <f>('NBS_comp_mm _LakePrc'!B16 / 1000) * Area!$G$7 / (Days!B18*86400)</f>
        <v>-513.42363593274797</v>
      </c>
      <c r="C16" s="10">
        <f>('NBS_comp_mm _LakePrc'!C16 / 1000) * Area!$G$7 / (Days!C18*86400)</f>
        <v>2217.1460311034525</v>
      </c>
      <c r="D16" s="10">
        <f>('NBS_comp_mm _LakePrc'!D16 / 1000) * Area!$G$7 / (Days!D18*86400)</f>
        <v>4985.6104764079519</v>
      </c>
      <c r="E16" s="10">
        <f>('NBS_comp_mm _LakePrc'!E16 / 1000) * Area!$G$7 / (Days!E18*86400)</f>
        <v>5795.8978313130328</v>
      </c>
      <c r="F16" s="10">
        <f>('NBS_comp_mm _LakePrc'!F16 / 1000) * Area!$G$7 / (Days!F18*86400)</f>
        <v>4615.0941435265513</v>
      </c>
      <c r="G16" s="10">
        <f>('NBS_comp_mm _LakePrc'!G16 / 1000) * Area!$G$7 / (Days!G18*86400)</f>
        <v>5639.8013013285563</v>
      </c>
      <c r="H16" s="10">
        <f>('NBS_comp_mm _LakePrc'!H16 / 1000) * Area!$G$7 / (Days!H18*86400)</f>
        <v>4791.6864564732732</v>
      </c>
      <c r="I16" s="10">
        <f>('NBS_comp_mm _LakePrc'!I16 / 1000) * Area!$G$7 / (Days!I18*86400)</f>
        <v>3118.5679481366706</v>
      </c>
      <c r="J16" s="10">
        <f>('NBS_comp_mm _LakePrc'!J16 / 1000) * Area!$G$7 / (Days!J18*86400)</f>
        <v>5834.4321608548971</v>
      </c>
      <c r="K16" s="10">
        <f>('NBS_comp_mm _LakePrc'!K16 / 1000) * Area!$G$7 / (Days!K18*86400)</f>
        <v>1603.6887846935076</v>
      </c>
      <c r="L16" s="10">
        <f>('NBS_comp_mm _LakePrc'!L16 / 1000) * Area!$G$7 / (Days!L18*86400)</f>
        <v>1546.9478255956121</v>
      </c>
      <c r="M16" s="10">
        <f>('NBS_comp_mm _LakePrc'!M16 / 1000) * Area!$G$7 / (Days!M18*86400)</f>
        <v>-57.757944277278376</v>
      </c>
      <c r="N16" s="10">
        <f t="shared" si="0"/>
        <v>3298.1409482686231</v>
      </c>
    </row>
    <row r="17" spans="1:14" x14ac:dyDescent="0.2">
      <c r="A17">
        <v>1962</v>
      </c>
      <c r="B17" s="10">
        <f>('NBS_comp_mm _LakePrc'!B17 / 1000) * Area!$G$7 / (Days!B19*86400)</f>
        <v>1469.1351752545879</v>
      </c>
      <c r="C17" s="10">
        <f>('NBS_comp_mm _LakePrc'!C17 / 1000) * Area!$G$7 / (Days!C19*86400)</f>
        <v>3130.5919192569168</v>
      </c>
      <c r="D17" s="10">
        <f>('NBS_comp_mm _LakePrc'!D17 / 1000) * Area!$G$7 / (Days!D19*86400)</f>
        <v>4387.1580442232553</v>
      </c>
      <c r="E17" s="10">
        <f>('NBS_comp_mm _LakePrc'!E17 / 1000) * Area!$G$7 / (Days!E19*86400)</f>
        <v>6075.356722682659</v>
      </c>
      <c r="F17" s="10">
        <f>('NBS_comp_mm _LakePrc'!F17 / 1000) * Area!$G$7 / (Days!F19*86400)</f>
        <v>6835.5929727810899</v>
      </c>
      <c r="G17" s="10">
        <f>('NBS_comp_mm _LakePrc'!G17 / 1000) * Area!$G$7 / (Days!G19*86400)</f>
        <v>4655.9182154299378</v>
      </c>
      <c r="H17" s="10">
        <f>('NBS_comp_mm _LakePrc'!H17 / 1000) * Area!$G$7 / (Days!H19*86400)</f>
        <v>3454.6526457478803</v>
      </c>
      <c r="I17" s="10">
        <f>('NBS_comp_mm _LakePrc'!I17 / 1000) * Area!$G$7 / (Days!I19*86400)</f>
        <v>3081.7305318285289</v>
      </c>
      <c r="J17" s="10">
        <f>('NBS_comp_mm _LakePrc'!J17 / 1000) * Area!$G$7 / (Days!J19*86400)</f>
        <v>1418.0251134849793</v>
      </c>
      <c r="K17" s="10">
        <f>('NBS_comp_mm _LakePrc'!K17 / 1000) * Area!$G$7 / (Days!K19*86400)</f>
        <v>1651.9846307594382</v>
      </c>
      <c r="L17" s="10">
        <f>('NBS_comp_mm _LakePrc'!L17 / 1000) * Area!$G$7 / (Days!L19*86400)</f>
        <v>-930.41563464038995</v>
      </c>
      <c r="M17" s="10">
        <f>('NBS_comp_mm _LakePrc'!M17 / 1000) * Area!$G$7 / (Days!M19*86400)</f>
        <v>-627.25749334765862</v>
      </c>
      <c r="N17" s="10">
        <f t="shared" si="0"/>
        <v>2883.5394036217695</v>
      </c>
    </row>
    <row r="18" spans="1:14" x14ac:dyDescent="0.2">
      <c r="A18">
        <v>1963</v>
      </c>
      <c r="B18" s="10">
        <f>('NBS_comp_mm _LakePrc'!B18 / 1000) * Area!$G$7 / (Days!B20*86400)</f>
        <v>277.05785017281534</v>
      </c>
      <c r="C18" s="10">
        <f>('NBS_comp_mm _LakePrc'!C18 / 1000) * Area!$G$7 / (Days!C20*86400)</f>
        <v>1209.6634866468798</v>
      </c>
      <c r="D18" s="10">
        <f>('NBS_comp_mm _LakePrc'!D18 / 1000) * Area!$G$7 / (Days!D20*86400)</f>
        <v>4918.652050810666</v>
      </c>
      <c r="E18" s="10">
        <f>('NBS_comp_mm _LakePrc'!E18 / 1000) * Area!$G$7 / (Days!E20*86400)</f>
        <v>5800.8695313145963</v>
      </c>
      <c r="F18" s="10">
        <f>('NBS_comp_mm _LakePrc'!F18 / 1000) * Area!$G$7 / (Days!F20*86400)</f>
        <v>6318.2546925320348</v>
      </c>
      <c r="G18" s="10">
        <f>('NBS_comp_mm _LakePrc'!G18 / 1000) * Area!$G$7 / (Days!G20*86400)</f>
        <v>3974.0307644641048</v>
      </c>
      <c r="H18" s="10">
        <f>('NBS_comp_mm _LakePrc'!H18 / 1000) * Area!$G$7 / (Days!H20*86400)</f>
        <v>4410.5852704947883</v>
      </c>
      <c r="I18" s="10">
        <f>('NBS_comp_mm _LakePrc'!I18 / 1000) * Area!$G$7 / (Days!I20*86400)</f>
        <v>2574.7439729269236</v>
      </c>
      <c r="J18" s="10">
        <f>('NBS_comp_mm _LakePrc'!J18 / 1000) * Area!$G$7 / (Days!J20*86400)</f>
        <v>1422.3449567091402</v>
      </c>
      <c r="K18" s="10">
        <f>('NBS_comp_mm _LakePrc'!K18 / 1000) * Area!$G$7 / (Days!K20*86400)</f>
        <v>316.5964056292334</v>
      </c>
      <c r="L18" s="10">
        <f>('NBS_comp_mm _LakePrc'!L18 / 1000) * Area!$G$7 / (Days!L20*86400)</f>
        <v>313.0919819721878</v>
      </c>
      <c r="M18" s="10">
        <f>('NBS_comp_mm _LakePrc'!M18 / 1000) * Area!$G$7 / (Days!M20*86400)</f>
        <v>-1712.4303189810066</v>
      </c>
      <c r="N18" s="10">
        <f t="shared" si="0"/>
        <v>2485.2883870576975</v>
      </c>
    </row>
    <row r="19" spans="1:14" x14ac:dyDescent="0.2">
      <c r="A19">
        <v>1964</v>
      </c>
      <c r="B19" s="10">
        <f>('NBS_comp_mm _LakePrc'!B19 / 1000) * Area!$G$7 / (Days!B21*86400)</f>
        <v>889.85361782076041</v>
      </c>
      <c r="C19" s="10">
        <f>('NBS_comp_mm _LakePrc'!C19 / 1000) * Area!$G$7 / (Days!C21*86400)</f>
        <v>-187.72863316999116</v>
      </c>
      <c r="D19" s="10">
        <f>('NBS_comp_mm _LakePrc'!D19 / 1000) * Area!$G$7 / (Days!D21*86400)</f>
        <v>2239.5890981896841</v>
      </c>
      <c r="E19" s="10">
        <f>('NBS_comp_mm _LakePrc'!E19 / 1000) * Area!$G$7 / (Days!E21*86400)</f>
        <v>6092.0844810252711</v>
      </c>
      <c r="F19" s="10">
        <f>('NBS_comp_mm _LakePrc'!F19 / 1000) * Area!$G$7 / (Days!F21*86400)</f>
        <v>6130.9025002704639</v>
      </c>
      <c r="G19" s="10">
        <f>('NBS_comp_mm _LakePrc'!G19 / 1000) * Area!$G$7 / (Days!G21*86400)</f>
        <v>2949.8219324683928</v>
      </c>
      <c r="H19" s="10">
        <f>('NBS_comp_mm _LakePrc'!H19 / 1000) * Area!$G$7 / (Days!H21*86400)</f>
        <v>4159.9027555912762</v>
      </c>
      <c r="I19" s="10">
        <f>('NBS_comp_mm _LakePrc'!I19 / 1000) * Area!$G$7 / (Days!I21*86400)</f>
        <v>3006.5683723873981</v>
      </c>
      <c r="J19" s="10">
        <f>('NBS_comp_mm _LakePrc'!J19 / 1000) * Area!$G$7 / (Days!J21*86400)</f>
        <v>2544.6843250085494</v>
      </c>
      <c r="K19" s="10">
        <f>('NBS_comp_mm _LakePrc'!K19 / 1000) * Area!$G$7 / (Days!K21*86400)</f>
        <v>-690.12121658705917</v>
      </c>
      <c r="L19" s="10">
        <f>('NBS_comp_mm _LakePrc'!L19 / 1000) * Area!$G$7 / (Days!L21*86400)</f>
        <v>1086.8362791910481</v>
      </c>
      <c r="M19" s="10">
        <f>('NBS_comp_mm _LakePrc'!M19 / 1000) * Area!$G$7 / (Days!M21*86400)</f>
        <v>-330.08154340550482</v>
      </c>
      <c r="N19" s="10">
        <f t="shared" si="0"/>
        <v>2324.3593307325241</v>
      </c>
    </row>
    <row r="20" spans="1:14" x14ac:dyDescent="0.2">
      <c r="A20">
        <v>1965</v>
      </c>
      <c r="B20" s="10">
        <f>('NBS_comp_mm _LakePrc'!B20 / 1000) * Area!$G$7 / (Days!B22*86400)</f>
        <v>1957.4940923875856</v>
      </c>
      <c r="C20" s="10">
        <f>('NBS_comp_mm _LakePrc'!C20 / 1000) * Area!$G$7 / (Days!C22*86400)</f>
        <v>3703.5640279847084</v>
      </c>
      <c r="D20" s="10">
        <f>('NBS_comp_mm _LakePrc'!D20 / 1000) * Area!$G$7 / (Days!D22*86400)</f>
        <v>3881.8827642293941</v>
      </c>
      <c r="E20" s="10">
        <f>('NBS_comp_mm _LakePrc'!E20 / 1000) * Area!$G$7 / (Days!E22*86400)</f>
        <v>8986.5609965001331</v>
      </c>
      <c r="F20" s="10">
        <f>('NBS_comp_mm _LakePrc'!F20 / 1000) * Area!$G$7 / (Days!F22*86400)</f>
        <v>7240.1606313471202</v>
      </c>
      <c r="G20" s="10">
        <f>('NBS_comp_mm _LakePrc'!G20 / 1000) * Area!$G$7 / (Days!G22*86400)</f>
        <v>3971.4185480129227</v>
      </c>
      <c r="H20" s="10">
        <f>('NBS_comp_mm _LakePrc'!H20 / 1000) * Area!$G$7 / (Days!H22*86400)</f>
        <v>3145.5266852191762</v>
      </c>
      <c r="I20" s="10">
        <f>('NBS_comp_mm _LakePrc'!I20 / 1000) * Area!$G$7 / (Days!I22*86400)</f>
        <v>4451.7092442571566</v>
      </c>
      <c r="J20" s="10">
        <f>('NBS_comp_mm _LakePrc'!J20 / 1000) * Area!$G$7 / (Days!J22*86400)</f>
        <v>7362.9010905383248</v>
      </c>
      <c r="K20" s="10">
        <f>('NBS_comp_mm _LakePrc'!K20 / 1000) * Area!$G$7 / (Days!K22*86400)</f>
        <v>2498.4311997398427</v>
      </c>
      <c r="L20" s="10">
        <f>('NBS_comp_mm _LakePrc'!L20 / 1000) * Area!$G$7 / (Days!L22*86400)</f>
        <v>2900.9810799394645</v>
      </c>
      <c r="M20" s="10">
        <f>('NBS_comp_mm _LakePrc'!M20 / 1000) * Area!$G$7 / (Days!M22*86400)</f>
        <v>4048.3945878668897</v>
      </c>
      <c r="N20" s="10">
        <f t="shared" si="0"/>
        <v>4512.4187456685604</v>
      </c>
    </row>
    <row r="21" spans="1:14" x14ac:dyDescent="0.2">
      <c r="A21">
        <v>1966</v>
      </c>
      <c r="B21" s="10">
        <f>('NBS_comp_mm _LakePrc'!B21 / 1000) * Area!$G$7 / (Days!B23*86400)</f>
        <v>1414.9101091280393</v>
      </c>
      <c r="C21" s="10">
        <f>('NBS_comp_mm _LakePrc'!C21 / 1000) * Area!$G$7 / (Days!C23*86400)</f>
        <v>3736.9431367372085</v>
      </c>
      <c r="D21" s="10">
        <f>('NBS_comp_mm _LakePrc'!D21 / 1000) * Area!$G$7 / (Days!D23*86400)</f>
        <v>6297.6651893585704</v>
      </c>
      <c r="E21" s="10">
        <f>('NBS_comp_mm _LakePrc'!E21 / 1000) * Area!$G$7 / (Days!E23*86400)</f>
        <v>6270.145932651807</v>
      </c>
      <c r="F21" s="10">
        <f>('NBS_comp_mm _LakePrc'!F21 / 1000) * Area!$G$7 / (Days!F23*86400)</f>
        <v>4656.4498334278542</v>
      </c>
      <c r="G21" s="10">
        <f>('NBS_comp_mm _LakePrc'!G21 / 1000) * Area!$G$7 / (Days!G23*86400)</f>
        <v>4270.1543033335374</v>
      </c>
      <c r="H21" s="10">
        <f>('NBS_comp_mm _LakePrc'!H21 / 1000) * Area!$G$7 / (Days!H23*86400)</f>
        <v>2282.432779483685</v>
      </c>
      <c r="I21" s="10">
        <f>('NBS_comp_mm _LakePrc'!I21 / 1000) * Area!$G$7 / (Days!I23*86400)</f>
        <v>2578.5505684505933</v>
      </c>
      <c r="J21" s="10">
        <f>('NBS_comp_mm _LakePrc'!J21 / 1000) * Area!$G$7 / (Days!J23*86400)</f>
        <v>-482.81590238138006</v>
      </c>
      <c r="K21" s="10">
        <f>('NBS_comp_mm _LakePrc'!K21 / 1000) * Area!$G$7 / (Days!K23*86400)</f>
        <v>15.437262731540679</v>
      </c>
      <c r="L21" s="10">
        <f>('NBS_comp_mm _LakePrc'!L21 / 1000) * Area!$G$7 / (Days!L23*86400)</f>
        <v>3814.910652959064</v>
      </c>
      <c r="M21" s="10">
        <f>('NBS_comp_mm _LakePrc'!M21 / 1000) * Area!$G$7 / (Days!M23*86400)</f>
        <v>3141.26213564207</v>
      </c>
      <c r="N21" s="10">
        <f t="shared" si="0"/>
        <v>3166.3371667935494</v>
      </c>
    </row>
    <row r="22" spans="1:14" x14ac:dyDescent="0.2">
      <c r="A22">
        <v>1967</v>
      </c>
      <c r="B22" s="10">
        <f>('NBS_comp_mm _LakePrc'!B22 / 1000) * Area!$G$7 / (Days!B24*86400)</f>
        <v>3128.3549354812531</v>
      </c>
      <c r="C22" s="10">
        <f>('NBS_comp_mm _LakePrc'!C22 / 1000) * Area!$G$7 / (Days!C24*86400)</f>
        <v>2383.8287885516161</v>
      </c>
      <c r="D22" s="10">
        <f>('NBS_comp_mm _LakePrc'!D22 / 1000) * Area!$G$7 / (Days!D24*86400)</f>
        <v>4068.6440737854873</v>
      </c>
      <c r="E22" s="10">
        <f>('NBS_comp_mm _LakePrc'!E22 / 1000) * Area!$G$7 / (Days!E24*86400)</f>
        <v>11742.427672976433</v>
      </c>
      <c r="F22" s="10">
        <f>('NBS_comp_mm _LakePrc'!F22 / 1000) * Area!$G$7 / (Days!F24*86400)</f>
        <v>5937.8038781289833</v>
      </c>
      <c r="G22" s="10">
        <f>('NBS_comp_mm _LakePrc'!G22 / 1000) * Area!$G$7 / (Days!G24*86400)</f>
        <v>9515.0370489045308</v>
      </c>
      <c r="H22" s="10">
        <f>('NBS_comp_mm _LakePrc'!H22 / 1000) * Area!$G$7 / (Days!H24*86400)</f>
        <v>3836.3999649751559</v>
      </c>
      <c r="I22" s="10">
        <f>('NBS_comp_mm _LakePrc'!I22 / 1000) * Area!$G$7 / (Days!I24*86400)</f>
        <v>3163.7064028196937</v>
      </c>
      <c r="J22" s="10">
        <f>('NBS_comp_mm _LakePrc'!J22 / 1000) * Area!$G$7 / (Days!J24*86400)</f>
        <v>755.94243825496494</v>
      </c>
      <c r="K22" s="10">
        <f>('NBS_comp_mm _LakePrc'!K22 / 1000) * Area!$G$7 / (Days!K24*86400)</f>
        <v>3281.9383138777953</v>
      </c>
      <c r="L22" s="10">
        <f>('NBS_comp_mm _LakePrc'!L22 / 1000) * Area!$G$7 / (Days!L24*86400)</f>
        <v>3007.0276036124824</v>
      </c>
      <c r="M22" s="10">
        <f>('NBS_comp_mm _LakePrc'!M22 / 1000) * Area!$G$7 / (Days!M24*86400)</f>
        <v>2900.8852507760221</v>
      </c>
      <c r="N22" s="10">
        <f t="shared" si="0"/>
        <v>4476.8330310120355</v>
      </c>
    </row>
    <row r="23" spans="1:14" x14ac:dyDescent="0.2">
      <c r="A23">
        <v>1968</v>
      </c>
      <c r="B23" s="10">
        <f>('NBS_comp_mm _LakePrc'!B23 / 1000) * Area!$G$7 / (Days!B25*86400)</f>
        <v>1965.9525513554431</v>
      </c>
      <c r="C23" s="10">
        <f>('NBS_comp_mm _LakePrc'!C23 / 1000) * Area!$G$7 / (Days!C25*86400)</f>
        <v>3623.18180176946</v>
      </c>
      <c r="D23" s="10">
        <f>('NBS_comp_mm _LakePrc'!D23 / 1000) * Area!$G$7 / (Days!D25*86400)</f>
        <v>3546.4694033359706</v>
      </c>
      <c r="E23" s="10">
        <f>('NBS_comp_mm _LakePrc'!E23 / 1000) * Area!$G$7 / (Days!E25*86400)</f>
        <v>7048.3053764071292</v>
      </c>
      <c r="F23" s="10">
        <f>('NBS_comp_mm _LakePrc'!F23 / 1000) * Area!$G$7 / (Days!F25*86400)</f>
        <v>5805.1507146429076</v>
      </c>
      <c r="G23" s="10">
        <f>('NBS_comp_mm _LakePrc'!G23 / 1000) * Area!$G$7 / (Days!G25*86400)</f>
        <v>7360.9116566319926</v>
      </c>
      <c r="H23" s="10">
        <f>('NBS_comp_mm _LakePrc'!H23 / 1000) * Area!$G$7 / (Days!H25*86400)</f>
        <v>4419.4276524829638</v>
      </c>
      <c r="I23" s="10">
        <f>('NBS_comp_mm _LakePrc'!I23 / 1000) * Area!$G$7 / (Days!I25*86400)</f>
        <v>3911.373328284169</v>
      </c>
      <c r="J23" s="10">
        <f>('NBS_comp_mm _LakePrc'!J23 / 1000) * Area!$G$7 / (Days!J25*86400)</f>
        <v>4403.7552416137523</v>
      </c>
      <c r="K23" s="10">
        <f>('NBS_comp_mm _LakePrc'!K23 / 1000) * Area!$G$7 / (Days!K25*86400)</f>
        <v>1021.1221539768503</v>
      </c>
      <c r="L23" s="10">
        <f>('NBS_comp_mm _LakePrc'!L23 / 1000) * Area!$G$7 / (Days!L25*86400)</f>
        <v>991.37876204670852</v>
      </c>
      <c r="M23" s="10">
        <f>('NBS_comp_mm _LakePrc'!M23 / 1000) * Area!$G$7 / (Days!M25*86400)</f>
        <v>1387.7652332472921</v>
      </c>
      <c r="N23" s="10">
        <f t="shared" si="0"/>
        <v>3790.3994896495547</v>
      </c>
    </row>
    <row r="24" spans="1:14" x14ac:dyDescent="0.2">
      <c r="A24">
        <v>1969</v>
      </c>
      <c r="B24" s="10">
        <f>('NBS_comp_mm _LakePrc'!B24 / 1000) * Area!$G$7 / (Days!B26*86400)</f>
        <v>3444.1518335976416</v>
      </c>
      <c r="C24" s="10">
        <f>('NBS_comp_mm _LakePrc'!C24 / 1000) * Area!$G$7 / (Days!C26*86400)</f>
        <v>1973.529998115845</v>
      </c>
      <c r="D24" s="10">
        <f>('NBS_comp_mm _LakePrc'!D24 / 1000) * Area!$G$7 / (Days!D26*86400)</f>
        <v>3075.3902819212312</v>
      </c>
      <c r="E24" s="10">
        <f>('NBS_comp_mm _LakePrc'!E24 / 1000) * Area!$G$7 / (Days!E26*86400)</f>
        <v>9199.8457051979549</v>
      </c>
      <c r="F24" s="10">
        <f>('NBS_comp_mm _LakePrc'!F24 / 1000) * Area!$G$7 / (Days!F26*86400)</f>
        <v>7709.5690513927575</v>
      </c>
      <c r="G24" s="10">
        <f>('NBS_comp_mm _LakePrc'!G24 / 1000) * Area!$G$7 / (Days!G26*86400)</f>
        <v>9579.8996846228983</v>
      </c>
      <c r="H24" s="10">
        <f>('NBS_comp_mm _LakePrc'!H24 / 1000) * Area!$G$7 / (Days!H26*86400)</f>
        <v>5794.9909242683807</v>
      </c>
      <c r="I24" s="10">
        <f>('NBS_comp_mm _LakePrc'!I24 / 1000) * Area!$G$7 / (Days!I26*86400)</f>
        <v>1167.9983638015271</v>
      </c>
      <c r="J24" s="10">
        <f>('NBS_comp_mm _LakePrc'!J24 / 1000) * Area!$G$7 / (Days!J26*86400)</f>
        <v>282.12314853008388</v>
      </c>
      <c r="K24" s="10">
        <f>('NBS_comp_mm _LakePrc'!K24 / 1000) * Area!$G$7 / (Days!K26*86400)</f>
        <v>3550.9643310914885</v>
      </c>
      <c r="L24" s="10">
        <f>('NBS_comp_mm _LakePrc'!L24 / 1000) * Area!$G$7 / (Days!L26*86400)</f>
        <v>1962.330133111906</v>
      </c>
      <c r="M24" s="10">
        <f>('NBS_comp_mm _LakePrc'!M24 / 1000) * Area!$G$7 / (Days!M26*86400)</f>
        <v>-604.70731316394131</v>
      </c>
      <c r="N24" s="10">
        <f t="shared" si="0"/>
        <v>3928.0071785406476</v>
      </c>
    </row>
    <row r="25" spans="1:14" x14ac:dyDescent="0.2">
      <c r="A25">
        <v>1970</v>
      </c>
      <c r="B25" s="10">
        <f>('NBS_comp_mm _LakePrc'!B25 / 1000) * Area!$G$7 / (Days!B27*86400)</f>
        <v>1064.20165979074</v>
      </c>
      <c r="C25" s="10">
        <f>('NBS_comp_mm _LakePrc'!C25 / 1000) * Area!$G$7 / (Days!C27*86400)</f>
        <v>732.87971031348616</v>
      </c>
      <c r="D25" s="10">
        <f>('NBS_comp_mm _LakePrc'!D25 / 1000) * Area!$G$7 / (Days!D27*86400)</f>
        <v>3267.2677064054978</v>
      </c>
      <c r="E25" s="10">
        <f>('NBS_comp_mm _LakePrc'!E25 / 1000) * Area!$G$7 / (Days!E27*86400)</f>
        <v>7219.445400847083</v>
      </c>
      <c r="F25" s="10">
        <f>('NBS_comp_mm _LakePrc'!F25 / 1000) * Area!$G$7 / (Days!F27*86400)</f>
        <v>7287.732440440981</v>
      </c>
      <c r="G25" s="10">
        <f>('NBS_comp_mm _LakePrc'!G25 / 1000) * Area!$G$7 / (Days!G27*86400)</f>
        <v>6741.3321787285086</v>
      </c>
      <c r="H25" s="10">
        <f>('NBS_comp_mm _LakePrc'!H25 / 1000) * Area!$G$7 / (Days!H27*86400)</f>
        <v>7162.7857486348721</v>
      </c>
      <c r="I25" s="10">
        <f>('NBS_comp_mm _LakePrc'!I25 / 1000) * Area!$G$7 / (Days!I27*86400)</f>
        <v>1660.1134086391323</v>
      </c>
      <c r="J25" s="10">
        <f>('NBS_comp_mm _LakePrc'!J25 / 1000) * Area!$G$7 / (Days!J27*86400)</f>
        <v>5889.7048630198678</v>
      </c>
      <c r="K25" s="10">
        <f>('NBS_comp_mm _LakePrc'!K25 / 1000) * Area!$G$7 / (Days!K27*86400)</f>
        <v>3240.4961048223263</v>
      </c>
      <c r="L25" s="10">
        <f>('NBS_comp_mm _LakePrc'!L25 / 1000) * Area!$G$7 / (Days!L27*86400)</f>
        <v>1503.1451495969698</v>
      </c>
      <c r="M25" s="10">
        <f>('NBS_comp_mm _LakePrc'!M25 / 1000) * Area!$G$7 / (Days!M27*86400)</f>
        <v>1400.222708997459</v>
      </c>
      <c r="N25" s="10">
        <f t="shared" si="0"/>
        <v>3930.777256686411</v>
      </c>
    </row>
    <row r="26" spans="1:14" x14ac:dyDescent="0.2">
      <c r="A26">
        <v>1971</v>
      </c>
      <c r="B26" s="10">
        <f>('NBS_comp_mm _LakePrc'!B26 / 1000) * Area!$G$7 / (Days!B28*86400)</f>
        <v>1782.1047215305089</v>
      </c>
      <c r="C26" s="10">
        <f>('NBS_comp_mm _LakePrc'!C26 / 1000) * Area!$G$7 / (Days!C28*86400)</f>
        <v>4567.0587124840486</v>
      </c>
      <c r="D26" s="10">
        <f>('NBS_comp_mm _LakePrc'!D26 / 1000) * Area!$G$7 / (Days!D28*86400)</f>
        <v>5550.675827705847</v>
      </c>
      <c r="E26" s="10">
        <f>('NBS_comp_mm _LakePrc'!E26 / 1000) * Area!$G$7 / (Days!E28*86400)</f>
        <v>7922.4359926902825</v>
      </c>
      <c r="F26" s="10">
        <f>('NBS_comp_mm _LakePrc'!F26 / 1000) * Area!$G$7 / (Days!F28*86400)</f>
        <v>6552.4318387505346</v>
      </c>
      <c r="G26" s="10">
        <f>('NBS_comp_mm _LakePrc'!G26 / 1000) * Area!$G$7 / (Days!G28*86400)</f>
        <v>5441.9765414980293</v>
      </c>
      <c r="H26" s="10">
        <f>('NBS_comp_mm _LakePrc'!H26 / 1000) * Area!$G$7 / (Days!H28*86400)</f>
        <v>4402.8159582696517</v>
      </c>
      <c r="I26" s="10">
        <f>('NBS_comp_mm _LakePrc'!I26 / 1000) * Area!$G$7 / (Days!I28*86400)</f>
        <v>3111.4212345340234</v>
      </c>
      <c r="J26" s="10">
        <f>('NBS_comp_mm _LakePrc'!J26 / 1000) * Area!$G$7 / (Days!J28*86400)</f>
        <v>2003.9852217884627</v>
      </c>
      <c r="K26" s="10">
        <f>('NBS_comp_mm _LakePrc'!K26 / 1000) * Area!$G$7 / (Days!K28*86400)</f>
        <v>1353.3223101242486</v>
      </c>
      <c r="L26" s="10">
        <f>('NBS_comp_mm _LakePrc'!L26 / 1000) * Area!$G$7 / (Days!L28*86400)</f>
        <v>-161.89039020014965</v>
      </c>
      <c r="M26" s="10">
        <f>('NBS_comp_mm _LakePrc'!M26 / 1000) * Area!$G$7 / (Days!M28*86400)</f>
        <v>3390.7395076395278</v>
      </c>
      <c r="N26" s="10">
        <f t="shared" si="0"/>
        <v>3826.4231230679175</v>
      </c>
    </row>
    <row r="27" spans="1:14" x14ac:dyDescent="0.2">
      <c r="A27">
        <v>1972</v>
      </c>
      <c r="B27" s="10">
        <f>('NBS_comp_mm _LakePrc'!B27 / 1000) * Area!$G$7 / (Days!B29*86400)</f>
        <v>475.55735304317477</v>
      </c>
      <c r="C27" s="10">
        <f>('NBS_comp_mm _LakePrc'!C27 / 1000) * Area!$G$7 / (Days!C29*86400)</f>
        <v>2167.7957259404238</v>
      </c>
      <c r="D27" s="10">
        <f>('NBS_comp_mm _LakePrc'!D27 / 1000) * Area!$G$7 / (Days!D29*86400)</f>
        <v>4657.1560996422886</v>
      </c>
      <c r="E27" s="10">
        <f>('NBS_comp_mm _LakePrc'!E27 / 1000) * Area!$G$7 / (Days!E29*86400)</f>
        <v>7813.3041444301061</v>
      </c>
      <c r="F27" s="10">
        <f>('NBS_comp_mm _LakePrc'!F27 / 1000) * Area!$G$7 / (Days!F29*86400)</f>
        <v>7533.3133060833006</v>
      </c>
      <c r="G27" s="10">
        <f>('NBS_comp_mm _LakePrc'!G27 / 1000) * Area!$G$7 / (Days!G29*86400)</f>
        <v>5477.6387544732233</v>
      </c>
      <c r="H27" s="10">
        <f>('NBS_comp_mm _LakePrc'!H27 / 1000) * Area!$G$7 / (Days!H29*86400)</f>
        <v>5665.6084124552744</v>
      </c>
      <c r="I27" s="10">
        <f>('NBS_comp_mm _LakePrc'!I27 / 1000) * Area!$G$7 / (Days!I29*86400)</f>
        <v>6548.6440815021742</v>
      </c>
      <c r="J27" s="10">
        <f>('NBS_comp_mm _LakePrc'!J27 / 1000) * Area!$G$7 / (Days!J29*86400)</f>
        <v>4408.3674686323648</v>
      </c>
      <c r="K27" s="10">
        <f>('NBS_comp_mm _LakePrc'!K27 / 1000) * Area!$G$7 / (Days!K29*86400)</f>
        <v>1476.497710231557</v>
      </c>
      <c r="L27" s="10">
        <f>('NBS_comp_mm _LakePrc'!L27 / 1000) * Area!$G$7 / (Days!L29*86400)</f>
        <v>2028.9194536544949</v>
      </c>
      <c r="M27" s="10">
        <f>('NBS_comp_mm _LakePrc'!M27 / 1000) * Area!$G$7 / (Days!M29*86400)</f>
        <v>3599.8572531804757</v>
      </c>
      <c r="N27" s="10">
        <f t="shared" si="0"/>
        <v>4321.0549802724063</v>
      </c>
    </row>
    <row r="28" spans="1:14" x14ac:dyDescent="0.2">
      <c r="A28">
        <v>1973</v>
      </c>
      <c r="B28" s="10">
        <f>('NBS_comp_mm _LakePrc'!B28 / 1000) * Area!$G$7 / (Days!B30*86400)</f>
        <v>4093.1228286728879</v>
      </c>
      <c r="C28" s="10">
        <f>('NBS_comp_mm _LakePrc'!C28 / 1000) * Area!$G$7 / (Days!C30*86400)</f>
        <v>2768.201339793331</v>
      </c>
      <c r="D28" s="10">
        <f>('NBS_comp_mm _LakePrc'!D28 / 1000) * Area!$G$7 / (Days!D30*86400)</f>
        <v>8672.7715423797836</v>
      </c>
      <c r="E28" s="10">
        <f>('NBS_comp_mm _LakePrc'!E28 / 1000) * Area!$G$7 / (Days!E30*86400)</f>
        <v>8276.7396853949595</v>
      </c>
      <c r="F28" s="10">
        <f>('NBS_comp_mm _LakePrc'!F28 / 1000) * Area!$G$7 / (Days!F30*86400)</f>
        <v>10530.254741850476</v>
      </c>
      <c r="G28" s="10">
        <f>('NBS_comp_mm _LakePrc'!G28 / 1000) * Area!$G$7 / (Days!G30*86400)</f>
        <v>7408.9663997500356</v>
      </c>
      <c r="H28" s="10">
        <f>('NBS_comp_mm _LakePrc'!H28 / 1000) * Area!$G$7 / (Days!H30*86400)</f>
        <v>5103.615777192108</v>
      </c>
      <c r="I28" s="10">
        <f>('NBS_comp_mm _LakePrc'!I28 / 1000) * Area!$G$7 / (Days!I30*86400)</f>
        <v>4785.1082641051316</v>
      </c>
      <c r="J28" s="10">
        <f>('NBS_comp_mm _LakePrc'!J28 / 1000) * Area!$G$7 / (Days!J30*86400)</f>
        <v>1520.7178967178945</v>
      </c>
      <c r="K28" s="10">
        <f>('NBS_comp_mm _LakePrc'!K28 / 1000) * Area!$G$7 / (Days!K30*86400)</f>
        <v>3104.9548425909993</v>
      </c>
      <c r="L28" s="10">
        <f>('NBS_comp_mm _LakePrc'!L28 / 1000) * Area!$G$7 / (Days!L30*86400)</f>
        <v>1108.7524822935843</v>
      </c>
      <c r="M28" s="10">
        <f>('NBS_comp_mm _LakePrc'!M28 / 1000) * Area!$G$7 / (Days!M30*86400)</f>
        <v>1110.8009516417719</v>
      </c>
      <c r="N28" s="10">
        <f t="shared" si="0"/>
        <v>4873.6672293652464</v>
      </c>
    </row>
    <row r="29" spans="1:14" x14ac:dyDescent="0.2">
      <c r="A29">
        <v>1974</v>
      </c>
      <c r="B29" s="10">
        <f>('NBS_comp_mm _LakePrc'!B29 / 1000) * Area!$G$7 / (Days!B31*86400)</f>
        <v>3966.5109256328924</v>
      </c>
      <c r="C29" s="10">
        <f>('NBS_comp_mm _LakePrc'!C29 / 1000) * Area!$G$7 / (Days!C31*86400)</f>
        <v>3000.5945830758601</v>
      </c>
      <c r="D29" s="10">
        <f>('NBS_comp_mm _LakePrc'!D29 / 1000) * Area!$G$7 / (Days!D31*86400)</f>
        <v>5637.6921938940677</v>
      </c>
      <c r="E29" s="10">
        <f>('NBS_comp_mm _LakePrc'!E29 / 1000) * Area!$G$7 / (Days!E31*86400)</f>
        <v>9561.5969318373809</v>
      </c>
      <c r="F29" s="10">
        <f>('NBS_comp_mm _LakePrc'!F29 / 1000) * Area!$G$7 / (Days!F31*86400)</f>
        <v>8557.0102602457991</v>
      </c>
      <c r="G29" s="10">
        <f>('NBS_comp_mm _LakePrc'!G29 / 1000) * Area!$G$7 / (Days!G31*86400)</f>
        <v>7845.7509926694147</v>
      </c>
      <c r="H29" s="10">
        <f>('NBS_comp_mm _LakePrc'!H29 / 1000) * Area!$G$7 / (Days!H31*86400)</f>
        <v>4767.3296961339238</v>
      </c>
      <c r="I29" s="10">
        <f>('NBS_comp_mm _LakePrc'!I29 / 1000) * Area!$G$7 / (Days!I31*86400)</f>
        <v>3627.291614731776</v>
      </c>
      <c r="J29" s="10">
        <f>('NBS_comp_mm _LakePrc'!J29 / 1000) * Area!$G$7 / (Days!J31*86400)</f>
        <v>1676.3772539768108</v>
      </c>
      <c r="K29" s="10">
        <f>('NBS_comp_mm _LakePrc'!K29 / 1000) * Area!$G$7 / (Days!K31*86400)</f>
        <v>1376.4378162253258</v>
      </c>
      <c r="L29" s="10">
        <f>('NBS_comp_mm _LakePrc'!L29 / 1000) * Area!$G$7 / (Days!L31*86400)</f>
        <v>2229.3496626731885</v>
      </c>
      <c r="M29" s="10">
        <f>('NBS_comp_mm _LakePrc'!M29 / 1000) * Area!$G$7 / (Days!M31*86400)</f>
        <v>736.32787818329439</v>
      </c>
      <c r="N29" s="10">
        <f t="shared" si="0"/>
        <v>4415.1891507733108</v>
      </c>
    </row>
    <row r="30" spans="1:14" x14ac:dyDescent="0.2">
      <c r="A30">
        <v>1975</v>
      </c>
      <c r="B30" s="10">
        <f>('NBS_comp_mm _LakePrc'!B30 / 1000) * Area!$G$7 / (Days!B32*86400)</f>
        <v>3144.8178070454105</v>
      </c>
      <c r="C30" s="10">
        <f>('NBS_comp_mm _LakePrc'!C30 / 1000) * Area!$G$7 / (Days!C32*86400)</f>
        <v>3352.6364340045116</v>
      </c>
      <c r="D30" s="10">
        <f>('NBS_comp_mm _LakePrc'!D30 / 1000) * Area!$G$7 / (Days!D32*86400)</f>
        <v>4313.918239196968</v>
      </c>
      <c r="E30" s="10">
        <f>('NBS_comp_mm _LakePrc'!E30 / 1000) * Area!$G$7 / (Days!E32*86400)</f>
        <v>7802.5673236857192</v>
      </c>
      <c r="F30" s="10">
        <f>('NBS_comp_mm _LakePrc'!F30 / 1000) * Area!$G$7 / (Days!F32*86400)</f>
        <v>7701.6297936609872</v>
      </c>
      <c r="G30" s="10">
        <f>('NBS_comp_mm _LakePrc'!G30 / 1000) * Area!$G$7 / (Days!G32*86400)</f>
        <v>7262.4676843602983</v>
      </c>
      <c r="H30" s="10">
        <f>('NBS_comp_mm _LakePrc'!H30 / 1000) * Area!$G$7 / (Days!H32*86400)</f>
        <v>4609.9685081395755</v>
      </c>
      <c r="I30" s="10">
        <f>('NBS_comp_mm _LakePrc'!I30 / 1000) * Area!$G$7 / (Days!I32*86400)</f>
        <v>5900.6456895616957</v>
      </c>
      <c r="J30" s="10">
        <f>('NBS_comp_mm _LakePrc'!J30 / 1000) * Area!$G$7 / (Days!J32*86400)</f>
        <v>2677.6213242164677</v>
      </c>
      <c r="K30" s="10">
        <f>('NBS_comp_mm _LakePrc'!K30 / 1000) * Area!$G$7 / (Days!K32*86400)</f>
        <v>137.89837485063376</v>
      </c>
      <c r="L30" s="10">
        <f>('NBS_comp_mm _LakePrc'!L30 / 1000) * Area!$G$7 / (Days!L32*86400)</f>
        <v>2752.9710281831426</v>
      </c>
      <c r="M30" s="10">
        <f>('NBS_comp_mm _LakePrc'!M30 / 1000) * Area!$G$7 / (Days!M32*86400)</f>
        <v>1206.147949938226</v>
      </c>
      <c r="N30" s="10">
        <f t="shared" si="0"/>
        <v>4238.607513070303</v>
      </c>
    </row>
    <row r="31" spans="1:14" x14ac:dyDescent="0.2">
      <c r="A31">
        <v>1976</v>
      </c>
      <c r="B31" s="10">
        <f>('NBS_comp_mm _LakePrc'!B31 / 1000) * Area!$G$7 / (Days!B33*86400)</f>
        <v>968.7284303997842</v>
      </c>
      <c r="C31" s="10">
        <f>('NBS_comp_mm _LakePrc'!C31 / 1000) * Area!$G$7 / (Days!C33*86400)</f>
        <v>4995.5009867050467</v>
      </c>
      <c r="D31" s="10">
        <f>('NBS_comp_mm _LakePrc'!D31 / 1000) * Area!$G$7 / (Days!D33*86400)</f>
        <v>10761.267125348044</v>
      </c>
      <c r="E31" s="10">
        <f>('NBS_comp_mm _LakePrc'!E31 / 1000) * Area!$G$7 / (Days!E33*86400)</f>
        <v>8897.980755725268</v>
      </c>
      <c r="F31" s="10">
        <f>('NBS_comp_mm _LakePrc'!F31 / 1000) * Area!$G$7 / (Days!F33*86400)</f>
        <v>8297.9492934500431</v>
      </c>
      <c r="G31" s="10">
        <f>('NBS_comp_mm _LakePrc'!G31 / 1000) * Area!$G$7 / (Days!G33*86400)</f>
        <v>5092.2328759681404</v>
      </c>
      <c r="H31" s="10">
        <f>('NBS_comp_mm _LakePrc'!H31 / 1000) * Area!$G$7 / (Days!H33*86400)</f>
        <v>3805.4658249964536</v>
      </c>
      <c r="I31" s="10">
        <f>('NBS_comp_mm _LakePrc'!I31 / 1000) * Area!$G$7 / (Days!I33*86400)</f>
        <v>1178.8671452966066</v>
      </c>
      <c r="J31" s="10">
        <f>('NBS_comp_mm _LakePrc'!J31 / 1000) * Area!$G$7 / (Days!J33*86400)</f>
        <v>282.84679193699429</v>
      </c>
      <c r="K31" s="10">
        <f>('NBS_comp_mm _LakePrc'!K31 / 1000) * Area!$G$7 / (Days!K33*86400)</f>
        <v>-557.23505765943526</v>
      </c>
      <c r="L31" s="10">
        <f>('NBS_comp_mm _LakePrc'!L31 / 1000) * Area!$G$7 / (Days!L33*86400)</f>
        <v>-1627.3165743363579</v>
      </c>
      <c r="M31" s="10">
        <f>('NBS_comp_mm _LakePrc'!M31 / 1000) * Area!$G$7 / (Days!M33*86400)</f>
        <v>-1465.9705713073695</v>
      </c>
      <c r="N31" s="10">
        <f t="shared" si="0"/>
        <v>3385.8597522102687</v>
      </c>
    </row>
    <row r="32" spans="1:14" x14ac:dyDescent="0.2">
      <c r="A32">
        <v>1977</v>
      </c>
      <c r="B32" s="10">
        <f>('NBS_comp_mm _LakePrc'!B32 / 1000) * Area!$G$7 / (Days!B34*86400)</f>
        <v>1322.1131271630254</v>
      </c>
      <c r="C32" s="10">
        <f>('NBS_comp_mm _LakePrc'!C32 / 1000) * Area!$G$7 / (Days!C34*86400)</f>
        <v>5054.7878924985589</v>
      </c>
      <c r="D32" s="10">
        <f>('NBS_comp_mm _LakePrc'!D32 / 1000) * Area!$G$7 / (Days!D34*86400)</f>
        <v>8188.5507782962013</v>
      </c>
      <c r="E32" s="10">
        <f>('NBS_comp_mm _LakePrc'!E32 / 1000) * Area!$G$7 / (Days!E34*86400)</f>
        <v>7268.2553607184254</v>
      </c>
      <c r="F32" s="10">
        <f>('NBS_comp_mm _LakePrc'!F32 / 1000) * Area!$G$7 / (Days!F34*86400)</f>
        <v>3583.0900470137367</v>
      </c>
      <c r="G32" s="10">
        <f>('NBS_comp_mm _LakePrc'!G32 / 1000) * Area!$G$7 / (Days!G34*86400)</f>
        <v>4112.410071457467</v>
      </c>
      <c r="H32" s="10">
        <f>('NBS_comp_mm _LakePrc'!H32 / 1000) * Area!$G$7 / (Days!H34*86400)</f>
        <v>5031.5178754977787</v>
      </c>
      <c r="I32" s="10">
        <f>('NBS_comp_mm _LakePrc'!I32 / 1000) * Area!$G$7 / (Days!I34*86400)</f>
        <v>5752.9230071623033</v>
      </c>
      <c r="J32" s="10">
        <f>('NBS_comp_mm _LakePrc'!J32 / 1000) * Area!$G$7 / (Days!J34*86400)</f>
        <v>5753.1840809145888</v>
      </c>
      <c r="K32" s="10">
        <f>('NBS_comp_mm _LakePrc'!K32 / 1000) * Area!$G$7 / (Days!K34*86400)</f>
        <v>2776.3319955355846</v>
      </c>
      <c r="L32" s="10">
        <f>('NBS_comp_mm _LakePrc'!L32 / 1000) * Area!$G$7 / (Days!L34*86400)</f>
        <v>3967.685065263815</v>
      </c>
      <c r="M32" s="10">
        <f>('NBS_comp_mm _LakePrc'!M32 / 1000) * Area!$G$7 / (Days!M34*86400)</f>
        <v>2237.4948325368914</v>
      </c>
      <c r="N32" s="10">
        <f t="shared" si="0"/>
        <v>4587.3620111715309</v>
      </c>
    </row>
    <row r="33" spans="1:14" x14ac:dyDescent="0.2">
      <c r="A33">
        <v>1978</v>
      </c>
      <c r="B33" s="10">
        <f>('NBS_comp_mm _LakePrc'!B33 / 1000) * Area!$G$7 / (Days!B35*86400)</f>
        <v>1837.8228996577104</v>
      </c>
      <c r="C33" s="10">
        <f>('NBS_comp_mm _LakePrc'!C33 / 1000) * Area!$G$7 / (Days!C35*86400)</f>
        <v>1561.8491617244185</v>
      </c>
      <c r="D33" s="10">
        <f>('NBS_comp_mm _LakePrc'!D33 / 1000) * Area!$G$7 / (Days!D35*86400)</f>
        <v>3131.6795251282283</v>
      </c>
      <c r="E33" s="10">
        <f>('NBS_comp_mm _LakePrc'!E33 / 1000) * Area!$G$7 / (Days!E35*86400)</f>
        <v>7984.9398531114484</v>
      </c>
      <c r="F33" s="10">
        <f>('NBS_comp_mm _LakePrc'!F33 / 1000) * Area!$G$7 / (Days!F35*86400)</f>
        <v>7736.9304326698384</v>
      </c>
      <c r="G33" s="10">
        <f>('NBS_comp_mm _LakePrc'!G33 / 1000) * Area!$G$7 / (Days!G35*86400)</f>
        <v>5375.3270458046663</v>
      </c>
      <c r="H33" s="10">
        <f>('NBS_comp_mm _LakePrc'!H33 / 1000) * Area!$G$7 / (Days!H35*86400)</f>
        <v>5055.7311683897351</v>
      </c>
      <c r="I33" s="10">
        <f>('NBS_comp_mm _LakePrc'!I33 / 1000) * Area!$G$7 / (Days!I35*86400)</f>
        <v>5002.9409399433589</v>
      </c>
      <c r="J33" s="10">
        <f>('NBS_comp_mm _LakePrc'!J33 / 1000) * Area!$G$7 / (Days!J35*86400)</f>
        <v>7713.8092042123708</v>
      </c>
      <c r="K33" s="10">
        <f>('NBS_comp_mm _LakePrc'!K33 / 1000) * Area!$G$7 / (Days!K35*86400)</f>
        <v>2601.0237745775398</v>
      </c>
      <c r="L33" s="10">
        <f>('NBS_comp_mm _LakePrc'!L33 / 1000) * Area!$G$7 / (Days!L35*86400)</f>
        <v>879.63017991731806</v>
      </c>
      <c r="M33" s="10">
        <f>('NBS_comp_mm _LakePrc'!M33 / 1000) * Area!$G$7 / (Days!M35*86400)</f>
        <v>664.46160874292787</v>
      </c>
      <c r="N33" s="10">
        <f t="shared" si="0"/>
        <v>4128.8454828232962</v>
      </c>
    </row>
    <row r="34" spans="1:14" x14ac:dyDescent="0.2">
      <c r="A34">
        <v>1979</v>
      </c>
      <c r="B34" s="10">
        <f>('NBS_comp_mm _LakePrc'!B34 / 1000) * Area!$G$7 / (Days!B36*86400)</f>
        <v>2953.3269078417279</v>
      </c>
      <c r="C34" s="10">
        <f>('NBS_comp_mm _LakePrc'!C34 / 1000) * Area!$G$7 / (Days!C36*86400)</f>
        <v>2173.6240331479207</v>
      </c>
      <c r="D34" s="10">
        <f>('NBS_comp_mm _LakePrc'!D34 / 1000) * Area!$G$7 / (Days!D36*86400)</f>
        <v>9032.0346173798061</v>
      </c>
      <c r="E34" s="10">
        <f>('NBS_comp_mm _LakePrc'!E34 / 1000) * Area!$G$7 / (Days!E36*86400)</f>
        <v>11343.227493461125</v>
      </c>
      <c r="F34" s="10">
        <f>('NBS_comp_mm _LakePrc'!F34 / 1000) * Area!$G$7 / (Days!F36*86400)</f>
        <v>8561.4257189172095</v>
      </c>
      <c r="G34" s="10">
        <f>('NBS_comp_mm _LakePrc'!G34 / 1000) * Area!$G$7 / (Days!G36*86400)</f>
        <v>6772.8234628931796</v>
      </c>
      <c r="H34" s="10">
        <f>('NBS_comp_mm _LakePrc'!H34 / 1000) * Area!$G$7 / (Days!H36*86400)</f>
        <v>3987.8775099538839</v>
      </c>
      <c r="I34" s="10">
        <f>('NBS_comp_mm _LakePrc'!I34 / 1000) * Area!$G$7 / (Days!I36*86400)</f>
        <v>5585.7018040352368</v>
      </c>
      <c r="J34" s="10">
        <f>('NBS_comp_mm _LakePrc'!J34 / 1000) * Area!$G$7 / (Days!J36*86400)</f>
        <v>1015.7546648636427</v>
      </c>
      <c r="K34" s="10">
        <f>('NBS_comp_mm _LakePrc'!K34 / 1000) * Area!$G$7 / (Days!K36*86400)</f>
        <v>2922.4436820406968</v>
      </c>
      <c r="L34" s="10">
        <f>('NBS_comp_mm _LakePrc'!L34 / 1000) * Area!$G$7 / (Days!L36*86400)</f>
        <v>3336.3085357016853</v>
      </c>
      <c r="M34" s="10">
        <f>('NBS_comp_mm _LakePrc'!M34 / 1000) * Area!$G$7 / (Days!M36*86400)</f>
        <v>2194.4848033323419</v>
      </c>
      <c r="N34" s="10">
        <f t="shared" si="0"/>
        <v>4989.9194361307045</v>
      </c>
    </row>
    <row r="35" spans="1:14" x14ac:dyDescent="0.2">
      <c r="A35">
        <v>1980</v>
      </c>
      <c r="B35" s="10">
        <f>('NBS_comp_mm _LakePrc'!B35 / 1000) * Area!$G$7 / (Days!B37*86400)</f>
        <v>1839.5529319797604</v>
      </c>
      <c r="C35" s="10">
        <f>('NBS_comp_mm _LakePrc'!C35 / 1000) * Area!$G$7 / (Days!C37*86400)</f>
        <v>1356.8744704600992</v>
      </c>
      <c r="D35" s="10">
        <f>('NBS_comp_mm _LakePrc'!D35 / 1000) * Area!$G$7 / (Days!D37*86400)</f>
        <v>3235.2893583488826</v>
      </c>
      <c r="E35" s="10">
        <f>('NBS_comp_mm _LakePrc'!E35 / 1000) * Area!$G$7 / (Days!E37*86400)</f>
        <v>9155.8697557803134</v>
      </c>
      <c r="F35" s="10">
        <f>('NBS_comp_mm _LakePrc'!F35 / 1000) * Area!$G$7 / (Days!F37*86400)</f>
        <v>5231.3651516698847</v>
      </c>
      <c r="G35" s="10">
        <f>('NBS_comp_mm _LakePrc'!G35 / 1000) * Area!$G$7 / (Days!G37*86400)</f>
        <v>6733.321976454451</v>
      </c>
      <c r="H35" s="10">
        <f>('NBS_comp_mm _LakePrc'!H35 / 1000) * Area!$G$7 / (Days!H37*86400)</f>
        <v>4994.7051225973355</v>
      </c>
      <c r="I35" s="10">
        <f>('NBS_comp_mm _LakePrc'!I35 / 1000) * Area!$G$7 / (Days!I37*86400)</f>
        <v>5205.146606825936</v>
      </c>
      <c r="J35" s="10">
        <f>('NBS_comp_mm _LakePrc'!J35 / 1000) * Area!$G$7 / (Days!J37*86400)</f>
        <v>3999.3836631357904</v>
      </c>
      <c r="K35" s="10">
        <f>('NBS_comp_mm _LakePrc'!K35 / 1000) * Area!$G$7 / (Days!K37*86400)</f>
        <v>826.96873572111519</v>
      </c>
      <c r="L35" s="10">
        <f>('NBS_comp_mm _LakePrc'!L35 / 1000) * Area!$G$7 / (Days!L37*86400)</f>
        <v>132.34941013780144</v>
      </c>
      <c r="M35" s="10">
        <f>('NBS_comp_mm _LakePrc'!M35 / 1000) * Area!$G$7 / (Days!M37*86400)</f>
        <v>585.34250181420975</v>
      </c>
      <c r="N35" s="10">
        <f t="shared" si="0"/>
        <v>3608.0141404104647</v>
      </c>
    </row>
    <row r="36" spans="1:14" x14ac:dyDescent="0.2">
      <c r="A36">
        <v>1981</v>
      </c>
      <c r="B36" s="10">
        <f>('NBS_comp_mm _LakePrc'!B36 / 1000) * Area!$G$7 / (Days!B38*86400)</f>
        <v>641.86520259111933</v>
      </c>
      <c r="C36" s="10">
        <f>('NBS_comp_mm _LakePrc'!C36 / 1000) * Area!$G$7 / (Days!C38*86400)</f>
        <v>5552.4801554072346</v>
      </c>
      <c r="D36" s="10">
        <f>('NBS_comp_mm _LakePrc'!D36 / 1000) * Area!$G$7 / (Days!D38*86400)</f>
        <v>3655.7547223643169</v>
      </c>
      <c r="E36" s="10">
        <f>('NBS_comp_mm _LakePrc'!E36 / 1000) * Area!$G$7 / (Days!E38*86400)</f>
        <v>9067.6167614520928</v>
      </c>
      <c r="F36" s="10">
        <f>('NBS_comp_mm _LakePrc'!F36 / 1000) * Area!$G$7 / (Days!F38*86400)</f>
        <v>5642.9562794934027</v>
      </c>
      <c r="G36" s="10">
        <f>('NBS_comp_mm _LakePrc'!G36 / 1000) * Area!$G$7 / (Days!G38*86400)</f>
        <v>6237.2680825187736</v>
      </c>
      <c r="H36" s="10">
        <f>('NBS_comp_mm _LakePrc'!H36 / 1000) * Area!$G$7 / (Days!H38*86400)</f>
        <v>3394.7470129852795</v>
      </c>
      <c r="I36" s="10">
        <f>('NBS_comp_mm _LakePrc'!I36 / 1000) * Area!$G$7 / (Days!I38*86400)</f>
        <v>4681.8737983670389</v>
      </c>
      <c r="J36" s="10">
        <f>('NBS_comp_mm _LakePrc'!J36 / 1000) * Area!$G$7 / (Days!J38*86400)</f>
        <v>3531.094493669314</v>
      </c>
      <c r="K36" s="10">
        <f>('NBS_comp_mm _LakePrc'!K36 / 1000) * Area!$G$7 / (Days!K38*86400)</f>
        <v>3483.4712938717607</v>
      </c>
      <c r="L36" s="10">
        <f>('NBS_comp_mm _LakePrc'!L36 / 1000) * Area!$G$7 / (Days!L38*86400)</f>
        <v>1102.1580781365446</v>
      </c>
      <c r="M36" s="10">
        <f>('NBS_comp_mm _LakePrc'!M36 / 1000) * Area!$G$7 / (Days!M38*86400)</f>
        <v>-240.46290381417532</v>
      </c>
      <c r="N36" s="10">
        <f t="shared" si="0"/>
        <v>3895.9019147535582</v>
      </c>
    </row>
    <row r="37" spans="1:14" x14ac:dyDescent="0.2">
      <c r="A37">
        <v>1982</v>
      </c>
      <c r="B37" s="10">
        <f>('NBS_comp_mm _LakePrc'!B37 / 1000) * Area!$G$7 / (Days!B39*86400)</f>
        <v>1139.0604434735567</v>
      </c>
      <c r="C37" s="10">
        <f>('NBS_comp_mm _LakePrc'!C37 / 1000) * Area!$G$7 / (Days!C39*86400)</f>
        <v>1547.0301277217256</v>
      </c>
      <c r="D37" s="10">
        <f>('NBS_comp_mm _LakePrc'!D37 / 1000) * Area!$G$7 / (Days!D39*86400)</f>
        <v>6124.5816824866788</v>
      </c>
      <c r="E37" s="10">
        <f>('NBS_comp_mm _LakePrc'!E37 / 1000) * Area!$G$7 / (Days!E39*86400)</f>
        <v>8338.2361179872823</v>
      </c>
      <c r="F37" s="10">
        <f>('NBS_comp_mm _LakePrc'!F37 / 1000) * Area!$G$7 / (Days!F39*86400)</f>
        <v>5915.0529582637828</v>
      </c>
      <c r="G37" s="10">
        <f>('NBS_comp_mm _LakePrc'!G37 / 1000) * Area!$G$7 / (Days!G39*86400)</f>
        <v>5198.0407365225383</v>
      </c>
      <c r="H37" s="10">
        <f>('NBS_comp_mm _LakePrc'!H37 / 1000) * Area!$G$7 / (Days!H39*86400)</f>
        <v>5044.4572873091965</v>
      </c>
      <c r="I37" s="10">
        <f>('NBS_comp_mm _LakePrc'!I37 / 1000) * Area!$G$7 / (Days!I39*86400)</f>
        <v>3596.2853665505991</v>
      </c>
      <c r="J37" s="10">
        <f>('NBS_comp_mm _LakePrc'!J37 / 1000) * Area!$G$7 / (Days!J39*86400)</f>
        <v>3880.2777365833417</v>
      </c>
      <c r="K37" s="10">
        <f>('NBS_comp_mm _LakePrc'!K37 / 1000) * Area!$G$7 / (Days!K39*86400)</f>
        <v>2730.5822787503171</v>
      </c>
      <c r="L37" s="10">
        <f>('NBS_comp_mm _LakePrc'!L37 / 1000) * Area!$G$7 / (Days!L39*86400)</f>
        <v>4351.6026413613063</v>
      </c>
      <c r="M37" s="10">
        <f>('NBS_comp_mm _LakePrc'!M37 / 1000) * Area!$G$7 / (Days!M39*86400)</f>
        <v>5408.9772949776734</v>
      </c>
      <c r="N37" s="10">
        <f t="shared" si="0"/>
        <v>4439.5153893323331</v>
      </c>
    </row>
    <row r="38" spans="1:14" x14ac:dyDescent="0.2">
      <c r="A38">
        <v>1983</v>
      </c>
      <c r="B38" s="10">
        <f>('NBS_comp_mm _LakePrc'!B38 / 1000) * Area!$G$7 / (Days!B40*86400)</f>
        <v>2268.4967489625992</v>
      </c>
      <c r="C38" s="10">
        <f>('NBS_comp_mm _LakePrc'!C38 / 1000) * Area!$G$7 / (Days!C40*86400)</f>
        <v>3134.1166121101787</v>
      </c>
      <c r="D38" s="10">
        <f>('NBS_comp_mm _LakePrc'!D38 / 1000) * Area!$G$7 / (Days!D40*86400)</f>
        <v>5041.8324861676565</v>
      </c>
      <c r="E38" s="10">
        <f>('NBS_comp_mm _LakePrc'!E38 / 1000) * Area!$G$7 / (Days!E40*86400)</f>
        <v>7599.9955166680547</v>
      </c>
      <c r="F38" s="10">
        <f>('NBS_comp_mm _LakePrc'!F38 / 1000) * Area!$G$7 / (Days!F40*86400)</f>
        <v>11448.499899009794</v>
      </c>
      <c r="G38" s="10">
        <f>('NBS_comp_mm _LakePrc'!G38 / 1000) * Area!$G$7 / (Days!G40*86400)</f>
        <v>5687.6283195310652</v>
      </c>
      <c r="H38" s="10">
        <f>('NBS_comp_mm _LakePrc'!H38 / 1000) * Area!$G$7 / (Days!H40*86400)</f>
        <v>3336.5542343542161</v>
      </c>
      <c r="I38" s="10">
        <f>('NBS_comp_mm _LakePrc'!I38 / 1000) * Area!$G$7 / (Days!I40*86400)</f>
        <v>3284.6590577712095</v>
      </c>
      <c r="J38" s="10">
        <f>('NBS_comp_mm _LakePrc'!J38 / 1000) * Area!$G$7 / (Days!J40*86400)</f>
        <v>2820.8739039621646</v>
      </c>
      <c r="K38" s="10">
        <f>('NBS_comp_mm _LakePrc'!K38 / 1000) * Area!$G$7 / (Days!K40*86400)</f>
        <v>2905.2335957257169</v>
      </c>
      <c r="L38" s="10">
        <f>('NBS_comp_mm _LakePrc'!L38 / 1000) * Area!$G$7 / (Days!L40*86400)</f>
        <v>911.11323170765866</v>
      </c>
      <c r="M38" s="10">
        <f>('NBS_comp_mm _LakePrc'!M38 / 1000) * Area!$G$7 / (Days!M40*86400)</f>
        <v>83.276717079998363</v>
      </c>
      <c r="N38" s="10">
        <f t="shared" si="0"/>
        <v>4043.5233602541934</v>
      </c>
    </row>
    <row r="39" spans="1:14" x14ac:dyDescent="0.2">
      <c r="A39">
        <v>1984</v>
      </c>
      <c r="B39" s="10">
        <f>('NBS_comp_mm _LakePrc'!B39 / 1000) * Area!$G$7 / (Days!B41*86400)</f>
        <v>1008.9449208924761</v>
      </c>
      <c r="C39" s="10">
        <f>('NBS_comp_mm _LakePrc'!C39 / 1000) * Area!$G$7 / (Days!C41*86400)</f>
        <v>4869.5752110479898</v>
      </c>
      <c r="D39" s="10">
        <f>('NBS_comp_mm _LakePrc'!D39 / 1000) * Area!$G$7 / (Days!D41*86400)</f>
        <v>4383.8719130910395</v>
      </c>
      <c r="E39" s="10">
        <f>('NBS_comp_mm _LakePrc'!E39 / 1000) * Area!$G$7 / (Days!E41*86400)</f>
        <v>7301.6717002276609</v>
      </c>
      <c r="F39" s="10">
        <f>('NBS_comp_mm _LakePrc'!F39 / 1000) * Area!$G$7 / (Days!F41*86400)</f>
        <v>6760.3218325527996</v>
      </c>
      <c r="G39" s="10">
        <f>('NBS_comp_mm _LakePrc'!G39 / 1000) * Area!$G$7 / (Days!G41*86400)</f>
        <v>6791.9133816815465</v>
      </c>
      <c r="H39" s="10">
        <f>('NBS_comp_mm _LakePrc'!H39 / 1000) * Area!$G$7 / (Days!H41*86400)</f>
        <v>4554.7310256101564</v>
      </c>
      <c r="I39" s="10">
        <f>('NBS_comp_mm _LakePrc'!I39 / 1000) * Area!$G$7 / (Days!I41*86400)</f>
        <v>4372.158555447626</v>
      </c>
      <c r="J39" s="10">
        <f>('NBS_comp_mm _LakePrc'!J39 / 1000) * Area!$G$7 / (Days!J41*86400)</f>
        <v>3700.066664277585</v>
      </c>
      <c r="K39" s="10">
        <f>('NBS_comp_mm _LakePrc'!K39 / 1000) * Area!$G$7 / (Days!K41*86400)</f>
        <v>3807.8253465208022</v>
      </c>
      <c r="L39" s="10">
        <f>('NBS_comp_mm _LakePrc'!L39 / 1000) * Area!$G$7 / (Days!L41*86400)</f>
        <v>3240.2153997025985</v>
      </c>
      <c r="M39" s="10">
        <f>('NBS_comp_mm _LakePrc'!M39 / 1000) * Area!$G$7 / (Days!M41*86400)</f>
        <v>2372.2718741966296</v>
      </c>
      <c r="N39" s="10">
        <f t="shared" si="0"/>
        <v>4430.2973187707421</v>
      </c>
    </row>
    <row r="40" spans="1:14" x14ac:dyDescent="0.2">
      <c r="A40">
        <v>1985</v>
      </c>
      <c r="B40" s="10">
        <f>('NBS_comp_mm _LakePrc'!B40 / 1000) * Area!$G$7 / (Days!B42*86400)</f>
        <v>2370.8837120578874</v>
      </c>
      <c r="C40" s="10">
        <f>('NBS_comp_mm _LakePrc'!C40 / 1000) * Area!$G$7 / (Days!C42*86400)</f>
        <v>5185.0302316416592</v>
      </c>
      <c r="D40" s="10">
        <f>('NBS_comp_mm _LakePrc'!D40 / 1000) * Area!$G$7 / (Days!D42*86400)</f>
        <v>8558.403996472467</v>
      </c>
      <c r="E40" s="10">
        <f>('NBS_comp_mm _LakePrc'!E40 / 1000) * Area!$G$7 / (Days!E42*86400)</f>
        <v>10503.344917745835</v>
      </c>
      <c r="F40" s="10">
        <f>('NBS_comp_mm _LakePrc'!F40 / 1000) * Area!$G$7 / (Days!F42*86400)</f>
        <v>6894.5349167803852</v>
      </c>
      <c r="G40" s="10">
        <f>('NBS_comp_mm _LakePrc'!G40 / 1000) * Area!$G$7 / (Days!G42*86400)</f>
        <v>4020.5781981234204</v>
      </c>
      <c r="H40" s="10">
        <f>('NBS_comp_mm _LakePrc'!H40 / 1000) * Area!$G$7 / (Days!H42*86400)</f>
        <v>4204.6055281770532</v>
      </c>
      <c r="I40" s="10">
        <f>('NBS_comp_mm _LakePrc'!I40 / 1000) * Area!$G$7 / (Days!I42*86400)</f>
        <v>4918.8743026236671</v>
      </c>
      <c r="J40" s="10">
        <f>('NBS_comp_mm _LakePrc'!J40 / 1000) * Area!$G$7 / (Days!J42*86400)</f>
        <v>4250.0103737068976</v>
      </c>
      <c r="K40" s="10">
        <f>('NBS_comp_mm _LakePrc'!K40 / 1000) * Area!$G$7 / (Days!K42*86400)</f>
        <v>3750.0262272821947</v>
      </c>
      <c r="L40" s="10">
        <f>('NBS_comp_mm _LakePrc'!L40 / 1000) * Area!$G$7 / (Days!L42*86400)</f>
        <v>5556.2147271002295</v>
      </c>
      <c r="M40" s="10">
        <f>('NBS_comp_mm _LakePrc'!M40 / 1000) * Area!$G$7 / (Days!M42*86400)</f>
        <v>750.28778579281516</v>
      </c>
      <c r="N40" s="10">
        <f t="shared" si="0"/>
        <v>5080.2329097920438</v>
      </c>
    </row>
    <row r="41" spans="1:14" x14ac:dyDescent="0.2">
      <c r="A41">
        <v>1986</v>
      </c>
      <c r="B41" s="10">
        <f>('NBS_comp_mm _LakePrc'!B41 / 1000) * Area!$G$7 / (Days!B43*86400)</f>
        <v>1445.3461935515663</v>
      </c>
      <c r="C41" s="10">
        <f>('NBS_comp_mm _LakePrc'!C41 / 1000) * Area!$G$7 / (Days!C43*86400)</f>
        <v>2254.1375282842228</v>
      </c>
      <c r="D41" s="10">
        <f>('NBS_comp_mm _LakePrc'!D41 / 1000) * Area!$G$7 / (Days!D43*86400)</f>
        <v>6313.4680662019455</v>
      </c>
      <c r="E41" s="10">
        <f>('NBS_comp_mm _LakePrc'!E41 / 1000) * Area!$G$7 / (Days!E43*86400)</f>
        <v>7176.634502174923</v>
      </c>
      <c r="F41" s="10">
        <f>('NBS_comp_mm _LakePrc'!F41 / 1000) * Area!$G$7 / (Days!F43*86400)</f>
        <v>5610.1219494412344</v>
      </c>
      <c r="G41" s="10">
        <f>('NBS_comp_mm _LakePrc'!G41 / 1000) * Area!$G$7 / (Days!G43*86400)</f>
        <v>6105.3217815116659</v>
      </c>
      <c r="H41" s="10">
        <f>('NBS_comp_mm _LakePrc'!H41 / 1000) * Area!$G$7 / (Days!H43*86400)</f>
        <v>5963.3729774136582</v>
      </c>
      <c r="I41" s="10">
        <f>('NBS_comp_mm _LakePrc'!I41 / 1000) * Area!$G$7 / (Days!I43*86400)</f>
        <v>2799.4214027225617</v>
      </c>
      <c r="J41" s="10">
        <f>('NBS_comp_mm _LakePrc'!J41 / 1000) * Area!$G$7 / (Days!J43*86400)</f>
        <v>11170.018938944986</v>
      </c>
      <c r="K41" s="10">
        <f>('NBS_comp_mm _LakePrc'!K41 / 1000) * Area!$G$7 / (Days!K43*86400)</f>
        <v>5482.3214644310019</v>
      </c>
      <c r="L41" s="10">
        <f>('NBS_comp_mm _LakePrc'!L41 / 1000) * Area!$G$7 / (Days!L43*86400)</f>
        <v>-1349.8777686591166</v>
      </c>
      <c r="M41" s="10">
        <f>('NBS_comp_mm _LakePrc'!M41 / 1000) * Area!$G$7 / (Days!M43*86400)</f>
        <v>-2.9816731653586759</v>
      </c>
      <c r="N41" s="10">
        <f t="shared" si="0"/>
        <v>4413.9421135711082</v>
      </c>
    </row>
    <row r="42" spans="1:14" x14ac:dyDescent="0.2">
      <c r="A42">
        <v>1987</v>
      </c>
      <c r="B42" s="10">
        <f>('NBS_comp_mm _LakePrc'!B42 / 1000) * Area!$G$7 / (Days!B44*86400)</f>
        <v>598.64808015777453</v>
      </c>
      <c r="C42" s="10">
        <f>('NBS_comp_mm _LakePrc'!C42 / 1000) * Area!$G$7 / (Days!C44*86400)</f>
        <v>800.23211273925278</v>
      </c>
      <c r="D42" s="10">
        <f>('NBS_comp_mm _LakePrc'!D42 / 1000) * Area!$G$7 / (Days!D44*86400)</f>
        <v>3208.1203744618083</v>
      </c>
      <c r="E42" s="10">
        <f>('NBS_comp_mm _LakePrc'!E42 / 1000) * Area!$G$7 / (Days!E44*86400)</f>
        <v>4966.5196738605391</v>
      </c>
      <c r="F42" s="10">
        <f>('NBS_comp_mm _LakePrc'!F42 / 1000) * Area!$G$7 / (Days!F44*86400)</f>
        <v>3782.3064234126559</v>
      </c>
      <c r="G42" s="10">
        <f>('NBS_comp_mm _LakePrc'!G42 / 1000) * Area!$G$7 / (Days!G44*86400)</f>
        <v>3784.2887722955934</v>
      </c>
      <c r="H42" s="10">
        <f>('NBS_comp_mm _LakePrc'!H42 / 1000) * Area!$G$7 / (Days!H44*86400)</f>
        <v>2687.6028011395856</v>
      </c>
      <c r="I42" s="10">
        <f>('NBS_comp_mm _LakePrc'!I42 / 1000) * Area!$G$7 / (Days!I44*86400)</f>
        <v>4043.4398213120762</v>
      </c>
      <c r="J42" s="10">
        <f>('NBS_comp_mm _LakePrc'!J42 / 1000) * Area!$G$7 / (Days!J44*86400)</f>
        <v>2270.851859029664</v>
      </c>
      <c r="K42" s="10">
        <f>('NBS_comp_mm _LakePrc'!K42 / 1000) * Area!$G$7 / (Days!K44*86400)</f>
        <v>-328.78332104379081</v>
      </c>
      <c r="L42" s="10">
        <f>('NBS_comp_mm _LakePrc'!L42 / 1000) * Area!$G$7 / (Days!L44*86400)</f>
        <v>764.40001359254541</v>
      </c>
      <c r="M42" s="10">
        <f>('NBS_comp_mm _LakePrc'!M42 / 1000) * Area!$G$7 / (Days!M44*86400)</f>
        <v>1794.9756684218257</v>
      </c>
      <c r="N42" s="10">
        <f t="shared" si="0"/>
        <v>2364.3835232816277</v>
      </c>
    </row>
    <row r="43" spans="1:14" x14ac:dyDescent="0.2">
      <c r="A43">
        <v>1988</v>
      </c>
      <c r="B43" s="10">
        <f>('NBS_comp_mm _LakePrc'!B43 / 1000) * Area!$G$7 / (Days!B45*86400)</f>
        <v>261.83108223078256</v>
      </c>
      <c r="C43" s="10">
        <f>('NBS_comp_mm _LakePrc'!C43 / 1000) * Area!$G$7 / (Days!C45*86400)</f>
        <v>2003.5485229404321</v>
      </c>
      <c r="D43" s="10">
        <f>('NBS_comp_mm _LakePrc'!D43 / 1000) * Area!$G$7 / (Days!D45*86400)</f>
        <v>4134.7249202387211</v>
      </c>
      <c r="E43" s="10">
        <f>('NBS_comp_mm _LakePrc'!E43 / 1000) * Area!$G$7 / (Days!E45*86400)</f>
        <v>8159.0734656015975</v>
      </c>
      <c r="F43" s="10">
        <f>('NBS_comp_mm _LakePrc'!F43 / 1000) * Area!$G$7 / (Days!F45*86400)</f>
        <v>4046.4100174311889</v>
      </c>
      <c r="G43" s="10">
        <f>('NBS_comp_mm _LakePrc'!G43 / 1000) * Area!$G$7 / (Days!G45*86400)</f>
        <v>2217.2737272572299</v>
      </c>
      <c r="H43" s="10">
        <f>('NBS_comp_mm _LakePrc'!H43 / 1000) * Area!$G$7 / (Days!H45*86400)</f>
        <v>2924.9161975662169</v>
      </c>
      <c r="I43" s="10">
        <f>('NBS_comp_mm _LakePrc'!I43 / 1000) * Area!$G$7 / (Days!I45*86400)</f>
        <v>3037.3884982863283</v>
      </c>
      <c r="J43" s="10">
        <f>('NBS_comp_mm _LakePrc'!J43 / 1000) * Area!$G$7 / (Days!J45*86400)</f>
        <v>2133.6948287457144</v>
      </c>
      <c r="K43" s="10">
        <f>('NBS_comp_mm _LakePrc'!K43 / 1000) * Area!$G$7 / (Days!K45*86400)</f>
        <v>2265.5057945831654</v>
      </c>
      <c r="L43" s="10">
        <f>('NBS_comp_mm _LakePrc'!L43 / 1000) * Area!$G$7 / (Days!L45*86400)</f>
        <v>6488.9449331896858</v>
      </c>
      <c r="M43" s="10">
        <f>('NBS_comp_mm _LakePrc'!M43 / 1000) * Area!$G$7 / (Days!M45*86400)</f>
        <v>-13.551212487596954</v>
      </c>
      <c r="N43" s="10">
        <f t="shared" si="0"/>
        <v>3138.3133979652885</v>
      </c>
    </row>
    <row r="44" spans="1:14" x14ac:dyDescent="0.2">
      <c r="A44">
        <v>1989</v>
      </c>
      <c r="B44" s="10">
        <f>('NBS_comp_mm _LakePrc'!B44 / 1000) * Area!$G$7 / (Days!B46*86400)</f>
        <v>1452.1271055813229</v>
      </c>
      <c r="C44" s="10">
        <f>('NBS_comp_mm _LakePrc'!C44 / 1000) * Area!$G$7 / (Days!C46*86400)</f>
        <v>523.21835855102893</v>
      </c>
      <c r="D44" s="10">
        <f>('NBS_comp_mm _LakePrc'!D44 / 1000) * Area!$G$7 / (Days!D46*86400)</f>
        <v>4399.5400778325802</v>
      </c>
      <c r="E44" s="10">
        <f>('NBS_comp_mm _LakePrc'!E44 / 1000) * Area!$G$7 / (Days!E46*86400)</f>
        <v>5774.6704647479728</v>
      </c>
      <c r="F44" s="10">
        <f>('NBS_comp_mm _LakePrc'!F44 / 1000) * Area!$G$7 / (Days!F46*86400)</f>
        <v>6007.9805051755038</v>
      </c>
      <c r="G44" s="10">
        <f>('NBS_comp_mm _LakePrc'!G44 / 1000) * Area!$G$7 / (Days!G46*86400)</f>
        <v>7191.9415214334376</v>
      </c>
      <c r="H44" s="10">
        <f>('NBS_comp_mm _LakePrc'!H44 / 1000) * Area!$G$7 / (Days!H46*86400)</f>
        <v>3041.0979349303475</v>
      </c>
      <c r="I44" s="10">
        <f>('NBS_comp_mm _LakePrc'!I44 / 1000) * Area!$G$7 / (Days!I46*86400)</f>
        <v>3089.041300128797</v>
      </c>
      <c r="J44" s="10">
        <f>('NBS_comp_mm _LakePrc'!J44 / 1000) * Area!$G$7 / (Days!J46*86400)</f>
        <v>594.44759014804276</v>
      </c>
      <c r="K44" s="10">
        <f>('NBS_comp_mm _LakePrc'!K44 / 1000) * Area!$G$7 / (Days!K46*86400)</f>
        <v>511.98716266107976</v>
      </c>
      <c r="L44" s="10">
        <f>('NBS_comp_mm _LakePrc'!L44 / 1000) * Area!$G$7 / (Days!L46*86400)</f>
        <v>333.25866274540124</v>
      </c>
      <c r="M44" s="10">
        <f>('NBS_comp_mm _LakePrc'!M44 / 1000) * Area!$G$7 / (Days!M46*86400)</f>
        <v>-404.08645084785519</v>
      </c>
      <c r="N44" s="10">
        <f t="shared" si="0"/>
        <v>2709.6020194239718</v>
      </c>
    </row>
    <row r="45" spans="1:14" x14ac:dyDescent="0.2">
      <c r="A45">
        <v>1990</v>
      </c>
      <c r="B45" s="10">
        <f>('NBS_comp_mm _LakePrc'!B45 / 1000) * Area!$G$7 / (Days!B47*86400)</f>
        <v>3849.0723895691808</v>
      </c>
      <c r="C45" s="10">
        <f>('NBS_comp_mm _LakePrc'!C45 / 1000) * Area!$G$7 / (Days!C47*86400)</f>
        <v>2555.397704698119</v>
      </c>
      <c r="D45" s="10">
        <f>('NBS_comp_mm _LakePrc'!D45 / 1000) * Area!$G$7 / (Days!D47*86400)</f>
        <v>6397.3152631702123</v>
      </c>
      <c r="E45" s="10">
        <f>('NBS_comp_mm _LakePrc'!E45 / 1000) * Area!$G$7 / (Days!E47*86400)</f>
        <v>5159.5281816254137</v>
      </c>
      <c r="F45" s="10">
        <f>('NBS_comp_mm _LakePrc'!F45 / 1000) * Area!$G$7 / (Days!F47*86400)</f>
        <v>8565.5282044815176</v>
      </c>
      <c r="G45" s="10">
        <f>('NBS_comp_mm _LakePrc'!G45 / 1000) * Area!$G$7 / (Days!G47*86400)</f>
        <v>8514.7154312281837</v>
      </c>
      <c r="H45" s="10">
        <f>('NBS_comp_mm _LakePrc'!H45 / 1000) * Area!$G$7 / (Days!H47*86400)</f>
        <v>4843.385329695313</v>
      </c>
      <c r="I45" s="10">
        <f>('NBS_comp_mm _LakePrc'!I45 / 1000) * Area!$G$7 / (Days!I47*86400)</f>
        <v>4132.035608616522</v>
      </c>
      <c r="J45" s="10">
        <f>('NBS_comp_mm _LakePrc'!J45 / 1000) * Area!$G$7 / (Days!J47*86400)</f>
        <v>2853.7696196691763</v>
      </c>
      <c r="K45" s="10">
        <f>('NBS_comp_mm _LakePrc'!K45 / 1000) * Area!$G$7 / (Days!K47*86400)</f>
        <v>4468.0702077765254</v>
      </c>
      <c r="L45" s="10">
        <f>('NBS_comp_mm _LakePrc'!L45 / 1000) * Area!$G$7 / (Days!L47*86400)</f>
        <v>4437.6183941388472</v>
      </c>
      <c r="M45" s="10">
        <f>('NBS_comp_mm _LakePrc'!M45 / 1000) * Area!$G$7 / (Days!M47*86400)</f>
        <v>1991.9508938904182</v>
      </c>
      <c r="N45" s="10">
        <f t="shared" si="0"/>
        <v>4814.0322690466182</v>
      </c>
    </row>
    <row r="46" spans="1:14" x14ac:dyDescent="0.2">
      <c r="A46">
        <v>1991</v>
      </c>
      <c r="B46" s="10">
        <f>('NBS_comp_mm _LakePrc'!B46 / 1000) * Area!$G$7 / (Days!B48*86400)</f>
        <v>1299.0165985195003</v>
      </c>
      <c r="C46" s="10">
        <f>('NBS_comp_mm _LakePrc'!C46 / 1000) * Area!$G$7 / (Days!C48*86400)</f>
        <v>2554.7516482701662</v>
      </c>
      <c r="D46" s="10">
        <f>('NBS_comp_mm _LakePrc'!D46 / 1000) * Area!$G$7 / (Days!D48*86400)</f>
        <v>7694.4945446081529</v>
      </c>
      <c r="E46" s="10">
        <f>('NBS_comp_mm _LakePrc'!E46 / 1000) * Area!$G$7 / (Days!E48*86400)</f>
        <v>10919.004311577391</v>
      </c>
      <c r="F46" s="10">
        <f>('NBS_comp_mm _LakePrc'!F46 / 1000) * Area!$G$7 / (Days!F48*86400)</f>
        <v>7417.0514605457438</v>
      </c>
      <c r="G46" s="10">
        <f>('NBS_comp_mm _LakePrc'!G46 / 1000) * Area!$G$7 / (Days!G48*86400)</f>
        <v>3553.9958154586657</v>
      </c>
      <c r="H46" s="10">
        <f>('NBS_comp_mm _LakePrc'!H46 / 1000) * Area!$G$7 / (Days!H48*86400)</f>
        <v>4947.8201807515343</v>
      </c>
      <c r="I46" s="10">
        <f>('NBS_comp_mm _LakePrc'!I46 / 1000) * Area!$G$7 / (Days!I48*86400)</f>
        <v>2238.754300485878</v>
      </c>
      <c r="J46" s="10">
        <f>('NBS_comp_mm _LakePrc'!J46 / 1000) * Area!$G$7 / (Days!J48*86400)</f>
        <v>479.52700309991661</v>
      </c>
      <c r="K46" s="10">
        <f>('NBS_comp_mm _LakePrc'!K46 / 1000) * Area!$G$7 / (Days!K48*86400)</f>
        <v>4666.9653927147392</v>
      </c>
      <c r="L46" s="10">
        <f>('NBS_comp_mm _LakePrc'!L46 / 1000) * Area!$G$7 / (Days!L48*86400)</f>
        <v>1619.7352517514391</v>
      </c>
      <c r="M46" s="10">
        <f>('NBS_comp_mm _LakePrc'!M46 / 1000) * Area!$G$7 / (Days!M48*86400)</f>
        <v>2073.2666515255614</v>
      </c>
      <c r="N46" s="10">
        <f t="shared" si="0"/>
        <v>4122.0319299423909</v>
      </c>
    </row>
    <row r="47" spans="1:14" x14ac:dyDescent="0.2">
      <c r="A47">
        <v>1992</v>
      </c>
      <c r="B47" s="10">
        <f>('NBS_comp_mm _LakePrc'!B47 / 1000) * Area!$G$7 / (Days!B49*86400)</f>
        <v>2082.2520231202147</v>
      </c>
      <c r="C47" s="10">
        <f>('NBS_comp_mm _LakePrc'!C47 / 1000) * Area!$G$7 / (Days!C49*86400)</f>
        <v>2447.4543852518168</v>
      </c>
      <c r="D47" s="10">
        <f>('NBS_comp_mm _LakePrc'!D47 / 1000) * Area!$G$7 / (Days!D49*86400)</f>
        <v>4281.2190743906758</v>
      </c>
      <c r="E47" s="10">
        <f>('NBS_comp_mm _LakePrc'!E47 / 1000) * Area!$G$7 / (Days!E49*86400)</f>
        <v>7650.0163866308167</v>
      </c>
      <c r="F47" s="10">
        <f>('NBS_comp_mm _LakePrc'!F47 / 1000) * Area!$G$7 / (Days!F49*86400)</f>
        <v>4308.2278226683975</v>
      </c>
      <c r="G47" s="10">
        <f>('NBS_comp_mm _LakePrc'!G47 / 1000) * Area!$G$7 / (Days!G49*86400)</f>
        <v>3404.5921832322397</v>
      </c>
      <c r="H47" s="10">
        <f>('NBS_comp_mm _LakePrc'!H47 / 1000) * Area!$G$7 / (Days!H49*86400)</f>
        <v>5132.0718706681546</v>
      </c>
      <c r="I47" s="10">
        <f>('NBS_comp_mm _LakePrc'!I47 / 1000) * Area!$G$7 / (Days!I49*86400)</f>
        <v>3244.924660295258</v>
      </c>
      <c r="J47" s="10">
        <f>('NBS_comp_mm _LakePrc'!J47 / 1000) * Area!$G$7 / (Days!J49*86400)</f>
        <v>4746.442229647263</v>
      </c>
      <c r="K47" s="10">
        <f>('NBS_comp_mm _LakePrc'!K47 / 1000) * Area!$G$7 / (Days!K49*86400)</f>
        <v>1630.037759765173</v>
      </c>
      <c r="L47" s="10">
        <f>('NBS_comp_mm _LakePrc'!L47 / 1000) * Area!$G$7 / (Days!L49*86400)</f>
        <v>6749.807563305797</v>
      </c>
      <c r="M47" s="10">
        <f>('NBS_comp_mm _LakePrc'!M47 / 1000) * Area!$G$7 / (Days!M49*86400)</f>
        <v>1595.2064399735359</v>
      </c>
      <c r="N47" s="10">
        <f t="shared" si="0"/>
        <v>3939.3543665791126</v>
      </c>
    </row>
    <row r="48" spans="1:14" x14ac:dyDescent="0.2">
      <c r="A48">
        <v>1993</v>
      </c>
      <c r="B48" s="10">
        <f>('NBS_comp_mm _LakePrc'!B48 / 1000) * Area!$G$7 / (Days!B50*86400)</f>
        <v>3617.841284899097</v>
      </c>
      <c r="C48" s="10">
        <f>('NBS_comp_mm _LakePrc'!C48 / 1000) * Area!$G$7 / (Days!C50*86400)</f>
        <v>753.43478670214711</v>
      </c>
      <c r="D48" s="10">
        <f>('NBS_comp_mm _LakePrc'!D48 / 1000) * Area!$G$7 / (Days!D50*86400)</f>
        <v>3050.6647085724881</v>
      </c>
      <c r="E48" s="10">
        <f>('NBS_comp_mm _LakePrc'!E48 / 1000) * Area!$G$7 / (Days!E50*86400)</f>
        <v>10236.834903027819</v>
      </c>
      <c r="F48" s="10">
        <f>('NBS_comp_mm _LakePrc'!F48 / 1000) * Area!$G$7 / (Days!F50*86400)</f>
        <v>6882.058517948707</v>
      </c>
      <c r="G48" s="10">
        <f>('NBS_comp_mm _LakePrc'!G48 / 1000) * Area!$G$7 / (Days!G50*86400)</f>
        <v>9445.7279066725387</v>
      </c>
      <c r="H48" s="10">
        <f>('NBS_comp_mm _LakePrc'!H48 / 1000) * Area!$G$7 / (Days!H50*86400)</f>
        <v>5745.7010431416975</v>
      </c>
      <c r="I48" s="10">
        <f>('NBS_comp_mm _LakePrc'!I48 / 1000) * Area!$G$7 / (Days!I50*86400)</f>
        <v>4778.0972592823055</v>
      </c>
      <c r="J48" s="10">
        <f>('NBS_comp_mm _LakePrc'!J48 / 1000) * Area!$G$7 / (Days!J50*86400)</f>
        <v>2770.2838011124973</v>
      </c>
      <c r="K48" s="10">
        <f>('NBS_comp_mm _LakePrc'!K48 / 1000) * Area!$G$7 / (Days!K50*86400)</f>
        <v>1926.0197182468082</v>
      </c>
      <c r="L48" s="10">
        <f>('NBS_comp_mm _LakePrc'!L48 / 1000) * Area!$G$7 / (Days!L50*86400)</f>
        <v>1181.7041712311484</v>
      </c>
      <c r="M48" s="10">
        <f>('NBS_comp_mm _LakePrc'!M48 / 1000) * Area!$G$7 / (Days!M50*86400)</f>
        <v>-90.970068252427794</v>
      </c>
      <c r="N48" s="10">
        <f t="shared" si="0"/>
        <v>4191.4498360487369</v>
      </c>
    </row>
    <row r="49" spans="1:14" x14ac:dyDescent="0.2">
      <c r="A49">
        <v>1994</v>
      </c>
      <c r="B49" s="10">
        <f>('NBS_comp_mm _LakePrc'!B49 / 1000) * Area!$G$7 / (Days!B51*86400)</f>
        <v>1204.5215660209242</v>
      </c>
      <c r="C49" s="10">
        <f>('NBS_comp_mm _LakePrc'!C49 / 1000) * Area!$G$7 / (Days!C51*86400)</f>
        <v>3427.9889192315945</v>
      </c>
      <c r="D49" s="10">
        <f>('NBS_comp_mm _LakePrc'!D49 / 1000) * Area!$G$7 / (Days!D51*86400)</f>
        <v>4183.5716014839918</v>
      </c>
      <c r="E49" s="10">
        <f>('NBS_comp_mm _LakePrc'!E49 / 1000) * Area!$G$7 / (Days!E51*86400)</f>
        <v>6410.6393665463593</v>
      </c>
      <c r="F49" s="10">
        <f>('NBS_comp_mm _LakePrc'!F49 / 1000) * Area!$G$7 / (Days!F51*86400)</f>
        <v>5257.0483654595837</v>
      </c>
      <c r="G49" s="10">
        <f>('NBS_comp_mm _LakePrc'!G49 / 1000) * Area!$G$7 / (Days!G51*86400)</f>
        <v>5861.0742260286952</v>
      </c>
      <c r="H49" s="10">
        <f>('NBS_comp_mm _LakePrc'!H49 / 1000) * Area!$G$7 / (Days!H51*86400)</f>
        <v>6756.370718564157</v>
      </c>
      <c r="I49" s="10">
        <f>('NBS_comp_mm _LakePrc'!I49 / 1000) * Area!$G$7 / (Days!I51*86400)</f>
        <v>5444.4479878834973</v>
      </c>
      <c r="J49" s="10">
        <f>('NBS_comp_mm _LakePrc'!J49 / 1000) * Area!$G$7 / (Days!J51*86400)</f>
        <v>3260.8866672509289</v>
      </c>
      <c r="K49" s="10">
        <f>('NBS_comp_mm _LakePrc'!K49 / 1000) * Area!$G$7 / (Days!K51*86400)</f>
        <v>1166.3637378967342</v>
      </c>
      <c r="L49" s="10">
        <f>('NBS_comp_mm _LakePrc'!L49 / 1000) * Area!$G$7 / (Days!L51*86400)</f>
        <v>2408.9164988548255</v>
      </c>
      <c r="M49" s="10">
        <f>('NBS_comp_mm _LakePrc'!M49 / 1000) * Area!$G$7 / (Days!M51*86400)</f>
        <v>608.26682085029677</v>
      </c>
      <c r="N49" s="10">
        <f t="shared" si="0"/>
        <v>3832.5080396726316</v>
      </c>
    </row>
    <row r="50" spans="1:14" x14ac:dyDescent="0.2">
      <c r="A50">
        <v>1995</v>
      </c>
      <c r="B50" s="10">
        <f>('NBS_comp_mm _LakePrc'!B50 / 1000) * Area!$G$7 / (Days!B52*86400)</f>
        <v>1793.4067920440953</v>
      </c>
      <c r="C50" s="10">
        <f>('NBS_comp_mm _LakePrc'!C50 / 1000) * Area!$G$7 / (Days!C52*86400)</f>
        <v>276.37042429661841</v>
      </c>
      <c r="D50" s="10">
        <f>('NBS_comp_mm _LakePrc'!D50 / 1000) * Area!$G$7 / (Days!D52*86400)</f>
        <v>4251.1019611308548</v>
      </c>
      <c r="E50" s="10">
        <f>('NBS_comp_mm _LakePrc'!E50 / 1000) * Area!$G$7 / (Days!E52*86400)</f>
        <v>5926.4990911803779</v>
      </c>
      <c r="F50" s="10">
        <f>('NBS_comp_mm _LakePrc'!F50 / 1000) * Area!$G$7 / (Days!F52*86400)</f>
        <v>6933.1113075197827</v>
      </c>
      <c r="G50" s="10">
        <f>('NBS_comp_mm _LakePrc'!G50 / 1000) * Area!$G$7 / (Days!G52*86400)</f>
        <v>4716.5299919151548</v>
      </c>
      <c r="H50" s="10">
        <f>('NBS_comp_mm _LakePrc'!H50 / 1000) * Area!$G$7 / (Days!H52*86400)</f>
        <v>4468.0444056349497</v>
      </c>
      <c r="I50" s="10">
        <f>('NBS_comp_mm _LakePrc'!I50 / 1000) * Area!$G$7 / (Days!I52*86400)</f>
        <v>4826.5537679177096</v>
      </c>
      <c r="J50" s="10">
        <f>('NBS_comp_mm _LakePrc'!J50 / 1000) * Area!$G$7 / (Days!J52*86400)</f>
        <v>146.84629044284659</v>
      </c>
      <c r="K50" s="10">
        <f>('NBS_comp_mm _LakePrc'!K50 / 1000) * Area!$G$7 / (Days!K52*86400)</f>
        <v>2758.1056352783908</v>
      </c>
      <c r="L50" s="10">
        <f>('NBS_comp_mm _LakePrc'!L50 / 1000) * Area!$G$7 / (Days!L52*86400)</f>
        <v>1700.5616024033891</v>
      </c>
      <c r="M50" s="10">
        <f>('NBS_comp_mm _LakePrc'!M50 / 1000) * Area!$G$7 / (Days!M52*86400)</f>
        <v>607.56719322564095</v>
      </c>
      <c r="N50" s="10">
        <f t="shared" si="0"/>
        <v>3200.3915385824839</v>
      </c>
    </row>
    <row r="51" spans="1:14" x14ac:dyDescent="0.2">
      <c r="A51">
        <v>1996</v>
      </c>
      <c r="B51" s="10">
        <f>('NBS_comp_mm _LakePrc'!B51 / 1000) * Area!$G$7 / (Days!B53*86400)</f>
        <v>2747.0932529261727</v>
      </c>
      <c r="C51" s="10">
        <f>('NBS_comp_mm _LakePrc'!C51 / 1000) * Area!$G$7 / (Days!C53*86400)</f>
        <v>3289.7979193122264</v>
      </c>
      <c r="D51" s="10">
        <f>('NBS_comp_mm _LakePrc'!D51 / 1000) * Area!$G$7 / (Days!D53*86400)</f>
        <v>3042.8879736024755</v>
      </c>
      <c r="E51" s="10">
        <f>('NBS_comp_mm _LakePrc'!E51 / 1000) * Area!$G$7 / (Days!E53*86400)</f>
        <v>8361.8488267682551</v>
      </c>
      <c r="F51" s="10">
        <f>('NBS_comp_mm _LakePrc'!F51 / 1000) * Area!$G$7 / (Days!F53*86400)</f>
        <v>9134.7511875870023</v>
      </c>
      <c r="G51" s="10">
        <f>('NBS_comp_mm _LakePrc'!G51 / 1000) * Area!$G$7 / (Days!G53*86400)</f>
        <v>9758.3977770112651</v>
      </c>
      <c r="H51" s="10">
        <f>('NBS_comp_mm _LakePrc'!H51 / 1000) * Area!$G$7 / (Days!H53*86400)</f>
        <v>6685.9694360315216</v>
      </c>
      <c r="I51" s="10">
        <f>('NBS_comp_mm _LakePrc'!I51 / 1000) * Area!$G$7 / (Days!I53*86400)</f>
        <v>3885.7673230593668</v>
      </c>
      <c r="J51" s="10">
        <f>('NBS_comp_mm _LakePrc'!J51 / 1000) * Area!$G$7 / (Days!J53*86400)</f>
        <v>5071.2832593901121</v>
      </c>
      <c r="K51" s="10">
        <f>('NBS_comp_mm _LakePrc'!K51 / 1000) * Area!$G$7 / (Days!K53*86400)</f>
        <v>2997.4278697831505</v>
      </c>
      <c r="L51" s="10">
        <f>('NBS_comp_mm _LakePrc'!L51 / 1000) * Area!$G$7 / (Days!L53*86400)</f>
        <v>1432.7267142185187</v>
      </c>
      <c r="M51" s="10">
        <f>('NBS_comp_mm _LakePrc'!M51 / 1000) * Area!$G$7 / (Days!M53*86400)</f>
        <v>3327.7160579210604</v>
      </c>
      <c r="N51" s="10">
        <f t="shared" si="0"/>
        <v>4977.9722998009265</v>
      </c>
    </row>
    <row r="52" spans="1:14" x14ac:dyDescent="0.2">
      <c r="A52">
        <v>1997</v>
      </c>
      <c r="B52" s="10">
        <f>('NBS_comp_mm _LakePrc'!B52 / 1000) * Area!$G$7 / (Days!B54*86400)</f>
        <v>4477.6200372322646</v>
      </c>
      <c r="C52" s="10">
        <f>('NBS_comp_mm _LakePrc'!C52 / 1000) * Area!$G$7 / (Days!C54*86400)</f>
        <v>6226.757846968907</v>
      </c>
      <c r="D52" s="10">
        <f>('NBS_comp_mm _LakePrc'!D52 / 1000) * Area!$G$7 / (Days!D54*86400)</f>
        <v>5548.2200397512743</v>
      </c>
      <c r="E52" s="10">
        <f>('NBS_comp_mm _LakePrc'!E52 / 1000) * Area!$G$7 / (Days!E54*86400)</f>
        <v>7081.3532814824539</v>
      </c>
      <c r="F52" s="10">
        <f>('NBS_comp_mm _LakePrc'!F52 / 1000) * Area!$G$7 / (Days!F54*86400)</f>
        <v>8779.8778247895698</v>
      </c>
      <c r="G52" s="10">
        <f>('NBS_comp_mm _LakePrc'!G52 / 1000) * Area!$G$7 / (Days!G54*86400)</f>
        <v>5918.8844859767069</v>
      </c>
      <c r="H52" s="10">
        <f>('NBS_comp_mm _LakePrc'!H52 / 1000) * Area!$G$7 / (Days!H54*86400)</f>
        <v>4469.027183954574</v>
      </c>
      <c r="I52" s="10">
        <f>('NBS_comp_mm _LakePrc'!I52 / 1000) * Area!$G$7 / (Days!I54*86400)</f>
        <v>4355.5530541069229</v>
      </c>
      <c r="J52" s="10">
        <f>('NBS_comp_mm _LakePrc'!J52 / 1000) * Area!$G$7 / (Days!J54*86400)</f>
        <v>2606.4859305421769</v>
      </c>
      <c r="K52" s="10">
        <f>('NBS_comp_mm _LakePrc'!K52 / 1000) * Area!$G$7 / (Days!K54*86400)</f>
        <v>327.16980525097028</v>
      </c>
      <c r="L52" s="10">
        <f>('NBS_comp_mm _LakePrc'!L52 / 1000) * Area!$G$7 / (Days!L54*86400)</f>
        <v>194.13293034465897</v>
      </c>
      <c r="M52" s="10">
        <f>('NBS_comp_mm _LakePrc'!M52 / 1000) * Area!$G$7 / (Days!M54*86400)</f>
        <v>-331.43988024037253</v>
      </c>
      <c r="N52" s="10">
        <f t="shared" si="0"/>
        <v>4137.803545013342</v>
      </c>
    </row>
    <row r="53" spans="1:14" x14ac:dyDescent="0.2">
      <c r="A53">
        <v>1998</v>
      </c>
      <c r="B53" s="10">
        <f>('NBS_comp_mm _LakePrc'!B53 / 1000) * Area!$G$7 / (Days!B55*86400)</f>
        <v>3145.7395136946293</v>
      </c>
      <c r="C53" s="10">
        <f>('NBS_comp_mm _LakePrc'!C53 / 1000) * Area!$G$7 / (Days!C55*86400)</f>
        <v>3074.5710553718545</v>
      </c>
      <c r="D53" s="10">
        <f>('NBS_comp_mm _LakePrc'!D53 / 1000) * Area!$G$7 / (Days!D55*86400)</f>
        <v>6949.3717179773512</v>
      </c>
      <c r="E53" s="10">
        <f>('NBS_comp_mm _LakePrc'!E53 / 1000) * Area!$G$7 / (Days!E55*86400)</f>
        <v>7912.4369257467379</v>
      </c>
      <c r="F53" s="10">
        <f>('NBS_comp_mm _LakePrc'!F53 / 1000) * Area!$G$7 / (Days!F55*86400)</f>
        <v>4426.2607202501767</v>
      </c>
      <c r="G53" s="10">
        <f>('NBS_comp_mm _LakePrc'!G53 / 1000) * Area!$G$7 / (Days!G55*86400)</f>
        <v>4527.1275748547459</v>
      </c>
      <c r="H53" s="10">
        <f>('NBS_comp_mm _LakePrc'!H53 / 1000) * Area!$G$7 / (Days!H55*86400)</f>
        <v>1632.1872895989723</v>
      </c>
      <c r="I53" s="10">
        <f>('NBS_comp_mm _LakePrc'!I53 / 1000) * Area!$G$7 / (Days!I55*86400)</f>
        <v>2955.1778062148737</v>
      </c>
      <c r="J53" s="10">
        <f>('NBS_comp_mm _LakePrc'!J53 / 1000) * Area!$G$7 / (Days!J55*86400)</f>
        <v>1274.6923506003372</v>
      </c>
      <c r="K53" s="10">
        <f>('NBS_comp_mm _LakePrc'!K53 / 1000) * Area!$G$7 / (Days!K55*86400)</f>
        <v>614.04419968860884</v>
      </c>
      <c r="L53" s="10">
        <f>('NBS_comp_mm _LakePrc'!L53 / 1000) * Area!$G$7 / (Days!L55*86400)</f>
        <v>150.44424044480652</v>
      </c>
      <c r="M53" s="10">
        <f>('NBS_comp_mm _LakePrc'!M53 / 1000) * Area!$G$7 / (Days!M55*86400)</f>
        <v>-1119.3865748414992</v>
      </c>
      <c r="N53" s="10">
        <f t="shared" si="0"/>
        <v>2961.8889016334665</v>
      </c>
    </row>
    <row r="54" spans="1:14" x14ac:dyDescent="0.2">
      <c r="A54">
        <v>1999</v>
      </c>
      <c r="B54" s="10">
        <f>('NBS_comp_mm _LakePrc'!B54 / 1000) * Area!$G$7 / (Days!B56*86400)</f>
        <v>1706.5934056297049</v>
      </c>
      <c r="C54" s="10">
        <f>('NBS_comp_mm _LakePrc'!C54 / 1000) * Area!$G$7 / (Days!C56*86400)</f>
        <v>2682.490422380994</v>
      </c>
      <c r="D54" s="10">
        <f>('NBS_comp_mm _LakePrc'!D54 / 1000) * Area!$G$7 / (Days!D56*86400)</f>
        <v>1236.4895878210332</v>
      </c>
      <c r="E54" s="10">
        <f>('NBS_comp_mm _LakePrc'!E54 / 1000) * Area!$G$7 / (Days!E56*86400)</f>
        <v>6259.2768028462133</v>
      </c>
      <c r="F54" s="10">
        <f>('NBS_comp_mm _LakePrc'!F54 / 1000) * Area!$G$7 / (Days!F56*86400)</f>
        <v>5142.5802935336569</v>
      </c>
      <c r="G54" s="10">
        <f>('NBS_comp_mm _LakePrc'!G54 / 1000) * Area!$G$7 / (Days!G56*86400)</f>
        <v>5445.1265092429103</v>
      </c>
      <c r="H54" s="10">
        <f>('NBS_comp_mm _LakePrc'!H54 / 1000) * Area!$G$7 / (Days!H56*86400)</f>
        <v>5749.4129097140185</v>
      </c>
      <c r="I54" s="10">
        <f>('NBS_comp_mm _LakePrc'!I54 / 1000) * Area!$G$7 / (Days!I56*86400)</f>
        <v>1203.0602218859283</v>
      </c>
      <c r="J54" s="10">
        <f>('NBS_comp_mm _LakePrc'!J54 / 1000) * Area!$G$7 / (Days!J56*86400)</f>
        <v>1086.8829177640068</v>
      </c>
      <c r="K54" s="10">
        <f>('NBS_comp_mm _LakePrc'!K54 / 1000) * Area!$G$7 / (Days!K56*86400)</f>
        <v>-168.51671309433564</v>
      </c>
      <c r="L54" s="10">
        <f>('NBS_comp_mm _LakePrc'!L54 / 1000) * Area!$G$7 / (Days!L56*86400)</f>
        <v>-279.22559911160442</v>
      </c>
      <c r="M54" s="10">
        <f>('NBS_comp_mm _LakePrc'!M54 / 1000) * Area!$G$7 / (Days!M56*86400)</f>
        <v>76.671565980384699</v>
      </c>
      <c r="N54" s="10">
        <f t="shared" si="0"/>
        <v>2511.7368603827422</v>
      </c>
    </row>
    <row r="55" spans="1:14" x14ac:dyDescent="0.2">
      <c r="A55">
        <v>2000</v>
      </c>
      <c r="B55" s="10">
        <f>('NBS_comp_mm _LakePrc'!B55 / 1000) * Area!$G$7 / (Days!B57*86400)</f>
        <v>-624.67487946745098</v>
      </c>
      <c r="C55" s="10">
        <f>('NBS_comp_mm _LakePrc'!C55 / 1000) * Area!$G$7 / (Days!C57*86400)</f>
        <v>2048.4405433300444</v>
      </c>
      <c r="D55" s="10">
        <f>('NBS_comp_mm _LakePrc'!D55 / 1000) * Area!$G$7 / (Days!D57*86400)</f>
        <v>3759.6997306721842</v>
      </c>
      <c r="E55" s="10">
        <f>('NBS_comp_mm _LakePrc'!E55 / 1000) * Area!$G$7 / (Days!E57*86400)</f>
        <v>4598.7610305856952</v>
      </c>
      <c r="F55" s="10">
        <f>('NBS_comp_mm _LakePrc'!F55 / 1000) * Area!$G$7 / (Days!F57*86400)</f>
        <v>8066.3483000897995</v>
      </c>
      <c r="G55" s="10">
        <f>('NBS_comp_mm _LakePrc'!G55 / 1000) * Area!$G$7 / (Days!G57*86400)</f>
        <v>6468.1553993719026</v>
      </c>
      <c r="H55" s="10">
        <f>('NBS_comp_mm _LakePrc'!H55 / 1000) * Area!$G$7 / (Days!H57*86400)</f>
        <v>4412.4391764763332</v>
      </c>
      <c r="I55" s="10">
        <f>('NBS_comp_mm _LakePrc'!I55 / 1000) * Area!$G$7 / (Days!I57*86400)</f>
        <v>3452.9430144917887</v>
      </c>
      <c r="J55" s="10">
        <f>('NBS_comp_mm _LakePrc'!J55 / 1000) * Area!$G$7 / (Days!J57*86400)</f>
        <v>2935.3708260791868</v>
      </c>
      <c r="K55" s="10">
        <f>('NBS_comp_mm _LakePrc'!K55 / 1000) * Area!$G$7 / (Days!K57*86400)</f>
        <v>412.28879957848864</v>
      </c>
      <c r="L55" s="10">
        <f>('NBS_comp_mm _LakePrc'!L55 / 1000) * Area!$G$7 / (Days!L57*86400)</f>
        <v>909.60357158810837</v>
      </c>
      <c r="M55" s="10">
        <f>('NBS_comp_mm _LakePrc'!M55 / 1000) * Area!$G$7 / (Days!M57*86400)</f>
        <v>-790.33545961114214</v>
      </c>
      <c r="N55" s="10">
        <f t="shared" si="0"/>
        <v>2970.7533377654122</v>
      </c>
    </row>
    <row r="56" spans="1:14" x14ac:dyDescent="0.2">
      <c r="A56">
        <v>2001</v>
      </c>
      <c r="B56" s="10">
        <f>('NBS_comp_mm _LakePrc'!B56 / 1000) * Area!$G$7 / (Days!B58*86400)</f>
        <v>969.48922577386543</v>
      </c>
      <c r="C56" s="10">
        <f>('NBS_comp_mm _LakePrc'!C56 / 1000) * Area!$G$7 / (Days!C58*86400)</f>
        <v>4192.0348786609338</v>
      </c>
      <c r="D56" s="10">
        <f>('NBS_comp_mm _LakePrc'!D56 / 1000) * Area!$G$7 / (Days!D58*86400)</f>
        <v>2659.6394493439748</v>
      </c>
      <c r="E56" s="10">
        <f>('NBS_comp_mm _LakePrc'!E56 / 1000) * Area!$G$7 / (Days!E58*86400)</f>
        <v>8441.6825747781477</v>
      </c>
      <c r="F56" s="10">
        <f>('NBS_comp_mm _LakePrc'!F56 / 1000) * Area!$G$7 / (Days!F58*86400)</f>
        <v>8099.3856995850811</v>
      </c>
      <c r="G56" s="10">
        <f>('NBS_comp_mm _LakePrc'!G56 / 1000) * Area!$G$7 / (Days!G58*86400)</f>
        <v>6299.3895024995418</v>
      </c>
      <c r="H56" s="10">
        <f>('NBS_comp_mm _LakePrc'!H56 / 1000) * Area!$G$7 / (Days!H58*86400)</f>
        <v>1747.2830087800753</v>
      </c>
      <c r="I56" s="10">
        <f>('NBS_comp_mm _LakePrc'!I56 / 1000) * Area!$G$7 / (Days!I58*86400)</f>
        <v>3940.4860293306465</v>
      </c>
      <c r="J56" s="10">
        <f>('NBS_comp_mm _LakePrc'!J56 / 1000) * Area!$G$7 / (Days!J58*86400)</f>
        <v>4858.1449404108189</v>
      </c>
      <c r="K56" s="10">
        <f>('NBS_comp_mm _LakePrc'!K56 / 1000) * Area!$G$7 / (Days!K58*86400)</f>
        <v>5938.6404490058303</v>
      </c>
      <c r="L56" s="10">
        <f>('NBS_comp_mm _LakePrc'!L56 / 1000) * Area!$G$7 / (Days!L58*86400)</f>
        <v>4101.2383474052795</v>
      </c>
      <c r="M56" s="10">
        <f>('NBS_comp_mm _LakePrc'!M56 / 1000) * Area!$G$7 / (Days!M58*86400)</f>
        <v>2155.8864369270941</v>
      </c>
      <c r="N56" s="10">
        <f t="shared" si="0"/>
        <v>4450.275045208441</v>
      </c>
    </row>
    <row r="57" spans="1:14" x14ac:dyDescent="0.2">
      <c r="A57">
        <v>2002</v>
      </c>
      <c r="B57" s="10">
        <f>('NBS_comp_mm _LakePrc'!B57 / 1000) * Area!$G$7 / (Days!B59*86400)</f>
        <v>288.50275528771056</v>
      </c>
      <c r="C57" s="10">
        <f>('NBS_comp_mm _LakePrc'!C57 / 1000) * Area!$G$7 / (Days!C59*86400)</f>
        <v>2507.3590936083451</v>
      </c>
      <c r="D57" s="10">
        <f>('NBS_comp_mm _LakePrc'!D57 / 1000) * Area!$G$7 / (Days!D59*86400)</f>
        <v>5142.6383246445539</v>
      </c>
      <c r="E57" s="10">
        <f>('NBS_comp_mm _LakePrc'!E57 / 1000) * Area!$G$7 / (Days!E59*86400)</f>
        <v>9438.5465824259572</v>
      </c>
      <c r="F57" s="10">
        <f>('NBS_comp_mm _LakePrc'!F57 / 1000) * Area!$G$7 / (Days!F59*86400)</f>
        <v>8264.6398220024348</v>
      </c>
      <c r="G57" s="10">
        <f>('NBS_comp_mm _LakePrc'!G57 / 1000) * Area!$G$7 / (Days!G59*86400)</f>
        <v>7162.5400268271915</v>
      </c>
      <c r="H57" s="10">
        <f>('NBS_comp_mm _LakePrc'!H57 / 1000) * Area!$G$7 / (Days!H59*86400)</f>
        <v>3994.0588144612711</v>
      </c>
      <c r="I57" s="10">
        <f>('NBS_comp_mm _LakePrc'!I57 / 1000) * Area!$G$7 / (Days!I59*86400)</f>
        <v>3325.8875726732722</v>
      </c>
      <c r="J57" s="10">
        <f>('NBS_comp_mm _LakePrc'!J57 / 1000) * Area!$G$7 / (Days!J59*86400)</f>
        <v>709.34864809104238</v>
      </c>
      <c r="K57" s="10">
        <f>('NBS_comp_mm _LakePrc'!K57 / 1000) * Area!$G$7 / (Days!K59*86400)</f>
        <v>263.9434412494108</v>
      </c>
      <c r="L57" s="10">
        <f>('NBS_comp_mm _LakePrc'!L57 / 1000) * Area!$G$7 / (Days!L59*86400)</f>
        <v>-903.77685490839792</v>
      </c>
      <c r="M57" s="10">
        <f>('NBS_comp_mm _LakePrc'!M57 / 1000) * Area!$G$7 / (Days!M59*86400)</f>
        <v>-2003.4487793576473</v>
      </c>
      <c r="N57" s="10">
        <f t="shared" si="0"/>
        <v>3182.5199539170949</v>
      </c>
    </row>
    <row r="58" spans="1:14" x14ac:dyDescent="0.2">
      <c r="A58">
        <v>2003</v>
      </c>
      <c r="B58" s="10">
        <f>('NBS_comp_mm _LakePrc'!B58 / 1000) * Area!$G$7 / (Days!B60*86400)</f>
        <v>-733.08789180023336</v>
      </c>
      <c r="C58" s="10">
        <f>('NBS_comp_mm _LakePrc'!C58 / 1000) * Area!$G$7 / (Days!C60*86400)</f>
        <v>1649.2042730281501</v>
      </c>
      <c r="D58" s="10">
        <f>('NBS_comp_mm _LakePrc'!D58 / 1000) * Area!$G$7 / (Days!D60*86400)</f>
        <v>4291.0443972042349</v>
      </c>
      <c r="E58" s="10">
        <f>('NBS_comp_mm _LakePrc'!E58 / 1000) * Area!$G$7 / (Days!E60*86400)</f>
        <v>6977.599480878147</v>
      </c>
      <c r="F58" s="10">
        <f>('NBS_comp_mm _LakePrc'!F58 / 1000) * Area!$G$7 / (Days!F60*86400)</f>
        <v>7889.4926728957198</v>
      </c>
      <c r="G58" s="10">
        <f>('NBS_comp_mm _LakePrc'!G58 / 1000) * Area!$G$7 / (Days!G60*86400)</f>
        <v>5410.7116344992382</v>
      </c>
      <c r="H58" s="10">
        <f>('NBS_comp_mm _LakePrc'!H58 / 1000) * Area!$G$7 / (Days!H60*86400)</f>
        <v>4985.8091778132384</v>
      </c>
      <c r="I58" s="10">
        <f>('NBS_comp_mm _LakePrc'!I58 / 1000) * Area!$G$7 / (Days!I60*86400)</f>
        <v>3016.6349851862833</v>
      </c>
      <c r="J58" s="10">
        <f>('NBS_comp_mm _LakePrc'!J58 / 1000) * Area!$G$7 / (Days!J60*86400)</f>
        <v>1564.785073872963</v>
      </c>
      <c r="K58" s="10">
        <f>('NBS_comp_mm _LakePrc'!K58 / 1000) * Area!$G$7 / (Days!K60*86400)</f>
        <v>1823.9671346681353</v>
      </c>
      <c r="L58" s="10">
        <f>('NBS_comp_mm _LakePrc'!L58 / 1000) * Area!$G$7 / (Days!L60*86400)</f>
        <v>6205.9456055889359</v>
      </c>
      <c r="M58" s="10">
        <f>('NBS_comp_mm _LakePrc'!M58 / 1000) * Area!$G$7 / (Days!M60*86400)</f>
        <v>1793.481644185289</v>
      </c>
      <c r="N58" s="10">
        <f t="shared" si="0"/>
        <v>3739.6323490016753</v>
      </c>
    </row>
    <row r="59" spans="1:14" x14ac:dyDescent="0.2">
      <c r="A59">
        <v>2004</v>
      </c>
      <c r="B59" s="10">
        <f>('NBS_comp_mm _LakePrc'!B59 / 1000) * Area!$G$7 / (Days!B61*86400)</f>
        <v>639.97880114549582</v>
      </c>
      <c r="C59" s="10">
        <f>('NBS_comp_mm _LakePrc'!C59 / 1000) * Area!$G$7 / (Days!C61*86400)</f>
        <v>2175.3509609748176</v>
      </c>
      <c r="D59" s="10">
        <f>('NBS_comp_mm _LakePrc'!D59 / 1000) * Area!$G$7 / (Days!D61*86400)</f>
        <v>7919.7064183368047</v>
      </c>
      <c r="E59" s="10">
        <f>('NBS_comp_mm _LakePrc'!E59 / 1000) * Area!$G$7 / (Days!E61*86400)</f>
        <v>6666.751804978293</v>
      </c>
      <c r="F59" s="10">
        <f>('NBS_comp_mm _LakePrc'!F59 / 1000) * Area!$G$7 / (Days!F61*86400)</f>
        <v>12696.433821754921</v>
      </c>
      <c r="G59" s="10">
        <f>('NBS_comp_mm _LakePrc'!G59 / 1000) * Area!$G$7 / (Days!G61*86400)</f>
        <v>6909.032273842513</v>
      </c>
      <c r="H59" s="10">
        <f>('NBS_comp_mm _LakePrc'!H59 / 1000) * Area!$G$7 / (Days!H61*86400)</f>
        <v>4649.9647713731601</v>
      </c>
      <c r="I59" s="10">
        <f>('NBS_comp_mm _LakePrc'!I59 / 1000) * Area!$G$7 / (Days!I61*86400)</f>
        <v>2212.350525091605</v>
      </c>
      <c r="J59" s="10">
        <f>('NBS_comp_mm _LakePrc'!J59 / 1000) * Area!$G$7 / (Days!J61*86400)</f>
        <v>248.92571546559583</v>
      </c>
      <c r="K59" s="10">
        <f>('NBS_comp_mm _LakePrc'!K59 / 1000) * Area!$G$7 / (Days!K61*86400)</f>
        <v>1592.6903668251268</v>
      </c>
      <c r="L59" s="10">
        <f>('NBS_comp_mm _LakePrc'!L59 / 1000) * Area!$G$7 / (Days!L61*86400)</f>
        <v>1477.5641962894395</v>
      </c>
      <c r="M59" s="10">
        <f>('NBS_comp_mm _LakePrc'!M59 / 1000) * Area!$G$7 / (Days!M61*86400)</f>
        <v>1286.3743359856521</v>
      </c>
      <c r="N59" s="10">
        <f t="shared" si="0"/>
        <v>4039.5936660052853</v>
      </c>
    </row>
    <row r="60" spans="1:14" x14ac:dyDescent="0.2">
      <c r="A60">
        <v>2005</v>
      </c>
      <c r="B60" s="10">
        <f>('NBS_comp_mm _LakePrc'!B60 / 1000) * Area!$G$7 / (Days!B62*86400)</f>
        <v>3185.1961997283934</v>
      </c>
      <c r="C60" s="10">
        <f>('NBS_comp_mm _LakePrc'!C60 / 1000) * Area!$G$7 / (Days!C62*86400)</f>
        <v>4313.8137854735432</v>
      </c>
      <c r="D60" s="10">
        <f>('NBS_comp_mm _LakePrc'!D60 / 1000) * Area!$G$7 / (Days!D62*86400)</f>
        <v>3407.2530156042135</v>
      </c>
      <c r="E60" s="10">
        <f>('NBS_comp_mm _LakePrc'!E60 / 1000) * Area!$G$7 / (Days!E62*86400)</f>
        <v>6468.9936811430543</v>
      </c>
      <c r="F60" s="10">
        <f>('NBS_comp_mm _LakePrc'!F60 / 1000) * Area!$G$7 / (Days!F62*86400)</f>
        <v>4058.2802369816372</v>
      </c>
      <c r="G60" s="10">
        <f>('NBS_comp_mm _LakePrc'!G60 / 1000) * Area!$G$7 / (Days!G62*86400)</f>
        <v>4497.4305693512188</v>
      </c>
      <c r="H60" s="10">
        <f>('NBS_comp_mm _LakePrc'!H60 / 1000) * Area!$G$7 / (Days!H62*86400)</f>
        <v>3290.9245029064018</v>
      </c>
      <c r="I60" s="10">
        <f>('NBS_comp_mm _LakePrc'!I60 / 1000) * Area!$G$7 / (Days!I62*86400)</f>
        <v>2856.1032663299311</v>
      </c>
      <c r="J60" s="10">
        <f>('NBS_comp_mm _LakePrc'!J60 / 1000) * Area!$G$7 / (Days!J62*86400)</f>
        <v>2297.4881321335042</v>
      </c>
      <c r="K60" s="10">
        <f>('NBS_comp_mm _LakePrc'!K60 / 1000) * Area!$G$7 / (Days!K62*86400)</f>
        <v>-18.440500631583127</v>
      </c>
      <c r="L60" s="10">
        <f>('NBS_comp_mm _LakePrc'!L60 / 1000) * Area!$G$7 / (Days!L62*86400)</f>
        <v>2757.7933222408074</v>
      </c>
      <c r="M60" s="10">
        <f>('NBS_comp_mm _LakePrc'!M60 / 1000) * Area!$G$7 / (Days!M62*86400)</f>
        <v>585.48517252168153</v>
      </c>
      <c r="N60" s="10">
        <f t="shared" si="0"/>
        <v>3141.6934486485666</v>
      </c>
    </row>
    <row r="61" spans="1:14" x14ac:dyDescent="0.2">
      <c r="A61">
        <v>2006</v>
      </c>
      <c r="B61" s="10">
        <f>('NBS_comp_mm _LakePrc'!B61 / 1000) * Area!$G$7 / (Days!B63*86400)</f>
        <v>4457.6689176613509</v>
      </c>
      <c r="C61" s="10">
        <f>('NBS_comp_mm _LakePrc'!C61 / 1000) * Area!$G$7 / (Days!C63*86400)</f>
        <v>3197.1660125344924</v>
      </c>
      <c r="D61" s="10">
        <f>('NBS_comp_mm _LakePrc'!D61 / 1000) * Area!$G$7 / (Days!D63*86400)</f>
        <v>5332.7272607179793</v>
      </c>
      <c r="E61" s="10">
        <f>('NBS_comp_mm _LakePrc'!E61 / 1000) * Area!$G$7 / (Days!E63*86400)</f>
        <v>7984.1963164834478</v>
      </c>
      <c r="F61" s="10">
        <f>('NBS_comp_mm _LakePrc'!F61 / 1000) * Area!$G$7 / (Days!F63*86400)</f>
        <v>7698.3779741523504</v>
      </c>
      <c r="G61" s="10">
        <f>('NBS_comp_mm _LakePrc'!G61 / 1000) * Area!$G$7 / (Days!G63*86400)</f>
        <v>3619.3859121585247</v>
      </c>
      <c r="H61" s="10">
        <f>('NBS_comp_mm _LakePrc'!H61 / 1000) * Area!$G$7 / (Days!H63*86400)</f>
        <v>4682.7695402213312</v>
      </c>
      <c r="I61" s="10">
        <f>('NBS_comp_mm _LakePrc'!I61 / 1000) * Area!$G$7 / (Days!I63*86400)</f>
        <v>2584.2607101745957</v>
      </c>
      <c r="J61" s="10">
        <f>('NBS_comp_mm _LakePrc'!J61 / 1000) * Area!$G$7 / (Days!J63*86400)</f>
        <v>2764.9353557310669</v>
      </c>
      <c r="K61" s="10">
        <f>('NBS_comp_mm _LakePrc'!K61 / 1000) * Area!$G$7 / (Days!K63*86400)</f>
        <v>3719.0410190694906</v>
      </c>
      <c r="L61" s="10">
        <f>('NBS_comp_mm _LakePrc'!L61 / 1000) * Area!$G$7 / (Days!L63*86400)</f>
        <v>3244.0018507633599</v>
      </c>
      <c r="M61" s="10">
        <f>('NBS_comp_mm _LakePrc'!M61 / 1000) * Area!$G$7 / (Days!M63*86400)</f>
        <v>5175.1610705589528</v>
      </c>
      <c r="N61" s="10">
        <f t="shared" si="0"/>
        <v>4538.3076616855788</v>
      </c>
    </row>
    <row r="62" spans="1:14" x14ac:dyDescent="0.2">
      <c r="A62">
        <v>2007</v>
      </c>
      <c r="B62" s="10">
        <f>('NBS_comp_mm _LakePrc'!B62 / 1000) * Area!$G$7 / (Days!B64*86400)</f>
        <v>2102.1727063980347</v>
      </c>
      <c r="C62" s="10">
        <f>('NBS_comp_mm _LakePrc'!C62 / 1000) * Area!$G$7 / (Days!C64*86400)</f>
        <v>554.81705983384109</v>
      </c>
      <c r="D62" s="10">
        <f>('NBS_comp_mm _LakePrc'!D62 / 1000) * Area!$G$7 / (Days!D64*86400)</f>
        <v>6430.5370726558758</v>
      </c>
      <c r="E62" s="10">
        <f>('NBS_comp_mm _LakePrc'!E62 / 1000) * Area!$G$7 / (Days!E64*86400)</f>
        <v>6953.8918317019425</v>
      </c>
      <c r="F62" s="10">
        <f>('NBS_comp_mm _LakePrc'!F62 / 1000) * Area!$G$7 / (Days!F64*86400)</f>
        <v>4485.8669577222618</v>
      </c>
      <c r="G62" s="10">
        <f>('NBS_comp_mm _LakePrc'!G62 / 1000) * Area!$G$7 / (Days!G64*86400)</f>
        <v>4559.8670384266397</v>
      </c>
      <c r="H62" s="10">
        <f>('NBS_comp_mm _LakePrc'!H62 / 1000) * Area!$G$7 / (Days!H64*86400)</f>
        <v>2976.3110271320725</v>
      </c>
      <c r="I62" s="10">
        <f>('NBS_comp_mm _LakePrc'!I62 / 1000) * Area!$G$7 / (Days!I64*86400)</f>
        <v>3376.2187621906587</v>
      </c>
      <c r="J62" s="10">
        <f>('NBS_comp_mm _LakePrc'!J62 / 1000) * Area!$G$7 / (Days!J64*86400)</f>
        <v>1191.3538117655062</v>
      </c>
      <c r="K62" s="10">
        <f>('NBS_comp_mm _LakePrc'!K62 / 1000) * Area!$G$7 / (Days!K64*86400)</f>
        <v>3310.5427016712465</v>
      </c>
      <c r="L62" s="10">
        <f>('NBS_comp_mm _LakePrc'!L62 / 1000) * Area!$G$7 / (Days!L64*86400)</f>
        <v>-1279.1285997969774</v>
      </c>
      <c r="M62" s="10">
        <f>('NBS_comp_mm _LakePrc'!M62 / 1000) * Area!$G$7 / (Days!M64*86400)</f>
        <v>1400.4749205044045</v>
      </c>
      <c r="N62" s="10">
        <f t="shared" ref="N62:N70" si="1">AVERAGE(B62:M62)</f>
        <v>3005.243774183793</v>
      </c>
    </row>
    <row r="63" spans="1:14" x14ac:dyDescent="0.2">
      <c r="A63">
        <v>2008</v>
      </c>
      <c r="B63" s="10">
        <f>('NBS_comp_mm _LakePrc'!B63 / 1000) * Area!$G$7 / (Days!B65*86400)</f>
        <v>5857.4470556195574</v>
      </c>
      <c r="C63" s="10">
        <f>('NBS_comp_mm _LakePrc'!C63 / 1000) * Area!$G$7 / (Days!C65*86400)</f>
        <v>5673.2267228280134</v>
      </c>
      <c r="D63" s="10">
        <f>('NBS_comp_mm _LakePrc'!D63 / 1000) * Area!$G$7 / (Days!D65*86400)</f>
        <v>4632.2566047788368</v>
      </c>
      <c r="E63" s="10">
        <f>('NBS_comp_mm _LakePrc'!E63 / 1000) * Area!$G$7 / (Days!E65*86400)</f>
        <v>11490.318419961541</v>
      </c>
      <c r="F63" s="10">
        <f>('NBS_comp_mm _LakePrc'!F63 / 1000) * Area!$G$7 / (Days!F65*86400)</f>
        <v>7408.2264936954134</v>
      </c>
      <c r="G63" s="10">
        <f>('NBS_comp_mm _LakePrc'!G63 / 1000) * Area!$G$7 / (Days!G65*86400)</f>
        <v>9430.6393947491542</v>
      </c>
      <c r="H63" s="10">
        <f>('NBS_comp_mm _LakePrc'!H63 / 1000) * Area!$G$7 / (Days!H65*86400)</f>
        <v>5773.1496547814932</v>
      </c>
      <c r="I63" s="10">
        <f>('NBS_comp_mm _LakePrc'!I63 / 1000) * Area!$G$7 / (Days!I65*86400)</f>
        <v>2794.077756807174</v>
      </c>
      <c r="J63" s="10">
        <f>('NBS_comp_mm _LakePrc'!J63 / 1000) * Area!$G$7 / (Days!J65*86400)</f>
        <v>5223.8143323099775</v>
      </c>
      <c r="K63" s="10">
        <f>('NBS_comp_mm _LakePrc'!K63 / 1000) * Area!$G$7 / (Days!K65*86400)</f>
        <v>850.42562509872346</v>
      </c>
      <c r="L63" s="10">
        <f>('NBS_comp_mm _LakePrc'!L63 / 1000) * Area!$G$7 / (Days!L65*86400)</f>
        <v>2259.258673915057</v>
      </c>
      <c r="M63" s="10">
        <f>('NBS_comp_mm _LakePrc'!M63 / 1000) * Area!$G$7 / (Days!M65*86400)</f>
        <v>5548.724237750539</v>
      </c>
      <c r="N63" s="10">
        <f t="shared" si="1"/>
        <v>5578.4637476912903</v>
      </c>
    </row>
    <row r="64" spans="1:14" x14ac:dyDescent="0.2">
      <c r="A64">
        <v>2009</v>
      </c>
      <c r="B64" s="10">
        <f>('NBS_comp_mm _LakePrc'!B64 / 1000) * Area!$G$7 / (Days!B66*86400)</f>
        <v>2933.1295583766682</v>
      </c>
      <c r="C64" s="10">
        <f>('NBS_comp_mm _LakePrc'!C64 / 1000) * Area!$G$7 / (Days!C66*86400)</f>
        <v>6408.5778397416098</v>
      </c>
      <c r="D64" s="10">
        <f>('NBS_comp_mm _LakePrc'!D64 / 1000) * Area!$G$7 / (Days!D66*86400)</f>
        <v>6835.6558617897799</v>
      </c>
      <c r="E64" s="10">
        <f>('NBS_comp_mm _LakePrc'!E64 / 1000) * Area!$G$7 / (Days!E66*86400)</f>
        <v>10133.175847764236</v>
      </c>
      <c r="F64" s="10">
        <f>('NBS_comp_mm _LakePrc'!F64 / 1000) * Area!$G$7 / (Days!F66*86400)</f>
        <v>8227.12925817219</v>
      </c>
      <c r="G64" s="10">
        <f>('NBS_comp_mm _LakePrc'!G64 / 1000) * Area!$G$7 / (Days!G66*86400)</f>
        <v>7135.813302228511</v>
      </c>
      <c r="H64" s="10">
        <f>('NBS_comp_mm _LakePrc'!H64 / 1000) * Area!$G$7 / (Days!H66*86400)</f>
        <v>4005.5571923239422</v>
      </c>
      <c r="I64" s="10">
        <f>('NBS_comp_mm _LakePrc'!I64 / 1000) * Area!$G$7 / (Days!I66*86400)</f>
        <v>5360.1444823088368</v>
      </c>
      <c r="J64" s="10">
        <f>('NBS_comp_mm _LakePrc'!J64 / 1000) * Area!$G$7 / (Days!J66*86400)</f>
        <v>1830.5928247353306</v>
      </c>
      <c r="K64" s="10">
        <f>('NBS_comp_mm _LakePrc'!K64 / 1000) * Area!$G$7 / (Days!K66*86400)</f>
        <v>5574.1921568851067</v>
      </c>
      <c r="L64" s="10">
        <f>('NBS_comp_mm _LakePrc'!L64 / 1000) * Area!$G$7 / (Days!L66*86400)</f>
        <v>2579.5765262879363</v>
      </c>
      <c r="M64" s="10">
        <f>('NBS_comp_mm _LakePrc'!M64 / 1000) * Area!$G$7 / (Days!M66*86400)</f>
        <v>2444.1409223580358</v>
      </c>
      <c r="N64" s="10">
        <f t="shared" si="1"/>
        <v>5288.9738144143485</v>
      </c>
    </row>
    <row r="65" spans="1:14" x14ac:dyDescent="0.2">
      <c r="A65">
        <v>2010</v>
      </c>
      <c r="B65" s="10">
        <f>('NBS_comp_mm _LakePrc'!B65 / 1000) * Area!$G$7 / (Days!B67*86400)</f>
        <v>1235.3571382188493</v>
      </c>
      <c r="C65" s="10">
        <f>('NBS_comp_mm _LakePrc'!C65 / 1000) * Area!$G$7 / (Days!C67*86400)</f>
        <v>2143.8641713677421</v>
      </c>
      <c r="D65" s="10">
        <f>('NBS_comp_mm _LakePrc'!D65 / 1000) * Area!$G$7 / (Days!D67*86400)</f>
        <v>3378.1744356351164</v>
      </c>
      <c r="E65" s="10">
        <f>('NBS_comp_mm _LakePrc'!E65 / 1000) * Area!$G$7 / (Days!E67*86400)</f>
        <v>4590.2854780478592</v>
      </c>
      <c r="F65" s="10">
        <f>('NBS_comp_mm _LakePrc'!F65 / 1000) * Area!$G$7 / (Days!F67*86400)</f>
        <v>5508.7377641298071</v>
      </c>
      <c r="G65" s="10">
        <f>('NBS_comp_mm _LakePrc'!G65 / 1000) * Area!$G$7 / (Days!G67*86400)</f>
        <v>9343.1228924458082</v>
      </c>
      <c r="H65" s="10">
        <f>('NBS_comp_mm _LakePrc'!H65 / 1000) * Area!$G$7 / (Days!H67*86400)</f>
        <v>6512.2053808852461</v>
      </c>
      <c r="I65" s="10">
        <f>('NBS_comp_mm _LakePrc'!I65 / 1000) * Area!$G$7 / (Days!I67*86400)</f>
        <v>3305.7614051161686</v>
      </c>
      <c r="J65" s="10">
        <f>('NBS_comp_mm _LakePrc'!J65 / 1000) * Area!$G$7 / (Days!J67*86400)</f>
        <v>4705.8310051695044</v>
      </c>
      <c r="K65" s="10">
        <f>('NBS_comp_mm _LakePrc'!K65 / 1000) * Area!$G$7 / (Days!K67*86400)</f>
        <v>932.36425510908384</v>
      </c>
      <c r="L65" s="10">
        <f>('NBS_comp_mm _LakePrc'!L65 / 1000) * Area!$G$7 / (Days!L67*86400)</f>
        <v>1040.7492243326976</v>
      </c>
      <c r="M65" s="10">
        <f>('NBS_comp_mm _LakePrc'!M65 / 1000) * Area!$G$7 / (Days!M67*86400)</f>
        <v>856.21964247369954</v>
      </c>
      <c r="N65" s="10">
        <f t="shared" si="1"/>
        <v>3629.3893994109653</v>
      </c>
    </row>
    <row r="66" spans="1:14" x14ac:dyDescent="0.2">
      <c r="A66">
        <v>2011</v>
      </c>
      <c r="B66" s="10">
        <f>('NBS_comp_mm _LakePrc'!B66 / 1000) * Area!$G$7 / (Days!B68*86400)</f>
        <v>2006.2038038361243</v>
      </c>
      <c r="C66" s="10">
        <f>('NBS_comp_mm _LakePrc'!C66 / 1000) * Area!$G$7 / (Days!C68*86400)</f>
        <v>2777.3669825343759</v>
      </c>
      <c r="D66" s="10">
        <f>('NBS_comp_mm _LakePrc'!D66 / 1000) * Area!$G$7 / (Days!D68*86400)</f>
        <v>5383.4359822894057</v>
      </c>
      <c r="E66" s="10">
        <f>('NBS_comp_mm _LakePrc'!E66 / 1000) * Area!$G$7 / (Days!E68*86400)</f>
        <v>11680.575103742964</v>
      </c>
      <c r="F66" s="10">
        <f>('NBS_comp_mm _LakePrc'!F66 / 1000) * Area!$G$7 / (Days!F68*86400)</f>
        <v>9155.6374028232549</v>
      </c>
      <c r="G66" s="10">
        <f>('NBS_comp_mm _LakePrc'!G66 / 1000) * Area!$G$7 / (Days!G68*86400)</f>
        <v>7272.1799095368469</v>
      </c>
      <c r="H66" s="10">
        <f>('NBS_comp_mm _LakePrc'!H66 / 1000) * Area!$G$7 / (Days!H68*86400)</f>
        <v>4295.3384904766999</v>
      </c>
      <c r="I66" s="10">
        <f>('NBS_comp_mm _LakePrc'!I66 / 1000) * Area!$G$7 / (Days!I68*86400)</f>
        <v>2239.0359562805775</v>
      </c>
      <c r="J66" s="10">
        <f>('NBS_comp_mm _LakePrc'!J66 / 1000) * Area!$G$7 / (Days!J68*86400)</f>
        <v>2358.7024971943802</v>
      </c>
      <c r="K66" s="10">
        <f>('NBS_comp_mm _LakePrc'!K66 / 1000) * Area!$G$7 / (Days!K68*86400)</f>
        <v>2950.0919413233382</v>
      </c>
      <c r="L66" s="10">
        <f>('NBS_comp_mm _LakePrc'!L66 / 1000) * Area!$G$7 / (Days!L68*86400)</f>
        <v>2290.4513790047708</v>
      </c>
      <c r="M66" s="10">
        <f>('NBS_comp_mm _LakePrc'!M66 / 1000) * Area!$G$7 / (Days!M68*86400)</f>
        <v>2140.1634828596016</v>
      </c>
      <c r="N66" s="10">
        <f t="shared" si="1"/>
        <v>4545.7652443251945</v>
      </c>
    </row>
    <row r="67" spans="1:14" x14ac:dyDescent="0.2">
      <c r="A67">
        <v>2012</v>
      </c>
      <c r="B67" s="10">
        <f>('NBS_comp_mm _LakePrc'!B67 / 1000) * Area!$G$7 / (Days!B69*86400)</f>
        <v>2262.7264087634021</v>
      </c>
      <c r="C67" s="10">
        <f>('NBS_comp_mm _LakePrc'!C67 / 1000) * Area!$G$7 / (Days!C69*86400)</f>
        <v>2161.3215554320723</v>
      </c>
      <c r="D67" s="10">
        <f>('NBS_comp_mm _LakePrc'!D67 / 1000) * Area!$G$7 / (Days!D69*86400)</f>
        <v>6898.7038117607253</v>
      </c>
      <c r="E67" s="10">
        <f>('NBS_comp_mm _LakePrc'!E67 / 1000) * Area!$G$7 / (Days!E69*86400)</f>
        <v>3685.4737112177572</v>
      </c>
      <c r="F67" s="10">
        <f>('NBS_comp_mm _LakePrc'!F67 / 1000) * Area!$G$7 / (Days!F69*86400)</f>
        <v>4463.8291098796626</v>
      </c>
      <c r="G67" s="10">
        <f>('NBS_comp_mm _LakePrc'!G67 / 1000) * Area!$G$7 / (Days!G69*86400)</f>
        <v>3869.8173922292731</v>
      </c>
      <c r="H67" s="10">
        <f>('NBS_comp_mm _LakePrc'!H67 / 1000) * Area!$G$7 / (Days!H69*86400)</f>
        <v>1787.5238034654355</v>
      </c>
      <c r="I67" s="10">
        <f>('NBS_comp_mm _LakePrc'!I67 / 1000) * Area!$G$7 / (Days!I69*86400)</f>
        <v>867.93032962133805</v>
      </c>
      <c r="J67" s="10">
        <f>('NBS_comp_mm _LakePrc'!J67 / 1000) * Area!$G$7 / (Days!J69*86400)</f>
        <v>-302.35292651658079</v>
      </c>
      <c r="K67" s="10">
        <f>('NBS_comp_mm _LakePrc'!K67 / 1000) * Area!$G$7 / (Days!K69*86400)</f>
        <v>3320.2117475957875</v>
      </c>
      <c r="L67" s="10">
        <f>('NBS_comp_mm _LakePrc'!L67 / 1000) * Area!$G$7 / (Days!L69*86400)</f>
        <v>-539.14445408661754</v>
      </c>
      <c r="M67" s="10">
        <f>('NBS_comp_mm _LakePrc'!M67 / 1000) * Area!$G$7 / (Days!M69*86400)</f>
        <v>1485.792060387495</v>
      </c>
      <c r="N67" s="10">
        <f t="shared" si="1"/>
        <v>2496.819379145812</v>
      </c>
    </row>
    <row r="68" spans="1:14" x14ac:dyDescent="0.2">
      <c r="A68">
        <v>2013</v>
      </c>
      <c r="B68" s="10">
        <f>('NBS_comp_mm _LakePrc'!B68 / 1000) * Area!$G$7 / (Days!B70*86400)</f>
        <v>2407.5176677623544</v>
      </c>
      <c r="C68" s="10">
        <f>('NBS_comp_mm _LakePrc'!C68 / 1000) * Area!$G$7 / (Days!C70*86400)</f>
        <v>4053.4863918019169</v>
      </c>
      <c r="D68" s="10">
        <f>('NBS_comp_mm _LakePrc'!D68 / 1000) * Area!$G$7 / (Days!D70*86400)</f>
        <v>3774.718481243619</v>
      </c>
      <c r="E68" s="10">
        <f>('NBS_comp_mm _LakePrc'!E68 / 1000) * Area!$G$7 / (Days!E70*86400)</f>
        <v>12773.721657065698</v>
      </c>
      <c r="F68" s="10">
        <f>('NBS_comp_mm _LakePrc'!F68 / 1000) * Area!$G$7 / (Days!F70*86400)</f>
        <v>9183.5826928567567</v>
      </c>
      <c r="G68" s="10">
        <f>('NBS_comp_mm _LakePrc'!G68 / 1000) * Area!$G$7 / (Days!G70*86400)</f>
        <v>6480.6251683723312</v>
      </c>
      <c r="H68" s="10">
        <f>('NBS_comp_mm _LakePrc'!H68 / 1000) * Area!$G$7 / (Days!H70*86400)</f>
        <v>3845.8805469200452</v>
      </c>
      <c r="I68" s="10">
        <f>('NBS_comp_mm _LakePrc'!I68 / 1000) * Area!$G$7 / (Days!I70*86400)</f>
        <v>3095.1768483856436</v>
      </c>
      <c r="J68" s="10">
        <f>('NBS_comp_mm _LakePrc'!J68 / 1000) * Area!$G$7 / (Days!J70*86400)</f>
        <v>1098.7014765540819</v>
      </c>
      <c r="K68" s="10">
        <f>('NBS_comp_mm _LakePrc'!K68 / 1000) * Area!$G$7 / (Days!K70*86400)</f>
        <v>3662.3549538496195</v>
      </c>
      <c r="L68" s="10">
        <f>('NBS_comp_mm _LakePrc'!L68 / 1000) * Area!$G$7 / (Days!L70*86400)</f>
        <v>3993.1398958127638</v>
      </c>
      <c r="M68" s="10">
        <f>('NBS_comp_mm _LakePrc'!M68 / 1000) * Area!$G$7 / (Days!M70*86400)</f>
        <v>389.0697786686996</v>
      </c>
      <c r="N68" s="10">
        <f t="shared" si="1"/>
        <v>4563.1646299411277</v>
      </c>
    </row>
    <row r="69" spans="1:14" x14ac:dyDescent="0.2">
      <c r="A69">
        <v>2014</v>
      </c>
      <c r="B69" s="10">
        <f>('NBS_comp_mm _LakePrc'!B69 / 1000) * Area!$G$7 / (Days!B71*86400)</f>
        <v>1616.2350369782355</v>
      </c>
      <c r="C69" s="10">
        <f>('NBS_comp_mm _LakePrc'!C69 / 1000) * Area!$G$7 / (Days!C71*86400)</f>
        <v>1889.8146463451687</v>
      </c>
      <c r="D69" s="10">
        <f>('NBS_comp_mm _LakePrc'!D69 / 1000) * Area!$G$7 / (Days!D71*86400)</f>
        <v>2749.3024047649883</v>
      </c>
      <c r="E69" s="10">
        <f>('NBS_comp_mm _LakePrc'!E69 / 1000) * Area!$G$7 / (Days!E71*86400)</f>
        <v>8778.1595674627733</v>
      </c>
      <c r="F69" s="10">
        <f>('NBS_comp_mm _LakePrc'!F69 / 1000) * Area!$G$7 / (Days!F71*86400)</f>
        <v>8088.9380237954192</v>
      </c>
      <c r="G69" s="10">
        <f>('NBS_comp_mm _LakePrc'!G69 / 1000) * Area!$G$7 / (Days!G71*86400)</f>
        <v>6876.372572533809</v>
      </c>
      <c r="H69" s="10">
        <f>('NBS_comp_mm _LakePrc'!H69 / 1000) * Area!$G$7 / (Days!H71*86400)</f>
        <v>4710.7398523075481</v>
      </c>
      <c r="I69" s="10">
        <f>('NBS_comp_mm _LakePrc'!I69 / 1000) * Area!$G$7 / (Days!I71*86400)</f>
        <v>4493.8994445279277</v>
      </c>
      <c r="J69" s="10">
        <f>('NBS_comp_mm _LakePrc'!J69 / 1000) * Area!$G$7 / (Days!J71*86400)</f>
        <v>4342.3789085480394</v>
      </c>
      <c r="K69" s="10">
        <f>('NBS_comp_mm _LakePrc'!K69 / 1000) * Area!$G$7 / (Days!K71*86400)</f>
        <v>5203.6031313985241</v>
      </c>
      <c r="L69" s="10">
        <f>('NBS_comp_mm _LakePrc'!L69 / 1000) * Area!$G$7 / (Days!L71*86400)</f>
        <v>2435.5272959966633</v>
      </c>
      <c r="M69" s="10">
        <f>('NBS_comp_mm _LakePrc'!M69 / 1000) * Area!$G$7 / (Days!M71*86400)</f>
        <v>1003.6056435798155</v>
      </c>
      <c r="N69" s="10">
        <f t="shared" si="1"/>
        <v>4349.048044019909</v>
      </c>
    </row>
    <row r="70" spans="1:14" x14ac:dyDescent="0.2">
      <c r="A70">
        <v>2015</v>
      </c>
      <c r="B70" s="10">
        <f>('NBS_comp_mm _LakePrc'!B70 / 1000) * Area!$G$7 / (Days!B72*86400)</f>
        <v>609.83634164497323</v>
      </c>
      <c r="C70" s="10">
        <f>('NBS_comp_mm _LakePrc'!C70 / 1000) * Area!$G$7 / (Days!C72*86400)</f>
        <v>874.91562241550673</v>
      </c>
      <c r="D70" s="10">
        <f>('NBS_comp_mm _LakePrc'!D70 / 1000) * Area!$G$7 / (Days!D72*86400)</f>
        <v>2227.3226819783986</v>
      </c>
      <c r="E70" s="10">
        <f>('NBS_comp_mm _LakePrc'!E70 / 1000) * Area!$G$7 / (Days!E72*86400)</f>
        <v>6358.0417787897759</v>
      </c>
      <c r="F70" s="10">
        <f>('NBS_comp_mm _LakePrc'!F70 / 1000) * Area!$G$7 / (Days!F72*86400)</f>
        <v>6760.4638034123172</v>
      </c>
      <c r="G70" s="10">
        <f>('NBS_comp_mm _LakePrc'!G70 / 1000) * Area!$G$7 / (Days!G72*86400)</f>
        <v>6272.9285773253387</v>
      </c>
      <c r="H70" s="10">
        <f>('NBS_comp_mm _LakePrc'!H70 / 1000) * Area!$G$7 / (Days!H72*86400)</f>
        <v>2863.0063986466666</v>
      </c>
      <c r="I70" s="10">
        <f>('NBS_comp_mm _LakePrc'!I70 / 1000) * Area!$G$7 / (Days!I72*86400)</f>
        <v>2547.6388766253667</v>
      </c>
      <c r="J70" s="10">
        <f>('NBS_comp_mm _LakePrc'!J70 / 1000) * Area!$G$7 / (Days!J72*86400)</f>
        <v>2290.8662316767018</v>
      </c>
      <c r="K70" s="10">
        <f>('NBS_comp_mm _LakePrc'!K70 / 1000) * Area!$G$7 / (Days!K72*86400)</f>
        <v>5.7299258050407582</v>
      </c>
      <c r="L70" s="10">
        <f>('NBS_comp_mm _LakePrc'!L70 / 1000) * Area!$G$7 / (Days!L72*86400)</f>
        <v>2727.8563923669913</v>
      </c>
      <c r="M70" s="10">
        <f>('NBS_comp_mm _LakePrc'!M70 / 1000) * Area!$G$7 / (Days!M72*86400)</f>
        <v>4550.9016327492373</v>
      </c>
      <c r="N70" s="10">
        <f t="shared" si="1"/>
        <v>3174.1256886196929</v>
      </c>
    </row>
    <row r="71" spans="1:14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">
      <c r="N72" s="10"/>
    </row>
    <row r="73" spans="1:14" x14ac:dyDescent="0.2">
      <c r="N73" s="10"/>
    </row>
    <row r="74" spans="1:14" x14ac:dyDescent="0.2">
      <c r="A74" s="8" t="s">
        <v>42</v>
      </c>
      <c r="B74" s="10">
        <f t="shared" ref="B74:N74" si="2">AVERAGE(B5:B71)</f>
        <v>1800.3735441810536</v>
      </c>
      <c r="C74" s="10">
        <f t="shared" si="2"/>
        <v>2746.017422244674</v>
      </c>
      <c r="D74" s="10">
        <f t="shared" si="2"/>
        <v>4824.7895215730996</v>
      </c>
      <c r="E74" s="10">
        <f t="shared" si="2"/>
        <v>8047.6638925764073</v>
      </c>
      <c r="F74" s="10">
        <f t="shared" si="2"/>
        <v>6920.0814457067354</v>
      </c>
      <c r="G74" s="10">
        <f t="shared" si="2"/>
        <v>5951.1398311710973</v>
      </c>
      <c r="H74" s="10">
        <f t="shared" si="2"/>
        <v>4513.2086579984743</v>
      </c>
      <c r="I74" s="10">
        <f t="shared" si="2"/>
        <v>3482.7093330167586</v>
      </c>
      <c r="J74" s="10">
        <f t="shared" si="2"/>
        <v>2657.0693821045629</v>
      </c>
      <c r="K74" s="10">
        <f t="shared" si="2"/>
        <v>2071.6797672190005</v>
      </c>
      <c r="L74" s="10">
        <f t="shared" si="2"/>
        <v>1679.3848906907861</v>
      </c>
      <c r="M74" s="10">
        <f t="shared" si="2"/>
        <v>1056.6595950862084</v>
      </c>
      <c r="N74" s="10">
        <f t="shared" si="2"/>
        <v>3812.5647736307365</v>
      </c>
    </row>
    <row r="75" spans="1:14" x14ac:dyDescent="0.2">
      <c r="A75" s="8" t="s">
        <v>43</v>
      </c>
      <c r="B75" s="10">
        <f t="shared" ref="B75:N75" si="3">MAX(B5:B71)</f>
        <v>5857.4470556195574</v>
      </c>
      <c r="C75" s="10">
        <f t="shared" si="3"/>
        <v>6408.5778397416098</v>
      </c>
      <c r="D75" s="10">
        <f t="shared" si="3"/>
        <v>10761.267125348044</v>
      </c>
      <c r="E75" s="10">
        <f t="shared" si="3"/>
        <v>12940.735948262063</v>
      </c>
      <c r="F75" s="10">
        <f t="shared" si="3"/>
        <v>13829.050493911731</v>
      </c>
      <c r="G75" s="10">
        <f t="shared" si="3"/>
        <v>9758.3977770112651</v>
      </c>
      <c r="H75" s="10">
        <f t="shared" si="3"/>
        <v>7468.8639342187025</v>
      </c>
      <c r="I75" s="10">
        <f t="shared" si="3"/>
        <v>6548.6440815021742</v>
      </c>
      <c r="J75" s="10">
        <f t="shared" si="3"/>
        <v>11170.018938944986</v>
      </c>
      <c r="K75" s="10">
        <f t="shared" si="3"/>
        <v>8232.8965976459185</v>
      </c>
      <c r="L75" s="10">
        <f t="shared" si="3"/>
        <v>6749.807563305797</v>
      </c>
      <c r="M75" s="10">
        <f t="shared" si="3"/>
        <v>5548.724237750539</v>
      </c>
      <c r="N75" s="10">
        <f t="shared" si="3"/>
        <v>5578.4637476912903</v>
      </c>
    </row>
    <row r="76" spans="1:14" x14ac:dyDescent="0.2">
      <c r="A76" s="8" t="s">
        <v>44</v>
      </c>
      <c r="B76" s="10">
        <f t="shared" ref="B76:N76" si="4">MIN(B5:B71)</f>
        <v>-1227.5866655572579</v>
      </c>
      <c r="C76" s="10">
        <f t="shared" si="4"/>
        <v>-187.72863316999116</v>
      </c>
      <c r="D76" s="10">
        <f t="shared" si="4"/>
        <v>1236.4895878210332</v>
      </c>
      <c r="E76" s="10">
        <f t="shared" si="4"/>
        <v>3685.4737112177572</v>
      </c>
      <c r="F76" s="10">
        <f t="shared" si="4"/>
        <v>2793.3598997416134</v>
      </c>
      <c r="G76" s="10">
        <f t="shared" si="4"/>
        <v>2217.2737272572299</v>
      </c>
      <c r="H76" s="10">
        <f t="shared" si="4"/>
        <v>1632.1872895989723</v>
      </c>
      <c r="I76" s="10">
        <f t="shared" si="4"/>
        <v>867.93032962133805</v>
      </c>
      <c r="J76" s="10">
        <f t="shared" si="4"/>
        <v>-1705.3070009926639</v>
      </c>
      <c r="K76" s="10">
        <f t="shared" si="4"/>
        <v>-3907.4455368457425</v>
      </c>
      <c r="L76" s="10">
        <f t="shared" si="4"/>
        <v>-1627.3165743363579</v>
      </c>
      <c r="M76" s="10">
        <f t="shared" si="4"/>
        <v>-2572.9989641358966</v>
      </c>
      <c r="N76" s="10">
        <f t="shared" si="4"/>
        <v>1767.236670058579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C64" sqref="C64"/>
    </sheetView>
  </sheetViews>
  <sheetFormatPr defaultRowHeight="12.75" x14ac:dyDescent="0.2"/>
  <sheetData>
    <row r="1" spans="1:14" x14ac:dyDescent="0.2">
      <c r="A1" t="s">
        <v>49</v>
      </c>
    </row>
    <row r="2" spans="1:14" x14ac:dyDescent="0.2">
      <c r="A2" t="s">
        <v>16</v>
      </c>
    </row>
    <row r="3" spans="1:14" x14ac:dyDescent="0.2">
      <c r="N3" s="1" t="s">
        <v>103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106</v>
      </c>
    </row>
    <row r="5" spans="1:14" x14ac:dyDescent="0.2">
      <c r="A5">
        <v>1950</v>
      </c>
      <c r="B5" s="10">
        <f>(NBS_comp_mm_LandPrc!B5 / 1000) * Area!$G$7 / (Days!B7*86400)</f>
        <v>3404.3000311809024</v>
      </c>
      <c r="C5" s="10">
        <f>(NBS_comp_mm_LandPrc!C5 / 1000) * Area!$G$7 / (Days!C7*86400)</f>
        <v>2734.8084741975103</v>
      </c>
      <c r="D5" s="10">
        <f>(NBS_comp_mm_LandPrc!D5 / 1000) * Area!$G$7 / (Days!D7*86400)</f>
        <v>5333.9695304078432</v>
      </c>
      <c r="E5" s="10">
        <f>(NBS_comp_mm_LandPrc!E5 / 1000) * Area!$G$7 / (Days!E7*86400)</f>
        <v>9754.0532909212434</v>
      </c>
      <c r="F5" s="10">
        <f>(NBS_comp_mm_LandPrc!F5 / 1000) * Area!$G$7 / (Days!F7*86400)</f>
        <v>6447.8918216164366</v>
      </c>
      <c r="G5" s="10">
        <f>(NBS_comp_mm_LandPrc!G5 / 1000) * Area!$G$7 / (Days!G7*86400)</f>
        <v>6117.6040595877475</v>
      </c>
      <c r="H5" s="10">
        <f>(NBS_comp_mm_LandPrc!H5 / 1000) * Area!$G$7 / (Days!H7*86400)</f>
        <v>5799.4256545079215</v>
      </c>
      <c r="I5" s="10">
        <f>(NBS_comp_mm_LandPrc!I5 / 1000) * Area!$G$7 / (Days!I7*86400)</f>
        <v>2845.9461922770242</v>
      </c>
      <c r="J5" s="10">
        <f>(NBS_comp_mm_LandPrc!J5 / 1000) * Area!$G$7 / (Days!J7*86400)</f>
        <v>2199.3382867847749</v>
      </c>
      <c r="K5" s="10">
        <f>(NBS_comp_mm_LandPrc!K5 / 1000) * Area!$G$7 / (Days!K7*86400)</f>
        <v>1081.0646111119916</v>
      </c>
      <c r="L5" s="10">
        <f>(NBS_comp_mm_LandPrc!L5 / 1000) * Area!$G$7 / (Days!L7*86400)</f>
        <v>-64.34201478319126</v>
      </c>
      <c r="M5" s="10">
        <f>(NBS_comp_mm_LandPrc!M5 / 1000) * Area!$G$7 / (Days!M7*86400)</f>
        <v>158.9753991540619</v>
      </c>
      <c r="N5" s="10">
        <f t="shared" ref="N5:N60" si="0">AVERAGE(B5:M5)</f>
        <v>3817.7529447470224</v>
      </c>
    </row>
    <row r="6" spans="1:14" x14ac:dyDescent="0.2">
      <c r="A6">
        <v>1951</v>
      </c>
      <c r="B6" s="10">
        <f>(NBS_comp_mm_LandPrc!B6 / 1000) * Area!$G$7 / (Days!B8*86400)</f>
        <v>2562.3435282908772</v>
      </c>
      <c r="C6" s="10">
        <f>(NBS_comp_mm_LandPrc!C6 / 1000) * Area!$G$7 / (Days!C8*86400)</f>
        <v>3992.0920488199513</v>
      </c>
      <c r="D6" s="10">
        <f>(NBS_comp_mm_LandPrc!D6 / 1000) * Area!$G$7 / (Days!D8*86400)</f>
        <v>6038.0797189218192</v>
      </c>
      <c r="E6" s="10">
        <f>(NBS_comp_mm_LandPrc!E6 / 1000) * Area!$G$7 / (Days!E8*86400)</f>
        <v>12746.479252445875</v>
      </c>
      <c r="F6" s="10">
        <f>(NBS_comp_mm_LandPrc!F6 / 1000) * Area!$G$7 / (Days!F8*86400)</f>
        <v>6318.4016612975847</v>
      </c>
      <c r="G6" s="10">
        <f>(NBS_comp_mm_LandPrc!G6 / 1000) * Area!$G$7 / (Days!G8*86400)</f>
        <v>6116.745885539839</v>
      </c>
      <c r="H6" s="10">
        <f>(NBS_comp_mm_LandPrc!H6 / 1000) * Area!$G$7 / (Days!H8*86400)</f>
        <v>6196.421813128788</v>
      </c>
      <c r="I6" s="10">
        <f>(NBS_comp_mm_LandPrc!I6 / 1000) * Area!$G$7 / (Days!I8*86400)</f>
        <v>4125.7065578151642</v>
      </c>
      <c r="J6" s="10">
        <f>(NBS_comp_mm_LandPrc!J6 / 1000) * Area!$G$7 / (Days!J8*86400)</f>
        <v>2462.8530602431815</v>
      </c>
      <c r="K6" s="10">
        <f>(NBS_comp_mm_LandPrc!K6 / 1000) * Area!$G$7 / (Days!K8*86400)</f>
        <v>5425.8617188165936</v>
      </c>
      <c r="L6" s="10">
        <f>(NBS_comp_mm_LandPrc!L6 / 1000) * Area!$G$7 / (Days!L8*86400)</f>
        <v>1769.6783743056192</v>
      </c>
      <c r="M6" s="10">
        <f>(NBS_comp_mm_LandPrc!M6 / 1000) * Area!$G$7 / (Days!M8*86400)</f>
        <v>2193.7662219416711</v>
      </c>
      <c r="N6" s="10">
        <f t="shared" si="0"/>
        <v>4995.7024867972477</v>
      </c>
    </row>
    <row r="7" spans="1:14" x14ac:dyDescent="0.2">
      <c r="A7">
        <v>1952</v>
      </c>
      <c r="B7" s="10">
        <f>(NBS_comp_mm_LandPrc!B7 / 1000) * Area!$G$7 / (Days!B9*86400)</f>
        <v>4065.0055739064746</v>
      </c>
      <c r="C7" s="10">
        <f>(NBS_comp_mm_LandPrc!C7 / 1000) * Area!$G$7 / (Days!C9*86400)</f>
        <v>2487.7671582093967</v>
      </c>
      <c r="D7" s="10">
        <f>(NBS_comp_mm_LandPrc!D7 / 1000) * Area!$G$7 / (Days!D9*86400)</f>
        <v>5017.9851767390974</v>
      </c>
      <c r="E7" s="10">
        <f>(NBS_comp_mm_LandPrc!E7 / 1000) * Area!$G$7 / (Days!E9*86400)</f>
        <v>9297.6097633051377</v>
      </c>
      <c r="F7" s="10">
        <f>(NBS_comp_mm_LandPrc!F7 / 1000) * Area!$G$7 / (Days!F9*86400)</f>
        <v>6477.749877883145</v>
      </c>
      <c r="G7" s="10">
        <f>(NBS_comp_mm_LandPrc!G7 / 1000) * Area!$G$7 / (Days!G9*86400)</f>
        <v>5024.647603415513</v>
      </c>
      <c r="H7" s="10">
        <f>(NBS_comp_mm_LandPrc!H7 / 1000) * Area!$G$7 / (Days!H9*86400)</f>
        <v>7355.0258527296337</v>
      </c>
      <c r="I7" s="10">
        <f>(NBS_comp_mm_LandPrc!I7 / 1000) * Area!$G$7 / (Days!I9*86400)</f>
        <v>4273.0258464188291</v>
      </c>
      <c r="J7" s="10">
        <f>(NBS_comp_mm_LandPrc!J7 / 1000) * Area!$G$7 / (Days!J9*86400)</f>
        <v>504.8840727837989</v>
      </c>
      <c r="K7" s="10">
        <f>(NBS_comp_mm_LandPrc!K7 / 1000) * Area!$G$7 / (Days!K9*86400)</f>
        <v>-3855.6996200700314</v>
      </c>
      <c r="L7" s="10">
        <f>(NBS_comp_mm_LandPrc!L7 / 1000) * Area!$G$7 / (Days!L9*86400)</f>
        <v>1604.667573568375</v>
      </c>
      <c r="M7" s="10">
        <f>(NBS_comp_mm_LandPrc!M7 / 1000) * Area!$G$7 / (Days!M9*86400)</f>
        <v>720.8582833800474</v>
      </c>
      <c r="N7" s="10">
        <f t="shared" si="0"/>
        <v>3581.1272635224509</v>
      </c>
    </row>
    <row r="8" spans="1:14" x14ac:dyDescent="0.2">
      <c r="A8">
        <v>1953</v>
      </c>
      <c r="B8" s="10">
        <f>(NBS_comp_mm_LandPrc!B8 / 1000) * Area!$G$7 / (Days!B10*86400)</f>
        <v>1201.389444606298</v>
      </c>
      <c r="C8" s="10">
        <f>(NBS_comp_mm_LandPrc!C8 / 1000) * Area!$G$7 / (Days!C10*86400)</f>
        <v>2936.6952558777211</v>
      </c>
      <c r="D8" s="10">
        <f>(NBS_comp_mm_LandPrc!D8 / 1000) * Area!$G$7 / (Days!D10*86400)</f>
        <v>5970.7705869699175</v>
      </c>
      <c r="E8" s="10">
        <f>(NBS_comp_mm_LandPrc!E8 / 1000) * Area!$G$7 / (Days!E10*86400)</f>
        <v>7646.3355662058502</v>
      </c>
      <c r="F8" s="10">
        <f>(NBS_comp_mm_LandPrc!F8 / 1000) * Area!$G$7 / (Days!F10*86400)</f>
        <v>6842.3203556170374</v>
      </c>
      <c r="G8" s="10">
        <f>(NBS_comp_mm_LandPrc!G8 / 1000) * Area!$G$7 / (Days!G10*86400)</f>
        <v>6165.9485711573361</v>
      </c>
      <c r="H8" s="10">
        <f>(NBS_comp_mm_LandPrc!H8 / 1000) * Area!$G$7 / (Days!H10*86400)</f>
        <v>4481.9726950576951</v>
      </c>
      <c r="I8" s="10">
        <f>(NBS_comp_mm_LandPrc!I8 / 1000) * Area!$G$7 / (Days!I10*86400)</f>
        <v>2693.2364854829366</v>
      </c>
      <c r="J8" s="10">
        <f>(NBS_comp_mm_LandPrc!J8 / 1000) * Area!$G$7 / (Days!J10*86400)</f>
        <v>537.78168485867513</v>
      </c>
      <c r="K8" s="10">
        <f>(NBS_comp_mm_LandPrc!K8 / 1000) * Area!$G$7 / (Days!K10*86400)</f>
        <v>-430.71878922792843</v>
      </c>
      <c r="L8" s="10">
        <f>(NBS_comp_mm_LandPrc!L8 / 1000) * Area!$G$7 / (Days!L10*86400)</f>
        <v>-1049.1158097133193</v>
      </c>
      <c r="M8" s="10">
        <f>(NBS_comp_mm_LandPrc!M8 / 1000) * Area!$G$7 / (Days!M10*86400)</f>
        <v>-1278.8064462797329</v>
      </c>
      <c r="N8" s="10">
        <f t="shared" si="0"/>
        <v>2976.4841333843738</v>
      </c>
    </row>
    <row r="9" spans="1:14" x14ac:dyDescent="0.2">
      <c r="A9">
        <v>1954</v>
      </c>
      <c r="B9" s="10">
        <f>(NBS_comp_mm_LandPrc!B9 / 1000) * Area!$G$7 / (Days!B11*86400)</f>
        <v>-1277.3114775748563</v>
      </c>
      <c r="C9" s="10">
        <f>(NBS_comp_mm_LandPrc!C9 / 1000) * Area!$G$7 / (Days!C11*86400)</f>
        <v>4076.291285969261</v>
      </c>
      <c r="D9" s="10">
        <f>(NBS_comp_mm_LandPrc!D9 / 1000) * Area!$G$7 / (Days!D11*86400)</f>
        <v>4151.2519578440697</v>
      </c>
      <c r="E9" s="10">
        <f>(NBS_comp_mm_LandPrc!E9 / 1000) * Area!$G$7 / (Days!E11*86400)</f>
        <v>9452.9095727991389</v>
      </c>
      <c r="F9" s="10">
        <f>(NBS_comp_mm_LandPrc!F9 / 1000) * Area!$G$7 / (Days!F11*86400)</f>
        <v>5953.0847458405497</v>
      </c>
      <c r="G9" s="10">
        <f>(NBS_comp_mm_LandPrc!G9 / 1000) * Area!$G$7 / (Days!G11*86400)</f>
        <v>8939.5916173340156</v>
      </c>
      <c r="H9" s="10">
        <f>(NBS_comp_mm_LandPrc!H9 / 1000) * Area!$G$7 / (Days!H11*86400)</f>
        <v>3448.5227989170976</v>
      </c>
      <c r="I9" s="10">
        <f>(NBS_comp_mm_LandPrc!I9 / 1000) * Area!$G$7 / (Days!I11*86400)</f>
        <v>1469.4995143963488</v>
      </c>
      <c r="J9" s="10">
        <f>(NBS_comp_mm_LandPrc!J9 / 1000) * Area!$G$7 / (Days!J11*86400)</f>
        <v>4512.3545539492779</v>
      </c>
      <c r="K9" s="10">
        <f>(NBS_comp_mm_LandPrc!K9 / 1000) * Area!$G$7 / (Days!K11*86400)</f>
        <v>8299.7379374175907</v>
      </c>
      <c r="L9" s="10">
        <f>(NBS_comp_mm_LandPrc!L9 / 1000) * Area!$G$7 / (Days!L11*86400)</f>
        <v>1016.6007120671145</v>
      </c>
      <c r="M9" s="10">
        <f>(NBS_comp_mm_LandPrc!M9 / 1000) * Area!$G$7 / (Days!M11*86400)</f>
        <v>-523.22169843010681</v>
      </c>
      <c r="N9" s="10">
        <f t="shared" si="0"/>
        <v>4126.6092933774571</v>
      </c>
    </row>
    <row r="10" spans="1:14" x14ac:dyDescent="0.2">
      <c r="A10">
        <v>1955</v>
      </c>
      <c r="B10" s="10">
        <f>(NBS_comp_mm_LandPrc!B10 / 1000) * Area!$G$7 / (Days!B12*86400)</f>
        <v>-19.632239439841218</v>
      </c>
      <c r="C10" s="10">
        <f>(NBS_comp_mm_LandPrc!C10 / 1000) * Area!$G$7 / (Days!C12*86400)</f>
        <v>1827.0147883736895</v>
      </c>
      <c r="D10" s="10">
        <f>(NBS_comp_mm_LandPrc!D10 / 1000) * Area!$G$7 / (Days!D12*86400)</f>
        <v>4078.5259120746932</v>
      </c>
      <c r="E10" s="10">
        <f>(NBS_comp_mm_LandPrc!E10 / 1000) * Area!$G$7 / (Days!E12*86400)</f>
        <v>7955.4157419390676</v>
      </c>
      <c r="F10" s="10">
        <f>(NBS_comp_mm_LandPrc!F10 / 1000) * Area!$G$7 / (Days!F12*86400)</f>
        <v>5297.2003494620358</v>
      </c>
      <c r="G10" s="10">
        <f>(NBS_comp_mm_LandPrc!G10 / 1000) * Area!$G$7 / (Days!G12*86400)</f>
        <v>4055.2484753317863</v>
      </c>
      <c r="H10" s="10">
        <f>(NBS_comp_mm_LandPrc!H10 / 1000) * Area!$G$7 / (Days!H12*86400)</f>
        <v>3282.6490951439891</v>
      </c>
      <c r="I10" s="10">
        <f>(NBS_comp_mm_LandPrc!I10 / 1000) * Area!$G$7 / (Days!I12*86400)</f>
        <v>2133.5976240731284</v>
      </c>
      <c r="J10" s="10">
        <f>(NBS_comp_mm_LandPrc!J10 / 1000) * Area!$G$7 / (Days!J12*86400)</f>
        <v>-1465.5400795738901</v>
      </c>
      <c r="K10" s="10">
        <f>(NBS_comp_mm_LandPrc!K10 / 1000) * Area!$G$7 / (Days!K12*86400)</f>
        <v>2783.3378719265897</v>
      </c>
      <c r="L10" s="10">
        <f>(NBS_comp_mm_LandPrc!L10 / 1000) * Area!$G$7 / (Days!L12*86400)</f>
        <v>-1595.1435385584305</v>
      </c>
      <c r="M10" s="10">
        <f>(NBS_comp_mm_LandPrc!M10 / 1000) * Area!$G$7 / (Days!M12*86400)</f>
        <v>-2271.7011536765599</v>
      </c>
      <c r="N10" s="10">
        <f t="shared" si="0"/>
        <v>2171.7477372563549</v>
      </c>
    </row>
    <row r="11" spans="1:14" x14ac:dyDescent="0.2">
      <c r="A11">
        <v>1956</v>
      </c>
      <c r="B11" s="10">
        <f>(NBS_comp_mm_LandPrc!B11 / 1000) * Area!$G$7 / (Days!B13*86400)</f>
        <v>-648.9384250066729</v>
      </c>
      <c r="C11" s="10">
        <f>(NBS_comp_mm_LandPrc!C11 / 1000) * Area!$G$7 / (Days!C13*86400)</f>
        <v>1179.77580129229</v>
      </c>
      <c r="D11" s="10">
        <f>(NBS_comp_mm_LandPrc!D11 / 1000) * Area!$G$7 / (Days!D13*86400)</f>
        <v>3546.1818369328344</v>
      </c>
      <c r="E11" s="10">
        <f>(NBS_comp_mm_LandPrc!E11 / 1000) * Area!$G$7 / (Days!E13*86400)</f>
        <v>7243.0161449913712</v>
      </c>
      <c r="F11" s="10">
        <f>(NBS_comp_mm_LandPrc!F11 / 1000) * Area!$G$7 / (Days!F13*86400)</f>
        <v>9291.5037316110138</v>
      </c>
      <c r="G11" s="10">
        <f>(NBS_comp_mm_LandPrc!G11 / 1000) * Area!$G$7 / (Days!G13*86400)</f>
        <v>5745.6844476371944</v>
      </c>
      <c r="H11" s="10">
        <f>(NBS_comp_mm_LandPrc!H11 / 1000) * Area!$G$7 / (Days!H13*86400)</f>
        <v>6422.5521311633929</v>
      </c>
      <c r="I11" s="10">
        <f>(NBS_comp_mm_LandPrc!I11 / 1000) * Area!$G$7 / (Days!I13*86400)</f>
        <v>4761.9954882426027</v>
      </c>
      <c r="J11" s="10">
        <f>(NBS_comp_mm_LandPrc!J11 / 1000) * Area!$G$7 / (Days!J13*86400)</f>
        <v>891.893303687654</v>
      </c>
      <c r="K11" s="10">
        <f>(NBS_comp_mm_LandPrc!K11 / 1000) * Area!$G$7 / (Days!K13*86400)</f>
        <v>50.127214967206335</v>
      </c>
      <c r="L11" s="10">
        <f>(NBS_comp_mm_LandPrc!L11 / 1000) * Area!$G$7 / (Days!L13*86400)</f>
        <v>-885.84422946675227</v>
      </c>
      <c r="M11" s="10">
        <f>(NBS_comp_mm_LandPrc!M11 / 1000) * Area!$G$7 / (Days!M13*86400)</f>
        <v>-691.79725063232047</v>
      </c>
      <c r="N11" s="10">
        <f t="shared" si="0"/>
        <v>3075.5125162849849</v>
      </c>
    </row>
    <row r="12" spans="1:14" x14ac:dyDescent="0.2">
      <c r="A12">
        <v>1957</v>
      </c>
      <c r="B12" s="10">
        <f>(NBS_comp_mm_LandPrc!B12 / 1000) * Area!$G$7 / (Days!B14*86400)</f>
        <v>-138.4460468580516</v>
      </c>
      <c r="C12" s="10">
        <f>(NBS_comp_mm_LandPrc!C12 / 1000) * Area!$G$7 / (Days!C14*86400)</f>
        <v>2260.7750855308695</v>
      </c>
      <c r="D12" s="10">
        <f>(NBS_comp_mm_LandPrc!D12 / 1000) * Area!$G$7 / (Days!D14*86400)</f>
        <v>2956.8919165602802</v>
      </c>
      <c r="E12" s="10">
        <f>(NBS_comp_mm_LandPrc!E12 / 1000) * Area!$G$7 / (Days!E14*86400)</f>
        <v>7012.7587362130234</v>
      </c>
      <c r="F12" s="10">
        <f>(NBS_comp_mm_LandPrc!F12 / 1000) * Area!$G$7 / (Days!F14*86400)</f>
        <v>6708.2591741245724</v>
      </c>
      <c r="G12" s="10">
        <f>(NBS_comp_mm_LandPrc!G12 / 1000) * Area!$G$7 / (Days!G14*86400)</f>
        <v>7578.8443709964286</v>
      </c>
      <c r="H12" s="10">
        <f>(NBS_comp_mm_LandPrc!H12 / 1000) * Area!$G$7 / (Days!H14*86400)</f>
        <v>6432.4488738942173</v>
      </c>
      <c r="I12" s="10">
        <f>(NBS_comp_mm_LandPrc!I12 / 1000) * Area!$G$7 / (Days!I14*86400)</f>
        <v>1203.2524638973678</v>
      </c>
      <c r="J12" s="10">
        <f>(NBS_comp_mm_LandPrc!J12 / 1000) * Area!$G$7 / (Days!J14*86400)</f>
        <v>2618.5294556643712</v>
      </c>
      <c r="K12" s="10">
        <f>(NBS_comp_mm_LandPrc!K12 / 1000) * Area!$G$7 / (Days!K14*86400)</f>
        <v>1343.1190997389938</v>
      </c>
      <c r="L12" s="10">
        <f>(NBS_comp_mm_LandPrc!L12 / 1000) * Area!$G$7 / (Days!L14*86400)</f>
        <v>2210.1773864057732</v>
      </c>
      <c r="M12" s="10">
        <f>(NBS_comp_mm_LandPrc!M12 / 1000) * Area!$G$7 / (Days!M14*86400)</f>
        <v>1416.8053915953603</v>
      </c>
      <c r="N12" s="10">
        <f t="shared" si="0"/>
        <v>3466.951325646934</v>
      </c>
    </row>
    <row r="13" spans="1:14" x14ac:dyDescent="0.2">
      <c r="A13">
        <v>1958</v>
      </c>
      <c r="B13" s="10">
        <f>(NBS_comp_mm_LandPrc!B13 / 1000) * Area!$G$7 / (Days!B15*86400)</f>
        <v>534.30256612650987</v>
      </c>
      <c r="C13" s="10">
        <f>(NBS_comp_mm_LandPrc!C13 / 1000) * Area!$G$7 / (Days!C15*86400)</f>
        <v>25.810422338924297</v>
      </c>
      <c r="D13" s="10">
        <f>(NBS_comp_mm_LandPrc!D13 / 1000) * Area!$G$7 / (Days!D15*86400)</f>
        <v>2659.2402160365796</v>
      </c>
      <c r="E13" s="10">
        <f>(NBS_comp_mm_LandPrc!E13 / 1000) * Area!$G$7 / (Days!E15*86400)</f>
        <v>4141.2893522446757</v>
      </c>
      <c r="F13" s="10">
        <f>(NBS_comp_mm_LandPrc!F13 / 1000) * Area!$G$7 / (Days!F15*86400)</f>
        <v>2959.8414215219709</v>
      </c>
      <c r="G13" s="10">
        <f>(NBS_comp_mm_LandPrc!G13 / 1000) * Area!$G$7 / (Days!G15*86400)</f>
        <v>4321.9249076668148</v>
      </c>
      <c r="H13" s="10">
        <f>(NBS_comp_mm_LandPrc!H13 / 1000) * Area!$G$7 / (Days!H15*86400)</f>
        <v>4661.7624706144579</v>
      </c>
      <c r="I13" s="10">
        <f>(NBS_comp_mm_LandPrc!I13 / 1000) * Area!$G$7 / (Days!I15*86400)</f>
        <v>2044.0922174821123</v>
      </c>
      <c r="J13" s="10">
        <f>(NBS_comp_mm_LandPrc!J13 / 1000) * Area!$G$7 / (Days!J15*86400)</f>
        <v>2535.4839210252094</v>
      </c>
      <c r="K13" s="10">
        <f>(NBS_comp_mm_LandPrc!K13 / 1000) * Area!$G$7 / (Days!K15*86400)</f>
        <v>730.31643773287033</v>
      </c>
      <c r="L13" s="10">
        <f>(NBS_comp_mm_LandPrc!L13 / 1000) * Area!$G$7 / (Days!L15*86400)</f>
        <v>-285.48145852474784</v>
      </c>
      <c r="M13" s="10">
        <f>(NBS_comp_mm_LandPrc!M13 / 1000) * Area!$G$7 / (Days!M15*86400)</f>
        <v>-2930.4841249192095</v>
      </c>
      <c r="N13" s="10">
        <f t="shared" si="0"/>
        <v>1783.1748624455142</v>
      </c>
    </row>
    <row r="14" spans="1:14" x14ac:dyDescent="0.2">
      <c r="A14">
        <v>1959</v>
      </c>
      <c r="B14" s="10">
        <f>(NBS_comp_mm_LandPrc!B14 / 1000) * Area!$G$7 / (Days!B16*86400)</f>
        <v>207.88519731297939</v>
      </c>
      <c r="C14" s="10">
        <f>(NBS_comp_mm_LandPrc!C14 / 1000) * Area!$G$7 / (Days!C16*86400)</f>
        <v>2560.331969471647</v>
      </c>
      <c r="D14" s="10">
        <f>(NBS_comp_mm_LandPrc!D14 / 1000) * Area!$G$7 / (Days!D16*86400)</f>
        <v>4821.9470422779032</v>
      </c>
      <c r="E14" s="10">
        <f>(NBS_comp_mm_LandPrc!E14 / 1000) * Area!$G$7 / (Days!E16*86400)</f>
        <v>10050.463941846763</v>
      </c>
      <c r="F14" s="10">
        <f>(NBS_comp_mm_LandPrc!F14 / 1000) * Area!$G$7 / (Days!F16*86400)</f>
        <v>7634.4757010263638</v>
      </c>
      <c r="G14" s="10">
        <f>(NBS_comp_mm_LandPrc!G14 / 1000) * Area!$G$7 / (Days!G16*86400)</f>
        <v>3897.8763825091828</v>
      </c>
      <c r="H14" s="10">
        <f>(NBS_comp_mm_LandPrc!H14 / 1000) * Area!$G$7 / (Days!H16*86400)</f>
        <v>4879.6856818359101</v>
      </c>
      <c r="I14" s="10">
        <f>(NBS_comp_mm_LandPrc!I14 / 1000) * Area!$G$7 / (Days!I16*86400)</f>
        <v>6384.2495716335779</v>
      </c>
      <c r="J14" s="10">
        <f>(NBS_comp_mm_LandPrc!J14 / 1000) * Area!$G$7 / (Days!J16*86400)</f>
        <v>3045.0847829678814</v>
      </c>
      <c r="K14" s="10">
        <f>(NBS_comp_mm_LandPrc!K14 / 1000) * Area!$G$7 / (Days!K16*86400)</f>
        <v>3720.5550058479689</v>
      </c>
      <c r="L14" s="10">
        <f>(NBS_comp_mm_LandPrc!L14 / 1000) * Area!$G$7 / (Days!L16*86400)</f>
        <v>876.80109174318238</v>
      </c>
      <c r="M14" s="10">
        <f>(NBS_comp_mm_LandPrc!M14 / 1000) * Area!$G$7 / (Days!M16*86400)</f>
        <v>2234.6335246093554</v>
      </c>
      <c r="N14" s="10">
        <f t="shared" si="0"/>
        <v>4192.8324910902265</v>
      </c>
    </row>
    <row r="15" spans="1:14" x14ac:dyDescent="0.2">
      <c r="A15">
        <v>1960</v>
      </c>
      <c r="B15" s="10">
        <f>(NBS_comp_mm_LandPrc!B15 / 1000) * Area!$G$7 / (Days!B17*86400)</f>
        <v>2798.2573080428042</v>
      </c>
      <c r="C15" s="10">
        <f>(NBS_comp_mm_LandPrc!C15 / 1000) * Area!$G$7 / (Days!C17*86400)</f>
        <v>2687.1288706513442</v>
      </c>
      <c r="D15" s="10">
        <f>(NBS_comp_mm_LandPrc!D15 / 1000) * Area!$G$7 / (Days!D17*86400)</f>
        <v>2081.7671472666066</v>
      </c>
      <c r="E15" s="10">
        <f>(NBS_comp_mm_LandPrc!E15 / 1000) * Area!$G$7 / (Days!E17*86400)</f>
        <v>12111.873446172949</v>
      </c>
      <c r="F15" s="10">
        <f>(NBS_comp_mm_LandPrc!F15 / 1000) * Area!$G$7 / (Days!F17*86400)</f>
        <v>13915.299865723382</v>
      </c>
      <c r="G15" s="10">
        <f>(NBS_comp_mm_LandPrc!G15 / 1000) * Area!$G$7 / (Days!G17*86400)</f>
        <v>7963.4535787693849</v>
      </c>
      <c r="H15" s="10">
        <f>(NBS_comp_mm_LandPrc!H15 / 1000) * Area!$G$7 / (Days!H17*86400)</f>
        <v>5845.9856788436255</v>
      </c>
      <c r="I15" s="10">
        <f>(NBS_comp_mm_LandPrc!I15 / 1000) * Area!$G$7 / (Days!I17*86400)</f>
        <v>3887.0748920811939</v>
      </c>
      <c r="J15" s="10">
        <f>(NBS_comp_mm_LandPrc!J15 / 1000) * Area!$G$7 / (Days!J17*86400)</f>
        <v>2449.8808625437505</v>
      </c>
      <c r="K15" s="10">
        <f>(NBS_comp_mm_LandPrc!K15 / 1000) * Area!$G$7 / (Days!K17*86400)</f>
        <v>702.01133130928713</v>
      </c>
      <c r="L15" s="10">
        <f>(NBS_comp_mm_LandPrc!L15 / 1000) * Area!$G$7 / (Days!L17*86400)</f>
        <v>1190.326357328114</v>
      </c>
      <c r="M15" s="10">
        <f>(NBS_comp_mm_LandPrc!M15 / 1000) * Area!$G$7 / (Days!M17*86400)</f>
        <v>-2924.614071947241</v>
      </c>
      <c r="N15" s="10">
        <f t="shared" si="0"/>
        <v>4392.3704388987671</v>
      </c>
    </row>
    <row r="16" spans="1:14" x14ac:dyDescent="0.2">
      <c r="A16">
        <v>1961</v>
      </c>
      <c r="B16" s="10">
        <f>(NBS_comp_mm_LandPrc!B16 / 1000) * Area!$G$7 / (Days!B18*86400)</f>
        <v>-835.06095198023422</v>
      </c>
      <c r="C16" s="10">
        <f>(NBS_comp_mm_LandPrc!C16 / 1000) * Area!$G$7 / (Days!C18*86400)</f>
        <v>2231.0375444989345</v>
      </c>
      <c r="D16" s="10">
        <f>(NBS_comp_mm_LandPrc!D16 / 1000) * Area!$G$7 / (Days!D18*86400)</f>
        <v>4955.2523296347063</v>
      </c>
      <c r="E16" s="10">
        <f>(NBS_comp_mm_LandPrc!E16 / 1000) * Area!$G$7 / (Days!E18*86400)</f>
        <v>6198.1261945307488</v>
      </c>
      <c r="F16" s="10">
        <f>(NBS_comp_mm_LandPrc!F16 / 1000) * Area!$G$7 / (Days!F18*86400)</f>
        <v>4991.6303271756378</v>
      </c>
      <c r="G16" s="10">
        <f>(NBS_comp_mm_LandPrc!G16 / 1000) * Area!$G$7 / (Days!G18*86400)</f>
        <v>6029.949775265457</v>
      </c>
      <c r="H16" s="10">
        <f>(NBS_comp_mm_LandPrc!H16 / 1000) * Area!$G$7 / (Days!H18*86400)</f>
        <v>5608.1660569454807</v>
      </c>
      <c r="I16" s="10">
        <f>(NBS_comp_mm_LandPrc!I16 / 1000) * Area!$G$7 / (Days!I18*86400)</f>
        <v>3530.0076147938553</v>
      </c>
      <c r="J16" s="10">
        <f>(NBS_comp_mm_LandPrc!J16 / 1000) * Area!$G$7 / (Days!J18*86400)</f>
        <v>5426.1446326851928</v>
      </c>
      <c r="K16" s="10">
        <f>(NBS_comp_mm_LandPrc!K16 / 1000) * Area!$G$7 / (Days!K18*86400)</f>
        <v>1411.5888505940211</v>
      </c>
      <c r="L16" s="10">
        <f>(NBS_comp_mm_LandPrc!L16 / 1000) * Area!$G$7 / (Days!L18*86400)</f>
        <v>1420.5464195599461</v>
      </c>
      <c r="M16" s="10">
        <f>(NBS_comp_mm_LandPrc!M16 / 1000) * Area!$G$7 / (Days!M18*86400)</f>
        <v>-155.83243319271699</v>
      </c>
      <c r="N16" s="10">
        <f t="shared" si="0"/>
        <v>3400.9630300425865</v>
      </c>
    </row>
    <row r="17" spans="1:14" x14ac:dyDescent="0.2">
      <c r="A17">
        <v>1962</v>
      </c>
      <c r="B17" s="10">
        <f>(NBS_comp_mm_LandPrc!B17 / 1000) * Area!$G$7 / (Days!B19*86400)</f>
        <v>1025.1615603506414</v>
      </c>
      <c r="C17" s="10">
        <f>(NBS_comp_mm_LandPrc!C17 / 1000) * Area!$G$7 / (Days!C19*86400)</f>
        <v>3065.8225530227678</v>
      </c>
      <c r="D17" s="10">
        <f>(NBS_comp_mm_LandPrc!D17 / 1000) * Area!$G$7 / (Days!D19*86400)</f>
        <v>4430.6543651729817</v>
      </c>
      <c r="E17" s="10">
        <f>(NBS_comp_mm_LandPrc!E17 / 1000) * Area!$G$7 / (Days!E19*86400)</f>
        <v>6131.9986465509719</v>
      </c>
      <c r="F17" s="10">
        <f>(NBS_comp_mm_LandPrc!F17 / 1000) * Area!$G$7 / (Days!F19*86400)</f>
        <v>7334.0270817492501</v>
      </c>
      <c r="G17" s="10">
        <f>(NBS_comp_mm_LandPrc!G17 / 1000) * Area!$G$7 / (Days!G19*86400)</f>
        <v>5154.5398387397554</v>
      </c>
      <c r="H17" s="10">
        <f>(NBS_comp_mm_LandPrc!H17 / 1000) * Area!$G$7 / (Days!H19*86400)</f>
        <v>3449.7758026669594</v>
      </c>
      <c r="I17" s="10">
        <f>(NBS_comp_mm_LandPrc!I17 / 1000) * Area!$G$7 / (Days!I19*86400)</f>
        <v>3146.2570461180362</v>
      </c>
      <c r="J17" s="10">
        <f>(NBS_comp_mm_LandPrc!J17 / 1000) * Area!$G$7 / (Days!J19*86400)</f>
        <v>1247.8410881567409</v>
      </c>
      <c r="K17" s="10">
        <f>(NBS_comp_mm_LandPrc!K17 / 1000) * Area!$G$7 / (Days!K19*86400)</f>
        <v>1587.6296095195592</v>
      </c>
      <c r="L17" s="10">
        <f>(NBS_comp_mm_LandPrc!L17 / 1000) * Area!$G$7 / (Days!L19*86400)</f>
        <v>-1191.4450131922222</v>
      </c>
      <c r="M17" s="10">
        <f>(NBS_comp_mm_LandPrc!M17 / 1000) * Area!$G$7 / (Days!M19*86400)</f>
        <v>-1255.5195972334184</v>
      </c>
      <c r="N17" s="10">
        <f t="shared" si="0"/>
        <v>2843.8952484685014</v>
      </c>
    </row>
    <row r="18" spans="1:14" x14ac:dyDescent="0.2">
      <c r="A18">
        <v>1963</v>
      </c>
      <c r="B18" s="10">
        <f>(NBS_comp_mm_LandPrc!B18 / 1000) * Area!$G$7 / (Days!B20*86400)</f>
        <v>-202.92701522894092</v>
      </c>
      <c r="C18" s="10">
        <f>(NBS_comp_mm_LandPrc!C18 / 1000) * Area!$G$7 / (Days!C20*86400)</f>
        <v>1106.2892753111112</v>
      </c>
      <c r="D18" s="10">
        <f>(NBS_comp_mm_LandPrc!D18 / 1000) * Area!$G$7 / (Days!D20*86400)</f>
        <v>5087.4259480437931</v>
      </c>
      <c r="E18" s="10">
        <f>(NBS_comp_mm_LandPrc!E18 / 1000) * Area!$G$7 / (Days!E20*86400)</f>
        <v>5773.6852524590213</v>
      </c>
      <c r="F18" s="10">
        <f>(NBS_comp_mm_LandPrc!F18 / 1000) * Area!$G$7 / (Days!F20*86400)</f>
        <v>6213.8273822212141</v>
      </c>
      <c r="G18" s="10">
        <f>(NBS_comp_mm_LandPrc!G18 / 1000) * Area!$G$7 / (Days!G20*86400)</f>
        <v>4501.3735236253815</v>
      </c>
      <c r="H18" s="10">
        <f>(NBS_comp_mm_LandPrc!H18 / 1000) * Area!$G$7 / (Days!H20*86400)</f>
        <v>4170.1360731535669</v>
      </c>
      <c r="I18" s="10">
        <f>(NBS_comp_mm_LandPrc!I18 / 1000) * Area!$G$7 / (Days!I20*86400)</f>
        <v>2844.2706448561489</v>
      </c>
      <c r="J18" s="10">
        <f>(NBS_comp_mm_LandPrc!J18 / 1000) * Area!$G$7 / (Days!J20*86400)</f>
        <v>1421.6813703383782</v>
      </c>
      <c r="K18" s="10">
        <f>(NBS_comp_mm_LandPrc!K18 / 1000) * Area!$G$7 / (Days!K20*86400)</f>
        <v>72.270622408737196</v>
      </c>
      <c r="L18" s="10">
        <f>(NBS_comp_mm_LandPrc!L18 / 1000) * Area!$G$7 / (Days!L20*86400)</f>
        <v>282.56919023203488</v>
      </c>
      <c r="M18" s="10">
        <f>(NBS_comp_mm_LandPrc!M18 / 1000) * Area!$G$7 / (Days!M20*86400)</f>
        <v>-2339.9702599075968</v>
      </c>
      <c r="N18" s="10">
        <f t="shared" si="0"/>
        <v>2410.8860006260707</v>
      </c>
    </row>
    <row r="19" spans="1:14" x14ac:dyDescent="0.2">
      <c r="A19">
        <v>1964</v>
      </c>
      <c r="B19" s="10">
        <f>(NBS_comp_mm_LandPrc!B19 / 1000) * Area!$G$7 / (Days!B21*86400)</f>
        <v>977.84418195760622</v>
      </c>
      <c r="C19" s="10">
        <f>(NBS_comp_mm_LandPrc!C19 / 1000) * Area!$G$7 / (Days!C21*86400)</f>
        <v>-131.21667265994634</v>
      </c>
      <c r="D19" s="10">
        <f>(NBS_comp_mm_LandPrc!D19 / 1000) * Area!$G$7 / (Days!D21*86400)</f>
        <v>2255.0424581676848</v>
      </c>
      <c r="E19" s="10">
        <f>(NBS_comp_mm_LandPrc!E19 / 1000) * Area!$G$7 / (Days!E21*86400)</f>
        <v>5923.2343622226063</v>
      </c>
      <c r="F19" s="10">
        <f>(NBS_comp_mm_LandPrc!F19 / 1000) * Area!$G$7 / (Days!F21*86400)</f>
        <v>6403.6516208067696</v>
      </c>
      <c r="G19" s="10">
        <f>(NBS_comp_mm_LandPrc!G19 / 1000) * Area!$G$7 / (Days!G21*86400)</f>
        <v>3527.9059430993943</v>
      </c>
      <c r="H19" s="10">
        <f>(NBS_comp_mm_LandPrc!H19 / 1000) * Area!$G$7 / (Days!H21*86400)</f>
        <v>4065.1869231113305</v>
      </c>
      <c r="I19" s="10">
        <f>(NBS_comp_mm_LandPrc!I19 / 1000) * Area!$G$7 / (Days!I21*86400)</f>
        <v>2810.2314477131081</v>
      </c>
      <c r="J19" s="10">
        <f>(NBS_comp_mm_LandPrc!J19 / 1000) * Area!$G$7 / (Days!J21*86400)</f>
        <v>2687.6229383242467</v>
      </c>
      <c r="K19" s="10">
        <f>(NBS_comp_mm_LandPrc!K19 / 1000) * Area!$G$7 / (Days!K21*86400)</f>
        <v>-665.36301102486641</v>
      </c>
      <c r="L19" s="10">
        <f>(NBS_comp_mm_LandPrc!L19 / 1000) * Area!$G$7 / (Days!L21*86400)</f>
        <v>814.64176983380719</v>
      </c>
      <c r="M19" s="10">
        <f>(NBS_comp_mm_LandPrc!M19 / 1000) * Area!$G$7 / (Days!M21*86400)</f>
        <v>-560.1629601717334</v>
      </c>
      <c r="N19" s="10">
        <f t="shared" si="0"/>
        <v>2342.3849167816675</v>
      </c>
    </row>
    <row r="20" spans="1:14" x14ac:dyDescent="0.2">
      <c r="A20">
        <v>1965</v>
      </c>
      <c r="B20" s="10">
        <f>(NBS_comp_mm_LandPrc!B20 / 1000) * Area!$G$7 / (Days!B22*86400)</f>
        <v>1350.3244068610452</v>
      </c>
      <c r="C20" s="10">
        <f>(NBS_comp_mm_LandPrc!C20 / 1000) * Area!$G$7 / (Days!C22*86400)</f>
        <v>3433.9599492390116</v>
      </c>
      <c r="D20" s="10">
        <f>(NBS_comp_mm_LandPrc!D20 / 1000) * Area!$G$7 / (Days!D22*86400)</f>
        <v>3739.3882733227174</v>
      </c>
      <c r="E20" s="10">
        <f>(NBS_comp_mm_LandPrc!E20 / 1000) * Area!$G$7 / (Days!E22*86400)</f>
        <v>8628.9586706623904</v>
      </c>
      <c r="F20" s="10">
        <f>(NBS_comp_mm_LandPrc!F20 / 1000) * Area!$G$7 / (Days!F22*86400)</f>
        <v>7310.5558175279248</v>
      </c>
      <c r="G20" s="10">
        <f>(NBS_comp_mm_LandPrc!G20 / 1000) * Area!$G$7 / (Days!G22*86400)</f>
        <v>4075.4514367548391</v>
      </c>
      <c r="H20" s="10">
        <f>(NBS_comp_mm_LandPrc!H20 / 1000) * Area!$G$7 / (Days!H22*86400)</f>
        <v>3274.363729604831</v>
      </c>
      <c r="I20" s="10">
        <f>(NBS_comp_mm_LandPrc!I20 / 1000) * Area!$G$7 / (Days!I22*86400)</f>
        <v>4796.1488516512882</v>
      </c>
      <c r="J20" s="10">
        <f>(NBS_comp_mm_LandPrc!J20 / 1000) * Area!$G$7 / (Days!J22*86400)</f>
        <v>7091.276860918495</v>
      </c>
      <c r="K20" s="10">
        <f>(NBS_comp_mm_LandPrc!K20 / 1000) * Area!$G$7 / (Days!K22*86400)</f>
        <v>2496.8359047520757</v>
      </c>
      <c r="L20" s="10">
        <f>(NBS_comp_mm_LandPrc!L20 / 1000) * Area!$G$7 / (Days!L22*86400)</f>
        <v>3085.7223399825757</v>
      </c>
      <c r="M20" s="10">
        <f>(NBS_comp_mm_LandPrc!M20 / 1000) * Area!$G$7 / (Days!M22*86400)</f>
        <v>4077.2300451880101</v>
      </c>
      <c r="N20" s="10">
        <f t="shared" si="0"/>
        <v>4446.6846905387674</v>
      </c>
    </row>
    <row r="21" spans="1:14" x14ac:dyDescent="0.2">
      <c r="A21">
        <v>1966</v>
      </c>
      <c r="B21" s="10">
        <f>(NBS_comp_mm_LandPrc!B21 / 1000) * Area!$G$7 / (Days!B23*86400)</f>
        <v>1110.0463323648444</v>
      </c>
      <c r="C21" s="10">
        <f>(NBS_comp_mm_LandPrc!C21 / 1000) * Area!$G$7 / (Days!C23*86400)</f>
        <v>3535.4010514617412</v>
      </c>
      <c r="D21" s="10">
        <f>(NBS_comp_mm_LandPrc!D21 / 1000) * Area!$G$7 / (Days!D23*86400)</f>
        <v>6281.5751995992259</v>
      </c>
      <c r="E21" s="10">
        <f>(NBS_comp_mm_LandPrc!E21 / 1000) * Area!$G$7 / (Days!E23*86400)</f>
        <v>6159.519144487982</v>
      </c>
      <c r="F21" s="10">
        <f>(NBS_comp_mm_LandPrc!F21 / 1000) * Area!$G$7 / (Days!F23*86400)</f>
        <v>4615.9628013689135</v>
      </c>
      <c r="G21" s="10">
        <f>(NBS_comp_mm_LandPrc!G21 / 1000) * Area!$G$7 / (Days!G23*86400)</f>
        <v>5038.9589476604042</v>
      </c>
      <c r="H21" s="10">
        <f>(NBS_comp_mm_LandPrc!H21 / 1000) * Area!$G$7 / (Days!H23*86400)</f>
        <v>2511.813733049898</v>
      </c>
      <c r="I21" s="10">
        <f>(NBS_comp_mm_LandPrc!I21 / 1000) * Area!$G$7 / (Days!I23*86400)</f>
        <v>3186.5873174691974</v>
      </c>
      <c r="J21" s="10">
        <f>(NBS_comp_mm_LandPrc!J21 / 1000) * Area!$G$7 / (Days!J23*86400)</f>
        <v>-76.366763394508993</v>
      </c>
      <c r="K21" s="10">
        <f>(NBS_comp_mm_LandPrc!K21 / 1000) * Area!$G$7 / (Days!K23*86400)</f>
        <v>433.58048256427611</v>
      </c>
      <c r="L21" s="10">
        <f>(NBS_comp_mm_LandPrc!L21 / 1000) * Area!$G$7 / (Days!L23*86400)</f>
        <v>3758.8146493827371</v>
      </c>
      <c r="M21" s="10">
        <f>(NBS_comp_mm_LandPrc!M21 / 1000) * Area!$G$7 / (Days!M23*86400)</f>
        <v>2895.6410327803756</v>
      </c>
      <c r="N21" s="10">
        <f t="shared" si="0"/>
        <v>3287.6278273995908</v>
      </c>
    </row>
    <row r="22" spans="1:14" x14ac:dyDescent="0.2">
      <c r="A22">
        <v>1967</v>
      </c>
      <c r="B22" s="10">
        <f>(NBS_comp_mm_LandPrc!B22 / 1000) * Area!$G$7 / (Days!B24*86400)</f>
        <v>3049.671439293053</v>
      </c>
      <c r="C22" s="10">
        <f>(NBS_comp_mm_LandPrc!C22 / 1000) * Area!$G$7 / (Days!C24*86400)</f>
        <v>2120.3675275811788</v>
      </c>
      <c r="D22" s="10">
        <f>(NBS_comp_mm_LandPrc!D22 / 1000) * Area!$G$7 / (Days!D24*86400)</f>
        <v>3977.5990611268999</v>
      </c>
      <c r="E22" s="10">
        <f>(NBS_comp_mm_LandPrc!E22 / 1000) * Area!$G$7 / (Days!E24*86400)</f>
        <v>11857.501062404221</v>
      </c>
      <c r="F22" s="10">
        <f>(NBS_comp_mm_LandPrc!F22 / 1000) * Area!$G$7 / (Days!F24*86400)</f>
        <v>6155.3106293758765</v>
      </c>
      <c r="G22" s="10">
        <f>(NBS_comp_mm_LandPrc!G22 / 1000) * Area!$G$7 / (Days!G24*86400)</f>
        <v>9709.3103244287322</v>
      </c>
      <c r="H22" s="10">
        <f>(NBS_comp_mm_LandPrc!H22 / 1000) * Area!$G$7 / (Days!H24*86400)</f>
        <v>4243.117089389636</v>
      </c>
      <c r="I22" s="10">
        <f>(NBS_comp_mm_LandPrc!I22 / 1000) * Area!$G$7 / (Days!I24*86400)</f>
        <v>3422.6799750542427</v>
      </c>
      <c r="J22" s="10">
        <f>(NBS_comp_mm_LandPrc!J22 / 1000) * Area!$G$7 / (Days!J24*86400)</f>
        <v>921.76172592888179</v>
      </c>
      <c r="K22" s="10">
        <f>(NBS_comp_mm_LandPrc!K22 / 1000) * Area!$G$7 / (Days!K24*86400)</f>
        <v>3395.1608667878486</v>
      </c>
      <c r="L22" s="10">
        <f>(NBS_comp_mm_LandPrc!L22 / 1000) * Area!$G$7 / (Days!L24*86400)</f>
        <v>2990.3733487623936</v>
      </c>
      <c r="M22" s="10">
        <f>(NBS_comp_mm_LandPrc!M22 / 1000) * Area!$G$7 / (Days!M24*86400)</f>
        <v>2723.9201567137061</v>
      </c>
      <c r="N22" s="10">
        <f t="shared" si="0"/>
        <v>4547.2311005705551</v>
      </c>
    </row>
    <row r="23" spans="1:14" x14ac:dyDescent="0.2">
      <c r="A23">
        <v>1968</v>
      </c>
      <c r="B23" s="10">
        <f>(NBS_comp_mm_LandPrc!B23 / 1000) * Area!$G$7 / (Days!B25*86400)</f>
        <v>1648.4293273505882</v>
      </c>
      <c r="C23" s="10">
        <f>(NBS_comp_mm_LandPrc!C23 / 1000) * Area!$G$7 / (Days!C25*86400)</f>
        <v>3375.65132020689</v>
      </c>
      <c r="D23" s="10">
        <f>(NBS_comp_mm_LandPrc!D23 / 1000) * Area!$G$7 / (Days!D25*86400)</f>
        <v>3700.0695389298335</v>
      </c>
      <c r="E23" s="10">
        <f>(NBS_comp_mm_LandPrc!E23 / 1000) * Area!$G$7 / (Days!E25*86400)</f>
        <v>7105.2840788860631</v>
      </c>
      <c r="F23" s="10">
        <f>(NBS_comp_mm_LandPrc!F23 / 1000) * Area!$G$7 / (Days!F25*86400)</f>
        <v>6059.0942582889602</v>
      </c>
      <c r="G23" s="10">
        <f>(NBS_comp_mm_LandPrc!G23 / 1000) * Area!$G$7 / (Days!G25*86400)</f>
        <v>8289.5861642745549</v>
      </c>
      <c r="H23" s="10">
        <f>(NBS_comp_mm_LandPrc!H23 / 1000) * Area!$G$7 / (Days!H25*86400)</f>
        <v>4893.8211828540925</v>
      </c>
      <c r="I23" s="10">
        <f>(NBS_comp_mm_LandPrc!I23 / 1000) * Area!$G$7 / (Days!I25*86400)</f>
        <v>3229.1219000446135</v>
      </c>
      <c r="J23" s="10">
        <f>(NBS_comp_mm_LandPrc!J23 / 1000) * Area!$G$7 / (Days!J25*86400)</f>
        <v>5263.2384304242569</v>
      </c>
      <c r="K23" s="10">
        <f>(NBS_comp_mm_LandPrc!K23 / 1000) * Area!$G$7 / (Days!K25*86400)</f>
        <v>1300.1897636372021</v>
      </c>
      <c r="L23" s="10">
        <f>(NBS_comp_mm_LandPrc!L23 / 1000) * Area!$G$7 / (Days!L25*86400)</f>
        <v>846.89173358305879</v>
      </c>
      <c r="M23" s="10">
        <f>(NBS_comp_mm_LandPrc!M23 / 1000) * Area!$G$7 / (Days!M25*86400)</f>
        <v>1122.6901244403275</v>
      </c>
      <c r="N23" s="10">
        <f t="shared" si="0"/>
        <v>3902.8389852433702</v>
      </c>
    </row>
    <row r="24" spans="1:14" x14ac:dyDescent="0.2">
      <c r="A24">
        <v>1969</v>
      </c>
      <c r="B24" s="10">
        <f>(NBS_comp_mm_LandPrc!B24 / 1000) * Area!$G$7 / (Days!B26*86400)</f>
        <v>3339.2154323346276</v>
      </c>
      <c r="C24" s="10">
        <f>(NBS_comp_mm_LandPrc!C24 / 1000) * Area!$G$7 / (Days!C26*86400)</f>
        <v>1946.89214590706</v>
      </c>
      <c r="D24" s="10">
        <f>(NBS_comp_mm_LandPrc!D24 / 1000) * Area!$G$7 / (Days!D26*86400)</f>
        <v>2972.8480285503488</v>
      </c>
      <c r="E24" s="10">
        <f>(NBS_comp_mm_LandPrc!E24 / 1000) * Area!$G$7 / (Days!E26*86400)</f>
        <v>9365.1243145943918</v>
      </c>
      <c r="F24" s="10">
        <f>(NBS_comp_mm_LandPrc!F24 / 1000) * Area!$G$7 / (Days!F26*86400)</f>
        <v>7760.0591189052266</v>
      </c>
      <c r="G24" s="10">
        <f>(NBS_comp_mm_LandPrc!G24 / 1000) * Area!$G$7 / (Days!G26*86400)</f>
        <v>9236.9338103822556</v>
      </c>
      <c r="H24" s="10">
        <f>(NBS_comp_mm_LandPrc!H24 / 1000) * Area!$G$7 / (Days!H26*86400)</f>
        <v>6272.3808692248576</v>
      </c>
      <c r="I24" s="10">
        <f>(NBS_comp_mm_LandPrc!I24 / 1000) * Area!$G$7 / (Days!I26*86400)</f>
        <v>1405.1730274244435</v>
      </c>
      <c r="J24" s="10">
        <f>(NBS_comp_mm_LandPrc!J24 / 1000) * Area!$G$7 / (Days!J26*86400)</f>
        <v>77.616812796202055</v>
      </c>
      <c r="K24" s="10">
        <f>(NBS_comp_mm_LandPrc!K24 / 1000) * Area!$G$7 / (Days!K26*86400)</f>
        <v>3235.4363328551572</v>
      </c>
      <c r="L24" s="10">
        <f>(NBS_comp_mm_LandPrc!L24 / 1000) * Area!$G$7 / (Days!L26*86400)</f>
        <v>2229.539168238302</v>
      </c>
      <c r="M24" s="10">
        <f>(NBS_comp_mm_LandPrc!M24 / 1000) * Area!$G$7 / (Days!M26*86400)</f>
        <v>-751.14107840639872</v>
      </c>
      <c r="N24" s="10">
        <f t="shared" si="0"/>
        <v>3924.1731652338726</v>
      </c>
    </row>
    <row r="25" spans="1:14" x14ac:dyDescent="0.2">
      <c r="A25">
        <v>1970</v>
      </c>
      <c r="B25" s="10">
        <f>(NBS_comp_mm_LandPrc!B25 / 1000) * Area!$G$7 / (Days!B27*86400)</f>
        <v>536.68446165302305</v>
      </c>
      <c r="C25" s="10">
        <f>(NBS_comp_mm_LandPrc!C25 / 1000) * Area!$G$7 / (Days!C27*86400)</f>
        <v>744.27076835707396</v>
      </c>
      <c r="D25" s="10">
        <f>(NBS_comp_mm_LandPrc!D25 / 1000) * Area!$G$7 / (Days!D27*86400)</f>
        <v>3248.2896858862582</v>
      </c>
      <c r="E25" s="10">
        <f>(NBS_comp_mm_LandPrc!E25 / 1000) * Area!$G$7 / (Days!E27*86400)</f>
        <v>6871.7692642607617</v>
      </c>
      <c r="F25" s="10">
        <f>(NBS_comp_mm_LandPrc!F25 / 1000) * Area!$G$7 / (Days!F27*86400)</f>
        <v>8285.0562620544533</v>
      </c>
      <c r="G25" s="10">
        <f>(NBS_comp_mm_LandPrc!G25 / 1000) * Area!$G$7 / (Days!G27*86400)</f>
        <v>6960.0186658439325</v>
      </c>
      <c r="H25" s="10">
        <f>(NBS_comp_mm_LandPrc!H25 / 1000) * Area!$G$7 / (Days!H27*86400)</f>
        <v>7727.9802381192385</v>
      </c>
      <c r="I25" s="10">
        <f>(NBS_comp_mm_LandPrc!I25 / 1000) * Area!$G$7 / (Days!I27*86400)</f>
        <v>1751.2950890074167</v>
      </c>
      <c r="J25" s="10">
        <f>(NBS_comp_mm_LandPrc!J25 / 1000) * Area!$G$7 / (Days!J27*86400)</f>
        <v>5472.03253056837</v>
      </c>
      <c r="K25" s="10">
        <f>(NBS_comp_mm_LandPrc!K25 / 1000) * Area!$G$7 / (Days!K27*86400)</f>
        <v>3545.0172569908805</v>
      </c>
      <c r="L25" s="10">
        <f>(NBS_comp_mm_LandPrc!L25 / 1000) * Area!$G$7 / (Days!L27*86400)</f>
        <v>1740.4457766790777</v>
      </c>
      <c r="M25" s="10">
        <f>(NBS_comp_mm_LandPrc!M25 / 1000) * Area!$G$7 / (Days!M27*86400)</f>
        <v>1011.0096808451398</v>
      </c>
      <c r="N25" s="10">
        <f t="shared" si="0"/>
        <v>3991.1558066888028</v>
      </c>
    </row>
    <row r="26" spans="1:14" x14ac:dyDescent="0.2">
      <c r="A26">
        <v>1971</v>
      </c>
      <c r="B26" s="10">
        <f>(NBS_comp_mm_LandPrc!B26 / 1000) * Area!$G$7 / (Days!B28*86400)</f>
        <v>1344.4239064027854</v>
      </c>
      <c r="C26" s="10">
        <f>(NBS_comp_mm_LandPrc!C26 / 1000) * Area!$G$7 / (Days!C28*86400)</f>
        <v>4720.9465174517136</v>
      </c>
      <c r="D26" s="10">
        <f>(NBS_comp_mm_LandPrc!D26 / 1000) * Area!$G$7 / (Days!D28*86400)</f>
        <v>5556.3458664401769</v>
      </c>
      <c r="E26" s="10">
        <f>(NBS_comp_mm_LandPrc!E26 / 1000) * Area!$G$7 / (Days!E28*86400)</f>
        <v>7863.7026177147764</v>
      </c>
      <c r="F26" s="10">
        <f>(NBS_comp_mm_LandPrc!F26 / 1000) * Area!$G$7 / (Days!F28*86400)</f>
        <v>6488.2910048482754</v>
      </c>
      <c r="G26" s="10">
        <f>(NBS_comp_mm_LandPrc!G26 / 1000) * Area!$G$7 / (Days!G28*86400)</f>
        <v>5273.4151891072806</v>
      </c>
      <c r="H26" s="10">
        <f>(NBS_comp_mm_LandPrc!H26 / 1000) * Area!$G$7 / (Days!H28*86400)</f>
        <v>4409.8877590130469</v>
      </c>
      <c r="I26" s="10">
        <f>(NBS_comp_mm_LandPrc!I26 / 1000) * Area!$G$7 / (Days!I28*86400)</f>
        <v>2899.8871357591097</v>
      </c>
      <c r="J26" s="10">
        <f>(NBS_comp_mm_LandPrc!J26 / 1000) * Area!$G$7 / (Days!J28*86400)</f>
        <v>2567.0001076399226</v>
      </c>
      <c r="K26" s="10">
        <f>(NBS_comp_mm_LandPrc!K26 / 1000) * Area!$G$7 / (Days!K28*86400)</f>
        <v>1758.435402991822</v>
      </c>
      <c r="L26" s="10">
        <f>(NBS_comp_mm_LandPrc!L26 / 1000) * Area!$G$7 / (Days!L28*86400)</f>
        <v>-308.53498161696314</v>
      </c>
      <c r="M26" s="10">
        <f>(NBS_comp_mm_LandPrc!M26 / 1000) * Area!$G$7 / (Days!M28*86400)</f>
        <v>2853.4125308611624</v>
      </c>
      <c r="N26" s="10">
        <f t="shared" si="0"/>
        <v>3785.6010880510926</v>
      </c>
    </row>
    <row r="27" spans="1:14" x14ac:dyDescent="0.2">
      <c r="A27">
        <v>1972</v>
      </c>
      <c r="B27" s="10">
        <f>(NBS_comp_mm_LandPrc!B27 / 1000) * Area!$G$7 / (Days!B29*86400)</f>
        <v>531.17261967949878</v>
      </c>
      <c r="C27" s="10">
        <f>(NBS_comp_mm_LandPrc!C27 / 1000) * Area!$G$7 / (Days!C29*86400)</f>
        <v>2190.3927213690768</v>
      </c>
      <c r="D27" s="10">
        <f>(NBS_comp_mm_LandPrc!D27 / 1000) * Area!$G$7 / (Days!D29*86400)</f>
        <v>4623.8383916052708</v>
      </c>
      <c r="E27" s="10">
        <f>(NBS_comp_mm_LandPrc!E27 / 1000) * Area!$G$7 / (Days!E29*86400)</f>
        <v>7915.778329958227</v>
      </c>
      <c r="F27" s="10">
        <f>(NBS_comp_mm_LandPrc!F27 / 1000) * Area!$G$7 / (Days!F29*86400)</f>
        <v>7942.1419386713405</v>
      </c>
      <c r="G27" s="10">
        <f>(NBS_comp_mm_LandPrc!G27 / 1000) * Area!$G$7 / (Days!G29*86400)</f>
        <v>5153.9341922059293</v>
      </c>
      <c r="H27" s="10">
        <f>(NBS_comp_mm_LandPrc!H27 / 1000) * Area!$G$7 / (Days!H29*86400)</f>
        <v>5332.6217703472166</v>
      </c>
      <c r="I27" s="10">
        <f>(NBS_comp_mm_LandPrc!I27 / 1000) * Area!$G$7 / (Days!I29*86400)</f>
        <v>6932.3385069824435</v>
      </c>
      <c r="J27" s="10">
        <f>(NBS_comp_mm_LandPrc!J27 / 1000) * Area!$G$7 / (Days!J29*86400)</f>
        <v>4351.1095113033425</v>
      </c>
      <c r="K27" s="10">
        <f>(NBS_comp_mm_LandPrc!K27 / 1000) * Area!$G$7 / (Days!K29*86400)</f>
        <v>1475.0424692442818</v>
      </c>
      <c r="L27" s="10">
        <f>(NBS_comp_mm_LandPrc!L27 / 1000) * Area!$G$7 / (Days!L29*86400)</f>
        <v>2004.2827448557493</v>
      </c>
      <c r="M27" s="10">
        <f>(NBS_comp_mm_LandPrc!M27 / 1000) * Area!$G$7 / (Days!M29*86400)</f>
        <v>3439.0466661917972</v>
      </c>
      <c r="N27" s="10">
        <f t="shared" si="0"/>
        <v>4324.3083218678485</v>
      </c>
    </row>
    <row r="28" spans="1:14" x14ac:dyDescent="0.2">
      <c r="A28">
        <v>1973</v>
      </c>
      <c r="B28" s="10">
        <f>(NBS_comp_mm_LandPrc!B28 / 1000) * Area!$G$7 / (Days!B30*86400)</f>
        <v>4149.4546140552993</v>
      </c>
      <c r="C28" s="10">
        <f>(NBS_comp_mm_LandPrc!C28 / 1000) * Area!$G$7 / (Days!C30*86400)</f>
        <v>2750.5980155932803</v>
      </c>
      <c r="D28" s="10">
        <f>(NBS_comp_mm_LandPrc!D28 / 1000) * Area!$G$7 / (Days!D30*86400)</f>
        <v>9024.6182537544973</v>
      </c>
      <c r="E28" s="10">
        <f>(NBS_comp_mm_LandPrc!E28 / 1000) * Area!$G$7 / (Days!E30*86400)</f>
        <v>8216.6906921556874</v>
      </c>
      <c r="F28" s="10">
        <f>(NBS_comp_mm_LandPrc!F28 / 1000) * Area!$G$7 / (Days!F30*86400)</f>
        <v>10721.433562183865</v>
      </c>
      <c r="G28" s="10">
        <f>(NBS_comp_mm_LandPrc!G28 / 1000) * Area!$G$7 / (Days!G30*86400)</f>
        <v>7624.6282151037485</v>
      </c>
      <c r="H28" s="10">
        <f>(NBS_comp_mm_LandPrc!H28 / 1000) * Area!$G$7 / (Days!H30*86400)</f>
        <v>5338.2626037741948</v>
      </c>
      <c r="I28" s="10">
        <f>(NBS_comp_mm_LandPrc!I28 / 1000) * Area!$G$7 / (Days!I30*86400)</f>
        <v>4772.8412662765295</v>
      </c>
      <c r="J28" s="10">
        <f>(NBS_comp_mm_LandPrc!J28 / 1000) * Area!$G$7 / (Days!J30*86400)</f>
        <v>1342.1071162946139</v>
      </c>
      <c r="K28" s="10">
        <f>(NBS_comp_mm_LandPrc!K28 / 1000) * Area!$G$7 / (Days!K30*86400)</f>
        <v>2837.7776472504975</v>
      </c>
      <c r="L28" s="10">
        <f>(NBS_comp_mm_LandPrc!L28 / 1000) * Area!$G$7 / (Days!L30*86400)</f>
        <v>1106.0752470888033</v>
      </c>
      <c r="M28" s="10">
        <f>(NBS_comp_mm_LandPrc!M28 / 1000) * Area!$G$7 / (Days!M30*86400)</f>
        <v>907.49417526734328</v>
      </c>
      <c r="N28" s="10">
        <f t="shared" si="0"/>
        <v>4899.3317840665304</v>
      </c>
    </row>
    <row r="29" spans="1:14" x14ac:dyDescent="0.2">
      <c r="A29">
        <v>1974</v>
      </c>
      <c r="B29" s="10">
        <f>(NBS_comp_mm_LandPrc!B29 / 1000) * Area!$G$7 / (Days!B31*86400)</f>
        <v>3642.0134123105586</v>
      </c>
      <c r="C29" s="10">
        <f>(NBS_comp_mm_LandPrc!C29 / 1000) * Area!$G$7 / (Days!C31*86400)</f>
        <v>2996.7402707490783</v>
      </c>
      <c r="D29" s="10">
        <f>(NBS_comp_mm_LandPrc!D29 / 1000) * Area!$G$7 / (Days!D31*86400)</f>
        <v>5707.7542411243494</v>
      </c>
      <c r="E29" s="10">
        <f>(NBS_comp_mm_LandPrc!E29 / 1000) * Area!$G$7 / (Days!E31*86400)</f>
        <v>9346.1745332483133</v>
      </c>
      <c r="F29" s="10">
        <f>(NBS_comp_mm_LandPrc!F29 / 1000) * Area!$G$7 / (Days!F31*86400)</f>
        <v>8814.8264831507331</v>
      </c>
      <c r="G29" s="10">
        <f>(NBS_comp_mm_LandPrc!G29 / 1000) * Area!$G$7 / (Days!G31*86400)</f>
        <v>7478.4103731808782</v>
      </c>
      <c r="H29" s="10">
        <f>(NBS_comp_mm_LandPrc!H29 / 1000) * Area!$G$7 / (Days!H31*86400)</f>
        <v>4657.7167952786394</v>
      </c>
      <c r="I29" s="10">
        <f>(NBS_comp_mm_LandPrc!I29 / 1000) * Area!$G$7 / (Days!I31*86400)</f>
        <v>4199.5572767711828</v>
      </c>
      <c r="J29" s="10">
        <f>(NBS_comp_mm_LandPrc!J29 / 1000) * Area!$G$7 / (Days!J31*86400)</f>
        <v>1793.5036820583321</v>
      </c>
      <c r="K29" s="10">
        <f>(NBS_comp_mm_LandPrc!K29 / 1000) * Area!$G$7 / (Days!K31*86400)</f>
        <v>1592.3706083684669</v>
      </c>
      <c r="L29" s="10">
        <f>(NBS_comp_mm_LandPrc!L29 / 1000) * Area!$G$7 / (Days!L31*86400)</f>
        <v>2348.8490723341715</v>
      </c>
      <c r="M29" s="10">
        <f>(NBS_comp_mm_LandPrc!M29 / 1000) * Area!$G$7 / (Days!M31*86400)</f>
        <v>605.50331459641029</v>
      </c>
      <c r="N29" s="10">
        <f t="shared" si="0"/>
        <v>4431.9516719309268</v>
      </c>
    </row>
    <row r="30" spans="1:14" x14ac:dyDescent="0.2">
      <c r="A30">
        <v>1975</v>
      </c>
      <c r="B30" s="10">
        <f>(NBS_comp_mm_LandPrc!B30 / 1000) * Area!$G$7 / (Days!B32*86400)</f>
        <v>3104.1971664355224</v>
      </c>
      <c r="C30" s="10">
        <f>(NBS_comp_mm_LandPrc!C30 / 1000) * Area!$G$7 / (Days!C32*86400)</f>
        <v>3305.0212654062075</v>
      </c>
      <c r="D30" s="10">
        <f>(NBS_comp_mm_LandPrc!D30 / 1000) * Area!$G$7 / (Days!D32*86400)</f>
        <v>4384.3412553070366</v>
      </c>
      <c r="E30" s="10">
        <f>(NBS_comp_mm_LandPrc!E30 / 1000) * Area!$G$7 / (Days!E32*86400)</f>
        <v>8081.177027536397</v>
      </c>
      <c r="F30" s="10">
        <f>(NBS_comp_mm_LandPrc!F30 / 1000) * Area!$G$7 / (Days!F32*86400)</f>
        <v>8040.9740882884344</v>
      </c>
      <c r="G30" s="10">
        <f>(NBS_comp_mm_LandPrc!G30 / 1000) * Area!$G$7 / (Days!G32*86400)</f>
        <v>7408.9387638723501</v>
      </c>
      <c r="H30" s="10">
        <f>(NBS_comp_mm_LandPrc!H30 / 1000) * Area!$G$7 / (Days!H32*86400)</f>
        <v>4328.3641696100576</v>
      </c>
      <c r="I30" s="10">
        <f>(NBS_comp_mm_LandPrc!I30 / 1000) * Area!$G$7 / (Days!I32*86400)</f>
        <v>6150.9165774170369</v>
      </c>
      <c r="J30" s="10">
        <f>(NBS_comp_mm_LandPrc!J30 / 1000) * Area!$G$7 / (Days!J32*86400)</f>
        <v>3330.4461956156442</v>
      </c>
      <c r="K30" s="10">
        <f>(NBS_comp_mm_LandPrc!K30 / 1000) * Area!$G$7 / (Days!K32*86400)</f>
        <v>389.57047712443847</v>
      </c>
      <c r="L30" s="10">
        <f>(NBS_comp_mm_LandPrc!L30 / 1000) * Area!$G$7 / (Days!L32*86400)</f>
        <v>2753.1100113793018</v>
      </c>
      <c r="M30" s="10">
        <f>(NBS_comp_mm_LandPrc!M30 / 1000) * Area!$G$7 / (Days!M32*86400)</f>
        <v>1367.2323168191883</v>
      </c>
      <c r="N30" s="10">
        <f t="shared" si="0"/>
        <v>4387.0241095676347</v>
      </c>
    </row>
    <row r="31" spans="1:14" x14ac:dyDescent="0.2">
      <c r="A31">
        <v>1976</v>
      </c>
      <c r="B31" s="10">
        <f>(NBS_comp_mm_LandPrc!B31 / 1000) * Area!$G$7 / (Days!B33*86400)</f>
        <v>724.50448006696274</v>
      </c>
      <c r="C31" s="10">
        <f>(NBS_comp_mm_LandPrc!C31 / 1000) * Area!$G$7 / (Days!C33*86400)</f>
        <v>5280.8855487780656</v>
      </c>
      <c r="D31" s="10">
        <f>(NBS_comp_mm_LandPrc!D31 / 1000) * Area!$G$7 / (Days!D33*86400)</f>
        <v>10470.384704428661</v>
      </c>
      <c r="E31" s="10">
        <f>(NBS_comp_mm_LandPrc!E31 / 1000) * Area!$G$7 / (Days!E33*86400)</f>
        <v>9230.1339058330486</v>
      </c>
      <c r="F31" s="10">
        <f>(NBS_comp_mm_LandPrc!F31 / 1000) * Area!$G$7 / (Days!F33*86400)</f>
        <v>8447.4639302386477</v>
      </c>
      <c r="G31" s="10">
        <f>(NBS_comp_mm_LandPrc!G31 / 1000) * Area!$G$7 / (Days!G33*86400)</f>
        <v>5182.1316071066858</v>
      </c>
      <c r="H31" s="10">
        <f>(NBS_comp_mm_LandPrc!H31 / 1000) * Area!$G$7 / (Days!H33*86400)</f>
        <v>3998.7515902483933</v>
      </c>
      <c r="I31" s="10">
        <f>(NBS_comp_mm_LandPrc!I31 / 1000) * Area!$G$7 / (Days!I33*86400)</f>
        <v>1335.7810645281779</v>
      </c>
      <c r="J31" s="10">
        <f>(NBS_comp_mm_LandPrc!J31 / 1000) * Area!$G$7 / (Days!J33*86400)</f>
        <v>704.21992783744497</v>
      </c>
      <c r="K31" s="10">
        <f>(NBS_comp_mm_LandPrc!K31 / 1000) * Area!$G$7 / (Days!K33*86400)</f>
        <v>-823.95038284765565</v>
      </c>
      <c r="L31" s="10">
        <f>(NBS_comp_mm_LandPrc!L31 / 1000) * Area!$G$7 / (Days!L33*86400)</f>
        <v>-1794.9319133526226</v>
      </c>
      <c r="M31" s="10">
        <f>(NBS_comp_mm_LandPrc!M31 / 1000) * Area!$G$7 / (Days!M33*86400)</f>
        <v>-1768.2919074284368</v>
      </c>
      <c r="N31" s="10">
        <f t="shared" si="0"/>
        <v>3415.5902129531146</v>
      </c>
    </row>
    <row r="32" spans="1:14" x14ac:dyDescent="0.2">
      <c r="A32">
        <v>1977</v>
      </c>
      <c r="B32" s="10">
        <f>(NBS_comp_mm_LandPrc!B32 / 1000) * Area!$G$7 / (Days!B34*86400)</f>
        <v>723.38117157712713</v>
      </c>
      <c r="C32" s="10">
        <f>(NBS_comp_mm_LandPrc!C32 / 1000) * Area!$G$7 / (Days!C34*86400)</f>
        <v>3199.1622927988037</v>
      </c>
      <c r="D32" s="10">
        <f>(NBS_comp_mm_LandPrc!D32 / 1000) * Area!$G$7 / (Days!D34*86400)</f>
        <v>8191.8372061090631</v>
      </c>
      <c r="E32" s="10">
        <f>(NBS_comp_mm_LandPrc!E32 / 1000) * Area!$G$7 / (Days!E34*86400)</f>
        <v>7443.3809143143499</v>
      </c>
      <c r="F32" s="10">
        <f>(NBS_comp_mm_LandPrc!F32 / 1000) * Area!$G$7 / (Days!F34*86400)</f>
        <v>3523.5053269249847</v>
      </c>
      <c r="G32" s="10">
        <f>(NBS_comp_mm_LandPrc!G32 / 1000) * Area!$G$7 / (Days!G34*86400)</f>
        <v>4500.0773799034796</v>
      </c>
      <c r="H32" s="10">
        <f>(NBS_comp_mm_LandPrc!H32 / 1000) * Area!$G$7 / (Days!H34*86400)</f>
        <v>5027.917138976567</v>
      </c>
      <c r="I32" s="10">
        <f>(NBS_comp_mm_LandPrc!I32 / 1000) * Area!$G$7 / (Days!I34*86400)</f>
        <v>5377.9896804664331</v>
      </c>
      <c r="J32" s="10">
        <f>(NBS_comp_mm_LandPrc!J32 / 1000) * Area!$G$7 / (Days!J34*86400)</f>
        <v>6049.1494199308545</v>
      </c>
      <c r="K32" s="10">
        <f>(NBS_comp_mm_LandPrc!K32 / 1000) * Area!$G$7 / (Days!K34*86400)</f>
        <v>2747.0459683409545</v>
      </c>
      <c r="L32" s="10">
        <f>(NBS_comp_mm_LandPrc!L32 / 1000) * Area!$G$7 / (Days!L34*86400)</f>
        <v>3766.6650917188413</v>
      </c>
      <c r="M32" s="10">
        <f>(NBS_comp_mm_LandPrc!M32 / 1000) * Area!$G$7 / (Days!M34*86400)</f>
        <v>1949.8880357759713</v>
      </c>
      <c r="N32" s="10">
        <f t="shared" si="0"/>
        <v>4374.9999689031192</v>
      </c>
    </row>
    <row r="33" spans="1:14" x14ac:dyDescent="0.2">
      <c r="A33">
        <v>1978</v>
      </c>
      <c r="B33" s="10">
        <f>(NBS_comp_mm_LandPrc!B33 / 1000) * Area!$G$7 / (Days!B35*86400)</f>
        <v>1813.5521836652201</v>
      </c>
      <c r="C33" s="10">
        <f>(NBS_comp_mm_LandPrc!C33 / 1000) * Area!$G$7 / (Days!C35*86400)</f>
        <v>1271.6447953328002</v>
      </c>
      <c r="D33" s="10">
        <f>(NBS_comp_mm_LandPrc!D33 / 1000) * Area!$G$7 / (Days!D35*86400)</f>
        <v>3416.5363965605929</v>
      </c>
      <c r="E33" s="10">
        <f>(NBS_comp_mm_LandPrc!E33 / 1000) * Area!$G$7 / (Days!E35*86400)</f>
        <v>7829.7825081672991</v>
      </c>
      <c r="F33" s="10">
        <f>(NBS_comp_mm_LandPrc!F33 / 1000) * Area!$G$7 / (Days!F35*86400)</f>
        <v>7749.8317371681396</v>
      </c>
      <c r="G33" s="10">
        <f>(NBS_comp_mm_LandPrc!G33 / 1000) * Area!$G$7 / (Days!G35*86400)</f>
        <v>5729.1159469412523</v>
      </c>
      <c r="H33" s="10">
        <f>(NBS_comp_mm_LandPrc!H33 / 1000) * Area!$G$7 / (Days!H35*86400)</f>
        <v>5282.263079172767</v>
      </c>
      <c r="I33" s="10">
        <f>(NBS_comp_mm_LandPrc!I33 / 1000) * Area!$G$7 / (Days!I35*86400)</f>
        <v>5585.1733909683726</v>
      </c>
      <c r="J33" s="10">
        <f>(NBS_comp_mm_LandPrc!J33 / 1000) * Area!$G$7 / (Days!J35*86400)</f>
        <v>6686.8041642848766</v>
      </c>
      <c r="K33" s="10">
        <f>(NBS_comp_mm_LandPrc!K33 / 1000) * Area!$G$7 / (Days!K35*86400)</f>
        <v>2692.0659248307111</v>
      </c>
      <c r="L33" s="10">
        <f>(NBS_comp_mm_LandPrc!L33 / 1000) * Area!$G$7 / (Days!L35*86400)</f>
        <v>931.72288396395675</v>
      </c>
      <c r="M33" s="10">
        <f>(NBS_comp_mm_LandPrc!M33 / 1000) * Area!$G$7 / (Days!M35*86400)</f>
        <v>559.11524939074445</v>
      </c>
      <c r="N33" s="10">
        <f t="shared" si="0"/>
        <v>4128.9673550372281</v>
      </c>
    </row>
    <row r="34" spans="1:14" x14ac:dyDescent="0.2">
      <c r="A34">
        <v>1979</v>
      </c>
      <c r="B34" s="10">
        <f>(NBS_comp_mm_LandPrc!B34 / 1000) * Area!$G$7 / (Days!B36*86400)</f>
        <v>2354.1840032884306</v>
      </c>
      <c r="C34" s="10">
        <f>(NBS_comp_mm_LandPrc!C34 / 1000) * Area!$G$7 / (Days!C36*86400)</f>
        <v>1956.3170485485255</v>
      </c>
      <c r="D34" s="10">
        <f>(NBS_comp_mm_LandPrc!D34 / 1000) * Area!$G$7 / (Days!D36*86400)</f>
        <v>9042.8522317812058</v>
      </c>
      <c r="E34" s="10">
        <f>(NBS_comp_mm_LandPrc!E34 / 1000) * Area!$G$7 / (Days!E36*86400)</f>
        <v>11519.112864811312</v>
      </c>
      <c r="F34" s="10">
        <f>(NBS_comp_mm_LandPrc!F34 / 1000) * Area!$G$7 / (Days!F36*86400)</f>
        <v>8811.1790945406574</v>
      </c>
      <c r="G34" s="10">
        <f>(NBS_comp_mm_LandPrc!G34 / 1000) * Area!$G$7 / (Days!G36*86400)</f>
        <v>7406.1683249841071</v>
      </c>
      <c r="H34" s="10">
        <f>(NBS_comp_mm_LandPrc!H34 / 1000) * Area!$G$7 / (Days!H36*86400)</f>
        <v>5001.3842932028265</v>
      </c>
      <c r="I34" s="10">
        <f>(NBS_comp_mm_LandPrc!I34 / 1000) * Area!$G$7 / (Days!I36*86400)</f>
        <v>5781.2499730439777</v>
      </c>
      <c r="J34" s="10">
        <f>(NBS_comp_mm_LandPrc!J34 / 1000) * Area!$G$7 / (Days!J36*86400)</f>
        <v>1406.9725918183753</v>
      </c>
      <c r="K34" s="10">
        <f>(NBS_comp_mm_LandPrc!K34 / 1000) * Area!$G$7 / (Days!K36*86400)</f>
        <v>3164.9143646088255</v>
      </c>
      <c r="L34" s="10">
        <f>(NBS_comp_mm_LandPrc!L34 / 1000) * Area!$G$7 / (Days!L36*86400)</f>
        <v>3682.2630857212816</v>
      </c>
      <c r="M34" s="10">
        <f>(NBS_comp_mm_LandPrc!M34 / 1000) * Area!$G$7 / (Days!M36*86400)</f>
        <v>2180.2920549964483</v>
      </c>
      <c r="N34" s="10">
        <f t="shared" si="0"/>
        <v>5192.2408276121641</v>
      </c>
    </row>
    <row r="35" spans="1:14" x14ac:dyDescent="0.2">
      <c r="A35">
        <v>1980</v>
      </c>
      <c r="B35" s="10">
        <f>(NBS_comp_mm_LandPrc!B35 / 1000) * Area!$G$7 / (Days!B37*86400)</f>
        <v>2002.7168061714128</v>
      </c>
      <c r="C35" s="10">
        <f>(NBS_comp_mm_LandPrc!C35 / 1000) * Area!$G$7 / (Days!C37*86400)</f>
        <v>1168.7651686295333</v>
      </c>
      <c r="D35" s="10">
        <f>(NBS_comp_mm_LandPrc!D35 / 1000) * Area!$G$7 / (Days!D37*86400)</f>
        <v>3663.8416165082194</v>
      </c>
      <c r="E35" s="10">
        <f>(NBS_comp_mm_LandPrc!E35 / 1000) * Area!$G$7 / (Days!E37*86400)</f>
        <v>9290.7554186256966</v>
      </c>
      <c r="F35" s="10">
        <f>(NBS_comp_mm_LandPrc!F35 / 1000) * Area!$G$7 / (Days!F37*86400)</f>
        <v>5553.8204815517383</v>
      </c>
      <c r="G35" s="10">
        <f>(NBS_comp_mm_LandPrc!G35 / 1000) * Area!$G$7 / (Days!G37*86400)</f>
        <v>7073.7479195271508</v>
      </c>
      <c r="H35" s="10">
        <f>(NBS_comp_mm_LandPrc!H35 / 1000) * Area!$G$7 / (Days!H37*86400)</f>
        <v>5563.4474195858247</v>
      </c>
      <c r="I35" s="10">
        <f>(NBS_comp_mm_LandPrc!I35 / 1000) * Area!$G$7 / (Days!I37*86400)</f>
        <v>5826.4311168864324</v>
      </c>
      <c r="J35" s="10">
        <f>(NBS_comp_mm_LandPrc!J35 / 1000) * Area!$G$7 / (Days!J37*86400)</f>
        <v>4979.1475005843513</v>
      </c>
      <c r="K35" s="10">
        <f>(NBS_comp_mm_LandPrc!K35 / 1000) * Area!$G$7 / (Days!K37*86400)</f>
        <v>1209.2248220365648</v>
      </c>
      <c r="L35" s="10">
        <f>(NBS_comp_mm_LandPrc!L35 / 1000) * Area!$G$7 / (Days!L37*86400)</f>
        <v>462.16897705922025</v>
      </c>
      <c r="M35" s="10">
        <f>(NBS_comp_mm_LandPrc!M35 / 1000) * Area!$G$7 / (Days!M37*86400)</f>
        <v>656.35745269699237</v>
      </c>
      <c r="N35" s="10">
        <f t="shared" si="0"/>
        <v>3954.2020583219278</v>
      </c>
    </row>
    <row r="36" spans="1:14" x14ac:dyDescent="0.2">
      <c r="A36">
        <v>1981</v>
      </c>
      <c r="B36" s="10">
        <f>(NBS_comp_mm_LandPrc!B36 / 1000) * Area!$G$7 / (Days!B38*86400)</f>
        <v>640.94630407791078</v>
      </c>
      <c r="C36" s="10">
        <f>(NBS_comp_mm_LandPrc!C36 / 1000) * Area!$G$7 / (Days!C38*86400)</f>
        <v>5817.7949675975424</v>
      </c>
      <c r="D36" s="10">
        <f>(NBS_comp_mm_LandPrc!D36 / 1000) * Area!$G$7 / (Days!D38*86400)</f>
        <v>3884.030214958806</v>
      </c>
      <c r="E36" s="10">
        <f>(NBS_comp_mm_LandPrc!E36 / 1000) * Area!$G$7 / (Days!E38*86400)</f>
        <v>9547.8234290985747</v>
      </c>
      <c r="F36" s="10">
        <f>(NBS_comp_mm_LandPrc!F36 / 1000) * Area!$G$7 / (Days!F38*86400)</f>
        <v>6174.32842182903</v>
      </c>
      <c r="G36" s="10">
        <f>(NBS_comp_mm_LandPrc!G36 / 1000) * Area!$G$7 / (Days!G38*86400)</f>
        <v>7333.4846597772485</v>
      </c>
      <c r="H36" s="10">
        <f>(NBS_comp_mm_LandPrc!H36 / 1000) * Area!$G$7 / (Days!H38*86400)</f>
        <v>3773.9292172389441</v>
      </c>
      <c r="I36" s="10">
        <f>(NBS_comp_mm_LandPrc!I36 / 1000) * Area!$G$7 / (Days!I38*86400)</f>
        <v>4926.041762894547</v>
      </c>
      <c r="J36" s="10">
        <f>(NBS_comp_mm_LandPrc!J36 / 1000) * Area!$G$7 / (Days!J38*86400)</f>
        <v>3826.8966161952799</v>
      </c>
      <c r="K36" s="10">
        <f>(NBS_comp_mm_LandPrc!K36 / 1000) * Area!$G$7 / (Days!K38*86400)</f>
        <v>4128.6574213394733</v>
      </c>
      <c r="L36" s="10">
        <f>(NBS_comp_mm_LandPrc!L36 / 1000) * Area!$G$7 / (Days!L38*86400)</f>
        <v>1029.3409644289213</v>
      </c>
      <c r="M36" s="10">
        <f>(NBS_comp_mm_LandPrc!M36 / 1000) * Area!$G$7 / (Days!M38*86400)</f>
        <v>-108.19414587292643</v>
      </c>
      <c r="N36" s="10">
        <f t="shared" si="0"/>
        <v>4247.9233194636117</v>
      </c>
    </row>
    <row r="37" spans="1:14" x14ac:dyDescent="0.2">
      <c r="A37">
        <v>1982</v>
      </c>
      <c r="B37" s="10">
        <f>(NBS_comp_mm_LandPrc!B37 / 1000) * Area!$G$7 / (Days!B39*86400)</f>
        <v>1178.5926244961051</v>
      </c>
      <c r="C37" s="10">
        <f>(NBS_comp_mm_LandPrc!C37 / 1000) * Area!$G$7 / (Days!C39*86400)</f>
        <v>1765.4492889819089</v>
      </c>
      <c r="D37" s="10">
        <f>(NBS_comp_mm_LandPrc!D37 / 1000) * Area!$G$7 / (Days!D39*86400)</f>
        <v>6234.4582529575591</v>
      </c>
      <c r="E37" s="10">
        <f>(NBS_comp_mm_LandPrc!E37 / 1000) * Area!$G$7 / (Days!E39*86400)</f>
        <v>8674.3370145187364</v>
      </c>
      <c r="F37" s="10">
        <f>(NBS_comp_mm_LandPrc!F37 / 1000) * Area!$G$7 / (Days!F39*86400)</f>
        <v>6171.4685783449486</v>
      </c>
      <c r="G37" s="10">
        <f>(NBS_comp_mm_LandPrc!G37 / 1000) * Area!$G$7 / (Days!G39*86400)</f>
        <v>5823.480760772979</v>
      </c>
      <c r="H37" s="10">
        <f>(NBS_comp_mm_LandPrc!H37 / 1000) * Area!$G$7 / (Days!H39*86400)</f>
        <v>5956.452778576192</v>
      </c>
      <c r="I37" s="10">
        <f>(NBS_comp_mm_LandPrc!I37 / 1000) * Area!$G$7 / (Days!I39*86400)</f>
        <v>3626.3934967301902</v>
      </c>
      <c r="J37" s="10">
        <f>(NBS_comp_mm_LandPrc!J37 / 1000) * Area!$G$7 / (Days!J39*86400)</f>
        <v>4290.6979844767375</v>
      </c>
      <c r="K37" s="10">
        <f>(NBS_comp_mm_LandPrc!K37 / 1000) * Area!$G$7 / (Days!K39*86400)</f>
        <v>2807.5793001893189</v>
      </c>
      <c r="L37" s="10">
        <f>(NBS_comp_mm_LandPrc!L37 / 1000) * Area!$G$7 / (Days!L39*86400)</f>
        <v>4586.5401450356139</v>
      </c>
      <c r="M37" s="10">
        <f>(NBS_comp_mm_LandPrc!M37 / 1000) * Area!$G$7 / (Days!M39*86400)</f>
        <v>5608.4286660876469</v>
      </c>
      <c r="N37" s="10">
        <f t="shared" si="0"/>
        <v>4726.9899075973281</v>
      </c>
    </row>
    <row r="38" spans="1:14" x14ac:dyDescent="0.2">
      <c r="A38">
        <v>1983</v>
      </c>
      <c r="B38" s="10">
        <f>(NBS_comp_mm_LandPrc!B38 / 1000) * Area!$G$7 / (Days!B40*86400)</f>
        <v>2161.6885324960044</v>
      </c>
      <c r="C38" s="10">
        <f>(NBS_comp_mm_LandPrc!C38 / 1000) * Area!$G$7 / (Days!C40*86400)</f>
        <v>2891.964506206089</v>
      </c>
      <c r="D38" s="10">
        <f>(NBS_comp_mm_LandPrc!D38 / 1000) * Area!$G$7 / (Days!D40*86400)</f>
        <v>5100.0385675050111</v>
      </c>
      <c r="E38" s="10">
        <f>(NBS_comp_mm_LandPrc!E38 / 1000) * Area!$G$7 / (Days!E40*86400)</f>
        <v>7700.9761114162411</v>
      </c>
      <c r="F38" s="10">
        <f>(NBS_comp_mm_LandPrc!F38 / 1000) * Area!$G$7 / (Days!F40*86400)</f>
        <v>11507.16276691482</v>
      </c>
      <c r="G38" s="10">
        <f>(NBS_comp_mm_LandPrc!G38 / 1000) * Area!$G$7 / (Days!G40*86400)</f>
        <v>6017.836775341375</v>
      </c>
      <c r="H38" s="10">
        <f>(NBS_comp_mm_LandPrc!H38 / 1000) * Area!$G$7 / (Days!H40*86400)</f>
        <v>3678.5658902113018</v>
      </c>
      <c r="I38" s="10">
        <f>(NBS_comp_mm_LandPrc!I38 / 1000) * Area!$G$7 / (Days!I40*86400)</f>
        <v>3779.235671859697</v>
      </c>
      <c r="J38" s="10">
        <f>(NBS_comp_mm_LandPrc!J38 / 1000) * Area!$G$7 / (Days!J40*86400)</f>
        <v>2978.1247319065096</v>
      </c>
      <c r="K38" s="10">
        <f>(NBS_comp_mm_LandPrc!K38 / 1000) * Area!$G$7 / (Days!K40*86400)</f>
        <v>2896.7541173353957</v>
      </c>
      <c r="L38" s="10">
        <f>(NBS_comp_mm_LandPrc!L38 / 1000) * Area!$G$7 / (Days!L40*86400)</f>
        <v>1133.0453635418742</v>
      </c>
      <c r="M38" s="10">
        <f>(NBS_comp_mm_LandPrc!M38 / 1000) * Area!$G$7 / (Days!M40*86400)</f>
        <v>-158.63861853851725</v>
      </c>
      <c r="N38" s="10">
        <f t="shared" si="0"/>
        <v>4140.5628680163163</v>
      </c>
    </row>
    <row r="39" spans="1:14" x14ac:dyDescent="0.2">
      <c r="A39">
        <v>1984</v>
      </c>
      <c r="B39" s="10">
        <f>(NBS_comp_mm_LandPrc!B39 / 1000) * Area!$G$7 / (Days!B41*86400)</f>
        <v>888.20550053253646</v>
      </c>
      <c r="C39" s="10">
        <f>(NBS_comp_mm_LandPrc!C39 / 1000) * Area!$G$7 / (Days!C41*86400)</f>
        <v>5147.9903193007422</v>
      </c>
      <c r="D39" s="10">
        <f>(NBS_comp_mm_LandPrc!D39 / 1000) * Area!$G$7 / (Days!D41*86400)</f>
        <v>4410.371200749154</v>
      </c>
      <c r="E39" s="10">
        <f>(NBS_comp_mm_LandPrc!E39 / 1000) * Area!$G$7 / (Days!E41*86400)</f>
        <v>7178.0401660810794</v>
      </c>
      <c r="F39" s="10">
        <f>(NBS_comp_mm_LandPrc!F39 / 1000) * Area!$G$7 / (Days!F41*86400)</f>
        <v>6793.3159429906827</v>
      </c>
      <c r="G39" s="10">
        <f>(NBS_comp_mm_LandPrc!G39 / 1000) * Area!$G$7 / (Days!G41*86400)</f>
        <v>7351.7409622713958</v>
      </c>
      <c r="H39" s="10">
        <f>(NBS_comp_mm_LandPrc!H39 / 1000) * Area!$G$7 / (Days!H41*86400)</f>
        <v>4837.9868369450433</v>
      </c>
      <c r="I39" s="10">
        <f>(NBS_comp_mm_LandPrc!I39 / 1000) * Area!$G$7 / (Days!I41*86400)</f>
        <v>4373.1853767197426</v>
      </c>
      <c r="J39" s="10">
        <f>(NBS_comp_mm_LandPrc!J39 / 1000) * Area!$G$7 / (Days!J41*86400)</f>
        <v>4135.2605453279466</v>
      </c>
      <c r="K39" s="10">
        <f>(NBS_comp_mm_LandPrc!K39 / 1000) * Area!$G$7 / (Days!K41*86400)</f>
        <v>4030.0072592002502</v>
      </c>
      <c r="L39" s="10">
        <f>(NBS_comp_mm_LandPrc!L39 / 1000) * Area!$G$7 / (Days!L41*86400)</f>
        <v>3294.5896734141406</v>
      </c>
      <c r="M39" s="10">
        <f>(NBS_comp_mm_LandPrc!M39 / 1000) * Area!$G$7 / (Days!M41*86400)</f>
        <v>2807.436823420046</v>
      </c>
      <c r="N39" s="10">
        <f t="shared" si="0"/>
        <v>4604.0108839127297</v>
      </c>
    </row>
    <row r="40" spans="1:14" x14ac:dyDescent="0.2">
      <c r="A40">
        <v>1985</v>
      </c>
      <c r="B40" s="10">
        <f>(NBS_comp_mm_LandPrc!B40 / 1000) * Area!$G$7 / (Days!B42*86400)</f>
        <v>2246.7763013317485</v>
      </c>
      <c r="C40" s="10">
        <f>(NBS_comp_mm_LandPrc!C40 / 1000) * Area!$G$7 / (Days!C42*86400)</f>
        <v>5481.8645347301781</v>
      </c>
      <c r="D40" s="10">
        <f>(NBS_comp_mm_LandPrc!D40 / 1000) * Area!$G$7 / (Days!D42*86400)</f>
        <v>9095.8493381595199</v>
      </c>
      <c r="E40" s="10">
        <f>(NBS_comp_mm_LandPrc!E40 / 1000) * Area!$G$7 / (Days!E42*86400)</f>
        <v>11001.634027093278</v>
      </c>
      <c r="F40" s="10">
        <f>(NBS_comp_mm_LandPrc!F40 / 1000) * Area!$G$7 / (Days!F42*86400)</f>
        <v>7323.6302686606841</v>
      </c>
      <c r="G40" s="10">
        <f>(NBS_comp_mm_LandPrc!G40 / 1000) * Area!$G$7 / (Days!G42*86400)</f>
        <v>4292.9984202966516</v>
      </c>
      <c r="H40" s="10">
        <f>(NBS_comp_mm_LandPrc!H40 / 1000) * Area!$G$7 / (Days!H42*86400)</f>
        <v>4887.0067117787285</v>
      </c>
      <c r="I40" s="10">
        <f>(NBS_comp_mm_LandPrc!I40 / 1000) * Area!$G$7 / (Days!I42*86400)</f>
        <v>5486.3324866141102</v>
      </c>
      <c r="J40" s="10">
        <f>(NBS_comp_mm_LandPrc!J40 / 1000) * Area!$G$7 / (Days!J42*86400)</f>
        <v>4942.296381937349</v>
      </c>
      <c r="K40" s="10">
        <f>(NBS_comp_mm_LandPrc!K40 / 1000) * Area!$G$7 / (Days!K42*86400)</f>
        <v>3768.1355699838318</v>
      </c>
      <c r="L40" s="10">
        <f>(NBS_comp_mm_LandPrc!L40 / 1000) * Area!$G$7 / (Days!L42*86400)</f>
        <v>5568.8424460890601</v>
      </c>
      <c r="M40" s="10">
        <f>(NBS_comp_mm_LandPrc!M40 / 1000) * Area!$G$7 / (Days!M42*86400)</f>
        <v>896.20219690771864</v>
      </c>
      <c r="N40" s="10">
        <f t="shared" si="0"/>
        <v>5415.9640569652374</v>
      </c>
    </row>
    <row r="41" spans="1:14" x14ac:dyDescent="0.2">
      <c r="A41">
        <v>1986</v>
      </c>
      <c r="B41" s="10">
        <f>(NBS_comp_mm_LandPrc!B41 / 1000) * Area!$G$7 / (Days!B43*86400)</f>
        <v>1576.4407086375686</v>
      </c>
      <c r="C41" s="10">
        <f>(NBS_comp_mm_LandPrc!C41 / 1000) * Area!$G$7 / (Days!C43*86400)</f>
        <v>2553.9607585794274</v>
      </c>
      <c r="D41" s="10">
        <f>(NBS_comp_mm_LandPrc!D41 / 1000) * Area!$G$7 / (Days!D43*86400)</f>
        <v>7001.7838896739067</v>
      </c>
      <c r="E41" s="10">
        <f>(NBS_comp_mm_LandPrc!E41 / 1000) * Area!$G$7 / (Days!E43*86400)</f>
        <v>7605.5882560941882</v>
      </c>
      <c r="F41" s="10">
        <f>(NBS_comp_mm_LandPrc!F41 / 1000) * Area!$G$7 / (Days!F43*86400)</f>
        <v>5814.7159560502505</v>
      </c>
      <c r="G41" s="10">
        <f>(NBS_comp_mm_LandPrc!G41 / 1000) * Area!$G$7 / (Days!G43*86400)</f>
        <v>6940.1963173239337</v>
      </c>
      <c r="H41" s="10">
        <f>(NBS_comp_mm_LandPrc!H41 / 1000) * Area!$G$7 / (Days!H43*86400)</f>
        <v>6424.077415979209</v>
      </c>
      <c r="I41" s="10">
        <f>(NBS_comp_mm_LandPrc!I41 / 1000) * Area!$G$7 / (Days!I43*86400)</f>
        <v>3324.8772268582688</v>
      </c>
      <c r="J41" s="10">
        <f>(NBS_comp_mm_LandPrc!J41 / 1000) * Area!$G$7 / (Days!J43*86400)</f>
        <v>11852.585334937539</v>
      </c>
      <c r="K41" s="10">
        <f>(NBS_comp_mm_LandPrc!K41 / 1000) * Area!$G$7 / (Days!K43*86400)</f>
        <v>6076.9658766363464</v>
      </c>
      <c r="L41" s="10">
        <f>(NBS_comp_mm_LandPrc!L41 / 1000) * Area!$G$7 / (Days!L43*86400)</f>
        <v>-947.3970563330339</v>
      </c>
      <c r="M41" s="10">
        <f>(NBS_comp_mm_LandPrc!M41 / 1000) * Area!$G$7 / (Days!M43*86400)</f>
        <v>492.64540341198682</v>
      </c>
      <c r="N41" s="10">
        <f t="shared" si="0"/>
        <v>4893.0366739874653</v>
      </c>
    </row>
    <row r="42" spans="1:14" x14ac:dyDescent="0.2">
      <c r="A42">
        <v>1987</v>
      </c>
      <c r="B42" s="10">
        <f>(NBS_comp_mm_LandPrc!B42 / 1000) * Area!$G$7 / (Days!B44*86400)</f>
        <v>950.89290649332634</v>
      </c>
      <c r="C42" s="10">
        <f>(NBS_comp_mm_LandPrc!C42 / 1000) * Area!$G$7 / (Days!C44*86400)</f>
        <v>1121.8283560205161</v>
      </c>
      <c r="D42" s="10">
        <f>(NBS_comp_mm_LandPrc!D42 / 1000) * Area!$G$7 / (Days!D44*86400)</f>
        <v>3707.3034001013748</v>
      </c>
      <c r="E42" s="10">
        <f>(NBS_comp_mm_LandPrc!E42 / 1000) * Area!$G$7 / (Days!E44*86400)</f>
        <v>5186.4818211268521</v>
      </c>
      <c r="F42" s="10">
        <f>(NBS_comp_mm_LandPrc!F42 / 1000) * Area!$G$7 / (Days!F44*86400)</f>
        <v>4209.9574790061406</v>
      </c>
      <c r="G42" s="10">
        <f>(NBS_comp_mm_LandPrc!G42 / 1000) * Area!$G$7 / (Days!G44*86400)</f>
        <v>4139.568220659301</v>
      </c>
      <c r="H42" s="10">
        <f>(NBS_comp_mm_LandPrc!H42 / 1000) * Area!$G$7 / (Days!H44*86400)</f>
        <v>3565.2235341998353</v>
      </c>
      <c r="I42" s="10">
        <f>(NBS_comp_mm_LandPrc!I42 / 1000) * Area!$G$7 / (Days!I44*86400)</f>
        <v>4343.9379782311553</v>
      </c>
      <c r="J42" s="10">
        <f>(NBS_comp_mm_LandPrc!J42 / 1000) * Area!$G$7 / (Days!J44*86400)</f>
        <v>2802.8485533761273</v>
      </c>
      <c r="K42" s="10">
        <f>(NBS_comp_mm_LandPrc!K42 / 1000) * Area!$G$7 / (Days!K44*86400)</f>
        <v>16.745653847639257</v>
      </c>
      <c r="L42" s="10">
        <f>(NBS_comp_mm_LandPrc!L42 / 1000) * Area!$G$7 / (Days!L44*86400)</f>
        <v>1235.1061668357354</v>
      </c>
      <c r="M42" s="10">
        <f>(NBS_comp_mm_LandPrc!M42 / 1000) * Area!$G$7 / (Days!M44*86400)</f>
        <v>2309.761541532519</v>
      </c>
      <c r="N42" s="10">
        <f t="shared" si="0"/>
        <v>2799.13796761921</v>
      </c>
    </row>
    <row r="43" spans="1:14" x14ac:dyDescent="0.2">
      <c r="A43">
        <v>1988</v>
      </c>
      <c r="B43" s="10">
        <f>(NBS_comp_mm_LandPrc!B43 / 1000) * Area!$G$7 / (Days!B45*86400)</f>
        <v>638.2318012101307</v>
      </c>
      <c r="C43" s="10">
        <f>(NBS_comp_mm_LandPrc!C43 / 1000) * Area!$G$7 / (Days!C45*86400)</f>
        <v>2292.850731073579</v>
      </c>
      <c r="D43" s="10">
        <f>(NBS_comp_mm_LandPrc!D43 / 1000) * Area!$G$7 / (Days!D45*86400)</f>
        <v>4826.6894631546538</v>
      </c>
      <c r="E43" s="10">
        <f>(NBS_comp_mm_LandPrc!E43 / 1000) * Area!$G$7 / (Days!E45*86400)</f>
        <v>8531.1137017372057</v>
      </c>
      <c r="F43" s="10">
        <f>(NBS_comp_mm_LandPrc!F43 / 1000) * Area!$G$7 / (Days!F45*86400)</f>
        <v>4543.957766857523</v>
      </c>
      <c r="G43" s="10">
        <f>(NBS_comp_mm_LandPrc!G43 / 1000) * Area!$G$7 / (Days!G45*86400)</f>
        <v>2444.2893455209964</v>
      </c>
      <c r="H43" s="10">
        <f>(NBS_comp_mm_LandPrc!H43 / 1000) * Area!$G$7 / (Days!H45*86400)</f>
        <v>3662.9255137180066</v>
      </c>
      <c r="I43" s="10">
        <f>(NBS_comp_mm_LandPrc!I43 / 1000) * Area!$G$7 / (Days!I45*86400)</f>
        <v>4365.9632775907203</v>
      </c>
      <c r="J43" s="10">
        <f>(NBS_comp_mm_LandPrc!J43 / 1000) * Area!$G$7 / (Days!J45*86400)</f>
        <v>3070.1338768546698</v>
      </c>
      <c r="K43" s="10">
        <f>(NBS_comp_mm_LandPrc!K43 / 1000) * Area!$G$7 / (Days!K45*86400)</f>
        <v>2652.6651470039433</v>
      </c>
      <c r="L43" s="10">
        <f>(NBS_comp_mm_LandPrc!L43 / 1000) * Area!$G$7 / (Days!L45*86400)</f>
        <v>7126.8872024430666</v>
      </c>
      <c r="M43" s="10">
        <f>(NBS_comp_mm_LandPrc!M43 / 1000) * Area!$G$7 / (Days!M45*86400)</f>
        <v>347.25232812418704</v>
      </c>
      <c r="N43" s="10">
        <f t="shared" si="0"/>
        <v>3708.5800129407235</v>
      </c>
    </row>
    <row r="44" spans="1:14" x14ac:dyDescent="0.2">
      <c r="A44">
        <v>1989</v>
      </c>
      <c r="B44" s="10">
        <f>(NBS_comp_mm_LandPrc!B44 / 1000) * Area!$G$7 / (Days!B46*86400)</f>
        <v>2055.6025754187995</v>
      </c>
      <c r="C44" s="10">
        <f>(NBS_comp_mm_LandPrc!C44 / 1000) * Area!$G$7 / (Days!C46*86400)</f>
        <v>673.18997319997516</v>
      </c>
      <c r="D44" s="10">
        <f>(NBS_comp_mm_LandPrc!D44 / 1000) * Area!$G$7 / (Days!D46*86400)</f>
        <v>4789.661615685076</v>
      </c>
      <c r="E44" s="10">
        <f>(NBS_comp_mm_LandPrc!E44 / 1000) * Area!$G$7 / (Days!E46*86400)</f>
        <v>6075.2746914283571</v>
      </c>
      <c r="F44" s="10">
        <f>(NBS_comp_mm_LandPrc!F44 / 1000) * Area!$G$7 / (Days!F46*86400)</f>
        <v>7077.0176619239064</v>
      </c>
      <c r="G44" s="10">
        <f>(NBS_comp_mm_LandPrc!G44 / 1000) * Area!$G$7 / (Days!G46*86400)</f>
        <v>8122.0278444297155</v>
      </c>
      <c r="H44" s="10">
        <f>(NBS_comp_mm_LandPrc!H44 / 1000) * Area!$G$7 / (Days!H46*86400)</f>
        <v>3150.8841233204789</v>
      </c>
      <c r="I44" s="10">
        <f>(NBS_comp_mm_LandPrc!I44 / 1000) * Area!$G$7 / (Days!I46*86400)</f>
        <v>3829.6980663099803</v>
      </c>
      <c r="J44" s="10">
        <f>(NBS_comp_mm_LandPrc!J44 / 1000) * Area!$G$7 / (Days!J46*86400)</f>
        <v>648.92218597402723</v>
      </c>
      <c r="K44" s="10">
        <f>(NBS_comp_mm_LandPrc!K44 / 1000) * Area!$G$7 / (Days!K46*86400)</f>
        <v>689.5755890611108</v>
      </c>
      <c r="L44" s="10">
        <f>(NBS_comp_mm_LandPrc!L44 / 1000) * Area!$G$7 / (Days!L46*86400)</f>
        <v>835.99151596899549</v>
      </c>
      <c r="M44" s="10">
        <f>(NBS_comp_mm_LandPrc!M44 / 1000) * Area!$G$7 / (Days!M46*86400)</f>
        <v>-1054.5679915923884</v>
      </c>
      <c r="N44" s="10">
        <f t="shared" si="0"/>
        <v>3074.4398209273363</v>
      </c>
    </row>
    <row r="45" spans="1:14" x14ac:dyDescent="0.2">
      <c r="A45">
        <v>1990</v>
      </c>
      <c r="B45" s="10">
        <f>(NBS_comp_mm_LandPrc!B45 / 1000) * Area!$G$7 / (Days!B47*86400)</f>
        <v>3859.8919560955123</v>
      </c>
      <c r="C45" s="10">
        <f>(NBS_comp_mm_LandPrc!C45 / 1000) * Area!$G$7 / (Days!C47*86400)</f>
        <v>2846.4916174175273</v>
      </c>
      <c r="D45" s="10">
        <f>(NBS_comp_mm_LandPrc!D45 / 1000) * Area!$G$7 / (Days!D47*86400)</f>
        <v>6047.9879983734127</v>
      </c>
      <c r="E45" s="10">
        <f>(NBS_comp_mm_LandPrc!E45 / 1000) * Area!$G$7 / (Days!E47*86400)</f>
        <v>5348.2014681725414</v>
      </c>
      <c r="F45" s="10">
        <f>(NBS_comp_mm_LandPrc!F45 / 1000) * Area!$G$7 / (Days!F47*86400)</f>
        <v>9099.7928104533366</v>
      </c>
      <c r="G45" s="10">
        <f>(NBS_comp_mm_LandPrc!G45 / 1000) * Area!$G$7 / (Days!G47*86400)</f>
        <v>8740.5817880281029</v>
      </c>
      <c r="H45" s="10">
        <f>(NBS_comp_mm_LandPrc!H45 / 1000) * Area!$G$7 / (Days!H47*86400)</f>
        <v>5246.7798213131473</v>
      </c>
      <c r="I45" s="10">
        <f>(NBS_comp_mm_LandPrc!I45 / 1000) * Area!$G$7 / (Days!I47*86400)</f>
        <v>4452.8144057187956</v>
      </c>
      <c r="J45" s="10">
        <f>(NBS_comp_mm_LandPrc!J45 / 1000) * Area!$G$7 / (Days!J47*86400)</f>
        <v>3300.4334877369797</v>
      </c>
      <c r="K45" s="10">
        <f>(NBS_comp_mm_LandPrc!K45 / 1000) * Area!$G$7 / (Days!K47*86400)</f>
        <v>4873.7646356273153</v>
      </c>
      <c r="L45" s="10">
        <f>(NBS_comp_mm_LandPrc!L45 / 1000) * Area!$G$7 / (Days!L47*86400)</f>
        <v>4521.8920860847611</v>
      </c>
      <c r="M45" s="10">
        <f>(NBS_comp_mm_LandPrc!M45 / 1000) * Area!$G$7 / (Days!M47*86400)</f>
        <v>2178.1202143565583</v>
      </c>
      <c r="N45" s="10">
        <f t="shared" si="0"/>
        <v>5043.0626907814994</v>
      </c>
    </row>
    <row r="46" spans="1:14" x14ac:dyDescent="0.2">
      <c r="A46">
        <v>1991</v>
      </c>
      <c r="B46" s="10">
        <f>(NBS_comp_mm_LandPrc!B46 / 1000) * Area!$G$7 / (Days!B48*86400)</f>
        <v>1301.6846365331924</v>
      </c>
      <c r="C46" s="10">
        <f>(NBS_comp_mm_LandPrc!C46 / 1000) * Area!$G$7 / (Days!C48*86400)</f>
        <v>2567.9794987467758</v>
      </c>
      <c r="D46" s="10">
        <f>(NBS_comp_mm_LandPrc!D46 / 1000) * Area!$G$7 / (Days!D48*86400)</f>
        <v>7698.8519695574241</v>
      </c>
      <c r="E46" s="10">
        <f>(NBS_comp_mm_LandPrc!E46 / 1000) * Area!$G$7 / (Days!E48*86400)</f>
        <v>11201.181688855466</v>
      </c>
      <c r="F46" s="10">
        <f>(NBS_comp_mm_LandPrc!F46 / 1000) * Area!$G$7 / (Days!F48*86400)</f>
        <v>7739.4841614237839</v>
      </c>
      <c r="G46" s="10">
        <f>(NBS_comp_mm_LandPrc!G46 / 1000) * Area!$G$7 / (Days!G48*86400)</f>
        <v>4184.1604759524926</v>
      </c>
      <c r="H46" s="10">
        <f>(NBS_comp_mm_LandPrc!H46 / 1000) * Area!$G$7 / (Days!H48*86400)</f>
        <v>5673.0661579755588</v>
      </c>
      <c r="I46" s="10">
        <f>(NBS_comp_mm_LandPrc!I46 / 1000) * Area!$G$7 / (Days!I48*86400)</f>
        <v>2540.4807647573689</v>
      </c>
      <c r="J46" s="10">
        <f>(NBS_comp_mm_LandPrc!J46 / 1000) * Area!$G$7 / (Days!J48*86400)</f>
        <v>1174.4538133095973</v>
      </c>
      <c r="K46" s="10">
        <f>(NBS_comp_mm_LandPrc!K46 / 1000) * Area!$G$7 / (Days!K48*86400)</f>
        <v>5334.9184303017382</v>
      </c>
      <c r="L46" s="10">
        <f>(NBS_comp_mm_LandPrc!L46 / 1000) * Area!$G$7 / (Days!L48*86400)</f>
        <v>2263.451547312874</v>
      </c>
      <c r="M46" s="10">
        <f>(NBS_comp_mm_LandPrc!M46 / 1000) * Area!$G$7 / (Days!M48*86400)</f>
        <v>2504.1408514743589</v>
      </c>
      <c r="N46" s="10">
        <f t="shared" si="0"/>
        <v>4515.3211663500533</v>
      </c>
    </row>
    <row r="47" spans="1:14" x14ac:dyDescent="0.2">
      <c r="A47">
        <v>1992</v>
      </c>
      <c r="B47" s="10">
        <f>(NBS_comp_mm_LandPrc!B47 / 1000) * Area!$G$7 / (Days!B49*86400)</f>
        <v>2358.2293111481295</v>
      </c>
      <c r="C47" s="10">
        <f>(NBS_comp_mm_LandPrc!C47 / 1000) * Area!$G$7 / (Days!C49*86400)</f>
        <v>2749.3696113358646</v>
      </c>
      <c r="D47" s="10">
        <f>(NBS_comp_mm_LandPrc!D47 / 1000) * Area!$G$7 / (Days!D49*86400)</f>
        <v>4749.5821257741127</v>
      </c>
      <c r="E47" s="10">
        <f>(NBS_comp_mm_LandPrc!E47 / 1000) * Area!$G$7 / (Days!E49*86400)</f>
        <v>8015.7446126743198</v>
      </c>
      <c r="F47" s="10">
        <f>(NBS_comp_mm_LandPrc!F47 / 1000) * Area!$G$7 / (Days!F49*86400)</f>
        <v>4912.0392393398051</v>
      </c>
      <c r="G47" s="10">
        <f>(NBS_comp_mm_LandPrc!G47 / 1000) * Area!$G$7 / (Days!G49*86400)</f>
        <v>3728.4205403261058</v>
      </c>
      <c r="H47" s="10">
        <f>(NBS_comp_mm_LandPrc!H47 / 1000) * Area!$G$7 / (Days!H49*86400)</f>
        <v>6010.49284812923</v>
      </c>
      <c r="I47" s="10">
        <f>(NBS_comp_mm_LandPrc!I47 / 1000) * Area!$G$7 / (Days!I49*86400)</f>
        <v>3935.413258084036</v>
      </c>
      <c r="J47" s="10">
        <f>(NBS_comp_mm_LandPrc!J47 / 1000) * Area!$G$7 / (Days!J49*86400)</f>
        <v>6153.7695358886895</v>
      </c>
      <c r="K47" s="10">
        <f>(NBS_comp_mm_LandPrc!K47 / 1000) * Area!$G$7 / (Days!K49*86400)</f>
        <v>2104.5653407896179</v>
      </c>
      <c r="L47" s="10">
        <f>(NBS_comp_mm_LandPrc!L47 / 1000) * Area!$G$7 / (Days!L49*86400)</f>
        <v>7046.9682543208864</v>
      </c>
      <c r="M47" s="10">
        <f>(NBS_comp_mm_LandPrc!M47 / 1000) * Area!$G$7 / (Days!M49*86400)</f>
        <v>2265.3016863656012</v>
      </c>
      <c r="N47" s="10">
        <f t="shared" si="0"/>
        <v>4502.4913636813662</v>
      </c>
    </row>
    <row r="48" spans="1:14" x14ac:dyDescent="0.2">
      <c r="A48">
        <v>1993</v>
      </c>
      <c r="B48" s="10">
        <f>(NBS_comp_mm_LandPrc!B48 / 1000) * Area!$G$7 / (Days!B50*86400)</f>
        <v>4147.0690173999037</v>
      </c>
      <c r="C48" s="10">
        <f>(NBS_comp_mm_LandPrc!C48 / 1000) * Area!$G$7 / (Days!C50*86400)</f>
        <v>654.43606352460449</v>
      </c>
      <c r="D48" s="10">
        <f>(NBS_comp_mm_LandPrc!D48 / 1000) * Area!$G$7 / (Days!D50*86400)</f>
        <v>3057.1172993160731</v>
      </c>
      <c r="E48" s="10">
        <f>(NBS_comp_mm_LandPrc!E48 / 1000) * Area!$G$7 / (Days!E50*86400)</f>
        <v>10201.752882647652</v>
      </c>
      <c r="F48" s="10">
        <f>(NBS_comp_mm_LandPrc!F48 / 1000) * Area!$G$7 / (Days!F50*86400)</f>
        <v>7810.1438342237625</v>
      </c>
      <c r="G48" s="10">
        <f>(NBS_comp_mm_LandPrc!G48 / 1000) * Area!$G$7 / (Days!G50*86400)</f>
        <v>9988.5517357926619</v>
      </c>
      <c r="H48" s="10">
        <f>(NBS_comp_mm_LandPrc!H48 / 1000) * Area!$G$7 / (Days!H50*86400)</f>
        <v>6076.5421067475454</v>
      </c>
      <c r="I48" s="10">
        <f>(NBS_comp_mm_LandPrc!I48 / 1000) * Area!$G$7 / (Days!I50*86400)</f>
        <v>5025.9391608677106</v>
      </c>
      <c r="J48" s="10">
        <f>(NBS_comp_mm_LandPrc!J48 / 1000) * Area!$G$7 / (Days!J50*86400)</f>
        <v>3612.4174663584304</v>
      </c>
      <c r="K48" s="10">
        <f>(NBS_comp_mm_LandPrc!K48 / 1000) * Area!$G$7 / (Days!K50*86400)</f>
        <v>2825.1617670416344</v>
      </c>
      <c r="L48" s="10">
        <f>(NBS_comp_mm_LandPrc!L48 / 1000) * Area!$G$7 / (Days!L50*86400)</f>
        <v>1600.1466817641679</v>
      </c>
      <c r="M48" s="10">
        <f>(NBS_comp_mm_LandPrc!M48 / 1000) * Area!$G$7 / (Days!M50*86400)</f>
        <v>185.11944029093408</v>
      </c>
      <c r="N48" s="10">
        <f t="shared" si="0"/>
        <v>4598.6997879979235</v>
      </c>
    </row>
    <row r="49" spans="1:14" x14ac:dyDescent="0.2">
      <c r="A49">
        <v>1994</v>
      </c>
      <c r="B49" s="10">
        <f>(NBS_comp_mm_LandPrc!B49 / 1000) * Area!$G$7 / (Days!B51*86400)</f>
        <v>958.63434360906035</v>
      </c>
      <c r="C49" s="10">
        <f>(NBS_comp_mm_LandPrc!C49 / 1000) * Area!$G$7 / (Days!C51*86400)</f>
        <v>3203.7777566801537</v>
      </c>
      <c r="D49" s="10">
        <f>(NBS_comp_mm_LandPrc!D49 / 1000) * Area!$G$7 / (Days!D51*86400)</f>
        <v>4496.0358160826145</v>
      </c>
      <c r="E49" s="10">
        <f>(NBS_comp_mm_LandPrc!E49 / 1000) * Area!$G$7 / (Days!E51*86400)</f>
        <v>6957.366186554199</v>
      </c>
      <c r="F49" s="10">
        <f>(NBS_comp_mm_LandPrc!F49 / 1000) * Area!$G$7 / (Days!F51*86400)</f>
        <v>6126.2355252896632</v>
      </c>
      <c r="G49" s="10">
        <f>(NBS_comp_mm_LandPrc!G49 / 1000) * Area!$G$7 / (Days!G51*86400)</f>
        <v>6775.4297864833306</v>
      </c>
      <c r="H49" s="10">
        <f>(NBS_comp_mm_LandPrc!H49 / 1000) * Area!$G$7 / (Days!H51*86400)</f>
        <v>8131.274796573297</v>
      </c>
      <c r="I49" s="10">
        <f>(NBS_comp_mm_LandPrc!I49 / 1000) * Area!$G$7 / (Days!I51*86400)</f>
        <v>6230.8419319107288</v>
      </c>
      <c r="J49" s="10">
        <f>(NBS_comp_mm_LandPrc!J49 / 1000) * Area!$G$7 / (Days!J51*86400)</f>
        <v>3666.036702769251</v>
      </c>
      <c r="K49" s="10">
        <f>(NBS_comp_mm_LandPrc!K49 / 1000) * Area!$G$7 / (Days!K51*86400)</f>
        <v>1707.8138455184364</v>
      </c>
      <c r="L49" s="10">
        <f>(NBS_comp_mm_LandPrc!L49 / 1000) * Area!$G$7 / (Days!L51*86400)</f>
        <v>2868.5976484237067</v>
      </c>
      <c r="M49" s="10">
        <f>(NBS_comp_mm_LandPrc!M49 / 1000) * Area!$G$7 / (Days!M51*86400)</f>
        <v>885.51894483808371</v>
      </c>
      <c r="N49" s="10">
        <f t="shared" si="0"/>
        <v>4333.9636070610431</v>
      </c>
    </row>
    <row r="50" spans="1:14" x14ac:dyDescent="0.2">
      <c r="A50">
        <v>1995</v>
      </c>
      <c r="B50" s="10">
        <f>(NBS_comp_mm_LandPrc!B50 / 1000) * Area!$G$7 / (Days!B52*86400)</f>
        <v>2103.1258057646778</v>
      </c>
      <c r="C50" s="10">
        <f>(NBS_comp_mm_LandPrc!C50 / 1000) * Area!$G$7 / (Days!C52*86400)</f>
        <v>452.26375385066211</v>
      </c>
      <c r="D50" s="10">
        <f>(NBS_comp_mm_LandPrc!D50 / 1000) * Area!$G$7 / (Days!D52*86400)</f>
        <v>4492.528521171439</v>
      </c>
      <c r="E50" s="10">
        <f>(NBS_comp_mm_LandPrc!E50 / 1000) * Area!$G$7 / (Days!E52*86400)</f>
        <v>6343.7949465595684</v>
      </c>
      <c r="F50" s="10">
        <f>(NBS_comp_mm_LandPrc!F50 / 1000) * Area!$G$7 / (Days!F52*86400)</f>
        <v>7743.9474831090929</v>
      </c>
      <c r="G50" s="10">
        <f>(NBS_comp_mm_LandPrc!G50 / 1000) * Area!$G$7 / (Days!G52*86400)</f>
        <v>5361.3839234260313</v>
      </c>
      <c r="H50" s="10">
        <f>(NBS_comp_mm_LandPrc!H50 / 1000) * Area!$G$7 / (Days!H52*86400)</f>
        <v>5250.2430850170958</v>
      </c>
      <c r="I50" s="10">
        <f>(NBS_comp_mm_LandPrc!I50 / 1000) * Area!$G$7 / (Days!I52*86400)</f>
        <v>5685.3259512633695</v>
      </c>
      <c r="J50" s="10">
        <f>(NBS_comp_mm_LandPrc!J50 / 1000) * Area!$G$7 / (Days!J52*86400)</f>
        <v>484.21505881439276</v>
      </c>
      <c r="K50" s="10">
        <f>(NBS_comp_mm_LandPrc!K50 / 1000) * Area!$G$7 / (Days!K52*86400)</f>
        <v>3368.7087790647779</v>
      </c>
      <c r="L50" s="10">
        <f>(NBS_comp_mm_LandPrc!L50 / 1000) * Area!$G$7 / (Days!L52*86400)</f>
        <v>2424.8248421643138</v>
      </c>
      <c r="M50" s="10">
        <f>(NBS_comp_mm_LandPrc!M50 / 1000) * Area!$G$7 / (Days!M52*86400)</f>
        <v>32.622181041157404</v>
      </c>
      <c r="N50" s="10">
        <f t="shared" si="0"/>
        <v>3645.2486942705486</v>
      </c>
    </row>
    <row r="51" spans="1:14" x14ac:dyDescent="0.2">
      <c r="A51">
        <v>1996</v>
      </c>
      <c r="B51" s="10">
        <f>(NBS_comp_mm_LandPrc!B51 / 1000) * Area!$G$7 / (Days!B53*86400)</f>
        <v>3293.8524517371202</v>
      </c>
      <c r="C51" s="10">
        <f>(NBS_comp_mm_LandPrc!C51 / 1000) * Area!$G$7 / (Days!C53*86400)</f>
        <v>3653.103296220333</v>
      </c>
      <c r="D51" s="10">
        <f>(NBS_comp_mm_LandPrc!D51 / 1000) * Area!$G$7 / (Days!D53*86400)</f>
        <v>3349.3280752504625</v>
      </c>
      <c r="E51" s="10">
        <f>(NBS_comp_mm_LandPrc!E51 / 1000) * Area!$G$7 / (Days!E53*86400)</f>
        <v>9264.9683655199715</v>
      </c>
      <c r="F51" s="10">
        <f>(NBS_comp_mm_LandPrc!F51 / 1000) * Area!$G$7 / (Days!F53*86400)</f>
        <v>9067.3685438385419</v>
      </c>
      <c r="G51" s="10">
        <f>(NBS_comp_mm_LandPrc!G51 / 1000) * Area!$G$7 / (Days!G53*86400)</f>
        <v>9916.2516485084234</v>
      </c>
      <c r="H51" s="10">
        <f>(NBS_comp_mm_LandPrc!H51 / 1000) * Area!$G$7 / (Days!H53*86400)</f>
        <v>6924.4691491983485</v>
      </c>
      <c r="I51" s="10">
        <f>(NBS_comp_mm_LandPrc!I51 / 1000) * Area!$G$7 / (Days!I53*86400)</f>
        <v>4298.099893084589</v>
      </c>
      <c r="J51" s="10">
        <f>(NBS_comp_mm_LandPrc!J51 / 1000) * Area!$G$7 / (Days!J53*86400)</f>
        <v>4594.6672443009493</v>
      </c>
      <c r="K51" s="10">
        <f>(NBS_comp_mm_LandPrc!K51 / 1000) * Area!$G$7 / (Days!K53*86400)</f>
        <v>3084.2316213714003</v>
      </c>
      <c r="L51" s="10">
        <f>(NBS_comp_mm_LandPrc!L51 / 1000) * Area!$G$7 / (Days!L53*86400)</f>
        <v>1631.5450649435825</v>
      </c>
      <c r="M51" s="10">
        <f>(NBS_comp_mm_LandPrc!M51 / 1000) * Area!$G$7 / (Days!M53*86400)</f>
        <v>3891.7877377678301</v>
      </c>
      <c r="N51" s="10">
        <f t="shared" si="0"/>
        <v>5247.4727576451287</v>
      </c>
    </row>
    <row r="52" spans="1:14" x14ac:dyDescent="0.2">
      <c r="A52">
        <v>1997</v>
      </c>
      <c r="B52" s="10">
        <f>(NBS_comp_mm_LandPrc!B52 / 1000) * Area!$G$7 / (Days!B54*86400)</f>
        <v>4731.7901091539034</v>
      </c>
      <c r="C52" s="10">
        <f>(NBS_comp_mm_LandPrc!C52 / 1000) * Area!$G$7 / (Days!C54*86400)</f>
        <v>6195.0259088232797</v>
      </c>
      <c r="D52" s="10">
        <f>(NBS_comp_mm_LandPrc!D52 / 1000) * Area!$G$7 / (Days!D54*86400)</f>
        <v>5873.4752560851202</v>
      </c>
      <c r="E52" s="10">
        <f>(NBS_comp_mm_LandPrc!E52 / 1000) * Area!$G$7 / (Days!E54*86400)</f>
        <v>7296.3014002361278</v>
      </c>
      <c r="F52" s="10">
        <f>(NBS_comp_mm_LandPrc!F52 / 1000) * Area!$G$7 / (Days!F54*86400)</f>
        <v>9179.6303861386823</v>
      </c>
      <c r="G52" s="10">
        <f>(NBS_comp_mm_LandPrc!G52 / 1000) * Area!$G$7 / (Days!G54*86400)</f>
        <v>6029.1573854965982</v>
      </c>
      <c r="H52" s="10">
        <f>(NBS_comp_mm_LandPrc!H52 / 1000) * Area!$G$7 / (Days!H54*86400)</f>
        <v>4727.4143767349124</v>
      </c>
      <c r="I52" s="10">
        <f>(NBS_comp_mm_LandPrc!I52 / 1000) * Area!$G$7 / (Days!I54*86400)</f>
        <v>4594.5060893233995</v>
      </c>
      <c r="J52" s="10">
        <f>(NBS_comp_mm_LandPrc!J52 / 1000) * Area!$G$7 / (Days!J54*86400)</f>
        <v>2916.6279315709835</v>
      </c>
      <c r="K52" s="10">
        <f>(NBS_comp_mm_LandPrc!K52 / 1000) * Area!$G$7 / (Days!K54*86400)</f>
        <v>480.77814048072111</v>
      </c>
      <c r="L52" s="10">
        <f>(NBS_comp_mm_LandPrc!L52 / 1000) * Area!$G$7 / (Days!L54*86400)</f>
        <v>65.623544934116055</v>
      </c>
      <c r="M52" s="10">
        <f>(NBS_comp_mm_LandPrc!M52 / 1000) * Area!$G$7 / (Days!M54*86400)</f>
        <v>-343.55067370152426</v>
      </c>
      <c r="N52" s="10">
        <f t="shared" si="0"/>
        <v>4312.2316546063603</v>
      </c>
    </row>
    <row r="53" spans="1:14" x14ac:dyDescent="0.2">
      <c r="A53">
        <v>1998</v>
      </c>
      <c r="B53" s="10">
        <f>(NBS_comp_mm_LandPrc!B53 / 1000) * Area!$G$7 / (Days!B55*86400)</f>
        <v>3310.3461741505289</v>
      </c>
      <c r="C53" s="10">
        <f>(NBS_comp_mm_LandPrc!C53 / 1000) * Area!$G$7 / (Days!C55*86400)</f>
        <v>3243.2435182613317</v>
      </c>
      <c r="D53" s="10">
        <f>(NBS_comp_mm_LandPrc!D53 / 1000) * Area!$G$7 / (Days!D55*86400)</f>
        <v>6900.2427603907327</v>
      </c>
      <c r="E53" s="10">
        <f>(NBS_comp_mm_LandPrc!E53 / 1000) * Area!$G$7 / (Days!E55*86400)</f>
        <v>7713.1425364169327</v>
      </c>
      <c r="F53" s="10">
        <f>(NBS_comp_mm_LandPrc!F53 / 1000) * Area!$G$7 / (Days!F55*86400)</f>
        <v>4469.4963975557466</v>
      </c>
      <c r="G53" s="10">
        <f>(NBS_comp_mm_LandPrc!G53 / 1000) * Area!$G$7 / (Days!G55*86400)</f>
        <v>5097.6646694559613</v>
      </c>
      <c r="H53" s="10">
        <f>(NBS_comp_mm_LandPrc!H53 / 1000) * Area!$G$7 / (Days!H55*86400)</f>
        <v>1847.7848318416757</v>
      </c>
      <c r="I53" s="10">
        <f>(NBS_comp_mm_LandPrc!I53 / 1000) * Area!$G$7 / (Days!I55*86400)</f>
        <v>2761.9688375816231</v>
      </c>
      <c r="J53" s="10">
        <f>(NBS_comp_mm_LandPrc!J53 / 1000) * Area!$G$7 / (Days!J55*86400)</f>
        <v>1204.8556711960653</v>
      </c>
      <c r="K53" s="10">
        <f>(NBS_comp_mm_LandPrc!K53 / 1000) * Area!$G$7 / (Days!K55*86400)</f>
        <v>624.71499580474563</v>
      </c>
      <c r="L53" s="10">
        <f>(NBS_comp_mm_LandPrc!L53 / 1000) * Area!$G$7 / (Days!L55*86400)</f>
        <v>68.375185477140818</v>
      </c>
      <c r="M53" s="10">
        <f>(NBS_comp_mm_LandPrc!M53 / 1000) * Area!$G$7 / (Days!M55*86400)</f>
        <v>-1050.8462332966778</v>
      </c>
      <c r="N53" s="10">
        <f t="shared" si="0"/>
        <v>3015.9157787363165</v>
      </c>
    </row>
    <row r="54" spans="1:14" x14ac:dyDescent="0.2">
      <c r="A54">
        <v>1999</v>
      </c>
      <c r="B54" s="10">
        <f>(NBS_comp_mm_LandPrc!B54 / 1000) * Area!$G$7 / (Days!B56*86400)</f>
        <v>1820.5856374288358</v>
      </c>
      <c r="C54" s="10">
        <f>(NBS_comp_mm_LandPrc!C54 / 1000) * Area!$G$7 / (Days!C56*86400)</f>
        <v>3008.3787194436463</v>
      </c>
      <c r="D54" s="10">
        <f>(NBS_comp_mm_LandPrc!D54 / 1000) * Area!$G$7 / (Days!D56*86400)</f>
        <v>1480.0991675748778</v>
      </c>
      <c r="E54" s="10">
        <f>(NBS_comp_mm_LandPrc!E54 / 1000) * Area!$G$7 / (Days!E56*86400)</f>
        <v>6475.2491659169555</v>
      </c>
      <c r="F54" s="10">
        <f>(NBS_comp_mm_LandPrc!F54 / 1000) * Area!$G$7 / (Days!F56*86400)</f>
        <v>5528.2939795058555</v>
      </c>
      <c r="G54" s="10">
        <f>(NBS_comp_mm_LandPrc!G54 / 1000) * Area!$G$7 / (Days!G56*86400)</f>
        <v>5909.3589901365031</v>
      </c>
      <c r="H54" s="10">
        <f>(NBS_comp_mm_LandPrc!H54 / 1000) * Area!$G$7 / (Days!H56*86400)</f>
        <v>6825.2782616891373</v>
      </c>
      <c r="I54" s="10">
        <f>(NBS_comp_mm_LandPrc!I54 / 1000) * Area!$G$7 / (Days!I56*86400)</f>
        <v>1783.8265535978244</v>
      </c>
      <c r="J54" s="10">
        <f>(NBS_comp_mm_LandPrc!J54 / 1000) * Area!$G$7 / (Days!J56*86400)</f>
        <v>1472.1940852145265</v>
      </c>
      <c r="K54" s="10">
        <f>(NBS_comp_mm_LandPrc!K54 / 1000) * Area!$G$7 / (Days!K56*86400)</f>
        <v>212.50504000156641</v>
      </c>
      <c r="L54" s="10">
        <f>(NBS_comp_mm_LandPrc!L54 / 1000) * Area!$G$7 / (Days!L56*86400)</f>
        <v>198.76753482921453</v>
      </c>
      <c r="M54" s="10">
        <f>(NBS_comp_mm_LandPrc!M54 / 1000) * Area!$G$7 / (Days!M56*86400)</f>
        <v>193.25011560015284</v>
      </c>
      <c r="N54" s="10">
        <f t="shared" si="0"/>
        <v>2908.982270911592</v>
      </c>
    </row>
    <row r="55" spans="1:14" x14ac:dyDescent="0.2">
      <c r="A55">
        <v>2000</v>
      </c>
      <c r="B55" s="10">
        <f>(NBS_comp_mm_LandPrc!B55 / 1000) * Area!$G$7 / (Days!B57*86400)</f>
        <v>-160.46668718018145</v>
      </c>
      <c r="C55" s="10">
        <f>(NBS_comp_mm_LandPrc!C55 / 1000) * Area!$G$7 / (Days!C57*86400)</f>
        <v>2426.0237512300628</v>
      </c>
      <c r="D55" s="10">
        <f>(NBS_comp_mm_LandPrc!D55 / 1000) * Area!$G$7 / (Days!D57*86400)</f>
        <v>4079.7454213000883</v>
      </c>
      <c r="E55" s="10">
        <f>(NBS_comp_mm_LandPrc!E55 / 1000) * Area!$G$7 / (Days!E57*86400)</f>
        <v>4593.4378114009023</v>
      </c>
      <c r="F55" s="10">
        <f>(NBS_comp_mm_LandPrc!F55 / 1000) * Area!$G$7 / (Days!F57*86400)</f>
        <v>8108.1790092551864</v>
      </c>
      <c r="G55" s="10">
        <f>(NBS_comp_mm_LandPrc!G55 / 1000) * Area!$G$7 / (Days!G57*86400)</f>
        <v>7169.5449226915207</v>
      </c>
      <c r="H55" s="10">
        <f>(NBS_comp_mm_LandPrc!H55 / 1000) * Area!$G$7 / (Days!H57*86400)</f>
        <v>4547.3511708439737</v>
      </c>
      <c r="I55" s="10">
        <f>(NBS_comp_mm_LandPrc!I55 / 1000) * Area!$G$7 / (Days!I57*86400)</f>
        <v>3407.0169890039347</v>
      </c>
      <c r="J55" s="10">
        <f>(NBS_comp_mm_LandPrc!J55 / 1000) * Area!$G$7 / (Days!J57*86400)</f>
        <v>2587.2027386796181</v>
      </c>
      <c r="K55" s="10">
        <f>(NBS_comp_mm_LandPrc!K55 / 1000) * Area!$G$7 / (Days!K57*86400)</f>
        <v>536.01670868319036</v>
      </c>
      <c r="L55" s="10">
        <f>(NBS_comp_mm_LandPrc!L55 / 1000) * Area!$G$7 / (Days!L57*86400)</f>
        <v>1140.9364321603209</v>
      </c>
      <c r="M55" s="10">
        <f>(NBS_comp_mm_LandPrc!M55 / 1000) * Area!$G$7 / (Days!M57*86400)</f>
        <v>-885.19230852354633</v>
      </c>
      <c r="N55" s="10">
        <f t="shared" si="0"/>
        <v>3129.1496632954227</v>
      </c>
    </row>
    <row r="56" spans="1:14" x14ac:dyDescent="0.2">
      <c r="A56">
        <v>2001</v>
      </c>
      <c r="B56" s="10">
        <f>(NBS_comp_mm_LandPrc!B56 / 1000) * Area!$G$7 / (Days!B58*86400)</f>
        <v>1144.4433300958019</v>
      </c>
      <c r="C56" s="10">
        <f>(NBS_comp_mm_LandPrc!C56 / 1000) * Area!$G$7 / (Days!C58*86400)</f>
        <v>4631.3977403179406</v>
      </c>
      <c r="D56" s="10">
        <f>(NBS_comp_mm_LandPrc!D56 / 1000) * Area!$G$7 / (Days!D58*86400)</f>
        <v>2898.5757723797601</v>
      </c>
      <c r="E56" s="10">
        <f>(NBS_comp_mm_LandPrc!E56 / 1000) * Area!$G$7 / (Days!E58*86400)</f>
        <v>9040.1749505864955</v>
      </c>
      <c r="F56" s="10">
        <f>(NBS_comp_mm_LandPrc!F56 / 1000) * Area!$G$7 / (Days!F58*86400)</f>
        <v>8855.6543674464901</v>
      </c>
      <c r="G56" s="10">
        <f>(NBS_comp_mm_LandPrc!G56 / 1000) * Area!$G$7 / (Days!G58*86400)</f>
        <v>6666.1414976494534</v>
      </c>
      <c r="H56" s="10">
        <f>(NBS_comp_mm_LandPrc!H56 / 1000) * Area!$G$7 / (Days!H58*86400)</f>
        <v>2146.651331019365</v>
      </c>
      <c r="I56" s="10">
        <f>(NBS_comp_mm_LandPrc!I56 / 1000) * Area!$G$7 / (Days!I58*86400)</f>
        <v>3996.395360416725</v>
      </c>
      <c r="J56" s="10">
        <f>(NBS_comp_mm_LandPrc!J56 / 1000) * Area!$G$7 / (Days!J58*86400)</f>
        <v>4236.6109701972182</v>
      </c>
      <c r="K56" s="10">
        <f>(NBS_comp_mm_LandPrc!K56 / 1000) * Area!$G$7 / (Days!K58*86400)</f>
        <v>6437.0735528726245</v>
      </c>
      <c r="L56" s="10">
        <f>(NBS_comp_mm_LandPrc!L56 / 1000) * Area!$G$7 / (Days!L58*86400)</f>
        <v>4752.9833429961081</v>
      </c>
      <c r="M56" s="10">
        <f>(NBS_comp_mm_LandPrc!M56 / 1000) * Area!$G$7 / (Days!M58*86400)</f>
        <v>2637.7225414007439</v>
      </c>
      <c r="N56" s="10">
        <f t="shared" si="0"/>
        <v>4786.9853964482263</v>
      </c>
    </row>
    <row r="57" spans="1:14" x14ac:dyDescent="0.2">
      <c r="A57">
        <v>2002</v>
      </c>
      <c r="B57" s="10">
        <f>(NBS_comp_mm_LandPrc!B57 / 1000) * Area!$G$7 / (Days!B59*86400)</f>
        <v>584.24262130580223</v>
      </c>
      <c r="C57" s="10">
        <f>(NBS_comp_mm_LandPrc!C57 / 1000) * Area!$G$7 / (Days!C59*86400)</f>
        <v>3318.8539456386629</v>
      </c>
      <c r="D57" s="10">
        <f>(NBS_comp_mm_LandPrc!D57 / 1000) * Area!$G$7 / (Days!D59*86400)</f>
        <v>5474.2729560757789</v>
      </c>
      <c r="E57" s="10">
        <f>(NBS_comp_mm_LandPrc!E57 / 1000) * Area!$G$7 / (Days!E59*86400)</f>
        <v>9522.4496039329133</v>
      </c>
      <c r="F57" s="10">
        <f>(NBS_comp_mm_LandPrc!F57 / 1000) * Area!$G$7 / (Days!F59*86400)</f>
        <v>8580.770455548165</v>
      </c>
      <c r="G57" s="10">
        <f>(NBS_comp_mm_LandPrc!G57 / 1000) * Area!$G$7 / (Days!G59*86400)</f>
        <v>7504.6151921711044</v>
      </c>
      <c r="H57" s="10">
        <f>(NBS_comp_mm_LandPrc!H57 / 1000) * Area!$G$7 / (Days!H59*86400)</f>
        <v>4275.1040084647993</v>
      </c>
      <c r="I57" s="10">
        <f>(NBS_comp_mm_LandPrc!I57 / 1000) * Area!$G$7 / (Days!I59*86400)</f>
        <v>3227.122960775147</v>
      </c>
      <c r="J57" s="10">
        <f>(NBS_comp_mm_LandPrc!J57 / 1000) * Area!$G$7 / (Days!J59*86400)</f>
        <v>1520.6302459256492</v>
      </c>
      <c r="K57" s="10">
        <f>(NBS_comp_mm_LandPrc!K57 / 1000) * Area!$G$7 / (Days!K59*86400)</f>
        <v>586.17506851800056</v>
      </c>
      <c r="L57" s="10">
        <f>(NBS_comp_mm_LandPrc!L57 / 1000) * Area!$G$7 / (Days!L59*86400)</f>
        <v>-624.7424780712438</v>
      </c>
      <c r="M57" s="10">
        <f>(NBS_comp_mm_LandPrc!M57 / 1000) * Area!$G$7 / (Days!M59*86400)</f>
        <v>-1729.3918240088003</v>
      </c>
      <c r="N57" s="10">
        <f t="shared" si="0"/>
        <v>3520.0085630229974</v>
      </c>
    </row>
    <row r="58" spans="1:14" x14ac:dyDescent="0.2">
      <c r="A58">
        <v>2003</v>
      </c>
      <c r="B58" s="10">
        <f>(NBS_comp_mm_LandPrc!B58 / 1000) * Area!$G$7 / (Days!B60*86400)</f>
        <v>-455.77238360770895</v>
      </c>
      <c r="C58" s="10">
        <f>(NBS_comp_mm_LandPrc!C58 / 1000) * Area!$G$7 / (Days!C60*86400)</f>
        <v>1712.3847655955478</v>
      </c>
      <c r="D58" s="10">
        <f>(NBS_comp_mm_LandPrc!D58 / 1000) * Area!$G$7 / (Days!D60*86400)</f>
        <v>4635.4979231187835</v>
      </c>
      <c r="E58" s="10">
        <f>(NBS_comp_mm_LandPrc!E58 / 1000) * Area!$G$7 / (Days!E60*86400)</f>
        <v>6891.5656564121482</v>
      </c>
      <c r="F58" s="10">
        <f>(NBS_comp_mm_LandPrc!F58 / 1000) * Area!$G$7 / (Days!F60*86400)</f>
        <v>8400.2847295132688</v>
      </c>
      <c r="G58" s="10">
        <f>(NBS_comp_mm_LandPrc!G58 / 1000) * Area!$G$7 / (Days!G60*86400)</f>
        <v>5984.9521547814229</v>
      </c>
      <c r="H58" s="10">
        <f>(NBS_comp_mm_LandPrc!H58 / 1000) * Area!$G$7 / (Days!H60*86400)</f>
        <v>5313.123079977051</v>
      </c>
      <c r="I58" s="10">
        <f>(NBS_comp_mm_LandPrc!I58 / 1000) * Area!$G$7 / (Days!I60*86400)</f>
        <v>3921.6281829731638</v>
      </c>
      <c r="J58" s="10">
        <f>(NBS_comp_mm_LandPrc!J58 / 1000) * Area!$G$7 / (Days!J60*86400)</f>
        <v>2393.7719002496042</v>
      </c>
      <c r="K58" s="10">
        <f>(NBS_comp_mm_LandPrc!K58 / 1000) * Area!$G$7 / (Days!K60*86400)</f>
        <v>2074.9882998745597</v>
      </c>
      <c r="L58" s="10">
        <f>(NBS_comp_mm_LandPrc!L58 / 1000) * Area!$G$7 / (Days!L60*86400)</f>
        <v>6376.4322274290316</v>
      </c>
      <c r="M58" s="10">
        <f>(NBS_comp_mm_LandPrc!M58 / 1000) * Area!$G$7 / (Days!M60*86400)</f>
        <v>2031.1406090257062</v>
      </c>
      <c r="N58" s="10">
        <f t="shared" si="0"/>
        <v>4106.6664287785479</v>
      </c>
    </row>
    <row r="59" spans="1:14" x14ac:dyDescent="0.2">
      <c r="A59">
        <v>2004</v>
      </c>
      <c r="B59" s="10">
        <f>(NBS_comp_mm_LandPrc!B59 / 1000) * Area!$G$7 / (Days!B61*86400)</f>
        <v>680.50413491500535</v>
      </c>
      <c r="C59" s="10">
        <f>(NBS_comp_mm_LandPrc!C59 / 1000) * Area!$G$7 / (Days!C61*86400)</f>
        <v>2281.9583179554988</v>
      </c>
      <c r="D59" s="10">
        <f>(NBS_comp_mm_LandPrc!D59 / 1000) * Area!$G$7 / (Days!D61*86400)</f>
        <v>7953.7391078363407</v>
      </c>
      <c r="E59" s="10">
        <f>(NBS_comp_mm_LandPrc!E59 / 1000) * Area!$G$7 / (Days!E61*86400)</f>
        <v>6825.3392143453311</v>
      </c>
      <c r="F59" s="10">
        <f>(NBS_comp_mm_LandPrc!F59 / 1000) * Area!$G$7 / (Days!F61*86400)</f>
        <v>12924.398628984061</v>
      </c>
      <c r="G59" s="10">
        <f>(NBS_comp_mm_LandPrc!G59 / 1000) * Area!$G$7 / (Days!G61*86400)</f>
        <v>7293.4919740188798</v>
      </c>
      <c r="H59" s="10">
        <f>(NBS_comp_mm_LandPrc!H59 / 1000) * Area!$G$7 / (Days!H61*86400)</f>
        <v>5493.4703243211425</v>
      </c>
      <c r="I59" s="10">
        <f>(NBS_comp_mm_LandPrc!I59 / 1000) * Area!$G$7 / (Days!I61*86400)</f>
        <v>2321.1204991106829</v>
      </c>
      <c r="J59" s="10">
        <f>(NBS_comp_mm_LandPrc!J59 / 1000) * Area!$G$7 / (Days!J61*86400)</f>
        <v>299.26550578501588</v>
      </c>
      <c r="K59" s="10">
        <f>(NBS_comp_mm_LandPrc!K59 / 1000) * Area!$G$7 / (Days!K61*86400)</f>
        <v>2192.7486887799541</v>
      </c>
      <c r="L59" s="10">
        <f>(NBS_comp_mm_LandPrc!L59 / 1000) * Area!$G$7 / (Days!L61*86400)</f>
        <v>1814.0225357466215</v>
      </c>
      <c r="M59" s="10">
        <f>(NBS_comp_mm_LandPrc!M59 / 1000) * Area!$G$7 / (Days!M61*86400)</f>
        <v>1369.587450662028</v>
      </c>
      <c r="N59" s="10">
        <f t="shared" si="0"/>
        <v>4287.4705318717133</v>
      </c>
    </row>
    <row r="60" spans="1:14" x14ac:dyDescent="0.2">
      <c r="A60">
        <v>2005</v>
      </c>
      <c r="B60" s="10">
        <f>(NBS_comp_mm_LandPrc!B60 / 1000) * Area!$G$7 / (Days!B62*86400)</f>
        <v>3155.8124252408998</v>
      </c>
      <c r="C60" s="10">
        <f>(NBS_comp_mm_LandPrc!C60 / 1000) * Area!$G$7 / (Days!C62*86400)</f>
        <v>3723.4469594993266</v>
      </c>
      <c r="D60" s="10">
        <f>(NBS_comp_mm_LandPrc!D60 / 1000) * Area!$G$7 / (Days!D62*86400)</f>
        <v>3136.8938755822151</v>
      </c>
      <c r="E60" s="10">
        <f>(NBS_comp_mm_LandPrc!E60 / 1000) * Area!$G$7 / (Days!E62*86400)</f>
        <v>6722.4661225990603</v>
      </c>
      <c r="F60" s="10">
        <f>(NBS_comp_mm_LandPrc!F60 / 1000) * Area!$G$7 / (Days!F62*86400)</f>
        <v>4269.1039139932618</v>
      </c>
      <c r="G60" s="10">
        <f>(NBS_comp_mm_LandPrc!G60 / 1000) * Area!$G$7 / (Days!G62*86400)</f>
        <v>4615.2926100625646</v>
      </c>
      <c r="H60" s="10">
        <f>(NBS_comp_mm_LandPrc!H60 / 1000) * Area!$G$7 / (Days!H62*86400)</f>
        <v>3845.5104604076819</v>
      </c>
      <c r="I60" s="10">
        <f>(NBS_comp_mm_LandPrc!I60 / 1000) * Area!$G$7 / (Days!I62*86400)</f>
        <v>2704.8311766198931</v>
      </c>
      <c r="J60" s="10">
        <f>(NBS_comp_mm_LandPrc!J60 / 1000) * Area!$G$7 / (Days!J62*86400)</f>
        <v>2457.160447438227</v>
      </c>
      <c r="K60" s="10">
        <f>(NBS_comp_mm_LandPrc!K60 / 1000) * Area!$G$7 / (Days!K62*86400)</f>
        <v>-76.755444639851206</v>
      </c>
      <c r="L60" s="10">
        <f>(NBS_comp_mm_LandPrc!L60 / 1000) * Area!$G$7 / (Days!L62*86400)</f>
        <v>2574.974051713667</v>
      </c>
      <c r="M60" s="10">
        <f>(NBS_comp_mm_LandPrc!M60 / 1000) * Area!$G$7 / (Days!M62*86400)</f>
        <v>266.80585911969808</v>
      </c>
      <c r="N60" s="10">
        <f t="shared" si="0"/>
        <v>3116.2952048030534</v>
      </c>
    </row>
    <row r="61" spans="1:14" x14ac:dyDescent="0.2">
      <c r="A61">
        <v>2006</v>
      </c>
      <c r="B61" s="10">
        <f>(NBS_comp_mm_LandPrc!B61 / 1000) * Area!$G$7 / (Days!B63*86400)</f>
        <v>4307.1706564392989</v>
      </c>
      <c r="C61" s="10">
        <f>(NBS_comp_mm_LandPrc!C61 / 1000) * Area!$G$7 / (Days!C63*86400)</f>
        <v>3250.6505200720749</v>
      </c>
      <c r="D61" s="10">
        <f>(NBS_comp_mm_LandPrc!D61 / 1000) * Area!$G$7 / (Days!D63*86400)</f>
        <v>5418.1802591913629</v>
      </c>
      <c r="E61" s="10">
        <f>(NBS_comp_mm_LandPrc!E61 / 1000) * Area!$G$7 / (Days!E63*86400)</f>
        <v>7628.0244641416884</v>
      </c>
      <c r="F61" s="10">
        <f>(NBS_comp_mm_LandPrc!F61 / 1000) * Area!$G$7 / (Days!F63*86400)</f>
        <v>8305.9304681786343</v>
      </c>
      <c r="G61" s="10">
        <f>(NBS_comp_mm_LandPrc!G61 / 1000) * Area!$G$7 / (Days!G63*86400)</f>
        <v>4322.6337087977563</v>
      </c>
      <c r="H61" s="10">
        <f>(NBS_comp_mm_LandPrc!H61 / 1000) * Area!$G$7 / (Days!H63*86400)</f>
        <v>5461.3829436272963</v>
      </c>
      <c r="I61" s="10">
        <f>(NBS_comp_mm_LandPrc!I61 / 1000) * Area!$G$7 / (Days!I63*86400)</f>
        <v>2558.7994101328745</v>
      </c>
      <c r="J61" s="10">
        <f>(NBS_comp_mm_LandPrc!J61 / 1000) * Area!$G$7 / (Days!J63*86400)</f>
        <v>2547.9816214081193</v>
      </c>
      <c r="K61" s="10">
        <f>(NBS_comp_mm_LandPrc!K61 / 1000) * Area!$G$7 / (Days!K63*86400)</f>
        <v>3689.7422135755692</v>
      </c>
      <c r="L61" s="10">
        <f>(NBS_comp_mm_LandPrc!L61 / 1000) * Area!$G$7 / (Days!L63*86400)</f>
        <v>3077.6960967951059</v>
      </c>
      <c r="M61" s="10">
        <f>(NBS_comp_mm_LandPrc!M61 / 1000) * Area!$G$7 / (Days!M63*86400)</f>
        <v>4833.6306389817009</v>
      </c>
      <c r="N61" s="10">
        <f t="shared" ref="N61:N70" si="1">AVERAGE(B61:M61)</f>
        <v>4616.8185834451242</v>
      </c>
    </row>
    <row r="62" spans="1:14" x14ac:dyDescent="0.2">
      <c r="A62">
        <v>2007</v>
      </c>
      <c r="B62" s="10">
        <f>(NBS_comp_mm_LandPrc!B62 / 1000) * Area!$G$7 / (Days!B64*86400)</f>
        <v>2026.4076915111555</v>
      </c>
      <c r="C62" s="10">
        <f>(NBS_comp_mm_LandPrc!C62 / 1000) * Area!$G$7 / (Days!C64*86400)</f>
        <v>480.12576348505451</v>
      </c>
      <c r="D62" s="10">
        <f>(NBS_comp_mm_LandPrc!D62 / 1000) * Area!$G$7 / (Days!D64*86400)</f>
        <v>6244.2603900592985</v>
      </c>
      <c r="E62" s="10">
        <f>(NBS_comp_mm_LandPrc!E62 / 1000) * Area!$G$7 / (Days!E64*86400)</f>
        <v>6846.9589650058806</v>
      </c>
      <c r="F62" s="10">
        <f>(NBS_comp_mm_LandPrc!F62 / 1000) * Area!$G$7 / (Days!F64*86400)</f>
        <v>4575.3557570054163</v>
      </c>
      <c r="G62" s="10">
        <f>(NBS_comp_mm_LandPrc!G62 / 1000) * Area!$G$7 / (Days!G64*86400)</f>
        <v>4887.6597522714383</v>
      </c>
      <c r="H62" s="10">
        <f>(NBS_comp_mm_LandPrc!H62 / 1000) * Area!$G$7 / (Days!H64*86400)</f>
        <v>3310.8687706795117</v>
      </c>
      <c r="I62" s="10">
        <f>(NBS_comp_mm_LandPrc!I62 / 1000) * Area!$G$7 / (Days!I64*86400)</f>
        <v>3422.8391230789407</v>
      </c>
      <c r="J62" s="10">
        <f>(NBS_comp_mm_LandPrc!J62 / 1000) * Area!$G$7 / (Days!J64*86400)</f>
        <v>1253.7942046716391</v>
      </c>
      <c r="K62" s="10">
        <f>(NBS_comp_mm_LandPrc!K62 / 1000) * Area!$G$7 / (Days!K64*86400)</f>
        <v>3538.3093403657526</v>
      </c>
      <c r="L62" s="10">
        <f>(NBS_comp_mm_LandPrc!L62 / 1000) * Area!$G$7 / (Days!L64*86400)</f>
        <v>-1185.9541827873752</v>
      </c>
      <c r="M62" s="10">
        <f>(NBS_comp_mm_LandPrc!M62 / 1000) * Area!$G$7 / (Days!M64*86400)</f>
        <v>1395.8112418808248</v>
      </c>
      <c r="N62" s="10">
        <f t="shared" si="1"/>
        <v>3066.3697347689613</v>
      </c>
    </row>
    <row r="63" spans="1:14" x14ac:dyDescent="0.2">
      <c r="A63">
        <v>2008</v>
      </c>
      <c r="B63" s="10">
        <f>(NBS_comp_mm_LandPrc!B63 / 1000) * Area!$G$7 / (Days!B65*86400)</f>
        <v>5475.1763799259415</v>
      </c>
      <c r="C63" s="10">
        <f>(NBS_comp_mm_LandPrc!C63 / 1000) * Area!$G$7 / (Days!C65*86400)</f>
        <v>5305.806905124432</v>
      </c>
      <c r="D63" s="10">
        <f>(NBS_comp_mm_LandPrc!D63 / 1000) * Area!$G$7 / (Days!D65*86400)</f>
        <v>4649.5045033110082</v>
      </c>
      <c r="E63" s="10">
        <f>(NBS_comp_mm_LandPrc!E63 / 1000) * Area!$G$7 / (Days!E65*86400)</f>
        <v>11483.257781611548</v>
      </c>
      <c r="F63" s="10">
        <f>(NBS_comp_mm_LandPrc!F63 / 1000) * Area!$G$7 / (Days!F65*86400)</f>
        <v>7300.9886390653091</v>
      </c>
      <c r="G63" s="10">
        <f>(NBS_comp_mm_LandPrc!G63 / 1000) * Area!$G$7 / (Days!G65*86400)</f>
        <v>9270.8071061444098</v>
      </c>
      <c r="H63" s="10">
        <f>(NBS_comp_mm_LandPrc!H63 / 1000) * Area!$G$7 / (Days!H65*86400)</f>
        <v>6060.2600085107961</v>
      </c>
      <c r="I63" s="10">
        <f>(NBS_comp_mm_LandPrc!I63 / 1000) * Area!$G$7 / (Days!I65*86400)</f>
        <v>3103.7020835789008</v>
      </c>
      <c r="J63" s="10">
        <f>(NBS_comp_mm_LandPrc!J63 / 1000) * Area!$G$7 / (Days!J65*86400)</f>
        <v>5135.632371943525</v>
      </c>
      <c r="K63" s="10">
        <f>(NBS_comp_mm_LandPrc!K63 / 1000) * Area!$G$7 / (Days!K65*86400)</f>
        <v>592.18878979311592</v>
      </c>
      <c r="L63" s="10">
        <f>(NBS_comp_mm_LandPrc!L63 / 1000) * Area!$G$7 / (Days!L65*86400)</f>
        <v>1977.5249988709645</v>
      </c>
      <c r="M63" s="10">
        <f>(NBS_comp_mm_LandPrc!M63 / 1000) * Area!$G$7 / (Days!M65*86400)</f>
        <v>4922.2306049728559</v>
      </c>
      <c r="N63" s="10">
        <f t="shared" si="1"/>
        <v>5439.7566810710678</v>
      </c>
    </row>
    <row r="64" spans="1:14" x14ac:dyDescent="0.2">
      <c r="A64">
        <v>2009</v>
      </c>
      <c r="B64" s="10">
        <f>(NBS_comp_mm_LandPrc!B64 / 1000) * Area!$G$7 / (Days!B66*86400)</f>
        <v>2645.1824767264056</v>
      </c>
      <c r="C64" s="10">
        <f>(NBS_comp_mm_LandPrc!C64 / 1000) * Area!$G$7 / (Days!C66*86400)</f>
        <v>5975.8768996433491</v>
      </c>
      <c r="D64" s="10">
        <f>(NBS_comp_mm_LandPrc!D64 / 1000) * Area!$G$7 / (Days!D66*86400)</f>
        <v>6740.819909029542</v>
      </c>
      <c r="E64" s="10">
        <f>(NBS_comp_mm_LandPrc!E64 / 1000) * Area!$G$7 / (Days!E66*86400)</f>
        <v>10187.850966566901</v>
      </c>
      <c r="F64" s="10">
        <f>(NBS_comp_mm_LandPrc!F64 / 1000) * Area!$G$7 / (Days!F66*86400)</f>
        <v>8662.7294518438448</v>
      </c>
      <c r="G64" s="10">
        <f>(NBS_comp_mm_LandPrc!G64 / 1000) * Area!$G$7 / (Days!G66*86400)</f>
        <v>6548.5518788011159</v>
      </c>
      <c r="H64" s="10">
        <f>(NBS_comp_mm_LandPrc!H64 / 1000) * Area!$G$7 / (Days!H66*86400)</f>
        <v>4687.6730788517907</v>
      </c>
      <c r="I64" s="10">
        <f>(NBS_comp_mm_LandPrc!I64 / 1000) * Area!$G$7 / (Days!I66*86400)</f>
        <v>5498.6004190443437</v>
      </c>
      <c r="J64" s="10">
        <f>(NBS_comp_mm_LandPrc!J64 / 1000) * Area!$G$7 / (Days!J66*86400)</f>
        <v>1835.1912068145</v>
      </c>
      <c r="K64" s="10">
        <f>(NBS_comp_mm_LandPrc!K64 / 1000) * Area!$G$7 / (Days!K66*86400)</f>
        <v>5180.3137433333059</v>
      </c>
      <c r="L64" s="10">
        <f>(NBS_comp_mm_LandPrc!L64 / 1000) * Area!$G$7 / (Days!L66*86400)</f>
        <v>2587.9546690470975</v>
      </c>
      <c r="M64" s="10">
        <f>(NBS_comp_mm_LandPrc!M64 / 1000) * Area!$G$7 / (Days!M66*86400)</f>
        <v>1813.869006881371</v>
      </c>
      <c r="N64" s="10">
        <f t="shared" si="1"/>
        <v>5197.0511422152967</v>
      </c>
    </row>
    <row r="65" spans="1:14" x14ac:dyDescent="0.2">
      <c r="A65">
        <v>2010</v>
      </c>
      <c r="B65" s="10">
        <f>(NBS_comp_mm_LandPrc!B65 / 1000) * Area!$G$7 / (Days!B67*86400)</f>
        <v>998.03970160660958</v>
      </c>
      <c r="C65" s="10">
        <f>(NBS_comp_mm_LandPrc!C65 / 1000) * Area!$G$7 / (Days!C67*86400)</f>
        <v>1991.3186138700516</v>
      </c>
      <c r="D65" s="10">
        <f>(NBS_comp_mm_LandPrc!D65 / 1000) * Area!$G$7 / (Days!D67*86400)</f>
        <v>3492.2396072135057</v>
      </c>
      <c r="E65" s="10">
        <f>(NBS_comp_mm_LandPrc!E65 / 1000) * Area!$G$7 / (Days!E67*86400)</f>
        <v>4591.0698830547171</v>
      </c>
      <c r="F65" s="10">
        <f>(NBS_comp_mm_LandPrc!F65 / 1000) * Area!$G$7 / (Days!F67*86400)</f>
        <v>5391.8923861737658</v>
      </c>
      <c r="G65" s="10">
        <f>(NBS_comp_mm_LandPrc!G65 / 1000) * Area!$G$7 / (Days!G67*86400)</f>
        <v>9020.4961483736934</v>
      </c>
      <c r="H65" s="10">
        <f>(NBS_comp_mm_LandPrc!H65 / 1000) * Area!$G$7 / (Days!H67*86400)</f>
        <v>6396.3009781145793</v>
      </c>
      <c r="I65" s="10">
        <f>(NBS_comp_mm_LandPrc!I65 / 1000) * Area!$G$7 / (Days!I67*86400)</f>
        <v>3705.2127228893951</v>
      </c>
      <c r="J65" s="10">
        <f>(NBS_comp_mm_LandPrc!J65 / 1000) * Area!$G$7 / (Days!J67*86400)</f>
        <v>5136.7824540721112</v>
      </c>
      <c r="K65" s="10">
        <f>(NBS_comp_mm_LandPrc!K65 / 1000) * Area!$G$7 / (Days!K67*86400)</f>
        <v>1430.2691841356527</v>
      </c>
      <c r="L65" s="10">
        <f>(NBS_comp_mm_LandPrc!L65 / 1000) * Area!$G$7 / (Days!L67*86400)</f>
        <v>1095.6121701488844</v>
      </c>
      <c r="M65" s="10">
        <f>(NBS_comp_mm_LandPrc!M65 / 1000) * Area!$G$7 / (Days!M67*86400)</f>
        <v>552.02246955833675</v>
      </c>
      <c r="N65" s="10">
        <f t="shared" si="1"/>
        <v>3650.1046932676086</v>
      </c>
    </row>
    <row r="66" spans="1:14" x14ac:dyDescent="0.2">
      <c r="A66">
        <v>2011</v>
      </c>
      <c r="B66" s="10">
        <f>(NBS_comp_mm_LandPrc!B66 / 1000) * Area!$G$7 / (Days!B68*86400)</f>
        <v>1816.7523355347448</v>
      </c>
      <c r="C66" s="10">
        <f>(NBS_comp_mm_LandPrc!C66 / 1000) * Area!$G$7 / (Days!C68*86400)</f>
        <v>2997.7466252865383</v>
      </c>
      <c r="D66" s="10">
        <f>(NBS_comp_mm_LandPrc!D66 / 1000) * Area!$G$7 / (Days!D68*86400)</f>
        <v>5570.2151563046918</v>
      </c>
      <c r="E66" s="10">
        <f>(NBS_comp_mm_LandPrc!E66 / 1000) * Area!$G$7 / (Days!E68*86400)</f>
        <v>11623.347921203282</v>
      </c>
      <c r="F66" s="10">
        <f>(NBS_comp_mm_LandPrc!F66 / 1000) * Area!$G$7 / (Days!F68*86400)</f>
        <v>9453.0969202323686</v>
      </c>
      <c r="G66" s="10">
        <f>(NBS_comp_mm_LandPrc!G66 / 1000) * Area!$G$7 / (Days!G68*86400)</f>
        <v>7272.0450623881097</v>
      </c>
      <c r="H66" s="10">
        <f>(NBS_comp_mm_LandPrc!H66 / 1000) * Area!$G$7 / (Days!H68*86400)</f>
        <v>4605.3764863899205</v>
      </c>
      <c r="I66" s="10">
        <f>(NBS_comp_mm_LandPrc!I66 / 1000) * Area!$G$7 / (Days!I68*86400)</f>
        <v>2617.3029185513478</v>
      </c>
      <c r="J66" s="10">
        <f>(NBS_comp_mm_LandPrc!J66 / 1000) * Area!$G$7 / (Days!J68*86400)</f>
        <v>2186.8836982035905</v>
      </c>
      <c r="K66" s="10">
        <f>(NBS_comp_mm_LandPrc!K66 / 1000) * Area!$G$7 / (Days!K68*86400)</f>
        <v>2854.4565548808282</v>
      </c>
      <c r="L66" s="10">
        <f>(NBS_comp_mm_LandPrc!L66 / 1000) * Area!$G$7 / (Days!L68*86400)</f>
        <v>2568.5974989342239</v>
      </c>
      <c r="M66" s="10">
        <f>(NBS_comp_mm_LandPrc!M66 / 1000) * Area!$G$7 / (Days!M68*86400)</f>
        <v>2335.9852444893836</v>
      </c>
      <c r="N66" s="10">
        <f t="shared" si="1"/>
        <v>4658.4838685332534</v>
      </c>
    </row>
    <row r="67" spans="1:14" x14ac:dyDescent="0.2">
      <c r="A67">
        <v>2012</v>
      </c>
      <c r="B67" s="10">
        <f>(NBS_comp_mm_LandPrc!B67 / 1000) * Area!$G$7 / (Days!B69*86400)</f>
        <v>2586.4870547780806</v>
      </c>
      <c r="C67" s="10">
        <f>(NBS_comp_mm_LandPrc!C67 / 1000) * Area!$G$7 / (Days!C69*86400)</f>
        <v>2289.2955476577413</v>
      </c>
      <c r="D67" s="10">
        <f>(NBS_comp_mm_LandPrc!D67 / 1000) * Area!$G$7 / (Days!D69*86400)</f>
        <v>6758.829118743336</v>
      </c>
      <c r="E67" s="10">
        <f>(NBS_comp_mm_LandPrc!E67 / 1000) * Area!$G$7 / (Days!E69*86400)</f>
        <v>3640.5731061815036</v>
      </c>
      <c r="F67" s="10">
        <f>(NBS_comp_mm_LandPrc!F67 / 1000) * Area!$G$7 / (Days!F69*86400)</f>
        <v>4664.3053181347686</v>
      </c>
      <c r="G67" s="10">
        <f>(NBS_comp_mm_LandPrc!G67 / 1000) * Area!$G$7 / (Days!G69*86400)</f>
        <v>4154.5571433560617</v>
      </c>
      <c r="H67" s="10">
        <f>(NBS_comp_mm_LandPrc!H67 / 1000) * Area!$G$7 / (Days!H69*86400)</f>
        <v>2355.3288671376581</v>
      </c>
      <c r="I67" s="10">
        <f>(NBS_comp_mm_LandPrc!I67 / 1000) * Area!$G$7 / (Days!I69*86400)</f>
        <v>1225.5389576105667</v>
      </c>
      <c r="J67" s="10">
        <f>(NBS_comp_mm_LandPrc!J67 / 1000) * Area!$G$7 / (Days!J69*86400)</f>
        <v>-57.692016267706975</v>
      </c>
      <c r="K67" s="10">
        <f>(NBS_comp_mm_LandPrc!K67 / 1000) * Area!$G$7 / (Days!K69*86400)</f>
        <v>3073.3624926508778</v>
      </c>
      <c r="L67" s="10">
        <f>(NBS_comp_mm_LandPrc!L67 / 1000) * Area!$G$7 / (Days!L69*86400)</f>
        <v>-496.49182573074813</v>
      </c>
      <c r="M67" s="10">
        <f>(NBS_comp_mm_LandPrc!M67 / 1000) * Area!$G$7 / (Days!M69*86400)</f>
        <v>1545.0342791487553</v>
      </c>
      <c r="N67" s="10">
        <f t="shared" si="1"/>
        <v>2644.9273369500747</v>
      </c>
    </row>
    <row r="68" spans="1:14" x14ac:dyDescent="0.2">
      <c r="A68">
        <v>2013</v>
      </c>
      <c r="B68" s="10">
        <f>(NBS_comp_mm_LandPrc!B68 / 1000) * Area!$G$7 / (Days!B70*86400)</f>
        <v>2498.6271337311391</v>
      </c>
      <c r="C68" s="10">
        <f>(NBS_comp_mm_LandPrc!C68 / 1000) * Area!$G$7 / (Days!C70*86400)</f>
        <v>3908.492870396442</v>
      </c>
      <c r="D68" s="10">
        <f>(NBS_comp_mm_LandPrc!D68 / 1000) * Area!$G$7 / (Days!D70*86400)</f>
        <v>3989.6701593362027</v>
      </c>
      <c r="E68" s="10">
        <f>(NBS_comp_mm_LandPrc!E68 / 1000) * Area!$G$7 / (Days!E70*86400)</f>
        <v>13181.998570156036</v>
      </c>
      <c r="F68" s="10">
        <f>(NBS_comp_mm_LandPrc!F68 / 1000) * Area!$G$7 / (Days!F70*86400)</f>
        <v>9649.8519237171604</v>
      </c>
      <c r="G68" s="10">
        <f>(NBS_comp_mm_LandPrc!G68 / 1000) * Area!$G$7 / (Days!G70*86400)</f>
        <v>7119.8258358718422</v>
      </c>
      <c r="H68" s="10">
        <f>(NBS_comp_mm_LandPrc!H68 / 1000) * Area!$G$7 / (Days!H70*86400)</f>
        <v>4064.4686130007185</v>
      </c>
      <c r="I68" s="10">
        <f>(NBS_comp_mm_LandPrc!I68 / 1000) * Area!$G$7 / (Days!I70*86400)</f>
        <v>3642.9211152779849</v>
      </c>
      <c r="J68" s="10">
        <f>(NBS_comp_mm_LandPrc!J68 / 1000) * Area!$G$7 / (Days!J70*86400)</f>
        <v>1109.7298667167308</v>
      </c>
      <c r="K68" s="10">
        <f>(NBS_comp_mm_LandPrc!K68 / 1000) * Area!$G$7 / (Days!K70*86400)</f>
        <v>3611.1600910080292</v>
      </c>
      <c r="L68" s="10">
        <f>(NBS_comp_mm_LandPrc!L68 / 1000) * Area!$G$7 / (Days!L70*86400)</f>
        <v>4161.1616171041605</v>
      </c>
      <c r="M68" s="10">
        <f>(NBS_comp_mm_LandPrc!M68 / 1000) * Area!$G$7 / (Days!M70*86400)</f>
        <v>397.91253364205483</v>
      </c>
      <c r="N68" s="10">
        <f t="shared" si="1"/>
        <v>4777.985027496542</v>
      </c>
    </row>
    <row r="69" spans="1:14" x14ac:dyDescent="0.2">
      <c r="A69">
        <v>2014</v>
      </c>
      <c r="B69" s="10">
        <f>(NBS_comp_mm_LandPrc!B69 / 1000) * Area!$G$7 / (Days!B71*86400)</f>
        <v>1573.3297547438765</v>
      </c>
      <c r="C69" s="10">
        <f>(NBS_comp_mm_LandPrc!C69 / 1000) * Area!$G$7 / (Days!C71*86400)</f>
        <v>1988.1899101080817</v>
      </c>
      <c r="D69" s="10">
        <f>(NBS_comp_mm_LandPrc!D69 / 1000) * Area!$G$7 / (Days!D71*86400)</f>
        <v>2771.3519107481857</v>
      </c>
      <c r="E69" s="10">
        <f>(NBS_comp_mm_LandPrc!E69 / 1000) * Area!$G$7 / (Days!E71*86400)</f>
        <v>8931.8172492186059</v>
      </c>
      <c r="F69" s="10">
        <f>(NBS_comp_mm_LandPrc!F69 / 1000) * Area!$G$7 / (Days!F71*86400)</f>
        <v>8470.0364182408121</v>
      </c>
      <c r="G69" s="10">
        <f>(NBS_comp_mm_LandPrc!G69 / 1000) * Area!$G$7 / (Days!G71*86400)</f>
        <v>7131.0442644307323</v>
      </c>
      <c r="H69" s="10">
        <f>(NBS_comp_mm_LandPrc!H69 / 1000) * Area!$G$7 / (Days!H71*86400)</f>
        <v>5029.2319608395301</v>
      </c>
      <c r="I69" s="10">
        <f>(NBS_comp_mm_LandPrc!I69 / 1000) * Area!$G$7 / (Days!I71*86400)</f>
        <v>5052.0754415695155</v>
      </c>
      <c r="J69" s="10">
        <f>(NBS_comp_mm_LandPrc!J69 / 1000) * Area!$G$7 / (Days!J71*86400)</f>
        <v>4302.616766180804</v>
      </c>
      <c r="K69" s="10">
        <f>(NBS_comp_mm_LandPrc!K69 / 1000) * Area!$G$7 / (Days!K71*86400)</f>
        <v>5155.6520293428084</v>
      </c>
      <c r="L69" s="10">
        <f>(NBS_comp_mm_LandPrc!L69 / 1000) * Area!$G$7 / (Days!L71*86400)</f>
        <v>2568.8844082345627</v>
      </c>
      <c r="M69" s="10">
        <f>(NBS_comp_mm_LandPrc!M69 / 1000) * Area!$G$7 / (Days!M71*86400)</f>
        <v>1362.0649903113394</v>
      </c>
      <c r="N69" s="10">
        <f t="shared" si="1"/>
        <v>4528.0245919974041</v>
      </c>
    </row>
    <row r="70" spans="1:14" x14ac:dyDescent="0.2">
      <c r="A70">
        <v>2015</v>
      </c>
      <c r="B70" s="10">
        <f>(NBS_comp_mm_LandPrc!B70 / 1000) * Area!$G$7 / (Days!B72*86400)</f>
        <v>720.39525741558214</v>
      </c>
      <c r="C70" s="10">
        <f>(NBS_comp_mm_LandPrc!C70 / 1000) * Area!$G$7 / (Days!C72*86400)</f>
        <v>642.62889638250078</v>
      </c>
      <c r="D70" s="10">
        <f>(NBS_comp_mm_LandPrc!D70 / 1000) * Area!$G$7 / (Days!D72*86400)</f>
        <v>2336.3283190799134</v>
      </c>
      <c r="E70" s="10">
        <f>(NBS_comp_mm_LandPrc!E70 / 1000) * Area!$G$7 / (Days!E72*86400)</f>
        <v>6582.6081453878578</v>
      </c>
      <c r="F70" s="10">
        <f>(NBS_comp_mm_LandPrc!F70 / 1000) * Area!$G$7 / (Days!F72*86400)</f>
        <v>7454.8143597738499</v>
      </c>
      <c r="G70" s="10">
        <f>(NBS_comp_mm_LandPrc!G70 / 1000) * Area!$G$7 / (Days!G72*86400)</f>
        <v>6974.7302613837355</v>
      </c>
      <c r="H70" s="10">
        <f>(NBS_comp_mm_LandPrc!H70 / 1000) * Area!$G$7 / (Days!H72*86400)</f>
        <v>3199.1866626280057</v>
      </c>
      <c r="I70" s="10">
        <f>(NBS_comp_mm_LandPrc!I70 / 1000) * Area!$G$7 / (Days!I72*86400)</f>
        <v>2561.5670023957869</v>
      </c>
      <c r="J70" s="10">
        <f>(NBS_comp_mm_LandPrc!J70 / 1000) * Area!$G$7 / (Days!J72*86400)</f>
        <v>2479.4680700560862</v>
      </c>
      <c r="K70" s="10">
        <f>(NBS_comp_mm_LandPrc!K70 / 1000) * Area!$G$7 / (Days!K72*86400)</f>
        <v>248.67185275503232</v>
      </c>
      <c r="L70" s="10">
        <f>(NBS_comp_mm_LandPrc!L70 / 1000) * Area!$G$7 / (Days!L72*86400)</f>
        <v>2896.5859803544504</v>
      </c>
      <c r="M70" s="10">
        <f>(NBS_comp_mm_LandPrc!M70 / 1000) * Area!$G$7 / (Days!M72*86400)</f>
        <v>4449.2312846617751</v>
      </c>
      <c r="N70" s="10">
        <f t="shared" si="1"/>
        <v>3378.851341022882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1740.8645996983932</v>
      </c>
      <c r="C73" s="10">
        <f t="shared" si="2"/>
        <v>2731.5545678874682</v>
      </c>
      <c r="D73" s="10">
        <f t="shared" si="2"/>
        <v>4920.1919002411605</v>
      </c>
      <c r="E73" s="10">
        <f t="shared" si="2"/>
        <v>8132.9698105524649</v>
      </c>
      <c r="F73" s="10">
        <f t="shared" si="2"/>
        <v>7203.4553273231477</v>
      </c>
      <c r="G73" s="10">
        <f t="shared" si="2"/>
        <v>6294.1687879567653</v>
      </c>
      <c r="H73" s="10">
        <f t="shared" si="2"/>
        <v>4869.7802615934497</v>
      </c>
      <c r="I73" s="10">
        <f t="shared" si="2"/>
        <v>3744.5026107584754</v>
      </c>
      <c r="J73" s="10">
        <f t="shared" si="2"/>
        <v>2872.550318322265</v>
      </c>
      <c r="K73" s="10">
        <f t="shared" si="2"/>
        <v>2219.8966438959642</v>
      </c>
      <c r="L73" s="10">
        <f t="shared" si="2"/>
        <v>1781.1728848668204</v>
      </c>
      <c r="M73" s="10">
        <f t="shared" si="2"/>
        <v>981.85732977938812</v>
      </c>
      <c r="N73" s="10">
        <f t="shared" si="2"/>
        <v>3957.7470869063127</v>
      </c>
    </row>
    <row r="74" spans="1:14" x14ac:dyDescent="0.2">
      <c r="A74" s="8" t="s">
        <v>43</v>
      </c>
      <c r="B74" s="10">
        <f t="shared" ref="B74:N74" si="3">MAX(B5:B70)</f>
        <v>5475.1763799259415</v>
      </c>
      <c r="C74" s="10">
        <f t="shared" si="3"/>
        <v>6195.0259088232797</v>
      </c>
      <c r="D74" s="10">
        <f t="shared" si="3"/>
        <v>10470.384704428661</v>
      </c>
      <c r="E74" s="10">
        <f t="shared" si="3"/>
        <v>13181.998570156036</v>
      </c>
      <c r="F74" s="10">
        <f t="shared" si="3"/>
        <v>13915.299865723382</v>
      </c>
      <c r="G74" s="10">
        <f t="shared" si="3"/>
        <v>9988.5517357926619</v>
      </c>
      <c r="H74" s="10">
        <f t="shared" si="3"/>
        <v>8131.274796573297</v>
      </c>
      <c r="I74" s="10">
        <f t="shared" si="3"/>
        <v>6932.3385069824435</v>
      </c>
      <c r="J74" s="10">
        <f t="shared" si="3"/>
        <v>11852.585334937539</v>
      </c>
      <c r="K74" s="10">
        <f t="shared" si="3"/>
        <v>8299.7379374175907</v>
      </c>
      <c r="L74" s="10">
        <f t="shared" si="3"/>
        <v>7126.8872024430666</v>
      </c>
      <c r="M74" s="10">
        <f t="shared" si="3"/>
        <v>5608.4286660876469</v>
      </c>
      <c r="N74" s="10">
        <f t="shared" si="3"/>
        <v>5439.7566810710678</v>
      </c>
    </row>
    <row r="75" spans="1:14" x14ac:dyDescent="0.2">
      <c r="A75" s="8" t="s">
        <v>44</v>
      </c>
      <c r="B75" s="10">
        <f t="shared" ref="B75:N75" si="4">MIN(B5:B70)</f>
        <v>-1277.3114775748563</v>
      </c>
      <c r="C75" s="10">
        <f t="shared" si="4"/>
        <v>-131.21667265994634</v>
      </c>
      <c r="D75" s="10">
        <f t="shared" si="4"/>
        <v>1480.0991675748778</v>
      </c>
      <c r="E75" s="10">
        <f t="shared" si="4"/>
        <v>3640.5731061815036</v>
      </c>
      <c r="F75" s="10">
        <f t="shared" si="4"/>
        <v>2959.8414215219709</v>
      </c>
      <c r="G75" s="10">
        <f t="shared" si="4"/>
        <v>2444.2893455209964</v>
      </c>
      <c r="H75" s="10">
        <f t="shared" si="4"/>
        <v>1847.7848318416757</v>
      </c>
      <c r="I75" s="10">
        <f t="shared" si="4"/>
        <v>1203.2524638973678</v>
      </c>
      <c r="J75" s="10">
        <f t="shared" si="4"/>
        <v>-1465.5400795738901</v>
      </c>
      <c r="K75" s="10">
        <f t="shared" si="4"/>
        <v>-3855.6996200700314</v>
      </c>
      <c r="L75" s="10">
        <f t="shared" si="4"/>
        <v>-1794.9319133526226</v>
      </c>
      <c r="M75" s="10">
        <f t="shared" si="4"/>
        <v>-2930.4841249192095</v>
      </c>
      <c r="N75" s="10">
        <f t="shared" si="4"/>
        <v>1783.1748624455142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opLeftCell="A35" workbookViewId="0">
      <selection activeCell="A121" sqref="A121"/>
    </sheetView>
  </sheetViews>
  <sheetFormatPr defaultRowHeight="12.75" x14ac:dyDescent="0.2"/>
  <cols>
    <col min="1" max="1" width="9.140625" style="9"/>
  </cols>
  <sheetData>
    <row r="1" spans="1:13" x14ac:dyDescent="0.2">
      <c r="A1" s="9" t="s">
        <v>48</v>
      </c>
    </row>
    <row r="2" spans="1:13" x14ac:dyDescent="0.2">
      <c r="A2" s="17"/>
    </row>
    <row r="4" spans="1:13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1900</v>
      </c>
      <c r="B5" s="2">
        <v>38.464079040829773</v>
      </c>
      <c r="C5" s="2">
        <v>82.552432585087004</v>
      </c>
      <c r="D5" s="2">
        <v>36.766020829945823</v>
      </c>
      <c r="E5" s="2">
        <v>43.791744187041616</v>
      </c>
      <c r="F5" s="2">
        <v>67.569900129224393</v>
      </c>
      <c r="G5" s="2">
        <v>56.00194178911606</v>
      </c>
      <c r="H5" s="2">
        <v>113.12523470060162</v>
      </c>
      <c r="I5" s="2">
        <v>77.480097731298841</v>
      </c>
      <c r="J5" s="2">
        <v>94.665532173451652</v>
      </c>
      <c r="K5" s="2">
        <v>67.127180768671209</v>
      </c>
      <c r="L5" s="2">
        <v>94.109228846993176</v>
      </c>
      <c r="M5" s="2">
        <v>30.828158081659549</v>
      </c>
    </row>
    <row r="6" spans="1:13" x14ac:dyDescent="0.2">
      <c r="A6">
        <v>1901</v>
      </c>
      <c r="B6" s="2">
        <v>45.828158081659545</v>
      </c>
      <c r="C6" s="2">
        <v>37.026700670084125</v>
      </c>
      <c r="D6" s="2">
        <v>68.399031244918746</v>
      </c>
      <c r="E6" s="2">
        <v>30.089810955832643</v>
      </c>
      <c r="F6" s="2">
        <v>60.64320801704735</v>
      </c>
      <c r="G6" s="2">
        <v>59.635920959170228</v>
      </c>
      <c r="H6" s="2">
        <v>103.0757297755261</v>
      </c>
      <c r="I6" s="2">
        <v>57.965052074864566</v>
      </c>
      <c r="J6" s="2">
        <v>68.412135112236953</v>
      </c>
      <c r="K6" s="2">
        <v>71.938835782321078</v>
      </c>
      <c r="L6" s="2">
        <v>46.291268367408065</v>
      </c>
      <c r="M6" s="2">
        <v>60.372819231328776</v>
      </c>
    </row>
    <row r="7" spans="1:13" x14ac:dyDescent="0.2">
      <c r="A7">
        <v>1902</v>
      </c>
      <c r="B7" s="2">
        <v>26.00000427895354</v>
      </c>
      <c r="C7" s="2">
        <v>39.444661149669237</v>
      </c>
      <c r="D7" s="2">
        <v>68.806798401382963</v>
      </c>
      <c r="E7" s="2">
        <v>46.809224568039639</v>
      </c>
      <c r="F7" s="2">
        <v>93.022808533944925</v>
      </c>
      <c r="G7" s="2">
        <v>105.59611214281436</v>
      </c>
      <c r="H7" s="2">
        <v>127.2155300339749</v>
      </c>
      <c r="I7" s="2">
        <v>48.830104149729145</v>
      </c>
      <c r="J7" s="2">
        <v>84.982039520414887</v>
      </c>
      <c r="K7" s="2">
        <v>65.120395204148878</v>
      </c>
      <c r="L7" s="2">
        <v>63.260679840138295</v>
      </c>
      <c r="M7" s="2">
        <v>55.307282778923586</v>
      </c>
    </row>
    <row r="8" spans="1:13" x14ac:dyDescent="0.2">
      <c r="A8">
        <v>1903</v>
      </c>
      <c r="B8" s="2">
        <v>51.428646738153716</v>
      </c>
      <c r="C8" s="2">
        <v>54.674276642904218</v>
      </c>
      <c r="D8" s="2">
        <v>61.405821088394617</v>
      </c>
      <c r="E8" s="2">
        <v>54.652419748226379</v>
      </c>
      <c r="F8" s="2">
        <v>62.627185047624756</v>
      </c>
      <c r="G8" s="2">
        <v>58.009713224533805</v>
      </c>
      <c r="H8" s="2">
        <v>96.563590384335598</v>
      </c>
      <c r="I8" s="2">
        <v>109.77912469726404</v>
      </c>
      <c r="J8" s="2">
        <v>90.917480380998029</v>
      </c>
      <c r="K8" s="2">
        <v>63.571366098706903</v>
      </c>
      <c r="L8" s="2">
        <v>47.519906547654699</v>
      </c>
      <c r="M8" s="2">
        <v>69.576707088514425</v>
      </c>
    </row>
    <row r="9" spans="1:13" x14ac:dyDescent="0.2">
      <c r="A9">
        <v>1904</v>
      </c>
      <c r="B9" s="2">
        <v>41.563110285748515</v>
      </c>
      <c r="C9" s="2">
        <v>54.336409615664394</v>
      </c>
      <c r="D9" s="2">
        <v>82.270384506765012</v>
      </c>
      <c r="E9" s="2">
        <v>53.717476102044479</v>
      </c>
      <c r="F9" s="2">
        <v>107.14368383668089</v>
      </c>
      <c r="G9" s="2">
        <v>52.629615493234979</v>
      </c>
      <c r="H9" s="2">
        <v>67.153397061214704</v>
      </c>
      <c r="I9" s="2">
        <v>57.652419748226379</v>
      </c>
      <c r="J9" s="2">
        <v>89.571841918340454</v>
      </c>
      <c r="K9" s="2">
        <v>65.209704666626735</v>
      </c>
      <c r="L9" s="2">
        <v>16.94709159527946</v>
      </c>
      <c r="M9" s="2">
        <v>58.81844913607928</v>
      </c>
    </row>
    <row r="10" spans="1:13" x14ac:dyDescent="0.2">
      <c r="A10">
        <v>1905</v>
      </c>
      <c r="B10" s="2">
        <v>52.89417891160538</v>
      </c>
      <c r="C10" s="2">
        <v>44.725243258508705</v>
      </c>
      <c r="D10" s="2">
        <v>63.760679840138295</v>
      </c>
      <c r="E10" s="2">
        <v>40.453881438755339</v>
      </c>
      <c r="F10" s="2">
        <v>109.46019118364413</v>
      </c>
      <c r="G10" s="2">
        <v>95.444168214221534</v>
      </c>
      <c r="H10" s="2">
        <v>108.36115993872539</v>
      </c>
      <c r="I10" s="2">
        <v>76.007762877510672</v>
      </c>
      <c r="J10" s="2">
        <v>69.016503068009698</v>
      </c>
      <c r="K10" s="2">
        <v>87.575729775526099</v>
      </c>
      <c r="L10" s="2">
        <v>62.858257952435153</v>
      </c>
      <c r="M10" s="2">
        <v>48.892721500029957</v>
      </c>
    </row>
    <row r="11" spans="1:13" x14ac:dyDescent="0.2">
      <c r="A11">
        <v>1906</v>
      </c>
      <c r="B11" s="2">
        <v>69.570873163259193</v>
      </c>
      <c r="C11" s="2">
        <v>44.808251534004846</v>
      </c>
      <c r="D11" s="2">
        <v>56.379609074804669</v>
      </c>
      <c r="E11" s="2">
        <v>47.333006136019371</v>
      </c>
      <c r="F11" s="2">
        <v>54.510677700661525</v>
      </c>
      <c r="G11" s="2">
        <v>79.692237122489317</v>
      </c>
      <c r="H11" s="2">
        <v>59.454854472790139</v>
      </c>
      <c r="I11" s="2">
        <v>55.44757169386655</v>
      </c>
      <c r="J11" s="2">
        <v>72.463106006794987</v>
      </c>
      <c r="K11" s="2">
        <v>94.270877442212736</v>
      </c>
      <c r="L11" s="2">
        <v>106.29999144209293</v>
      </c>
      <c r="M11" s="2">
        <v>50.072326295881084</v>
      </c>
    </row>
    <row r="12" spans="1:13" x14ac:dyDescent="0.2">
      <c r="A12">
        <v>1907</v>
      </c>
      <c r="B12" s="2">
        <v>78.547571693866558</v>
      </c>
      <c r="C12" s="2">
        <v>26.3907797109139</v>
      </c>
      <c r="D12" s="2">
        <v>60.161164217678923</v>
      </c>
      <c r="E12" s="2">
        <v>66.863590384335609</v>
      </c>
      <c r="F12" s="2">
        <v>61.243199459140271</v>
      </c>
      <c r="G12" s="2">
        <v>71.84368383668091</v>
      </c>
      <c r="H12" s="2">
        <v>61.452415469272836</v>
      </c>
      <c r="I12" s="2">
        <v>64.825719078142242</v>
      </c>
      <c r="J12" s="2">
        <v>101.07329505096233</v>
      </c>
      <c r="K12" s="2">
        <v>38.043208017047355</v>
      </c>
      <c r="L12" s="2">
        <v>60.181555142874259</v>
      </c>
      <c r="M12" s="2">
        <v>72.384954343565738</v>
      </c>
    </row>
    <row r="13" spans="1:13" x14ac:dyDescent="0.2">
      <c r="A13">
        <v>1908</v>
      </c>
      <c r="B13" s="2">
        <v>52.992237122489328</v>
      </c>
      <c r="C13" s="2">
        <v>88.846607217738836</v>
      </c>
      <c r="D13" s="2">
        <v>58.153881438755342</v>
      </c>
      <c r="E13" s="2">
        <v>64.55339278226117</v>
      </c>
      <c r="F13" s="2">
        <v>128.97719146605507</v>
      </c>
      <c r="G13" s="2">
        <v>48.481066486380087</v>
      </c>
      <c r="H13" s="2">
        <v>78.426700670084131</v>
      </c>
      <c r="I13" s="2">
        <v>54.437862748286278</v>
      </c>
      <c r="J13" s="2">
        <v>36.815045656434265</v>
      </c>
      <c r="K13" s="2">
        <v>21.157280639446817</v>
      </c>
      <c r="L13" s="2">
        <v>61.945145527209867</v>
      </c>
      <c r="M13" s="2">
        <v>64.163110285748516</v>
      </c>
    </row>
    <row r="14" spans="1:13" x14ac:dyDescent="0.2">
      <c r="A14">
        <v>1909</v>
      </c>
      <c r="B14" s="2">
        <v>56.808255812958386</v>
      </c>
      <c r="C14" s="2">
        <v>68.145149806163403</v>
      </c>
      <c r="D14" s="2">
        <v>45.401457411575429</v>
      </c>
      <c r="E14" s="2">
        <v>111.88882508493722</v>
      </c>
      <c r="F14" s="2">
        <v>70.936401057757323</v>
      </c>
      <c r="G14" s="2">
        <v>57.343190901233193</v>
      </c>
      <c r="H14" s="2">
        <v>71.110197602074436</v>
      </c>
      <c r="I14" s="2">
        <v>51.489802397925565</v>
      </c>
      <c r="J14" s="2">
        <v>64.617960479585108</v>
      </c>
      <c r="K14" s="2">
        <v>43.627673704118919</v>
      </c>
      <c r="L14" s="2">
        <v>73.836409615664394</v>
      </c>
      <c r="M14" s="2">
        <v>98.329126836740812</v>
      </c>
    </row>
    <row r="15" spans="1:13" x14ac:dyDescent="0.2">
      <c r="A15">
        <v>1910</v>
      </c>
      <c r="B15" s="2">
        <v>54.855343129284307</v>
      </c>
      <c r="C15" s="2">
        <v>43.827673704118922</v>
      </c>
      <c r="D15" s="2">
        <v>17.725727636049328</v>
      </c>
      <c r="E15" s="2">
        <v>75.870384506765035</v>
      </c>
      <c r="F15" s="2">
        <v>74.307767156464223</v>
      </c>
      <c r="G15" s="2">
        <v>32.436409615664395</v>
      </c>
      <c r="H15" s="2">
        <v>48.398058210883946</v>
      </c>
      <c r="I15" s="2">
        <v>91.296596520354981</v>
      </c>
      <c r="J15" s="2">
        <v>77.164559139416866</v>
      </c>
      <c r="K15" s="2">
        <v>84.306798401382949</v>
      </c>
      <c r="L15" s="2">
        <v>66.373303608869421</v>
      </c>
      <c r="M15" s="2">
        <v>55.80340775859856</v>
      </c>
    </row>
    <row r="16" spans="1:13" x14ac:dyDescent="0.2">
      <c r="A16">
        <v>1911</v>
      </c>
      <c r="B16" s="2">
        <v>45.136409615664391</v>
      </c>
      <c r="C16" s="2">
        <v>51.774756741491295</v>
      </c>
      <c r="D16" s="2">
        <v>39.028646738153718</v>
      </c>
      <c r="E16" s="2">
        <v>54.305821088394623</v>
      </c>
      <c r="F16" s="2">
        <v>92.625723357095794</v>
      </c>
      <c r="G16" s="2">
        <v>56.315041377480725</v>
      </c>
      <c r="H16" s="2">
        <v>53.35485447279013</v>
      </c>
      <c r="I16" s="2">
        <v>67.397569554389776</v>
      </c>
      <c r="J16" s="2">
        <v>86.068922816236054</v>
      </c>
      <c r="K16" s="2">
        <v>123.50873591154547</v>
      </c>
      <c r="L16" s="2">
        <v>88.44466114966923</v>
      </c>
      <c r="M16" s="2">
        <v>54.580582108839458</v>
      </c>
    </row>
    <row r="17" spans="1:13" x14ac:dyDescent="0.2">
      <c r="A17">
        <v>1912</v>
      </c>
      <c r="B17" s="2">
        <v>64.237386928652725</v>
      </c>
      <c r="C17" s="2">
        <v>47.100004278953534</v>
      </c>
      <c r="D17" s="2">
        <v>26.821359680276593</v>
      </c>
      <c r="E17" s="2">
        <v>44.082523897955518</v>
      </c>
      <c r="F17" s="2">
        <v>143.18155514287426</v>
      </c>
      <c r="G17" s="2">
        <v>36.074272363950669</v>
      </c>
      <c r="H17" s="2">
        <v>98.186874737914096</v>
      </c>
      <c r="I17" s="2">
        <v>99.083492653036771</v>
      </c>
      <c r="J17" s="2">
        <v>95.333006136019378</v>
      </c>
      <c r="K17" s="2">
        <v>65.518929234666373</v>
      </c>
      <c r="L17" s="2">
        <v>80.619910826608233</v>
      </c>
      <c r="M17" s="2">
        <v>48.455827506824932</v>
      </c>
    </row>
    <row r="18" spans="1:13" x14ac:dyDescent="0.2">
      <c r="A18">
        <v>1913</v>
      </c>
      <c r="B18" s="2">
        <v>56.53835568373399</v>
      </c>
      <c r="C18" s="2">
        <v>50.580586387792998</v>
      </c>
      <c r="D18" s="2">
        <v>77.916991724503859</v>
      </c>
      <c r="E18" s="2">
        <v>67.782528176909054</v>
      </c>
      <c r="F18" s="2">
        <v>71.125714799188714</v>
      </c>
      <c r="G18" s="2">
        <v>52.652908404720542</v>
      </c>
      <c r="H18" s="2">
        <v>76.162613071347266</v>
      </c>
      <c r="I18" s="2">
        <v>56.792237122489325</v>
      </c>
      <c r="J18" s="2">
        <v>53.828149523752465</v>
      </c>
      <c r="K18" s="2">
        <v>88.419906547654705</v>
      </c>
      <c r="L18" s="2">
        <v>56.454858751743679</v>
      </c>
      <c r="M18" s="2">
        <v>16.079613353758205</v>
      </c>
    </row>
    <row r="19" spans="1:13" x14ac:dyDescent="0.2">
      <c r="A19">
        <v>1914</v>
      </c>
      <c r="B19" s="2">
        <v>63.982528176909057</v>
      </c>
      <c r="C19" s="2">
        <v>31.28398130953094</v>
      </c>
      <c r="D19" s="2">
        <v>44.728153802706011</v>
      </c>
      <c r="E19" s="2">
        <v>53.987376231268883</v>
      </c>
      <c r="F19" s="2">
        <v>64.516494510102618</v>
      </c>
      <c r="G19" s="2">
        <v>94.732024544077504</v>
      </c>
      <c r="H19" s="2">
        <v>55.465527894498123</v>
      </c>
      <c r="I19" s="2">
        <v>79.5</v>
      </c>
      <c r="J19" s="2">
        <v>54.818440578172201</v>
      </c>
      <c r="K19" s="2">
        <v>62.944656870715697</v>
      </c>
      <c r="L19" s="2">
        <v>57.121852615724293</v>
      </c>
      <c r="M19" s="2">
        <v>60.720879581689502</v>
      </c>
    </row>
    <row r="20" spans="1:13" x14ac:dyDescent="0.2">
      <c r="A20">
        <v>1915</v>
      </c>
      <c r="B20" s="2">
        <v>45.891748465995157</v>
      </c>
      <c r="C20" s="2">
        <v>57.272814952375249</v>
      </c>
      <c r="D20" s="2">
        <v>41.779116139356958</v>
      </c>
      <c r="E20" s="2">
        <v>25.082039520414888</v>
      </c>
      <c r="F20" s="2">
        <v>64.7873676733618</v>
      </c>
      <c r="G20" s="2">
        <v>81.573787986410039</v>
      </c>
      <c r="H20" s="2">
        <v>70.50194178911606</v>
      </c>
      <c r="I20" s="2">
        <v>78.773299329915886</v>
      </c>
      <c r="J20" s="2">
        <v>113.252904125767</v>
      </c>
      <c r="K20" s="2">
        <v>39.335436581629594</v>
      </c>
      <c r="L20" s="2">
        <v>69.182523897955519</v>
      </c>
      <c r="M20" s="2">
        <v>46.220879581689502</v>
      </c>
    </row>
    <row r="21" spans="1:13" x14ac:dyDescent="0.2">
      <c r="A21">
        <v>1916</v>
      </c>
      <c r="B21" s="2">
        <v>83.880586387793002</v>
      </c>
      <c r="C21" s="2">
        <v>30.554370095249503</v>
      </c>
      <c r="D21" s="2">
        <v>68.571361819753363</v>
      </c>
      <c r="E21" s="2">
        <v>65.457284918400362</v>
      </c>
      <c r="F21" s="2">
        <v>104.60145741157542</v>
      </c>
      <c r="G21" s="2">
        <v>108.22669211217703</v>
      </c>
      <c r="H21" s="2">
        <v>28.326696391130582</v>
      </c>
      <c r="I21" s="2">
        <v>60.007762877510672</v>
      </c>
      <c r="J21" s="2">
        <v>75.163101727841436</v>
      </c>
      <c r="K21" s="2">
        <v>101.52621201358996</v>
      </c>
      <c r="L21" s="2">
        <v>66.936893993205018</v>
      </c>
      <c r="M21" s="2">
        <v>67.463110285748527</v>
      </c>
    </row>
    <row r="22" spans="1:13" x14ac:dyDescent="0.2">
      <c r="A22">
        <v>1917</v>
      </c>
      <c r="B22" s="2">
        <v>40.327185047624759</v>
      </c>
      <c r="C22" s="2">
        <v>24.782039520414887</v>
      </c>
      <c r="D22" s="2">
        <v>46.397573833343323</v>
      </c>
      <c r="E22" s="2">
        <v>62.190291054419731</v>
      </c>
      <c r="F22" s="2">
        <v>66.863590384335609</v>
      </c>
      <c r="G22" s="2">
        <v>128.35339706121471</v>
      </c>
      <c r="H22" s="2">
        <v>67.418937792573445</v>
      </c>
      <c r="I22" s="2">
        <v>55.009228846993174</v>
      </c>
      <c r="J22" s="2">
        <v>45.482519619001977</v>
      </c>
      <c r="K22" s="2">
        <v>86.447571693866536</v>
      </c>
      <c r="L22" s="2">
        <v>27.709224568039641</v>
      </c>
      <c r="M22" s="2">
        <v>35.618933513619908</v>
      </c>
    </row>
    <row r="23" spans="1:13" x14ac:dyDescent="0.2">
      <c r="A23">
        <v>1918</v>
      </c>
      <c r="B23" s="2">
        <v>75.681555142874259</v>
      </c>
      <c r="C23" s="2">
        <v>47.102914823150854</v>
      </c>
      <c r="D23" s="2">
        <v>36.171841918340455</v>
      </c>
      <c r="E23" s="2">
        <v>53.834947925135431</v>
      </c>
      <c r="F23" s="2">
        <v>112.71357968695176</v>
      </c>
      <c r="G23" s="2">
        <v>50.418449136079282</v>
      </c>
      <c r="H23" s="2">
        <v>38.782039520414884</v>
      </c>
      <c r="I23" s="2">
        <v>56.362625908207882</v>
      </c>
      <c r="J23" s="2">
        <v>64.128646738153719</v>
      </c>
      <c r="K23" s="2">
        <v>77.474272363950661</v>
      </c>
      <c r="L23" s="2">
        <v>87.072334853788163</v>
      </c>
      <c r="M23" s="2">
        <v>78.982043799368427</v>
      </c>
    </row>
    <row r="24" spans="1:13" x14ac:dyDescent="0.2">
      <c r="A24">
        <v>1919</v>
      </c>
      <c r="B24" s="2">
        <v>34.791752744948695</v>
      </c>
      <c r="C24" s="2">
        <v>44.745145527209864</v>
      </c>
      <c r="D24" s="2">
        <v>69.791264088454525</v>
      </c>
      <c r="E24" s="2">
        <v>78.420386646241795</v>
      </c>
      <c r="F24" s="2">
        <v>85.966016550992293</v>
      </c>
      <c r="G24" s="2">
        <v>38.00096875508126</v>
      </c>
      <c r="H24" s="2">
        <v>56.08980239792556</v>
      </c>
      <c r="I24" s="2">
        <v>55.311166357155692</v>
      </c>
      <c r="J24" s="2">
        <v>84.171353261846278</v>
      </c>
      <c r="K24" s="2">
        <v>107.47038878571857</v>
      </c>
      <c r="L24" s="2">
        <v>71.820875302735956</v>
      </c>
      <c r="M24" s="2">
        <v>36.380586387793002</v>
      </c>
    </row>
    <row r="25" spans="1:13" x14ac:dyDescent="0.2">
      <c r="A25">
        <v>1920</v>
      </c>
      <c r="B25" s="2">
        <v>46.417964758538652</v>
      </c>
      <c r="C25" s="2">
        <v>26.170388785718565</v>
      </c>
      <c r="D25" s="2">
        <v>74.559698248196426</v>
      </c>
      <c r="E25" s="2">
        <v>72.23737837074566</v>
      </c>
      <c r="F25" s="2">
        <v>32.55290840472054</v>
      </c>
      <c r="G25" s="2">
        <v>88.673299329915864</v>
      </c>
      <c r="H25" s="2">
        <v>71.193205877570577</v>
      </c>
      <c r="I25" s="2">
        <v>57.154854472790134</v>
      </c>
      <c r="J25" s="2">
        <v>57.562621629254352</v>
      </c>
      <c r="K25" s="2">
        <v>57.916507346963222</v>
      </c>
      <c r="L25" s="2">
        <v>65.747091595279457</v>
      </c>
      <c r="M25" s="2">
        <v>93.437871306193344</v>
      </c>
    </row>
    <row r="26" spans="1:13" x14ac:dyDescent="0.2">
      <c r="A26">
        <v>1921</v>
      </c>
      <c r="B26" s="2">
        <v>27.025247537462239</v>
      </c>
      <c r="C26" s="2">
        <v>25.116507346963228</v>
      </c>
      <c r="D26" s="2">
        <v>97.463598942242683</v>
      </c>
      <c r="E26" s="2">
        <v>85.334947925135424</v>
      </c>
      <c r="F26" s="2">
        <v>42.9092202890861</v>
      </c>
      <c r="G26" s="2">
        <v>41.581555142874258</v>
      </c>
      <c r="H26" s="2">
        <v>63.292241401442865</v>
      </c>
      <c r="I26" s="2">
        <v>91.672322016927538</v>
      </c>
      <c r="J26" s="2">
        <v>98.434943646181893</v>
      </c>
      <c r="K26" s="2">
        <v>86.488349265303668</v>
      </c>
      <c r="L26" s="2">
        <v>64.153401340168244</v>
      </c>
      <c r="M26" s="2">
        <v>83.819417891160541</v>
      </c>
    </row>
    <row r="27" spans="1:13" x14ac:dyDescent="0.2">
      <c r="A27">
        <v>1922</v>
      </c>
      <c r="B27" s="2">
        <v>43.809713224533809</v>
      </c>
      <c r="C27" s="2">
        <v>84.144176772128603</v>
      </c>
      <c r="D27" s="2">
        <v>59.50193751016252</v>
      </c>
      <c r="E27" s="2">
        <v>91.557769295940986</v>
      </c>
      <c r="F27" s="2">
        <v>59.845141248256326</v>
      </c>
      <c r="G27" s="2">
        <v>82.835925238123764</v>
      </c>
      <c r="H27" s="2">
        <v>106.97087744221274</v>
      </c>
      <c r="I27" s="2">
        <v>47.480582108839464</v>
      </c>
      <c r="J27" s="2">
        <v>80.488340707396603</v>
      </c>
      <c r="K27" s="2">
        <v>60.699511343505826</v>
      </c>
      <c r="L27" s="2">
        <v>65.225727636049328</v>
      </c>
      <c r="M27" s="2">
        <v>41.974276642904215</v>
      </c>
    </row>
    <row r="28" spans="1:13" x14ac:dyDescent="0.2">
      <c r="A28">
        <v>1923</v>
      </c>
      <c r="B28" s="2">
        <v>51.708255812958384</v>
      </c>
      <c r="C28" s="2">
        <v>38.444176772128607</v>
      </c>
      <c r="D28" s="2">
        <v>80.900968755081252</v>
      </c>
      <c r="E28" s="2">
        <v>56.326700670084122</v>
      </c>
      <c r="F28" s="2">
        <v>71.164567697323946</v>
      </c>
      <c r="G28" s="2">
        <v>55.535920959170227</v>
      </c>
      <c r="H28" s="2">
        <v>51.563101727841442</v>
      </c>
      <c r="I28" s="2">
        <v>79.259218149609339</v>
      </c>
      <c r="J28" s="2">
        <v>72.565532173451658</v>
      </c>
      <c r="K28" s="2">
        <v>76.761640037312475</v>
      </c>
      <c r="L28" s="2">
        <v>32.784954343565737</v>
      </c>
      <c r="M28" s="2">
        <v>60.29029533337328</v>
      </c>
    </row>
    <row r="29" spans="1:13" x14ac:dyDescent="0.2">
      <c r="A29">
        <v>1924</v>
      </c>
      <c r="B29" s="2">
        <v>74.559719642964126</v>
      </c>
      <c r="C29" s="2">
        <v>55.993205877570581</v>
      </c>
      <c r="D29" s="2">
        <v>45.237374091792113</v>
      </c>
      <c r="E29" s="2">
        <v>52.725234700601625</v>
      </c>
      <c r="F29" s="2">
        <v>96.818933513619896</v>
      </c>
      <c r="G29" s="2">
        <v>70.506305465935256</v>
      </c>
      <c r="H29" s="2">
        <v>94.789806676879095</v>
      </c>
      <c r="I29" s="2">
        <v>110.67619275829904</v>
      </c>
      <c r="J29" s="2">
        <v>65.309224568039639</v>
      </c>
      <c r="K29" s="2">
        <v>9.8364096156643939</v>
      </c>
      <c r="L29" s="2">
        <v>59.209708945580267</v>
      </c>
      <c r="M29" s="2">
        <v>73.030592806223311</v>
      </c>
    </row>
    <row r="30" spans="1:13" x14ac:dyDescent="0.2">
      <c r="A30">
        <v>1925</v>
      </c>
      <c r="B30" s="2">
        <v>26.935925238123762</v>
      </c>
      <c r="C30" s="2">
        <v>45.975245397985475</v>
      </c>
      <c r="D30" s="2">
        <v>42.146607217738833</v>
      </c>
      <c r="E30" s="2">
        <v>49.327180768671219</v>
      </c>
      <c r="F30" s="2">
        <v>29.200484377540626</v>
      </c>
      <c r="G30" s="2">
        <v>77.23737409179212</v>
      </c>
      <c r="H30" s="2">
        <v>70.436889714251478</v>
      </c>
      <c r="I30" s="2">
        <v>33.25048223806386</v>
      </c>
      <c r="J30" s="2">
        <v>77.298542588424581</v>
      </c>
      <c r="K30" s="2">
        <v>76.873303608869421</v>
      </c>
      <c r="L30" s="2">
        <v>49.33981309530941</v>
      </c>
      <c r="M30" s="2">
        <v>54.119906547654708</v>
      </c>
    </row>
    <row r="31" spans="1:13" x14ac:dyDescent="0.2">
      <c r="A31">
        <v>1926</v>
      </c>
      <c r="B31" s="2">
        <v>39.082043799368428</v>
      </c>
      <c r="C31" s="2">
        <v>52.873299329915881</v>
      </c>
      <c r="D31" s="2">
        <v>70.327189326578292</v>
      </c>
      <c r="E31" s="2">
        <v>47.799515622459374</v>
      </c>
      <c r="F31" s="2">
        <v>64.272322016927532</v>
      </c>
      <c r="G31" s="2">
        <v>98.480577829885917</v>
      </c>
      <c r="H31" s="2">
        <v>58.9101933231209</v>
      </c>
      <c r="I31" s="2">
        <v>78.280586387793008</v>
      </c>
      <c r="J31" s="2">
        <v>95.115037098527182</v>
      </c>
      <c r="K31" s="2">
        <v>80.33835140478044</v>
      </c>
      <c r="L31" s="2">
        <v>116.34563418370402</v>
      </c>
      <c r="M31" s="2">
        <v>50.702430445610226</v>
      </c>
    </row>
    <row r="32" spans="1:13" x14ac:dyDescent="0.2">
      <c r="A32">
        <v>1927</v>
      </c>
      <c r="B32" s="2">
        <v>38.237867027239815</v>
      </c>
      <c r="C32" s="2">
        <v>30.529615493234974</v>
      </c>
      <c r="D32" s="2">
        <v>52.327665146211842</v>
      </c>
      <c r="E32" s="2">
        <v>59.034943646181894</v>
      </c>
      <c r="F32" s="2">
        <v>112.36407904082978</v>
      </c>
      <c r="G32" s="2">
        <v>51.648060350360716</v>
      </c>
      <c r="H32" s="2">
        <v>81.707282778923584</v>
      </c>
      <c r="I32" s="2">
        <v>23.271357540799823</v>
      </c>
      <c r="J32" s="2">
        <v>111.9893137414314</v>
      </c>
      <c r="K32" s="2">
        <v>66.534947925135427</v>
      </c>
      <c r="L32" s="2">
        <v>102.23737837074566</v>
      </c>
      <c r="M32" s="2">
        <v>78.21214367014403</v>
      </c>
    </row>
    <row r="33" spans="1:13" x14ac:dyDescent="0.2">
      <c r="A33">
        <v>1928</v>
      </c>
      <c r="B33" s="2">
        <v>48.517969037492186</v>
      </c>
      <c r="C33" s="2">
        <v>56.375245397985466</v>
      </c>
      <c r="D33" s="2">
        <v>59.729615493234974</v>
      </c>
      <c r="E33" s="2">
        <v>76.245149806163411</v>
      </c>
      <c r="F33" s="2">
        <v>48.054854472790133</v>
      </c>
      <c r="G33" s="2">
        <v>104.30096875508126</v>
      </c>
      <c r="H33" s="2">
        <v>77.137871306193361</v>
      </c>
      <c r="I33" s="2">
        <v>92.125238979555164</v>
      </c>
      <c r="J33" s="2">
        <v>89.572819231328779</v>
      </c>
      <c r="K33" s="2">
        <v>104.81796475853865</v>
      </c>
      <c r="L33" s="2">
        <v>88.00194178911606</v>
      </c>
      <c r="M33" s="2">
        <v>46.736409615664392</v>
      </c>
    </row>
    <row r="34" spans="1:13" x14ac:dyDescent="0.2">
      <c r="A34">
        <v>1929</v>
      </c>
      <c r="B34" s="2">
        <v>95.472334853788169</v>
      </c>
      <c r="C34" s="2">
        <v>30.544661149669235</v>
      </c>
      <c r="D34" s="2">
        <v>58.597573833343311</v>
      </c>
      <c r="E34" s="2">
        <v>130.7456299047505</v>
      </c>
      <c r="F34" s="2">
        <v>77.191752744948701</v>
      </c>
      <c r="G34" s="2">
        <v>76.437858469332738</v>
      </c>
      <c r="H34" s="2">
        <v>54.379609074804669</v>
      </c>
      <c r="I34" s="2">
        <v>40.263106006794978</v>
      </c>
      <c r="J34" s="2">
        <v>49.082035241461348</v>
      </c>
      <c r="K34" s="2">
        <v>82.864567697323935</v>
      </c>
      <c r="L34" s="2">
        <v>50.556804819813266</v>
      </c>
      <c r="M34" s="2">
        <v>57.790299612326805</v>
      </c>
    </row>
    <row r="35" spans="1:13" x14ac:dyDescent="0.2">
      <c r="A35">
        <v>1930</v>
      </c>
      <c r="B35" s="2">
        <v>60.90874446945255</v>
      </c>
      <c r="C35" s="2">
        <v>49.25194392859283</v>
      </c>
      <c r="D35" s="2">
        <v>45.027669425165385</v>
      </c>
      <c r="E35" s="2">
        <v>47.646114282291123</v>
      </c>
      <c r="F35" s="2">
        <v>67.379613353758202</v>
      </c>
      <c r="G35" s="2">
        <v>93.493214435477654</v>
      </c>
      <c r="H35" s="2">
        <v>48.391748465995157</v>
      </c>
      <c r="I35" s="2">
        <v>21.054854472790133</v>
      </c>
      <c r="J35" s="2">
        <v>51.834952204088971</v>
      </c>
      <c r="K35" s="2">
        <v>52.055338850330763</v>
      </c>
      <c r="L35" s="2">
        <v>35.673787986410041</v>
      </c>
      <c r="M35" s="2">
        <v>36.993210156524114</v>
      </c>
    </row>
    <row r="36" spans="1:13" x14ac:dyDescent="0.2">
      <c r="A36">
        <v>1931</v>
      </c>
      <c r="B36" s="2">
        <v>40.772819231328789</v>
      </c>
      <c r="C36" s="2">
        <v>19.426700670084124</v>
      </c>
      <c r="D36" s="2">
        <v>58.016987445550313</v>
      </c>
      <c r="E36" s="2">
        <v>36.19660507826206</v>
      </c>
      <c r="F36" s="2">
        <v>77.259218149609339</v>
      </c>
      <c r="G36" s="2">
        <v>64.337378370745654</v>
      </c>
      <c r="H36" s="2">
        <v>60.254854472790136</v>
      </c>
      <c r="I36" s="2">
        <v>48.247571693866547</v>
      </c>
      <c r="J36" s="2">
        <v>131.16601227203876</v>
      </c>
      <c r="K36" s="2">
        <v>88.331064346903318</v>
      </c>
      <c r="L36" s="2">
        <v>97.39174418704161</v>
      </c>
      <c r="M36" s="2">
        <v>52.273303608869412</v>
      </c>
    </row>
    <row r="37" spans="1:13" x14ac:dyDescent="0.2">
      <c r="A37">
        <v>1932</v>
      </c>
      <c r="B37" s="2">
        <v>74.924758880968071</v>
      </c>
      <c r="C37" s="2">
        <v>52.642239261966097</v>
      </c>
      <c r="D37" s="2">
        <v>48.446118561244667</v>
      </c>
      <c r="E37" s="2">
        <v>46.526704949037665</v>
      </c>
      <c r="F37" s="2">
        <v>81.064079040829768</v>
      </c>
      <c r="G37" s="2">
        <v>50.14514552720987</v>
      </c>
      <c r="H37" s="2">
        <v>75.533006136019367</v>
      </c>
      <c r="I37" s="2">
        <v>79.216018690469056</v>
      </c>
      <c r="J37" s="2">
        <v>64.876226989927346</v>
      </c>
      <c r="K37" s="2">
        <v>123.98204379936841</v>
      </c>
      <c r="L37" s="2">
        <v>46.480097731298834</v>
      </c>
      <c r="M37" s="2">
        <v>70.776218432020272</v>
      </c>
    </row>
    <row r="38" spans="1:13" x14ac:dyDescent="0.2">
      <c r="A38">
        <v>1933</v>
      </c>
      <c r="B38" s="2">
        <v>38.494174632651834</v>
      </c>
      <c r="C38" s="2">
        <v>58.193694534064754</v>
      </c>
      <c r="D38" s="2">
        <v>54.824754602014536</v>
      </c>
      <c r="E38" s="2">
        <v>83.456796261906192</v>
      </c>
      <c r="F38" s="2">
        <v>114.05727636049329</v>
      </c>
      <c r="G38" s="2">
        <v>66.098049652976869</v>
      </c>
      <c r="H38" s="2">
        <v>48.082519619001978</v>
      </c>
      <c r="I38" s="2">
        <v>42.561648595219552</v>
      </c>
      <c r="J38" s="2">
        <v>78.056311884365556</v>
      </c>
      <c r="K38" s="2">
        <v>102.84611856124467</v>
      </c>
      <c r="L38" s="2">
        <v>65.525251816415775</v>
      </c>
      <c r="M38" s="2">
        <v>67.123794404840353</v>
      </c>
    </row>
    <row r="39" spans="1:13" x14ac:dyDescent="0.2">
      <c r="A39">
        <v>1934</v>
      </c>
      <c r="B39" s="2">
        <v>34.298546867378114</v>
      </c>
      <c r="C39" s="2">
        <v>18.952912683674079</v>
      </c>
      <c r="D39" s="2">
        <v>51.467962619061886</v>
      </c>
      <c r="E39" s="2">
        <v>49.485923098646992</v>
      </c>
      <c r="F39" s="2">
        <v>34.59174418704162</v>
      </c>
      <c r="G39" s="2">
        <v>67.074268084997129</v>
      </c>
      <c r="H39" s="2">
        <v>38.526216292543502</v>
      </c>
      <c r="I39" s="2">
        <v>63.291744187041616</v>
      </c>
      <c r="J39" s="2">
        <v>116.02038664624179</v>
      </c>
      <c r="K39" s="2">
        <v>52.68300827549615</v>
      </c>
      <c r="L39" s="2">
        <v>124.18930946247785</v>
      </c>
      <c r="M39" s="2">
        <v>45.438351404780448</v>
      </c>
    </row>
    <row r="40" spans="1:13" x14ac:dyDescent="0.2">
      <c r="A40">
        <v>1935</v>
      </c>
      <c r="B40" s="2">
        <v>60.043208017047355</v>
      </c>
      <c r="C40" s="2">
        <v>35.732037380938117</v>
      </c>
      <c r="D40" s="2">
        <v>44.520875302735959</v>
      </c>
      <c r="E40" s="2">
        <v>36.416987445550319</v>
      </c>
      <c r="F40" s="2">
        <v>53.202906265243769</v>
      </c>
      <c r="G40" s="2">
        <v>105.19029105441973</v>
      </c>
      <c r="H40" s="2">
        <v>50.183977030577402</v>
      </c>
      <c r="I40" s="2">
        <v>71.229118278833724</v>
      </c>
      <c r="J40" s="2">
        <v>78.513592523812378</v>
      </c>
      <c r="K40" s="2">
        <v>49.655343129284304</v>
      </c>
      <c r="L40" s="2">
        <v>93.523301469392649</v>
      </c>
      <c r="M40" s="2">
        <v>44.953885717708879</v>
      </c>
    </row>
    <row r="41" spans="1:13" x14ac:dyDescent="0.2">
      <c r="A41">
        <v>1936</v>
      </c>
      <c r="B41" s="2">
        <v>59.255343129284299</v>
      </c>
      <c r="C41" s="2">
        <v>56.635440860583138</v>
      </c>
      <c r="D41" s="2">
        <v>37.201461690528966</v>
      </c>
      <c r="E41" s="2">
        <v>49.933499071467082</v>
      </c>
      <c r="F41" s="2">
        <v>57.358738051022243</v>
      </c>
      <c r="G41" s="2">
        <v>46.907767156464217</v>
      </c>
      <c r="H41" s="2">
        <v>26.362621629254352</v>
      </c>
      <c r="I41" s="2">
        <v>96.882030962507798</v>
      </c>
      <c r="J41" s="2">
        <v>111.00775859855713</v>
      </c>
      <c r="K41" s="2">
        <v>91.433499071467082</v>
      </c>
      <c r="L41" s="2">
        <v>41.801946068069597</v>
      </c>
      <c r="M41" s="2">
        <v>63.521844057817219</v>
      </c>
    </row>
    <row r="42" spans="1:13" x14ac:dyDescent="0.2">
      <c r="A42">
        <v>1937</v>
      </c>
      <c r="B42" s="2">
        <v>61.283981309530944</v>
      </c>
      <c r="C42" s="2">
        <v>56.401941789116051</v>
      </c>
      <c r="D42" s="2">
        <v>23.583981309530941</v>
      </c>
      <c r="E42" s="2">
        <v>97.013108146271748</v>
      </c>
      <c r="F42" s="2">
        <v>51.642715081599647</v>
      </c>
      <c r="G42" s="2">
        <v>69.412619489777583</v>
      </c>
      <c r="H42" s="2">
        <v>64.275725496572562</v>
      </c>
      <c r="I42" s="2">
        <v>55.421359680276588</v>
      </c>
      <c r="J42" s="2">
        <v>112.6184534150328</v>
      </c>
      <c r="K42" s="2">
        <v>75.014565557847178</v>
      </c>
      <c r="L42" s="2">
        <v>62.527185047624748</v>
      </c>
      <c r="M42" s="2">
        <v>47.449517761936136</v>
      </c>
    </row>
    <row r="43" spans="1:13" x14ac:dyDescent="0.2">
      <c r="A43">
        <v>1938</v>
      </c>
      <c r="B43" s="2">
        <v>82.641261948977757</v>
      </c>
      <c r="C43" s="2">
        <v>76.417960479585105</v>
      </c>
      <c r="D43" s="2">
        <v>71.669904408177942</v>
      </c>
      <c r="E43" s="2">
        <v>40.005340989807529</v>
      </c>
      <c r="F43" s="2">
        <v>78.206794122429415</v>
      </c>
      <c r="G43" s="2">
        <v>81.974748183584225</v>
      </c>
      <c r="H43" s="2">
        <v>61.100964476127714</v>
      </c>
      <c r="I43" s="2">
        <v>106.20291054419732</v>
      </c>
      <c r="J43" s="2">
        <v>93.193193040709957</v>
      </c>
      <c r="K43" s="2">
        <v>32.744661149669234</v>
      </c>
      <c r="L43" s="2">
        <v>47.96359038433561</v>
      </c>
      <c r="M43" s="2">
        <v>66.070881721166273</v>
      </c>
    </row>
    <row r="44" spans="1:13" x14ac:dyDescent="0.2">
      <c r="A44">
        <v>1939</v>
      </c>
      <c r="B44" s="2">
        <v>64.81602296942259</v>
      </c>
      <c r="C44" s="2">
        <v>65.933499071467082</v>
      </c>
      <c r="D44" s="2">
        <v>43.886411755141161</v>
      </c>
      <c r="E44" s="2">
        <v>62.313592523812375</v>
      </c>
      <c r="F44" s="2">
        <v>60.738351404780445</v>
      </c>
      <c r="G44" s="2">
        <v>93.181062207426564</v>
      </c>
      <c r="H44" s="2">
        <v>37.203883578232109</v>
      </c>
      <c r="I44" s="2">
        <v>97.523790125886819</v>
      </c>
      <c r="J44" s="2">
        <v>65.707282778923584</v>
      </c>
      <c r="K44" s="2">
        <v>73.865536452405209</v>
      </c>
      <c r="L44" s="2">
        <v>23.756311884365559</v>
      </c>
      <c r="M44" s="2">
        <v>36.948060350360713</v>
      </c>
    </row>
    <row r="45" spans="1:13" x14ac:dyDescent="0.2">
      <c r="A45">
        <v>1940</v>
      </c>
      <c r="B45" s="2">
        <v>67.549517761936144</v>
      </c>
      <c r="C45" s="2">
        <v>31.500973034034796</v>
      </c>
      <c r="D45" s="2">
        <v>37.446118561244667</v>
      </c>
      <c r="E45" s="2">
        <v>51.013103867318208</v>
      </c>
      <c r="F45" s="2">
        <v>96.084950064612201</v>
      </c>
      <c r="G45" s="2">
        <v>98.223292911485572</v>
      </c>
      <c r="H45" s="2">
        <v>57.671361819753358</v>
      </c>
      <c r="I45" s="2">
        <v>124.18736767336181</v>
      </c>
      <c r="J45" s="2">
        <v>66.255831785778469</v>
      </c>
      <c r="K45" s="2">
        <v>65.980097731298841</v>
      </c>
      <c r="L45" s="2">
        <v>86.800973034034797</v>
      </c>
      <c r="M45" s="2">
        <v>58.812628047684662</v>
      </c>
    </row>
    <row r="46" spans="1:13" x14ac:dyDescent="0.2">
      <c r="A46">
        <v>1941</v>
      </c>
      <c r="B46" s="2">
        <v>56.490779710913898</v>
      </c>
      <c r="C46" s="2">
        <v>39.189322299338471</v>
      </c>
      <c r="D46" s="2">
        <v>32.746602938785287</v>
      </c>
      <c r="E46" s="2">
        <v>59.285438721106367</v>
      </c>
      <c r="F46" s="2">
        <v>66.741742047564841</v>
      </c>
      <c r="G46" s="2">
        <v>42.128149523752477</v>
      </c>
      <c r="H46" s="2">
        <v>64.699515622459373</v>
      </c>
      <c r="I46" s="2">
        <v>80.178151663229229</v>
      </c>
      <c r="J46" s="2">
        <v>118.57086032639857</v>
      </c>
      <c r="K46" s="2">
        <v>146.97815166322923</v>
      </c>
      <c r="L46" s="2">
        <v>85.307287057877133</v>
      </c>
      <c r="M46" s="2">
        <v>56.954374374203041</v>
      </c>
    </row>
    <row r="47" spans="1:13" x14ac:dyDescent="0.2">
      <c r="A47">
        <v>1942</v>
      </c>
      <c r="B47" s="2">
        <v>59.941754884425464</v>
      </c>
      <c r="C47" s="2">
        <v>30.738351404780452</v>
      </c>
      <c r="D47" s="2">
        <v>76.921848336770765</v>
      </c>
      <c r="E47" s="2">
        <v>36.407282778923587</v>
      </c>
      <c r="F47" s="2">
        <v>120.66504779591104</v>
      </c>
      <c r="G47" s="2">
        <v>72.303875020325023</v>
      </c>
      <c r="H47" s="2">
        <v>70.221839778863682</v>
      </c>
      <c r="I47" s="2">
        <v>50.536405336710857</v>
      </c>
      <c r="J47" s="2">
        <v>132.97038878571857</v>
      </c>
      <c r="K47" s="2">
        <v>62.428642459200184</v>
      </c>
      <c r="L47" s="2">
        <v>69.84175060547193</v>
      </c>
      <c r="M47" s="2">
        <v>90.190779710913901</v>
      </c>
    </row>
    <row r="48" spans="1:13" x14ac:dyDescent="0.2">
      <c r="A48">
        <v>1943</v>
      </c>
      <c r="B48" s="2">
        <v>63.345634183704036</v>
      </c>
      <c r="C48" s="2">
        <v>54.991268367408068</v>
      </c>
      <c r="D48" s="2">
        <v>78.802430445610227</v>
      </c>
      <c r="E48" s="2">
        <v>61.004372234726276</v>
      </c>
      <c r="F48" s="2">
        <v>101.89222856458225</v>
      </c>
      <c r="G48" s="2">
        <v>102.77620987411319</v>
      </c>
      <c r="H48" s="2">
        <v>70.988349265303668</v>
      </c>
      <c r="I48" s="2">
        <v>83.364074761876239</v>
      </c>
      <c r="J48" s="2">
        <v>50.803887857185643</v>
      </c>
      <c r="K48" s="2">
        <v>51.380097731298832</v>
      </c>
      <c r="L48" s="2">
        <v>86.468451275556049</v>
      </c>
      <c r="M48" s="2">
        <v>33.055831785778473</v>
      </c>
    </row>
    <row r="49" spans="1:13" x14ac:dyDescent="0.2">
      <c r="A49">
        <v>1944</v>
      </c>
      <c r="B49" s="2">
        <v>31.432526037432286</v>
      </c>
      <c r="C49" s="2">
        <v>44.789806676879103</v>
      </c>
      <c r="D49" s="2">
        <v>72.214565557847166</v>
      </c>
      <c r="E49" s="2">
        <v>55.133490513560005</v>
      </c>
      <c r="F49" s="2">
        <v>55.53737409179211</v>
      </c>
      <c r="G49" s="2">
        <v>103.0393201598617</v>
      </c>
      <c r="H49" s="2">
        <v>74.556800540859726</v>
      </c>
      <c r="I49" s="2">
        <v>54.389318020384934</v>
      </c>
      <c r="J49" s="2">
        <v>109.1441767721286</v>
      </c>
      <c r="K49" s="2">
        <v>36.132041659891655</v>
      </c>
      <c r="L49" s="2">
        <v>76.950975173511566</v>
      </c>
      <c r="M49" s="2">
        <v>56.661172775586003</v>
      </c>
    </row>
    <row r="50" spans="1:13" x14ac:dyDescent="0.2">
      <c r="A50">
        <v>1945</v>
      </c>
      <c r="B50" s="2">
        <v>47.325251816415779</v>
      </c>
      <c r="C50" s="2">
        <v>49.134467826548338</v>
      </c>
      <c r="D50" s="2">
        <v>42.19854686737812</v>
      </c>
      <c r="E50" s="2">
        <v>81.39708517684916</v>
      </c>
      <c r="F50" s="2">
        <v>131.81116635715568</v>
      </c>
      <c r="G50" s="2">
        <v>95.588349265303677</v>
      </c>
      <c r="H50" s="2">
        <v>57.825727636049322</v>
      </c>
      <c r="I50" s="2">
        <v>77.996107863860814</v>
      </c>
      <c r="J50" s="2">
        <v>124.28349265303677</v>
      </c>
      <c r="K50" s="2">
        <v>72.235445139536679</v>
      </c>
      <c r="L50" s="2">
        <v>78.992228564582248</v>
      </c>
      <c r="M50" s="2">
        <v>57.554374374203057</v>
      </c>
    </row>
    <row r="51" spans="1:13" x14ac:dyDescent="0.2">
      <c r="A51">
        <v>1946</v>
      </c>
      <c r="B51" s="2">
        <v>73.759715364010574</v>
      </c>
      <c r="C51" s="2">
        <v>45.951948207546359</v>
      </c>
      <c r="D51" s="2">
        <v>42.878151663229247</v>
      </c>
      <c r="E51" s="2">
        <v>22.73106862585686</v>
      </c>
      <c r="F51" s="2">
        <v>80.331068625856858</v>
      </c>
      <c r="G51" s="2">
        <v>73.810673421707989</v>
      </c>
      <c r="H51" s="2">
        <v>36.657280639446817</v>
      </c>
      <c r="I51" s="2">
        <v>55.022817091852019</v>
      </c>
      <c r="J51" s="2">
        <v>63.48398130953094</v>
      </c>
      <c r="K51" s="2">
        <v>43.570873163259193</v>
      </c>
      <c r="L51" s="2">
        <v>62.74805607140717</v>
      </c>
      <c r="M51" s="2">
        <v>80.511659292603397</v>
      </c>
    </row>
    <row r="52" spans="1:13" x14ac:dyDescent="0.2">
      <c r="A52">
        <v>1947</v>
      </c>
      <c r="B52" s="2">
        <v>61.243208017047351</v>
      </c>
      <c r="C52" s="2">
        <v>44.785927377600537</v>
      </c>
      <c r="D52" s="2">
        <v>46.341266227931293</v>
      </c>
      <c r="E52" s="2">
        <v>104.29999144209293</v>
      </c>
      <c r="F52" s="2">
        <v>119.10096875508127</v>
      </c>
      <c r="G52" s="2">
        <v>70.064559139416858</v>
      </c>
      <c r="H52" s="2">
        <v>81.373792265363576</v>
      </c>
      <c r="I52" s="2">
        <v>42.688344986350138</v>
      </c>
      <c r="J52" s="2">
        <v>106.9242702244739</v>
      </c>
      <c r="K52" s="2">
        <v>26.321359680276593</v>
      </c>
      <c r="L52" s="2">
        <v>72.641750605471913</v>
      </c>
      <c r="M52" s="2">
        <v>39.902914823150851</v>
      </c>
    </row>
    <row r="53" spans="1:13" x14ac:dyDescent="0.2">
      <c r="A53">
        <v>1948</v>
      </c>
      <c r="B53" s="2">
        <f>([1]MIC_mm!B53*[1]Areas!$B$5+[1]HGB_mm!B53*([1]Areas!$B$6+[1]Areas!$B$7))/([1]Areas!$B$5+[1]Areas!$B$6+[1]Areas!$B$7)</f>
        <v>53.476201022146505</v>
      </c>
      <c r="C53" s="2">
        <f>([1]MIC_mm!C53*[1]Areas!$B$5+[1]HGB_mm!C53*([1]Areas!$B$6+[1]Areas!$B$7))/([1]Areas!$B$5+[1]Areas!$B$6+[1]Areas!$B$7)</f>
        <v>46.886183986371378</v>
      </c>
      <c r="D53" s="2">
        <f>([1]MIC_mm!D53*[1]Areas!$B$5+[1]HGB_mm!D53*([1]Areas!$B$6+[1]Areas!$B$7))/([1]Areas!$B$5+[1]Areas!$B$6+[1]Areas!$B$7)</f>
        <v>89.03</v>
      </c>
      <c r="E53" s="2">
        <f>([1]MIC_mm!E53*[1]Areas!$B$5+[1]HGB_mm!E53*([1]Areas!$B$6+[1]Areas!$B$7))/([1]Areas!$B$5+[1]Areas!$B$6+[1]Areas!$B$7)</f>
        <v>68.208994889267458</v>
      </c>
      <c r="F53" s="2">
        <f>([1]MIC_mm!F53*[1]Areas!$B$5+[1]HGB_mm!F53*([1]Areas!$B$6+[1]Areas!$B$7))/([1]Areas!$B$5+[1]Areas!$B$6+[1]Areas!$B$7)</f>
        <v>67.124565587734239</v>
      </c>
      <c r="G53" s="2">
        <f>([1]MIC_mm!G53*[1]Areas!$B$5+[1]HGB_mm!G53*([1]Areas!$B$6+[1]Areas!$B$7))/([1]Areas!$B$5+[1]Areas!$B$6+[1]Areas!$B$7)</f>
        <v>65.572385008517884</v>
      </c>
      <c r="H53" s="2">
        <f>([1]MIC_mm!H53*[1]Areas!$B$5+[1]HGB_mm!H53*([1]Areas!$B$6+[1]Areas!$B$7))/([1]Areas!$B$5+[1]Areas!$B$6+[1]Areas!$B$7)</f>
        <v>55.437597955706984</v>
      </c>
      <c r="I53" s="2">
        <f>([1]MIC_mm!I53*[1]Areas!$B$5+[1]HGB_mm!I53*([1]Areas!$B$6+[1]Areas!$B$7))/([1]Areas!$B$5+[1]Areas!$B$6+[1]Areas!$B$7)</f>
        <v>35.221209540034074</v>
      </c>
      <c r="J53" s="2">
        <f>([1]MIC_mm!J53*[1]Areas!$B$5+[1]HGB_mm!J53*([1]Areas!$B$6+[1]Areas!$B$7))/([1]Areas!$B$5+[1]Areas!$B$6+[1]Areas!$B$7)</f>
        <v>39.962095400340715</v>
      </c>
      <c r="K53" s="2">
        <f>([1]MIC_mm!K53*[1]Areas!$B$5+[1]HGB_mm!K53*([1]Areas!$B$6+[1]Areas!$B$7))/([1]Areas!$B$5+[1]Areas!$B$6+[1]Areas!$B$7)</f>
        <v>41.335502555366268</v>
      </c>
      <c r="L53" s="2">
        <f>([1]MIC_mm!L53*[1]Areas!$B$5+[1]HGB_mm!L53*([1]Areas!$B$6+[1]Areas!$B$7))/([1]Areas!$B$5+[1]Areas!$B$6+[1]Areas!$B$7)</f>
        <v>98.685247018739346</v>
      </c>
      <c r="M53" s="2">
        <f>([1]MIC_mm!M53*[1]Areas!$B$5+[1]HGB_mm!M53*([1]Areas!$B$6+[1]Areas!$B$7))/([1]Areas!$B$5+[1]Areas!$B$6+[1]Areas!$B$7)</f>
        <v>50.865008517887567</v>
      </c>
    </row>
    <row r="54" spans="1:13" x14ac:dyDescent="0.2">
      <c r="A54">
        <v>1949</v>
      </c>
      <c r="B54" s="2">
        <f>([1]MIC_mm!B54*[1]Areas!$B$5+[1]HGB_mm!B54*([1]Areas!$B$6+[1]Areas!$B$7))/([1]Areas!$B$5+[1]Areas!$B$6+[1]Areas!$B$7)</f>
        <v>76.080459965928455</v>
      </c>
      <c r="C54" s="2">
        <f>([1]MIC_mm!C54*[1]Areas!$B$5+[1]HGB_mm!C54*([1]Areas!$B$6+[1]Areas!$B$7))/([1]Areas!$B$5+[1]Areas!$B$6+[1]Areas!$B$7)</f>
        <v>58.95</v>
      </c>
      <c r="D54" s="2">
        <f>([1]MIC_mm!D54*[1]Areas!$B$5+[1]HGB_mm!D54*([1]Areas!$B$6+[1]Areas!$B$7))/([1]Areas!$B$5+[1]Areas!$B$6+[1]Areas!$B$7)</f>
        <v>51.880289608177172</v>
      </c>
      <c r="E54" s="2">
        <f>([1]MIC_mm!E54*[1]Areas!$B$5+[1]HGB_mm!E54*([1]Areas!$B$6+[1]Areas!$B$7))/([1]Areas!$B$5+[1]Areas!$B$6+[1]Areas!$B$7)</f>
        <v>41.36252129471891</v>
      </c>
      <c r="F54" s="2">
        <f>([1]MIC_mm!F54*[1]Areas!$B$5+[1]HGB_mm!F54*([1]Areas!$B$6+[1]Areas!$B$7))/([1]Areas!$B$5+[1]Areas!$B$6+[1]Areas!$B$7)</f>
        <v>53.853969335604774</v>
      </c>
      <c r="G54" s="2">
        <f>([1]MIC_mm!G54*[1]Areas!$B$5+[1]HGB_mm!G54*([1]Areas!$B$6+[1]Areas!$B$7))/([1]Areas!$B$5+[1]Areas!$B$6+[1]Areas!$B$7)</f>
        <v>89.149437819420783</v>
      </c>
      <c r="H54" s="2">
        <f>([1]MIC_mm!H54*[1]Areas!$B$5+[1]HGB_mm!H54*([1]Areas!$B$6+[1]Areas!$B$7))/([1]Areas!$B$5+[1]Areas!$B$6+[1]Areas!$B$7)</f>
        <v>82.932981260647352</v>
      </c>
      <c r="I54" s="2">
        <f>([1]MIC_mm!I54*[1]Areas!$B$5+[1]HGB_mm!I54*([1]Areas!$B$6+[1]Areas!$B$7))/([1]Areas!$B$5+[1]Areas!$B$6+[1]Areas!$B$7)</f>
        <v>47.534940374787055</v>
      </c>
      <c r="J54" s="2">
        <f>([1]MIC_mm!J54*[1]Areas!$B$5+[1]HGB_mm!J54*([1]Areas!$B$6+[1]Areas!$B$7))/([1]Areas!$B$5+[1]Areas!$B$6+[1]Areas!$B$7)</f>
        <v>64.339642248722313</v>
      </c>
      <c r="K54" s="2">
        <f>([1]MIC_mm!K54*[1]Areas!$B$5+[1]HGB_mm!K54*([1]Areas!$B$6+[1]Areas!$B$7))/([1]Areas!$B$5+[1]Areas!$B$6+[1]Areas!$B$7)</f>
        <v>49.498432708688249</v>
      </c>
      <c r="L54" s="2">
        <f>([1]MIC_mm!L54*[1]Areas!$B$5+[1]HGB_mm!L54*([1]Areas!$B$6+[1]Areas!$B$7))/([1]Areas!$B$5+[1]Areas!$B$6+[1]Areas!$B$7)</f>
        <v>59.861669505962524</v>
      </c>
      <c r="M54" s="2">
        <f>([1]MIC_mm!M54*[1]Areas!$B$5+[1]HGB_mm!M54*([1]Areas!$B$6+[1]Areas!$B$7))/([1]Areas!$B$5+[1]Areas!$B$6+[1]Areas!$B$7)</f>
        <v>86.255212947189094</v>
      </c>
    </row>
    <row r="55" spans="1:13" x14ac:dyDescent="0.2">
      <c r="A55">
        <v>1950</v>
      </c>
      <c r="B55" s="2">
        <f>([1]MIC_mm!B55*[1]Areas!$B$5+[1]HGB_mm!B55*([1]Areas!$B$6+[1]Areas!$B$7))/([1]Areas!$B$5+[1]Areas!$B$6+[1]Areas!$B$7)</f>
        <v>89.358143100511072</v>
      </c>
      <c r="C55" s="2">
        <f>([1]MIC_mm!C55*[1]Areas!$B$5+[1]HGB_mm!C55*([1]Areas!$B$6+[1]Areas!$B$7))/([1]Areas!$B$5+[1]Areas!$B$6+[1]Areas!$B$7)</f>
        <v>60.57063032367973</v>
      </c>
      <c r="D55" s="2">
        <f>([1]MIC_mm!D55*[1]Areas!$B$5+[1]HGB_mm!D55*([1]Areas!$B$6+[1]Areas!$B$7))/([1]Areas!$B$5+[1]Areas!$B$6+[1]Areas!$B$7)</f>
        <v>67.128006814310055</v>
      </c>
      <c r="E55" s="2">
        <f>([1]MIC_mm!E55*[1]Areas!$B$5+[1]HGB_mm!E55*([1]Areas!$B$6+[1]Areas!$B$7))/([1]Areas!$B$5+[1]Areas!$B$6+[1]Areas!$B$7)</f>
        <v>82.320374787052813</v>
      </c>
      <c r="F55" s="2">
        <f>([1]MIC_mm!F55*[1]Areas!$B$5+[1]HGB_mm!F55*([1]Areas!$B$6+[1]Areas!$B$7))/([1]Areas!$B$5+[1]Areas!$B$6+[1]Areas!$B$7)</f>
        <v>34.105843270868824</v>
      </c>
      <c r="G55" s="2">
        <f>([1]MIC_mm!G55*[1]Areas!$B$5+[1]HGB_mm!G55*([1]Areas!$B$6+[1]Areas!$B$7))/([1]Areas!$B$5+[1]Areas!$B$6+[1]Areas!$B$7)</f>
        <v>82.616081771720616</v>
      </c>
      <c r="H55" s="2">
        <f>([1]MIC_mm!H55*[1]Areas!$B$5+[1]HGB_mm!H55*([1]Areas!$B$6+[1]Areas!$B$7))/([1]Areas!$B$5+[1]Areas!$B$6+[1]Areas!$B$7)</f>
        <v>92.919982964224872</v>
      </c>
      <c r="I55" s="2">
        <f>([1]MIC_mm!I55*[1]Areas!$B$5+[1]HGB_mm!I55*([1]Areas!$B$6+[1]Areas!$B$7))/([1]Areas!$B$5+[1]Areas!$B$6+[1]Areas!$B$7)</f>
        <v>75.613492333901192</v>
      </c>
      <c r="J55" s="2">
        <f>([1]MIC_mm!J55*[1]Areas!$B$5+[1]HGB_mm!J55*([1]Areas!$B$6+[1]Areas!$B$7))/([1]Areas!$B$5+[1]Areas!$B$6+[1]Areas!$B$7)</f>
        <v>66.170289608177171</v>
      </c>
      <c r="K55" s="2">
        <f>([1]MIC_mm!K55*[1]Areas!$B$5+[1]HGB_mm!K55*([1]Areas!$B$6+[1]Areas!$B$7))/([1]Areas!$B$5+[1]Areas!$B$6+[1]Areas!$B$7)</f>
        <v>44.743850085178877</v>
      </c>
      <c r="L55" s="2">
        <f>([1]MIC_mm!L55*[1]Areas!$B$5+[1]HGB_mm!L55*([1]Areas!$B$6+[1]Areas!$B$7))/([1]Areas!$B$5+[1]Areas!$B$6+[1]Areas!$B$7)</f>
        <v>80.323560477001706</v>
      </c>
      <c r="M55" s="2">
        <f>([1]MIC_mm!M55*[1]Areas!$B$5+[1]HGB_mm!M55*([1]Areas!$B$6+[1]Areas!$B$7))/([1]Areas!$B$5+[1]Areas!$B$6+[1]Areas!$B$7)</f>
        <v>64.234497444633732</v>
      </c>
    </row>
    <row r="56" spans="1:13" x14ac:dyDescent="0.2">
      <c r="A56">
        <v>1951</v>
      </c>
      <c r="B56" s="2">
        <f>([1]MIC_mm!B56*[1]Areas!$B$5+[1]HGB_mm!B56*([1]Areas!$B$6+[1]Areas!$B$7))/([1]Areas!$B$5+[1]Areas!$B$6+[1]Areas!$B$7)</f>
        <v>58.047785349233394</v>
      </c>
      <c r="C56" s="2">
        <f>([1]MIC_mm!C56*[1]Areas!$B$5+[1]HGB_mm!C56*([1]Areas!$B$6+[1]Areas!$B$7))/([1]Areas!$B$5+[1]Areas!$B$6+[1]Areas!$B$7)</f>
        <v>55.018534923339011</v>
      </c>
      <c r="D56" s="2">
        <f>([1]MIC_mm!D56*[1]Areas!$B$5+[1]HGB_mm!D56*([1]Areas!$B$6+[1]Areas!$B$7))/([1]Areas!$B$5+[1]Areas!$B$6+[1]Areas!$B$7)</f>
        <v>76.448688245315168</v>
      </c>
      <c r="E56" s="2">
        <f>([1]MIC_mm!E56*[1]Areas!$B$5+[1]HGB_mm!E56*([1]Areas!$B$6+[1]Areas!$B$7))/([1]Areas!$B$5+[1]Areas!$B$6+[1]Areas!$B$7)</f>
        <v>98.462981260647354</v>
      </c>
      <c r="F56" s="2">
        <f>([1]MIC_mm!F56*[1]Areas!$B$5+[1]HGB_mm!F56*([1]Areas!$B$6+[1]Areas!$B$7))/([1]Areas!$B$5+[1]Areas!$B$6+[1]Areas!$B$7)</f>
        <v>45.214344122657579</v>
      </c>
      <c r="G56" s="2">
        <f>([1]MIC_mm!G56*[1]Areas!$B$5+[1]HGB_mm!G56*([1]Areas!$B$6+[1]Areas!$B$7))/([1]Areas!$B$5+[1]Areas!$B$6+[1]Areas!$B$7)</f>
        <v>65.022521294718914</v>
      </c>
      <c r="H56" s="2">
        <f>([1]MIC_mm!H56*[1]Areas!$B$5+[1]HGB_mm!H56*([1]Areas!$B$6+[1]Areas!$B$7))/([1]Areas!$B$5+[1]Areas!$B$6+[1]Areas!$B$7)</f>
        <v>109.13369676320272</v>
      </c>
      <c r="I56" s="2">
        <f>([1]MIC_mm!I56*[1]Areas!$B$5+[1]HGB_mm!I56*([1]Areas!$B$6+[1]Areas!$B$7))/([1]Areas!$B$5+[1]Areas!$B$6+[1]Areas!$B$7)</f>
        <v>83.754344122657585</v>
      </c>
      <c r="J56" s="2">
        <f>([1]MIC_mm!J56*[1]Areas!$B$5+[1]HGB_mm!J56*([1]Areas!$B$6+[1]Areas!$B$7))/([1]Areas!$B$5+[1]Areas!$B$6+[1]Areas!$B$7)</f>
        <v>85.272896081771719</v>
      </c>
      <c r="K56" s="2">
        <f>([1]MIC_mm!K56*[1]Areas!$B$5+[1]HGB_mm!K56*([1]Areas!$B$6+[1]Areas!$B$7))/([1]Areas!$B$5+[1]Areas!$B$6+[1]Areas!$B$7)</f>
        <v>124.76499148211244</v>
      </c>
      <c r="L56" s="2">
        <f>([1]MIC_mm!L56*[1]Areas!$B$5+[1]HGB_mm!L56*([1]Areas!$B$6+[1]Areas!$B$7))/([1]Areas!$B$5+[1]Areas!$B$6+[1]Areas!$B$7)</f>
        <v>80.398807495741053</v>
      </c>
      <c r="M56" s="2">
        <f>([1]MIC_mm!M56*[1]Areas!$B$5+[1]HGB_mm!M56*([1]Areas!$B$6+[1]Areas!$B$7))/([1]Areas!$B$5+[1]Areas!$B$6+[1]Areas!$B$7)</f>
        <v>82.79252129471891</v>
      </c>
    </row>
    <row r="57" spans="1:13" x14ac:dyDescent="0.2">
      <c r="A57">
        <v>1952</v>
      </c>
      <c r="B57" s="2">
        <f>([1]MIC_mm!B57*[1]Areas!$B$5+[1]HGB_mm!B57*([1]Areas!$B$6+[1]Areas!$B$7))/([1]Areas!$B$5+[1]Areas!$B$6+[1]Areas!$B$7)</f>
        <v>66.667563884156735</v>
      </c>
      <c r="C57" s="2">
        <f>([1]MIC_mm!C57*[1]Areas!$B$5+[1]HGB_mm!C57*([1]Areas!$B$6+[1]Areas!$B$7))/([1]Areas!$B$5+[1]Areas!$B$6+[1]Areas!$B$7)</f>
        <v>28.091567291311755</v>
      </c>
      <c r="D57" s="2">
        <f>([1]MIC_mm!D57*[1]Areas!$B$5+[1]HGB_mm!D57*([1]Areas!$B$6+[1]Areas!$B$7))/([1]Areas!$B$5+[1]Areas!$B$6+[1]Areas!$B$7)</f>
        <v>64.648074957410557</v>
      </c>
      <c r="E57" s="2">
        <f>([1]MIC_mm!E57*[1]Areas!$B$5+[1]HGB_mm!E57*([1]Areas!$B$6+[1]Areas!$B$7))/([1]Areas!$B$5+[1]Areas!$B$6+[1]Areas!$B$7)</f>
        <v>66.350153321976151</v>
      </c>
      <c r="F57" s="2">
        <f>([1]MIC_mm!F57*[1]Areas!$B$5+[1]HGB_mm!F57*([1]Areas!$B$6+[1]Areas!$B$7))/([1]Areas!$B$5+[1]Areas!$B$6+[1]Areas!$B$7)</f>
        <v>73.730017035775134</v>
      </c>
      <c r="G57" s="2">
        <f>([1]MIC_mm!G57*[1]Areas!$B$5+[1]HGB_mm!G57*([1]Areas!$B$6+[1]Areas!$B$7))/([1]Areas!$B$5+[1]Areas!$B$6+[1]Areas!$B$7)</f>
        <v>64.76160136286201</v>
      </c>
      <c r="H57" s="2">
        <f>([1]MIC_mm!H57*[1]Areas!$B$5+[1]HGB_mm!H57*([1]Areas!$B$6+[1]Areas!$B$7))/([1]Areas!$B$5+[1]Areas!$B$6+[1]Areas!$B$7)</f>
        <v>135.30805792163542</v>
      </c>
      <c r="I57" s="2">
        <f>([1]MIC_mm!I57*[1]Areas!$B$5+[1]HGB_mm!I57*([1]Areas!$B$6+[1]Areas!$B$7))/([1]Areas!$B$5+[1]Areas!$B$6+[1]Areas!$B$7)</f>
        <v>87.663884156729125</v>
      </c>
      <c r="J57" s="2">
        <f>([1]MIC_mm!J57*[1]Areas!$B$5+[1]HGB_mm!J57*([1]Areas!$B$6+[1]Areas!$B$7))/([1]Areas!$B$5+[1]Areas!$B$6+[1]Areas!$B$7)</f>
        <v>51.697155025553663</v>
      </c>
      <c r="K57" s="2">
        <f>([1]MIC_mm!K57*[1]Areas!$B$5+[1]HGB_mm!K57*([1]Areas!$B$6+[1]Areas!$B$7))/([1]Areas!$B$5+[1]Areas!$B$6+[1]Areas!$B$7)</f>
        <v>16.155468483816012</v>
      </c>
      <c r="L57" s="2">
        <f>([1]MIC_mm!L57*[1]Areas!$B$5+[1]HGB_mm!L57*([1]Areas!$B$6+[1]Areas!$B$7))/([1]Areas!$B$5+[1]Areas!$B$6+[1]Areas!$B$7)</f>
        <v>85.925195911413965</v>
      </c>
      <c r="M57" s="2">
        <f>([1]MIC_mm!M57*[1]Areas!$B$5+[1]HGB_mm!M57*([1]Areas!$B$6+[1]Areas!$B$7))/([1]Areas!$B$5+[1]Areas!$B$6+[1]Areas!$B$7)</f>
        <v>54.617649063032367</v>
      </c>
    </row>
    <row r="58" spans="1:13" x14ac:dyDescent="0.2">
      <c r="A58">
        <v>1953</v>
      </c>
      <c r="B58" s="2">
        <f>([1]MIC_mm!B58*[1]Areas!$B$5+[1]HGB_mm!B58*([1]Areas!$B$6+[1]Areas!$B$7))/([1]Areas!$B$5+[1]Areas!$B$6+[1]Areas!$B$7)</f>
        <v>55.400783645655878</v>
      </c>
      <c r="C58" s="2">
        <f>([1]MIC_mm!C58*[1]Areas!$B$5+[1]HGB_mm!C58*([1]Areas!$B$6+[1]Areas!$B$7))/([1]Areas!$B$5+[1]Areas!$B$6+[1]Areas!$B$7)</f>
        <v>68.501771720613291</v>
      </c>
      <c r="D58" s="2">
        <f>([1]MIC_mm!D58*[1]Areas!$B$5+[1]HGB_mm!D58*([1]Areas!$B$6+[1]Areas!$B$7))/([1]Areas!$B$5+[1]Areas!$B$6+[1]Areas!$B$7)</f>
        <v>63.227308347529814</v>
      </c>
      <c r="E58" s="2">
        <f>([1]MIC_mm!E58*[1]Areas!$B$5+[1]HGB_mm!E58*([1]Areas!$B$6+[1]Areas!$B$7))/([1]Areas!$B$5+[1]Areas!$B$6+[1]Areas!$B$7)</f>
        <v>75.771107325383298</v>
      </c>
      <c r="F58" s="2">
        <f>([1]MIC_mm!F58*[1]Areas!$B$5+[1]HGB_mm!F58*([1]Areas!$B$6+[1]Areas!$B$7))/([1]Areas!$B$5+[1]Areas!$B$6+[1]Areas!$B$7)</f>
        <v>80.576405451448039</v>
      </c>
      <c r="G58" s="2">
        <f>([1]MIC_mm!G58*[1]Areas!$B$5+[1]HGB_mm!G58*([1]Areas!$B$6+[1]Areas!$B$7))/([1]Areas!$B$5+[1]Areas!$B$6+[1]Areas!$B$7)</f>
        <v>75.325076660988074</v>
      </c>
      <c r="H58" s="2">
        <f>([1]MIC_mm!H58*[1]Areas!$B$5+[1]HGB_mm!H58*([1]Areas!$B$6+[1]Areas!$B$7))/([1]Areas!$B$5+[1]Areas!$B$6+[1]Areas!$B$7)</f>
        <v>77.816013628620098</v>
      </c>
      <c r="I58" s="2">
        <f>([1]MIC_mm!I58*[1]Areas!$B$5+[1]HGB_mm!I58*([1]Areas!$B$6+[1]Areas!$B$7))/([1]Areas!$B$5+[1]Areas!$B$6+[1]Areas!$B$7)</f>
        <v>63.066933560477004</v>
      </c>
      <c r="J58" s="2">
        <f>([1]MIC_mm!J58*[1]Areas!$B$5+[1]HGB_mm!J58*([1]Areas!$B$6+[1]Areas!$B$7))/([1]Areas!$B$5+[1]Areas!$B$6+[1]Areas!$B$7)</f>
        <v>73.904957410562176</v>
      </c>
      <c r="K58" s="2">
        <f>([1]MIC_mm!K58*[1]Areas!$B$5+[1]HGB_mm!K58*([1]Areas!$B$6+[1]Areas!$B$7))/([1]Areas!$B$5+[1]Areas!$B$6+[1]Areas!$B$7)</f>
        <v>32.155076660988072</v>
      </c>
      <c r="L58" s="2">
        <f>([1]MIC_mm!L58*[1]Areas!$B$5+[1]HGB_mm!L58*([1]Areas!$B$6+[1]Areas!$B$7))/([1]Areas!$B$5+[1]Areas!$B$6+[1]Areas!$B$7)</f>
        <v>46.194361158432706</v>
      </c>
      <c r="M58" s="2">
        <f>([1]MIC_mm!M58*[1]Areas!$B$5+[1]HGB_mm!M58*([1]Areas!$B$6+[1]Areas!$B$7))/([1]Areas!$B$5+[1]Areas!$B$6+[1]Areas!$B$7)</f>
        <v>66.590136286201016</v>
      </c>
    </row>
    <row r="59" spans="1:13" x14ac:dyDescent="0.2">
      <c r="A59">
        <v>1954</v>
      </c>
      <c r="B59" s="2">
        <f>([1]MIC_mm!B59*[1]Areas!$B$5+[1]HGB_mm!B59*([1]Areas!$B$6+[1]Areas!$B$7))/([1]Areas!$B$5+[1]Areas!$B$6+[1]Areas!$B$7)</f>
        <v>44.582453151618395</v>
      </c>
      <c r="C59" s="2">
        <f>([1]MIC_mm!C59*[1]Areas!$B$5+[1]HGB_mm!C59*([1]Areas!$B$6+[1]Areas!$B$7))/([1]Areas!$B$5+[1]Areas!$B$6+[1]Areas!$B$7)</f>
        <v>52.68265758091993</v>
      </c>
      <c r="D59" s="2">
        <f>([1]MIC_mm!D59*[1]Areas!$B$5+[1]HGB_mm!D59*([1]Areas!$B$6+[1]Areas!$B$7))/([1]Areas!$B$5+[1]Areas!$B$6+[1]Areas!$B$7)</f>
        <v>65.381107325383311</v>
      </c>
      <c r="E59" s="2">
        <f>([1]MIC_mm!E59*[1]Areas!$B$5+[1]HGB_mm!E59*([1]Areas!$B$6+[1]Areas!$B$7))/([1]Areas!$B$5+[1]Areas!$B$6+[1]Areas!$B$7)</f>
        <v>110.46977853492334</v>
      </c>
      <c r="F59" s="2">
        <f>([1]MIC_mm!F59*[1]Areas!$B$5+[1]HGB_mm!F59*([1]Areas!$B$6+[1]Areas!$B$7))/([1]Areas!$B$5+[1]Areas!$B$6+[1]Areas!$B$7)</f>
        <v>57.44647359454855</v>
      </c>
      <c r="G59" s="2">
        <f>([1]MIC_mm!G59*[1]Areas!$B$5+[1]HGB_mm!G59*([1]Areas!$B$6+[1]Areas!$B$7))/([1]Areas!$B$5+[1]Areas!$B$6+[1]Areas!$B$7)</f>
        <v>131.43862010221466</v>
      </c>
      <c r="H59" s="2">
        <f>([1]MIC_mm!H59*[1]Areas!$B$5+[1]HGB_mm!H59*([1]Areas!$B$6+[1]Areas!$B$7))/([1]Areas!$B$5+[1]Areas!$B$6+[1]Areas!$B$7)</f>
        <v>66.778194207836464</v>
      </c>
      <c r="I59" s="2">
        <f>([1]MIC_mm!I59*[1]Areas!$B$5+[1]HGB_mm!I59*([1]Areas!$B$6+[1]Areas!$B$7))/([1]Areas!$B$5+[1]Areas!$B$6+[1]Areas!$B$7)</f>
        <v>62.32848381601363</v>
      </c>
      <c r="J59" s="2">
        <f>([1]MIC_mm!J59*[1]Areas!$B$5+[1]HGB_mm!J59*([1]Areas!$B$6+[1]Areas!$B$7))/([1]Areas!$B$5+[1]Areas!$B$6+[1]Areas!$B$7)</f>
        <v>116.79821124361159</v>
      </c>
      <c r="K59" s="2">
        <f>([1]MIC_mm!K59*[1]Areas!$B$5+[1]HGB_mm!K59*([1]Areas!$B$6+[1]Areas!$B$7))/([1]Areas!$B$5+[1]Areas!$B$6+[1]Areas!$B$7)</f>
        <v>145.8371720613288</v>
      </c>
      <c r="L59" s="2">
        <f>([1]MIC_mm!L59*[1]Areas!$B$5+[1]HGB_mm!L59*([1]Areas!$B$6+[1]Areas!$B$7))/([1]Areas!$B$5+[1]Areas!$B$6+[1]Areas!$B$7)</f>
        <v>48.836337308347531</v>
      </c>
      <c r="M59" s="2">
        <f>([1]MIC_mm!M59*[1]Areas!$B$5+[1]HGB_mm!M59*([1]Areas!$B$6+[1]Areas!$B$7))/([1]Areas!$B$5+[1]Areas!$B$6+[1]Areas!$B$7)</f>
        <v>51.816643952299827</v>
      </c>
    </row>
    <row r="60" spans="1:13" x14ac:dyDescent="0.2">
      <c r="A60">
        <v>1955</v>
      </c>
      <c r="B60" s="2">
        <f>([1]MIC_mm!B60*[1]Areas!$B$5+[1]HGB_mm!B60*([1]Areas!$B$6+[1]Areas!$B$7))/([1]Areas!$B$5+[1]Areas!$B$6+[1]Areas!$B$7)</f>
        <v>54.565877342419078</v>
      </c>
      <c r="C60" s="2">
        <f>([1]MIC_mm!C60*[1]Areas!$B$5+[1]HGB_mm!C60*([1]Areas!$B$6+[1]Areas!$B$7))/([1]Areas!$B$5+[1]Areas!$B$6+[1]Areas!$B$7)</f>
        <v>41.831005110732541</v>
      </c>
      <c r="D60" s="2">
        <f>([1]MIC_mm!D60*[1]Areas!$B$5+[1]HGB_mm!D60*([1]Areas!$B$6+[1]Areas!$B$7))/([1]Areas!$B$5+[1]Areas!$B$6+[1]Areas!$B$7)</f>
        <v>49.705536626916526</v>
      </c>
      <c r="E60" s="2">
        <f>([1]MIC_mm!E60*[1]Areas!$B$5+[1]HGB_mm!E60*([1]Areas!$B$6+[1]Areas!$B$7))/([1]Areas!$B$5+[1]Areas!$B$6+[1]Areas!$B$7)</f>
        <v>70.164548551959115</v>
      </c>
      <c r="F60" s="2">
        <f>([1]MIC_mm!F60*[1]Areas!$B$5+[1]HGB_mm!F60*([1]Areas!$B$6+[1]Areas!$B$7))/([1]Areas!$B$5+[1]Areas!$B$6+[1]Areas!$B$7)</f>
        <v>67.388943781942075</v>
      </c>
      <c r="G60" s="2">
        <f>([1]MIC_mm!G60*[1]Areas!$B$5+[1]HGB_mm!G60*([1]Areas!$B$6+[1]Areas!$B$7))/([1]Areas!$B$5+[1]Areas!$B$6+[1]Areas!$B$7)</f>
        <v>52.629863713798976</v>
      </c>
      <c r="H60" s="2">
        <f>([1]MIC_mm!H60*[1]Areas!$B$5+[1]HGB_mm!H60*([1]Areas!$B$6+[1]Areas!$B$7))/([1]Areas!$B$5+[1]Areas!$B$6+[1]Areas!$B$7)</f>
        <v>56.791703577512777</v>
      </c>
      <c r="I60" s="2">
        <f>([1]MIC_mm!I60*[1]Areas!$B$5+[1]HGB_mm!I60*([1]Areas!$B$6+[1]Areas!$B$7))/([1]Areas!$B$5+[1]Areas!$B$6+[1]Areas!$B$7)</f>
        <v>68.784344122657586</v>
      </c>
      <c r="J60" s="2">
        <f>([1]MIC_mm!J60*[1]Areas!$B$5+[1]HGB_mm!J60*([1]Areas!$B$6+[1]Areas!$B$7))/([1]Areas!$B$5+[1]Areas!$B$6+[1]Areas!$B$7)</f>
        <v>31.151703577512777</v>
      </c>
      <c r="K60" s="2">
        <f>([1]MIC_mm!K60*[1]Areas!$B$5+[1]HGB_mm!K60*([1]Areas!$B$6+[1]Areas!$B$7))/([1]Areas!$B$5+[1]Areas!$B$6+[1]Areas!$B$7)</f>
        <v>97.982453151618401</v>
      </c>
      <c r="L60" s="2">
        <f>([1]MIC_mm!L60*[1]Areas!$B$5+[1]HGB_mm!L60*([1]Areas!$B$6+[1]Areas!$B$7))/([1]Areas!$B$5+[1]Areas!$B$6+[1]Areas!$B$7)</f>
        <v>69.727103918228281</v>
      </c>
      <c r="M60" s="2">
        <f>([1]MIC_mm!M60*[1]Areas!$B$5+[1]HGB_mm!M60*([1]Areas!$B$6+[1]Areas!$B$7))/([1]Areas!$B$5+[1]Areas!$B$6+[1]Areas!$B$7)</f>
        <v>49.370630323679727</v>
      </c>
    </row>
    <row r="61" spans="1:13" x14ac:dyDescent="0.2">
      <c r="A61">
        <v>1956</v>
      </c>
      <c r="B61" s="2">
        <f>([1]MIC_mm!B61*[1]Areas!$B$5+[1]HGB_mm!B61*([1]Areas!$B$6+[1]Areas!$B$7))/([1]Areas!$B$5+[1]Areas!$B$6+[1]Areas!$B$7)</f>
        <v>21.697308347529813</v>
      </c>
      <c r="C61" s="2">
        <f>([1]MIC_mm!C61*[1]Areas!$B$5+[1]HGB_mm!C61*([1]Areas!$B$6+[1]Areas!$B$7))/([1]Areas!$B$5+[1]Areas!$B$6+[1]Areas!$B$7)</f>
        <v>38.914582623509368</v>
      </c>
      <c r="D61" s="2">
        <f>([1]MIC_mm!D61*[1]Areas!$B$5+[1]HGB_mm!D61*([1]Areas!$B$6+[1]Areas!$B$7))/([1]Areas!$B$5+[1]Areas!$B$6+[1]Areas!$B$7)</f>
        <v>48.87918228279387</v>
      </c>
      <c r="E61" s="2">
        <f>([1]MIC_mm!E61*[1]Areas!$B$5+[1]HGB_mm!E61*([1]Areas!$B$6+[1]Areas!$B$7))/([1]Areas!$B$5+[1]Areas!$B$6+[1]Areas!$B$7)</f>
        <v>72.453850085178871</v>
      </c>
      <c r="F61" s="2">
        <f>([1]MIC_mm!F61*[1]Areas!$B$5+[1]HGB_mm!F61*([1]Areas!$B$6+[1]Areas!$B$7))/([1]Areas!$B$5+[1]Areas!$B$6+[1]Areas!$B$7)</f>
        <v>90.513356047700171</v>
      </c>
      <c r="G61" s="2">
        <f>([1]MIC_mm!G61*[1]Areas!$B$5+[1]HGB_mm!G61*([1]Areas!$B$6+[1]Areas!$B$7))/([1]Areas!$B$5+[1]Areas!$B$6+[1]Areas!$B$7)</f>
        <v>66.29487223168654</v>
      </c>
      <c r="H61" s="2">
        <f>([1]MIC_mm!H61*[1]Areas!$B$5+[1]HGB_mm!H61*([1]Areas!$B$6+[1]Areas!$B$7))/([1]Areas!$B$5+[1]Areas!$B$6+[1]Areas!$B$7)</f>
        <v>93.889386712095401</v>
      </c>
      <c r="I61" s="2">
        <f>([1]MIC_mm!I61*[1]Areas!$B$5+[1]HGB_mm!I61*([1]Areas!$B$6+[1]Areas!$B$7))/([1]Areas!$B$5+[1]Areas!$B$6+[1]Areas!$B$7)</f>
        <v>97.491822827938677</v>
      </c>
      <c r="J61" s="2">
        <f>([1]MIC_mm!J61*[1]Areas!$B$5+[1]HGB_mm!J61*([1]Areas!$B$6+[1]Areas!$B$7))/([1]Areas!$B$5+[1]Areas!$B$6+[1]Areas!$B$7)</f>
        <v>52.493236797274278</v>
      </c>
      <c r="K61" s="2">
        <f>([1]MIC_mm!K61*[1]Areas!$B$5+[1]HGB_mm!K61*([1]Areas!$B$6+[1]Areas!$B$7))/([1]Areas!$B$5+[1]Areas!$B$6+[1]Areas!$B$7)</f>
        <v>20.008517887563883</v>
      </c>
      <c r="L61" s="2">
        <f>([1]MIC_mm!L61*[1]Areas!$B$5+[1]HGB_mm!L61*([1]Areas!$B$6+[1]Areas!$B$7))/([1]Areas!$B$5+[1]Areas!$B$6+[1]Areas!$B$7)</f>
        <v>61.594020442930152</v>
      </c>
      <c r="M61" s="2">
        <f>([1]MIC_mm!M61*[1]Areas!$B$5+[1]HGB_mm!M61*([1]Areas!$B$6+[1]Areas!$B$7))/([1]Areas!$B$5+[1]Areas!$B$6+[1]Areas!$B$7)</f>
        <v>49.985689948892677</v>
      </c>
    </row>
    <row r="62" spans="1:13" x14ac:dyDescent="0.2">
      <c r="A62">
        <v>1957</v>
      </c>
      <c r="B62" s="2">
        <f>([1]MIC_mm!B62*[1]Areas!$B$5+[1]HGB_mm!B62*([1]Areas!$B$6+[1]Areas!$B$7))/([1]Areas!$B$5+[1]Areas!$B$6+[1]Areas!$B$7)</f>
        <v>52.763390119250424</v>
      </c>
      <c r="C62" s="2">
        <f>([1]MIC_mm!C62*[1]Areas!$B$5+[1]HGB_mm!C62*([1]Areas!$B$6+[1]Areas!$B$7))/([1]Areas!$B$5+[1]Areas!$B$6+[1]Areas!$B$7)</f>
        <v>31.32894378194208</v>
      </c>
      <c r="D62" s="2">
        <f>([1]MIC_mm!D62*[1]Areas!$B$5+[1]HGB_mm!D62*([1]Areas!$B$6+[1]Areas!$B$7))/([1]Areas!$B$5+[1]Areas!$B$6+[1]Areas!$B$7)</f>
        <v>36.492197614991483</v>
      </c>
      <c r="E62" s="2">
        <f>([1]MIC_mm!E62*[1]Areas!$B$5+[1]HGB_mm!E62*([1]Areas!$B$6+[1]Areas!$B$7))/([1]Areas!$B$5+[1]Areas!$B$6+[1]Areas!$B$7)</f>
        <v>78.648057921635441</v>
      </c>
      <c r="F62" s="2">
        <f>([1]MIC_mm!F62*[1]Areas!$B$5+[1]HGB_mm!F62*([1]Areas!$B$6+[1]Areas!$B$7))/([1]Areas!$B$5+[1]Areas!$B$6+[1]Areas!$B$7)</f>
        <v>90.633475298126058</v>
      </c>
      <c r="G62" s="2">
        <f>([1]MIC_mm!G62*[1]Areas!$B$5+[1]HGB_mm!G62*([1]Areas!$B$6+[1]Areas!$B$7))/([1]Areas!$B$5+[1]Areas!$B$6+[1]Areas!$B$7)</f>
        <v>98.155298126064736</v>
      </c>
      <c r="H62" s="2">
        <f>([1]MIC_mm!H62*[1]Areas!$B$5+[1]HGB_mm!H62*([1]Areas!$B$6+[1]Areas!$B$7))/([1]Areas!$B$5+[1]Areas!$B$6+[1]Areas!$B$7)</f>
        <v>70.383577512776824</v>
      </c>
      <c r="I62" s="2">
        <f>([1]MIC_mm!I62*[1]Areas!$B$5+[1]HGB_mm!I62*([1]Areas!$B$6+[1]Areas!$B$7))/([1]Areas!$B$5+[1]Areas!$B$6+[1]Areas!$B$7)</f>
        <v>54.343356047700169</v>
      </c>
      <c r="J62" s="2">
        <f>([1]MIC_mm!J62*[1]Areas!$B$5+[1]HGB_mm!J62*([1]Areas!$B$6+[1]Areas!$B$7))/([1]Areas!$B$5+[1]Areas!$B$6+[1]Areas!$B$7)</f>
        <v>84.372163543441232</v>
      </c>
      <c r="K62" s="2">
        <f>([1]MIC_mm!K62*[1]Areas!$B$5+[1]HGB_mm!K62*([1]Areas!$B$6+[1]Areas!$B$7))/([1]Areas!$B$5+[1]Areas!$B$6+[1]Areas!$B$7)</f>
        <v>75.284940374787055</v>
      </c>
      <c r="L62" s="2">
        <f>([1]MIC_mm!L62*[1]Areas!$B$5+[1]HGB_mm!L62*([1]Areas!$B$6+[1]Areas!$B$7))/([1]Areas!$B$5+[1]Areas!$B$6+[1]Areas!$B$7)</f>
        <v>88.705860306643956</v>
      </c>
      <c r="M62" s="2">
        <f>([1]MIC_mm!M62*[1]Areas!$B$5+[1]HGB_mm!M62*([1]Areas!$B$6+[1]Areas!$B$7))/([1]Areas!$B$5+[1]Areas!$B$6+[1]Areas!$B$7)</f>
        <v>72.455536626916526</v>
      </c>
    </row>
    <row r="63" spans="1:13" x14ac:dyDescent="0.2">
      <c r="A63">
        <v>1958</v>
      </c>
      <c r="B63" s="2">
        <f>([1]MIC_mm!B63*[1]Areas!$B$5+[1]HGB_mm!B63*([1]Areas!$B$6+[1]Areas!$B$7))/([1]Areas!$B$5+[1]Areas!$B$6+[1]Areas!$B$7)</f>
        <v>39.870221465076661</v>
      </c>
      <c r="C63" s="2">
        <f>([1]MIC_mm!C63*[1]Areas!$B$5+[1]HGB_mm!C63*([1]Areas!$B$6+[1]Areas!$B$7))/([1]Areas!$B$5+[1]Areas!$B$6+[1]Areas!$B$7)</f>
        <v>29.93783645655877</v>
      </c>
      <c r="D63" s="2">
        <f>([1]MIC_mm!D63*[1]Areas!$B$5+[1]HGB_mm!D63*([1]Areas!$B$6+[1]Areas!$B$7))/([1]Areas!$B$5+[1]Areas!$B$6+[1]Areas!$B$7)</f>
        <v>14.00129471890971</v>
      </c>
      <c r="E63" s="2">
        <f>([1]MIC_mm!E63*[1]Areas!$B$5+[1]HGB_mm!E63*([1]Areas!$B$6+[1]Areas!$B$7))/([1]Areas!$B$5+[1]Areas!$B$6+[1]Areas!$B$7)</f>
        <v>43.387717206132876</v>
      </c>
      <c r="F63" s="2">
        <f>([1]MIC_mm!F63*[1]Areas!$B$5+[1]HGB_mm!F63*([1]Areas!$B$6+[1]Areas!$B$7))/([1]Areas!$B$5+[1]Areas!$B$6+[1]Areas!$B$7)</f>
        <v>34.879965928449742</v>
      </c>
      <c r="G63" s="2">
        <f>([1]MIC_mm!G63*[1]Areas!$B$5+[1]HGB_mm!G63*([1]Areas!$B$6+[1]Areas!$B$7))/([1]Areas!$B$5+[1]Areas!$B$6+[1]Areas!$B$7)</f>
        <v>69.032129471890968</v>
      </c>
      <c r="H63" s="2">
        <f>([1]MIC_mm!H63*[1]Areas!$B$5+[1]HGB_mm!H63*([1]Areas!$B$6+[1]Areas!$B$7))/([1]Areas!$B$5+[1]Areas!$B$6+[1]Areas!$B$7)</f>
        <v>72.77795570698467</v>
      </c>
      <c r="I63" s="2">
        <f>([1]MIC_mm!I63*[1]Areas!$B$5+[1]HGB_mm!I63*([1]Areas!$B$6+[1]Areas!$B$7))/([1]Areas!$B$5+[1]Areas!$B$6+[1]Areas!$B$7)</f>
        <v>69.948994889267468</v>
      </c>
      <c r="J63" s="2">
        <f>([1]MIC_mm!J63*[1]Areas!$B$5+[1]HGB_mm!J63*([1]Areas!$B$6+[1]Areas!$B$7))/([1]Areas!$B$5+[1]Areas!$B$6+[1]Areas!$B$7)</f>
        <v>87.798160136286199</v>
      </c>
      <c r="K63" s="2">
        <f>([1]MIC_mm!K63*[1]Areas!$B$5+[1]HGB_mm!K63*([1]Areas!$B$6+[1]Areas!$B$7))/([1]Areas!$B$5+[1]Areas!$B$6+[1]Areas!$B$7)</f>
        <v>57.244258943781944</v>
      </c>
      <c r="L63" s="2">
        <f>([1]MIC_mm!L63*[1]Areas!$B$5+[1]HGB_mm!L63*([1]Areas!$B$6+[1]Areas!$B$7))/([1]Areas!$B$5+[1]Areas!$B$6+[1]Areas!$B$7)</f>
        <v>77.768688245315161</v>
      </c>
      <c r="M63" s="2">
        <f>([1]MIC_mm!M63*[1]Areas!$B$5+[1]HGB_mm!M63*([1]Areas!$B$6+[1]Areas!$B$7))/([1]Areas!$B$5+[1]Areas!$B$6+[1]Areas!$B$7)</f>
        <v>53.693850085178873</v>
      </c>
    </row>
    <row r="64" spans="1:13" x14ac:dyDescent="0.2">
      <c r="A64">
        <v>1959</v>
      </c>
      <c r="B64" s="2">
        <f>([1]MIC_mm!B64*[1]Areas!$B$5+[1]HGB_mm!B64*([1]Areas!$B$6+[1]Areas!$B$7))/([1]Areas!$B$5+[1]Areas!$B$6+[1]Areas!$B$7)</f>
        <v>57.510681431005111</v>
      </c>
      <c r="C64" s="2">
        <f>([1]MIC_mm!C64*[1]Areas!$B$5+[1]HGB_mm!C64*([1]Areas!$B$6+[1]Areas!$B$7))/([1]Areas!$B$5+[1]Areas!$B$6+[1]Areas!$B$7)</f>
        <v>59.246456558773424</v>
      </c>
      <c r="D64" s="2">
        <f>([1]MIC_mm!D64*[1]Areas!$B$5+[1]HGB_mm!D64*([1]Areas!$B$6+[1]Areas!$B$7))/([1]Areas!$B$5+[1]Areas!$B$6+[1]Areas!$B$7)</f>
        <v>55.268943781942077</v>
      </c>
      <c r="E64" s="2">
        <f>([1]MIC_mm!E64*[1]Areas!$B$5+[1]HGB_mm!E64*([1]Areas!$B$6+[1]Areas!$B$7))/([1]Areas!$B$5+[1]Areas!$B$6+[1]Areas!$B$7)</f>
        <v>88.12064735945485</v>
      </c>
      <c r="F64" s="2">
        <f>([1]MIC_mm!F64*[1]Areas!$B$5+[1]HGB_mm!F64*([1]Areas!$B$6+[1]Areas!$B$7))/([1]Areas!$B$5+[1]Areas!$B$6+[1]Areas!$B$7)</f>
        <v>78.940136286201025</v>
      </c>
      <c r="G64" s="2">
        <f>([1]MIC_mm!G64*[1]Areas!$B$5+[1]HGB_mm!G64*([1]Areas!$B$6+[1]Areas!$B$7))/([1]Areas!$B$5+[1]Areas!$B$6+[1]Areas!$B$7)</f>
        <v>36.314207836456561</v>
      </c>
      <c r="H64" s="2">
        <f>([1]MIC_mm!H64*[1]Areas!$B$5+[1]HGB_mm!H64*([1]Areas!$B$6+[1]Areas!$B$7))/([1]Areas!$B$5+[1]Areas!$B$6+[1]Areas!$B$7)</f>
        <v>77.106848381601367</v>
      </c>
      <c r="I64" s="2">
        <f>([1]MIC_mm!I64*[1]Areas!$B$5+[1]HGB_mm!I64*([1]Areas!$B$6+[1]Areas!$B$7))/([1]Areas!$B$5+[1]Areas!$B$6+[1]Areas!$B$7)</f>
        <v>125.72804088586031</v>
      </c>
      <c r="J64" s="2">
        <f>([1]MIC_mm!J64*[1]Areas!$B$5+[1]HGB_mm!J64*([1]Areas!$B$6+[1]Areas!$B$7))/([1]Areas!$B$5+[1]Areas!$B$6+[1]Areas!$B$7)</f>
        <v>99.022998296422486</v>
      </c>
      <c r="K64" s="2">
        <f>([1]MIC_mm!K64*[1]Areas!$B$5+[1]HGB_mm!K64*([1]Areas!$B$6+[1]Areas!$B$7))/([1]Areas!$B$5+[1]Areas!$B$6+[1]Areas!$B$7)</f>
        <v>121.14228279386712</v>
      </c>
      <c r="L64" s="2">
        <f>([1]MIC_mm!L64*[1]Areas!$B$5+[1]HGB_mm!L64*([1]Areas!$B$6+[1]Areas!$B$7))/([1]Areas!$B$5+[1]Areas!$B$6+[1]Areas!$B$7)</f>
        <v>83.484650766609874</v>
      </c>
      <c r="M64" s="2">
        <f>([1]MIC_mm!M64*[1]Areas!$B$5+[1]HGB_mm!M64*([1]Areas!$B$6+[1]Areas!$B$7))/([1]Areas!$B$5+[1]Areas!$B$6+[1]Areas!$B$7)</f>
        <v>69.271396933560482</v>
      </c>
    </row>
    <row r="65" spans="1:13" x14ac:dyDescent="0.2">
      <c r="A65">
        <v>1960</v>
      </c>
      <c r="B65" s="2">
        <f>([1]MIC_mm!B65*[1]Areas!$B$5+[1]HGB_mm!B65*([1]Areas!$B$6+[1]Areas!$B$7))/([1]Areas!$B$5+[1]Areas!$B$6+[1]Areas!$B$7)</f>
        <v>67.199846678023846</v>
      </c>
      <c r="C65" s="2">
        <f>([1]MIC_mm!C65*[1]Areas!$B$5+[1]HGB_mm!C65*([1]Areas!$B$6+[1]Areas!$B$7))/([1]Areas!$B$5+[1]Areas!$B$6+[1]Areas!$B$7)</f>
        <v>52.900596252129475</v>
      </c>
      <c r="D65" s="2">
        <f>([1]MIC_mm!D65*[1]Areas!$B$5+[1]HGB_mm!D65*([1]Areas!$B$6+[1]Areas!$B$7))/([1]Areas!$B$5+[1]Areas!$B$6+[1]Areas!$B$7)</f>
        <v>41.045247018739353</v>
      </c>
      <c r="E65" s="2">
        <f>([1]MIC_mm!E65*[1]Areas!$B$5+[1]HGB_mm!E65*([1]Areas!$B$6+[1]Areas!$B$7))/([1]Areas!$B$5+[1]Areas!$B$6+[1]Areas!$B$7)</f>
        <v>87.204105621805795</v>
      </c>
      <c r="F65" s="2">
        <f>([1]MIC_mm!F65*[1]Areas!$B$5+[1]HGB_mm!F65*([1]Areas!$B$6+[1]Areas!$B$7))/([1]Areas!$B$5+[1]Areas!$B$6+[1]Areas!$B$7)</f>
        <v>125.7473594548552</v>
      </c>
      <c r="G65" s="2">
        <f>([1]MIC_mm!G65*[1]Areas!$B$5+[1]HGB_mm!G65*([1]Areas!$B$6+[1]Areas!$B$7))/([1]Areas!$B$5+[1]Areas!$B$6+[1]Areas!$B$7)</f>
        <v>95.188313458262357</v>
      </c>
      <c r="H65" s="2">
        <f>([1]MIC_mm!H65*[1]Areas!$B$5+[1]HGB_mm!H65*([1]Areas!$B$6+[1]Areas!$B$7))/([1]Areas!$B$5+[1]Areas!$B$6+[1]Areas!$B$7)</f>
        <v>83.487836456558767</v>
      </c>
      <c r="I65" s="2">
        <f>([1]MIC_mm!I65*[1]Areas!$B$5+[1]HGB_mm!I65*([1]Areas!$B$6+[1]Areas!$B$7))/([1]Areas!$B$5+[1]Areas!$B$6+[1]Areas!$B$7)</f>
        <v>72.071890971039181</v>
      </c>
      <c r="J65" s="2">
        <f>([1]MIC_mm!J65*[1]Areas!$B$5+[1]HGB_mm!J65*([1]Areas!$B$6+[1]Areas!$B$7))/([1]Areas!$B$5+[1]Areas!$B$6+[1]Areas!$B$7)</f>
        <v>73.263083475298131</v>
      </c>
      <c r="K65" s="2">
        <f>([1]MIC_mm!K65*[1]Areas!$B$5+[1]HGB_mm!K65*([1]Areas!$B$6+[1]Areas!$B$7))/([1]Areas!$B$5+[1]Areas!$B$6+[1]Areas!$B$7)</f>
        <v>59.856098807495741</v>
      </c>
      <c r="L65" s="2">
        <f>([1]MIC_mm!L65*[1]Areas!$B$5+[1]HGB_mm!L65*([1]Areas!$B$6+[1]Areas!$B$7))/([1]Areas!$B$5+[1]Areas!$B$6+[1]Areas!$B$7)</f>
        <v>68.025434412265753</v>
      </c>
      <c r="M65" s="2">
        <f>([1]MIC_mm!M65*[1]Areas!$B$5+[1]HGB_mm!M65*([1]Areas!$B$6+[1]Areas!$B$7))/([1]Areas!$B$5+[1]Areas!$B$6+[1]Areas!$B$7)</f>
        <v>37.961379897785349</v>
      </c>
    </row>
    <row r="66" spans="1:13" x14ac:dyDescent="0.2">
      <c r="A66">
        <v>1961</v>
      </c>
      <c r="B66" s="2">
        <f>([1]MIC_mm!B66*[1]Areas!$B$5+[1]HGB_mm!B66*([1]Areas!$B$6+[1]Areas!$B$7))/([1]Areas!$B$5+[1]Areas!$B$6+[1]Areas!$B$7)</f>
        <v>26.255536626916527</v>
      </c>
      <c r="C66" s="2">
        <f>([1]MIC_mm!C66*[1]Areas!$B$5+[1]HGB_mm!C66*([1]Areas!$B$6+[1]Areas!$B$7))/([1]Areas!$B$5+[1]Areas!$B$6+[1]Areas!$B$7)</f>
        <v>34.465332197614991</v>
      </c>
      <c r="D66" s="2">
        <f>([1]MIC_mm!D66*[1]Areas!$B$5+[1]HGB_mm!D66*([1]Areas!$B$6+[1]Areas!$B$7))/([1]Areas!$B$5+[1]Areas!$B$6+[1]Areas!$B$7)</f>
        <v>63.96623509369676</v>
      </c>
      <c r="E66" s="2">
        <f>([1]MIC_mm!E66*[1]Areas!$B$5+[1]HGB_mm!E66*([1]Areas!$B$6+[1]Areas!$B$7))/([1]Areas!$B$5+[1]Areas!$B$6+[1]Areas!$B$7)</f>
        <v>57.118534923339013</v>
      </c>
      <c r="F66" s="2">
        <f>([1]MIC_mm!F66*[1]Areas!$B$5+[1]HGB_mm!F66*([1]Areas!$B$6+[1]Areas!$B$7))/([1]Areas!$B$5+[1]Areas!$B$6+[1]Areas!$B$7)</f>
        <v>39.093015332197616</v>
      </c>
      <c r="G66" s="2">
        <f>([1]MIC_mm!G66*[1]Areas!$B$5+[1]HGB_mm!G66*([1]Areas!$B$6+[1]Areas!$B$7))/([1]Areas!$B$5+[1]Areas!$B$6+[1]Areas!$B$7)</f>
        <v>82.083270868824528</v>
      </c>
      <c r="H66" s="2">
        <f>([1]MIC_mm!H66*[1]Areas!$B$5+[1]HGB_mm!H66*([1]Areas!$B$6+[1]Areas!$B$7))/([1]Areas!$B$5+[1]Areas!$B$6+[1]Areas!$B$7)</f>
        <v>74.171771720613293</v>
      </c>
      <c r="I66" s="2">
        <f>([1]MIC_mm!I66*[1]Areas!$B$5+[1]HGB_mm!I66*([1]Areas!$B$6+[1]Areas!$B$7))/([1]Areas!$B$5+[1]Areas!$B$6+[1]Areas!$B$7)</f>
        <v>68.147938671209545</v>
      </c>
      <c r="J66" s="2">
        <f>([1]MIC_mm!J66*[1]Areas!$B$5+[1]HGB_mm!J66*([1]Areas!$B$6+[1]Areas!$B$7))/([1]Areas!$B$5+[1]Areas!$B$6+[1]Areas!$B$7)</f>
        <v>152.19935264054516</v>
      </c>
      <c r="K66" s="2">
        <f>([1]MIC_mm!K66*[1]Areas!$B$5+[1]HGB_mm!K66*([1]Areas!$B$6+[1]Areas!$B$7))/([1]Areas!$B$5+[1]Areas!$B$6+[1]Areas!$B$7)</f>
        <v>59.073611584327089</v>
      </c>
      <c r="L66" s="2">
        <f>([1]MIC_mm!L66*[1]Areas!$B$5+[1]HGB_mm!L66*([1]Areas!$B$6+[1]Areas!$B$7))/([1]Areas!$B$5+[1]Areas!$B$6+[1]Areas!$B$7)</f>
        <v>65.409625212947191</v>
      </c>
      <c r="M66" s="2">
        <f>([1]MIC_mm!M66*[1]Areas!$B$5+[1]HGB_mm!M66*([1]Areas!$B$6+[1]Areas!$B$7))/([1]Areas!$B$5+[1]Areas!$B$6+[1]Areas!$B$7)</f>
        <v>57.335724020442932</v>
      </c>
    </row>
    <row r="67" spans="1:13" x14ac:dyDescent="0.2">
      <c r="A67">
        <v>1962</v>
      </c>
      <c r="B67" s="2">
        <f>([1]MIC_mm!B67*[1]Areas!$B$5+[1]HGB_mm!B67*([1]Areas!$B$6+[1]Areas!$B$7))/([1]Areas!$B$5+[1]Areas!$B$6+[1]Areas!$B$7)</f>
        <v>76.906269165247025</v>
      </c>
      <c r="C67" s="2">
        <f>([1]MIC_mm!C67*[1]Areas!$B$5+[1]HGB_mm!C67*([1]Areas!$B$6+[1]Areas!$B$7))/([1]Areas!$B$5+[1]Areas!$B$6+[1]Areas!$B$7)</f>
        <v>57.690255536626914</v>
      </c>
      <c r="D67" s="2">
        <f>([1]MIC_mm!D67*[1]Areas!$B$5+[1]HGB_mm!D67*([1]Areas!$B$6+[1]Areas!$B$7))/([1]Areas!$B$5+[1]Areas!$B$6+[1]Areas!$B$7)</f>
        <v>24.287597955706985</v>
      </c>
      <c r="E67" s="2">
        <f>([1]MIC_mm!E67*[1]Areas!$B$5+[1]HGB_mm!E67*([1]Areas!$B$6+[1]Areas!$B$7))/([1]Areas!$B$5+[1]Areas!$B$6+[1]Areas!$B$7)</f>
        <v>47.774105621805795</v>
      </c>
      <c r="F67" s="2">
        <f>([1]MIC_mm!F67*[1]Areas!$B$5+[1]HGB_mm!F67*([1]Areas!$B$6+[1]Areas!$B$7))/([1]Areas!$B$5+[1]Areas!$B$6+[1]Areas!$B$7)</f>
        <v>65.13764906303237</v>
      </c>
      <c r="G67" s="2">
        <f>([1]MIC_mm!G67*[1]Areas!$B$5+[1]HGB_mm!G67*([1]Areas!$B$6+[1]Areas!$B$7))/([1]Areas!$B$5+[1]Areas!$B$6+[1]Areas!$B$7)</f>
        <v>60.909011925042591</v>
      </c>
      <c r="H67" s="2">
        <f>([1]MIC_mm!H67*[1]Areas!$B$5+[1]HGB_mm!H67*([1]Areas!$B$6+[1]Areas!$B$7))/([1]Areas!$B$5+[1]Areas!$B$6+[1]Areas!$B$7)</f>
        <v>62.591277683134585</v>
      </c>
      <c r="I67" s="2">
        <f>([1]MIC_mm!I67*[1]Areas!$B$5+[1]HGB_mm!I67*([1]Areas!$B$6+[1]Areas!$B$7))/([1]Areas!$B$5+[1]Areas!$B$6+[1]Areas!$B$7)</f>
        <v>73.338126064735945</v>
      </c>
      <c r="J67" s="2">
        <f>([1]MIC_mm!J67*[1]Areas!$B$5+[1]HGB_mm!J67*([1]Areas!$B$6+[1]Areas!$B$7))/([1]Areas!$B$5+[1]Areas!$B$6+[1]Areas!$B$7)</f>
        <v>82.401686541737647</v>
      </c>
      <c r="K67" s="2">
        <f>([1]MIC_mm!K67*[1]Areas!$B$5+[1]HGB_mm!K67*([1]Areas!$B$6+[1]Areas!$B$7))/([1]Areas!$B$5+[1]Areas!$B$6+[1]Areas!$B$7)</f>
        <v>71.531993185689956</v>
      </c>
      <c r="L67" s="2">
        <f>([1]MIC_mm!L67*[1]Areas!$B$5+[1]HGB_mm!L67*([1]Areas!$B$6+[1]Areas!$B$7))/([1]Areas!$B$5+[1]Areas!$B$6+[1]Areas!$B$7)</f>
        <v>29.624514480408859</v>
      </c>
      <c r="M67" s="2">
        <f>([1]MIC_mm!M67*[1]Areas!$B$5+[1]HGB_mm!M67*([1]Areas!$B$6+[1]Areas!$B$7))/([1]Areas!$B$5+[1]Areas!$B$6+[1]Areas!$B$7)</f>
        <v>69.677461669505959</v>
      </c>
    </row>
    <row r="68" spans="1:13" x14ac:dyDescent="0.2">
      <c r="A68">
        <v>1963</v>
      </c>
      <c r="B68" s="2">
        <f>([1]MIC_mm!B68*[1]Areas!$B$5+[1]HGB_mm!B68*([1]Areas!$B$6+[1]Areas!$B$7))/([1]Areas!$B$5+[1]Areas!$B$6+[1]Areas!$B$7)</f>
        <v>46.62650766609881</v>
      </c>
      <c r="C68" s="2">
        <f>([1]MIC_mm!C68*[1]Areas!$B$5+[1]HGB_mm!C68*([1]Areas!$B$6+[1]Areas!$B$7))/([1]Areas!$B$5+[1]Areas!$B$6+[1]Areas!$B$7)</f>
        <v>28.193304940374787</v>
      </c>
      <c r="D68" s="2">
        <f>([1]MIC_mm!D68*[1]Areas!$B$5+[1]HGB_mm!D68*([1]Areas!$B$6+[1]Areas!$B$7))/([1]Areas!$B$5+[1]Areas!$B$6+[1]Areas!$B$7)</f>
        <v>59.288841567291314</v>
      </c>
      <c r="E68" s="2">
        <f>([1]MIC_mm!E68*[1]Areas!$B$5+[1]HGB_mm!E68*([1]Areas!$B$6+[1]Areas!$B$7))/([1]Areas!$B$5+[1]Areas!$B$6+[1]Areas!$B$7)</f>
        <v>53.791771720613291</v>
      </c>
      <c r="F68" s="2">
        <f>([1]MIC_mm!F68*[1]Areas!$B$5+[1]HGB_mm!F68*([1]Areas!$B$6+[1]Areas!$B$7))/([1]Areas!$B$5+[1]Areas!$B$6+[1]Areas!$B$7)</f>
        <v>79.854310051107319</v>
      </c>
      <c r="G68" s="2">
        <f>([1]MIC_mm!G68*[1]Areas!$B$5+[1]HGB_mm!G68*([1]Areas!$B$6+[1]Areas!$B$7))/([1]Areas!$B$5+[1]Areas!$B$6+[1]Areas!$B$7)</f>
        <v>47.109642248722317</v>
      </c>
      <c r="H68" s="2">
        <f>([1]MIC_mm!H68*[1]Areas!$B$5+[1]HGB_mm!H68*([1]Areas!$B$6+[1]Areas!$B$7))/([1]Areas!$B$5+[1]Areas!$B$6+[1]Areas!$B$7)</f>
        <v>78.459999999999994</v>
      </c>
      <c r="I68" s="2">
        <f>([1]MIC_mm!I68*[1]Areas!$B$5+[1]HGB_mm!I68*([1]Areas!$B$6+[1]Areas!$B$7))/([1]Areas!$B$5+[1]Areas!$B$6+[1]Areas!$B$7)</f>
        <v>75.319744463373084</v>
      </c>
      <c r="J68" s="2">
        <f>([1]MIC_mm!J68*[1]Areas!$B$5+[1]HGB_mm!J68*([1]Areas!$B$6+[1]Areas!$B$7))/([1]Areas!$B$5+[1]Areas!$B$6+[1]Areas!$B$7)</f>
        <v>66.501396933560471</v>
      </c>
      <c r="K68" s="2">
        <f>([1]MIC_mm!K68*[1]Areas!$B$5+[1]HGB_mm!K68*([1]Areas!$B$6+[1]Areas!$B$7))/([1]Areas!$B$5+[1]Areas!$B$6+[1]Areas!$B$7)</f>
        <v>29.443679727427597</v>
      </c>
      <c r="L68" s="2">
        <f>([1]MIC_mm!L68*[1]Areas!$B$5+[1]HGB_mm!L68*([1]Areas!$B$6+[1]Areas!$B$7))/([1]Areas!$B$5+[1]Areas!$B$6+[1]Areas!$B$7)</f>
        <v>68.187274275979561</v>
      </c>
      <c r="M68" s="2">
        <f>([1]MIC_mm!M68*[1]Areas!$B$5+[1]HGB_mm!M68*([1]Areas!$B$6+[1]Areas!$B$7))/([1]Areas!$B$5+[1]Areas!$B$6+[1]Areas!$B$7)</f>
        <v>61.51444633730835</v>
      </c>
    </row>
    <row r="69" spans="1:13" x14ac:dyDescent="0.2">
      <c r="A69">
        <v>1964</v>
      </c>
      <c r="B69" s="2">
        <f>([1]MIC_mm!B69*[1]Areas!$B$5+[1]HGB_mm!B69*([1]Areas!$B$6+[1]Areas!$B$7))/([1]Areas!$B$5+[1]Areas!$B$6+[1]Areas!$B$7)</f>
        <v>46.535587734241908</v>
      </c>
      <c r="C69" s="2">
        <f>([1]MIC_mm!C69*[1]Areas!$B$5+[1]HGB_mm!C69*([1]Areas!$B$6+[1]Areas!$B$7))/([1]Areas!$B$5+[1]Areas!$B$6+[1]Areas!$B$7)</f>
        <v>19.573390119250426</v>
      </c>
      <c r="D69" s="2">
        <f>([1]MIC_mm!D69*[1]Areas!$B$5+[1]HGB_mm!D69*([1]Areas!$B$6+[1]Areas!$B$7))/([1]Areas!$B$5+[1]Areas!$B$6+[1]Areas!$B$7)</f>
        <v>53.196712095400343</v>
      </c>
      <c r="E69" s="2">
        <f>([1]MIC_mm!E69*[1]Areas!$B$5+[1]HGB_mm!E69*([1]Areas!$B$6+[1]Areas!$B$7))/([1]Areas!$B$5+[1]Areas!$B$6+[1]Areas!$B$7)</f>
        <v>80.418807495741049</v>
      </c>
      <c r="F69" s="2">
        <f>([1]MIC_mm!F69*[1]Areas!$B$5+[1]HGB_mm!F69*([1]Areas!$B$6+[1]Areas!$B$7))/([1]Areas!$B$5+[1]Areas!$B$6+[1]Areas!$B$7)</f>
        <v>71.030528109028964</v>
      </c>
      <c r="G69" s="2">
        <f>([1]MIC_mm!G69*[1]Areas!$B$5+[1]HGB_mm!G69*([1]Areas!$B$6+[1]Areas!$B$7))/([1]Areas!$B$5+[1]Areas!$B$6+[1]Areas!$B$7)</f>
        <v>37.248739352640548</v>
      </c>
      <c r="H69" s="2">
        <f>([1]MIC_mm!H69*[1]Areas!$B$5+[1]HGB_mm!H69*([1]Areas!$B$6+[1]Areas!$B$7))/([1]Areas!$B$5+[1]Areas!$B$6+[1]Areas!$B$7)</f>
        <v>87.093304940374793</v>
      </c>
      <c r="I69" s="2">
        <f>([1]MIC_mm!I69*[1]Areas!$B$5+[1]HGB_mm!I69*([1]Areas!$B$6+[1]Areas!$B$7))/([1]Areas!$B$5+[1]Areas!$B$6+[1]Areas!$B$7)</f>
        <v>104.5793867120954</v>
      </c>
      <c r="J69" s="2">
        <f>([1]MIC_mm!J69*[1]Areas!$B$5+[1]HGB_mm!J69*([1]Areas!$B$6+[1]Areas!$B$7))/([1]Areas!$B$5+[1]Areas!$B$6+[1]Areas!$B$7)</f>
        <v>98.001720613287901</v>
      </c>
      <c r="K69" s="2">
        <f>([1]MIC_mm!K69*[1]Areas!$B$5+[1]HGB_mm!K69*([1]Areas!$B$6+[1]Areas!$B$7))/([1]Areas!$B$5+[1]Areas!$B$6+[1]Areas!$B$7)</f>
        <v>32.998603066439522</v>
      </c>
      <c r="L69" s="2">
        <f>([1]MIC_mm!L69*[1]Areas!$B$5+[1]HGB_mm!L69*([1]Areas!$B$6+[1]Areas!$B$7))/([1]Areas!$B$5+[1]Areas!$B$6+[1]Areas!$B$7)</f>
        <v>73.253117546848387</v>
      </c>
      <c r="M69" s="2">
        <f>([1]MIC_mm!M69*[1]Areas!$B$5+[1]HGB_mm!M69*([1]Areas!$B$6+[1]Areas!$B$7))/([1]Areas!$B$5+[1]Areas!$B$6+[1]Areas!$B$7)</f>
        <v>63.351482112436116</v>
      </c>
    </row>
    <row r="70" spans="1:13" x14ac:dyDescent="0.2">
      <c r="A70">
        <v>1965</v>
      </c>
      <c r="B70" s="2">
        <f>([1]MIC_mm!B70*[1]Areas!$B$5+[1]HGB_mm!B70*([1]Areas!$B$6+[1]Areas!$B$7))/([1]Areas!$B$5+[1]Areas!$B$6+[1]Areas!$B$7)</f>
        <v>81.798586030664396</v>
      </c>
      <c r="C70" s="2">
        <f>([1]MIC_mm!C70*[1]Areas!$B$5+[1]HGB_mm!C70*([1]Areas!$B$6+[1]Areas!$B$7))/([1]Areas!$B$5+[1]Areas!$B$6+[1]Areas!$B$7)</f>
        <v>66.451192504258941</v>
      </c>
      <c r="D70" s="2">
        <f>([1]MIC_mm!D70*[1]Areas!$B$5+[1]HGB_mm!D70*([1]Areas!$B$6+[1]Areas!$B$7))/([1]Areas!$B$5+[1]Areas!$B$6+[1]Areas!$B$7)</f>
        <v>50.117802385008517</v>
      </c>
      <c r="E70" s="2">
        <f>([1]MIC_mm!E70*[1]Areas!$B$5+[1]HGB_mm!E70*([1]Areas!$B$6+[1]Areas!$B$7))/([1]Areas!$B$5+[1]Areas!$B$6+[1]Areas!$B$7)</f>
        <v>74.065417376490629</v>
      </c>
      <c r="F70" s="2">
        <f>([1]MIC_mm!F70*[1]Areas!$B$5+[1]HGB_mm!F70*([1]Areas!$B$6+[1]Areas!$B$7))/([1]Areas!$B$5+[1]Areas!$B$6+[1]Areas!$B$7)</f>
        <v>65.877649063032365</v>
      </c>
      <c r="G70" s="2">
        <f>([1]MIC_mm!G70*[1]Areas!$B$5+[1]HGB_mm!G70*([1]Areas!$B$6+[1]Areas!$B$7))/([1]Areas!$B$5+[1]Areas!$B$6+[1]Areas!$B$7)</f>
        <v>52.170885860306647</v>
      </c>
      <c r="H70" s="2">
        <f>([1]MIC_mm!H70*[1]Areas!$B$5+[1]HGB_mm!H70*([1]Areas!$B$6+[1]Areas!$B$7))/([1]Areas!$B$5+[1]Areas!$B$6+[1]Areas!$B$7)</f>
        <v>58.620306643952297</v>
      </c>
      <c r="I70" s="2">
        <f>([1]MIC_mm!I70*[1]Areas!$B$5+[1]HGB_mm!I70*([1]Areas!$B$6+[1]Areas!$B$7))/([1]Areas!$B$5+[1]Areas!$B$6+[1]Areas!$B$7)</f>
        <v>108.35195911413969</v>
      </c>
      <c r="J70" s="2">
        <f>([1]MIC_mm!J70*[1]Areas!$B$5+[1]HGB_mm!J70*([1]Areas!$B$6+[1]Areas!$B$7))/([1]Areas!$B$5+[1]Areas!$B$6+[1]Areas!$B$7)</f>
        <v>161.95236797274276</v>
      </c>
      <c r="K70" s="2">
        <f>([1]MIC_mm!K70*[1]Areas!$B$5+[1]HGB_mm!K70*([1]Areas!$B$6+[1]Areas!$B$7))/([1]Areas!$B$5+[1]Areas!$B$6+[1]Areas!$B$7)</f>
        <v>64.458586030664392</v>
      </c>
      <c r="L70" s="2">
        <f>([1]MIC_mm!L70*[1]Areas!$B$5+[1]HGB_mm!L70*([1]Areas!$B$6+[1]Areas!$B$7))/([1]Areas!$B$5+[1]Areas!$B$6+[1]Areas!$B$7)</f>
        <v>78.683151618398639</v>
      </c>
      <c r="M70" s="2">
        <f>([1]MIC_mm!M70*[1]Areas!$B$5+[1]HGB_mm!M70*([1]Areas!$B$6+[1]Areas!$B$7))/([1]Areas!$B$5+[1]Areas!$B$6+[1]Areas!$B$7)</f>
        <v>76.144361158432702</v>
      </c>
    </row>
    <row r="71" spans="1:13" x14ac:dyDescent="0.2">
      <c r="A71">
        <v>1966</v>
      </c>
      <c r="B71" s="2">
        <f>([1]MIC_mm!B71*[1]Areas!$B$5+[1]HGB_mm!B71*([1]Areas!$B$6+[1]Areas!$B$7))/([1]Areas!$B$5+[1]Areas!$B$6+[1]Areas!$B$7)</f>
        <v>47.295621805792166</v>
      </c>
      <c r="C71" s="2">
        <f>([1]MIC_mm!C71*[1]Areas!$B$5+[1]HGB_mm!C71*([1]Areas!$B$6+[1]Areas!$B$7))/([1]Areas!$B$5+[1]Areas!$B$6+[1]Areas!$B$7)</f>
        <v>42.085468483816015</v>
      </c>
      <c r="D71" s="2">
        <f>([1]MIC_mm!D71*[1]Areas!$B$5+[1]HGB_mm!D71*([1]Areas!$B$6+[1]Areas!$B$7))/([1]Areas!$B$5+[1]Areas!$B$6+[1]Areas!$B$7)</f>
        <v>70.494224872231683</v>
      </c>
      <c r="E71" s="2">
        <f>([1]MIC_mm!E71*[1]Areas!$B$5+[1]HGB_mm!E71*([1]Areas!$B$6+[1]Areas!$B$7))/([1]Areas!$B$5+[1]Areas!$B$6+[1]Areas!$B$7)</f>
        <v>60.342299829642251</v>
      </c>
      <c r="F71" s="2">
        <f>([1]MIC_mm!F71*[1]Areas!$B$5+[1]HGB_mm!F71*([1]Areas!$B$6+[1]Areas!$B$7))/([1]Areas!$B$5+[1]Areas!$B$6+[1]Areas!$B$7)</f>
        <v>46.840017035775126</v>
      </c>
      <c r="G71" s="2">
        <f>([1]MIC_mm!G71*[1]Areas!$B$5+[1]HGB_mm!G71*([1]Areas!$B$6+[1]Areas!$B$7))/([1]Areas!$B$5+[1]Areas!$B$6+[1]Areas!$B$7)</f>
        <v>43.66586030664395</v>
      </c>
      <c r="H71" s="2">
        <f>([1]MIC_mm!H71*[1]Areas!$B$5+[1]HGB_mm!H71*([1]Areas!$B$6+[1]Areas!$B$7))/([1]Areas!$B$5+[1]Areas!$B$6+[1]Areas!$B$7)</f>
        <v>44.917768313458261</v>
      </c>
      <c r="I71" s="2">
        <f>([1]MIC_mm!I71*[1]Areas!$B$5+[1]HGB_mm!I71*([1]Areas!$B$6+[1]Areas!$B$7))/([1]Areas!$B$5+[1]Areas!$B$6+[1]Areas!$B$7)</f>
        <v>80.663918228279385</v>
      </c>
      <c r="J71" s="2">
        <f>([1]MIC_mm!J71*[1]Areas!$B$5+[1]HGB_mm!J71*([1]Areas!$B$6+[1]Areas!$B$7))/([1]Areas!$B$5+[1]Areas!$B$6+[1]Areas!$B$7)</f>
        <v>50.852759795570698</v>
      </c>
      <c r="K71" s="2">
        <f>([1]MIC_mm!K71*[1]Areas!$B$5+[1]HGB_mm!K71*([1]Areas!$B$6+[1]Areas!$B$7))/([1]Areas!$B$5+[1]Areas!$B$6+[1]Areas!$B$7)</f>
        <v>55.652350936967629</v>
      </c>
      <c r="L71" s="2">
        <f>([1]MIC_mm!L71*[1]Areas!$B$5+[1]HGB_mm!L71*([1]Areas!$B$6+[1]Areas!$B$7))/([1]Areas!$B$5+[1]Areas!$B$6+[1]Areas!$B$7)</f>
        <v>119.61604770017036</v>
      </c>
      <c r="M71" s="2">
        <f>([1]MIC_mm!M71*[1]Areas!$B$5+[1]HGB_mm!M71*([1]Areas!$B$6+[1]Areas!$B$7))/([1]Areas!$B$5+[1]Areas!$B$6+[1]Areas!$B$7)</f>
        <v>79.535485519591148</v>
      </c>
    </row>
    <row r="72" spans="1:13" x14ac:dyDescent="0.2">
      <c r="A72">
        <v>1967</v>
      </c>
      <c r="B72" s="2">
        <f>([1]MIC_mm!B72*[1]Areas!$B$5+[1]HGB_mm!B72*([1]Areas!$B$6+[1]Areas!$B$7))/([1]Areas!$B$5+[1]Areas!$B$6+[1]Areas!$B$7)</f>
        <v>76.726490630323681</v>
      </c>
      <c r="C72" s="2">
        <f>([1]MIC_mm!C72*[1]Areas!$B$5+[1]HGB_mm!C72*([1]Areas!$B$6+[1]Areas!$B$7))/([1]Areas!$B$5+[1]Areas!$B$6+[1]Areas!$B$7)</f>
        <v>52.327086882453152</v>
      </c>
      <c r="D72" s="2">
        <f>([1]MIC_mm!D72*[1]Areas!$B$5+[1]HGB_mm!D72*([1]Areas!$B$6+[1]Areas!$B$7))/([1]Areas!$B$5+[1]Areas!$B$6+[1]Areas!$B$7)</f>
        <v>33.917938671209541</v>
      </c>
      <c r="E72" s="2">
        <f>([1]MIC_mm!E72*[1]Areas!$B$5+[1]HGB_mm!E72*([1]Areas!$B$6+[1]Areas!$B$7))/([1]Areas!$B$5+[1]Areas!$B$6+[1]Areas!$B$7)</f>
        <v>97.619574105621808</v>
      </c>
      <c r="F72" s="2">
        <f>([1]MIC_mm!F72*[1]Areas!$B$5+[1]HGB_mm!F72*([1]Areas!$B$6+[1]Areas!$B$7))/([1]Areas!$B$5+[1]Areas!$B$6+[1]Areas!$B$7)</f>
        <v>46.558654173764907</v>
      </c>
      <c r="G72" s="2">
        <f>([1]MIC_mm!G72*[1]Areas!$B$5+[1]HGB_mm!G72*([1]Areas!$B$6+[1]Areas!$B$7))/([1]Areas!$B$5+[1]Areas!$B$6+[1]Areas!$B$7)</f>
        <v>132.35444633730836</v>
      </c>
      <c r="H72" s="2">
        <f>([1]MIC_mm!H72*[1]Areas!$B$5+[1]HGB_mm!H72*([1]Areas!$B$6+[1]Areas!$B$7))/([1]Areas!$B$5+[1]Areas!$B$6+[1]Areas!$B$7)</f>
        <v>44.629965928449742</v>
      </c>
      <c r="I72" s="2">
        <f>([1]MIC_mm!I72*[1]Areas!$B$5+[1]HGB_mm!I72*([1]Areas!$B$6+[1]Areas!$B$7))/([1]Areas!$B$5+[1]Areas!$B$6+[1]Areas!$B$7)</f>
        <v>81.476950596252124</v>
      </c>
      <c r="J72" s="2">
        <f>([1]MIC_mm!J72*[1]Areas!$B$5+[1]HGB_mm!J72*([1]Areas!$B$6+[1]Areas!$B$7))/([1]Areas!$B$5+[1]Areas!$B$6+[1]Areas!$B$7)</f>
        <v>56.843679727427599</v>
      </c>
      <c r="K72" s="2">
        <f>([1]MIC_mm!K72*[1]Areas!$B$5+[1]HGB_mm!K72*([1]Areas!$B$6+[1]Areas!$B$7))/([1]Areas!$B$5+[1]Areas!$B$6+[1]Areas!$B$7)</f>
        <v>100.36047700170357</v>
      </c>
      <c r="L72" s="2">
        <f>([1]MIC_mm!L72*[1]Areas!$B$5+[1]HGB_mm!L72*([1]Areas!$B$6+[1]Areas!$B$7))/([1]Areas!$B$5+[1]Areas!$B$6+[1]Areas!$B$7)</f>
        <v>79.818841567291315</v>
      </c>
      <c r="M72" s="2">
        <f>([1]MIC_mm!M72*[1]Areas!$B$5+[1]HGB_mm!M72*([1]Areas!$B$6+[1]Areas!$B$7))/([1]Areas!$B$5+[1]Areas!$B$6+[1]Areas!$B$7)</f>
        <v>73.221209540034067</v>
      </c>
    </row>
    <row r="73" spans="1:13" x14ac:dyDescent="0.2">
      <c r="A73">
        <v>1968</v>
      </c>
      <c r="B73" s="2">
        <f>([1]MIC_mm!B73*[1]Areas!$B$5+[1]HGB_mm!B73*([1]Areas!$B$6+[1]Areas!$B$7))/([1]Areas!$B$5+[1]Areas!$B$6+[1]Areas!$B$7)</f>
        <v>46.316422487223171</v>
      </c>
      <c r="C73" s="2">
        <f>([1]MIC_mm!C73*[1]Areas!$B$5+[1]HGB_mm!C73*([1]Areas!$B$6+[1]Areas!$B$7))/([1]Areas!$B$5+[1]Areas!$B$6+[1]Areas!$B$7)</f>
        <v>55.384105621805794</v>
      </c>
      <c r="D73" s="2">
        <f>([1]MIC_mm!D73*[1]Areas!$B$5+[1]HGB_mm!D73*([1]Areas!$B$6+[1]Areas!$B$7))/([1]Areas!$B$5+[1]Areas!$B$6+[1]Areas!$B$7)</f>
        <v>26.849369676320272</v>
      </c>
      <c r="E73" s="2">
        <f>([1]MIC_mm!E73*[1]Areas!$B$5+[1]HGB_mm!E73*([1]Areas!$B$6+[1]Areas!$B$7))/([1]Areas!$B$5+[1]Areas!$B$6+[1]Areas!$B$7)</f>
        <v>70.199352640545143</v>
      </c>
      <c r="F73" s="2">
        <f>([1]MIC_mm!F73*[1]Areas!$B$5+[1]HGB_mm!F73*([1]Areas!$B$6+[1]Areas!$B$7))/([1]Areas!$B$5+[1]Areas!$B$6+[1]Areas!$B$7)</f>
        <v>73.333850085178881</v>
      </c>
      <c r="G73" s="2">
        <f>([1]MIC_mm!G73*[1]Areas!$B$5+[1]HGB_mm!G73*([1]Areas!$B$6+[1]Areas!$B$7))/([1]Areas!$B$5+[1]Areas!$B$6+[1]Areas!$B$7)</f>
        <v>104.98076660988075</v>
      </c>
      <c r="H73" s="2">
        <f>([1]MIC_mm!H73*[1]Areas!$B$5+[1]HGB_mm!H73*([1]Areas!$B$6+[1]Areas!$B$7))/([1]Areas!$B$5+[1]Areas!$B$6+[1]Areas!$B$7)</f>
        <v>62.017546848381599</v>
      </c>
      <c r="I73" s="2">
        <f>([1]MIC_mm!I73*[1]Areas!$B$5+[1]HGB_mm!I73*([1]Areas!$B$6+[1]Areas!$B$7))/([1]Areas!$B$5+[1]Areas!$B$6+[1]Areas!$B$7)</f>
        <v>92.914889267461675</v>
      </c>
      <c r="J73" s="2">
        <f>([1]MIC_mm!J73*[1]Areas!$B$5+[1]HGB_mm!J73*([1]Areas!$B$6+[1]Areas!$B$7))/([1]Areas!$B$5+[1]Areas!$B$6+[1]Areas!$B$7)</f>
        <v>92.887223168654174</v>
      </c>
      <c r="K73" s="2">
        <f>([1]MIC_mm!K73*[1]Areas!$B$5+[1]HGB_mm!K73*([1]Areas!$B$6+[1]Areas!$B$7))/([1]Areas!$B$5+[1]Areas!$B$6+[1]Areas!$B$7)</f>
        <v>57.507836456558771</v>
      </c>
      <c r="L73" s="2">
        <f>([1]MIC_mm!L73*[1]Areas!$B$5+[1]HGB_mm!L73*([1]Areas!$B$6+[1]Areas!$B$7))/([1]Areas!$B$5+[1]Areas!$B$6+[1]Areas!$B$7)</f>
        <v>66.816592844974451</v>
      </c>
      <c r="M73" s="2">
        <f>([1]MIC_mm!M73*[1]Areas!$B$5+[1]HGB_mm!M73*([1]Areas!$B$6+[1]Areas!$B$7))/([1]Areas!$B$5+[1]Areas!$B$6+[1]Areas!$B$7)</f>
        <v>94.031362862010226</v>
      </c>
    </row>
    <row r="74" spans="1:13" x14ac:dyDescent="0.2">
      <c r="A74">
        <v>1969</v>
      </c>
      <c r="B74" s="2">
        <f>([1]MIC_mm!B74*[1]Areas!$B$5+[1]HGB_mm!B74*([1]Areas!$B$6+[1]Areas!$B$7))/([1]Areas!$B$5+[1]Areas!$B$6+[1]Areas!$B$7)</f>
        <v>75.87633730834753</v>
      </c>
      <c r="C74" s="2">
        <f>([1]MIC_mm!C74*[1]Areas!$B$5+[1]HGB_mm!C74*([1]Areas!$B$6+[1]Areas!$B$7))/([1]Areas!$B$5+[1]Areas!$B$6+[1]Areas!$B$7)</f>
        <v>14.551039182282794</v>
      </c>
      <c r="D74" s="2">
        <f>([1]MIC_mm!D74*[1]Areas!$B$5+[1]HGB_mm!D74*([1]Areas!$B$6+[1]Areas!$B$7))/([1]Areas!$B$5+[1]Areas!$B$6+[1]Areas!$B$7)</f>
        <v>35.663287904599656</v>
      </c>
      <c r="E74" s="2">
        <f>([1]MIC_mm!E74*[1]Areas!$B$5+[1]HGB_mm!E74*([1]Areas!$B$6+[1]Areas!$B$7))/([1]Areas!$B$5+[1]Areas!$B$6+[1]Areas!$B$7)</f>
        <v>77.398807495741053</v>
      </c>
      <c r="F74" s="2">
        <f>([1]MIC_mm!F74*[1]Areas!$B$5+[1]HGB_mm!F74*([1]Areas!$B$6+[1]Areas!$B$7))/([1]Areas!$B$5+[1]Areas!$B$6+[1]Areas!$B$7)</f>
        <v>77.832453151618395</v>
      </c>
      <c r="G74" s="2">
        <f>([1]MIC_mm!G74*[1]Areas!$B$5+[1]HGB_mm!G74*([1]Areas!$B$6+[1]Areas!$B$7))/([1]Areas!$B$5+[1]Areas!$B$6+[1]Areas!$B$7)</f>
        <v>146.70718909710391</v>
      </c>
      <c r="H74" s="2">
        <f>([1]MIC_mm!H74*[1]Areas!$B$5+[1]HGB_mm!H74*([1]Areas!$B$6+[1]Areas!$B$7))/([1]Areas!$B$5+[1]Areas!$B$6+[1]Areas!$B$7)</f>
        <v>75.30853492333901</v>
      </c>
      <c r="I74" s="2">
        <f>([1]MIC_mm!I74*[1]Areas!$B$5+[1]HGB_mm!I74*([1]Areas!$B$6+[1]Areas!$B$7))/([1]Areas!$B$5+[1]Areas!$B$6+[1]Areas!$B$7)</f>
        <v>25.975928449744462</v>
      </c>
      <c r="J74" s="2">
        <f>([1]MIC_mm!J74*[1]Areas!$B$5+[1]HGB_mm!J74*([1]Areas!$B$6+[1]Areas!$B$7))/([1]Areas!$B$5+[1]Areas!$B$6+[1]Areas!$B$7)</f>
        <v>58.086609880749577</v>
      </c>
      <c r="K74" s="2">
        <f>([1]MIC_mm!K74*[1]Areas!$B$5+[1]HGB_mm!K74*([1]Areas!$B$6+[1]Areas!$B$7))/([1]Areas!$B$5+[1]Areas!$B$6+[1]Areas!$B$7)</f>
        <v>128.58950596252129</v>
      </c>
      <c r="L74" s="2">
        <f>([1]MIC_mm!L74*[1]Areas!$B$5+[1]HGB_mm!L74*([1]Areas!$B$6+[1]Areas!$B$7))/([1]Areas!$B$5+[1]Areas!$B$6+[1]Areas!$B$7)</f>
        <v>65.975366269165249</v>
      </c>
      <c r="M74" s="2">
        <f>([1]MIC_mm!M74*[1]Areas!$B$5+[1]HGB_mm!M74*([1]Areas!$B$6+[1]Areas!$B$7))/([1]Areas!$B$5+[1]Areas!$B$6+[1]Areas!$B$7)</f>
        <v>43.292436115843273</v>
      </c>
    </row>
    <row r="75" spans="1:13" x14ac:dyDescent="0.2">
      <c r="A75">
        <v>1970</v>
      </c>
      <c r="B75" s="2">
        <f>([1]MIC_mm!B75*[1]Areas!$B$5+[1]HGB_mm!B75*([1]Areas!$B$6+[1]Areas!$B$7))/([1]Areas!$B$5+[1]Areas!$B$6+[1]Areas!$B$7)</f>
        <v>54.891925042589435</v>
      </c>
      <c r="C75" s="2">
        <f>([1]MIC_mm!C75*[1]Areas!$B$5+[1]HGB_mm!C75*([1]Areas!$B$6+[1]Areas!$B$7))/([1]Areas!$B$5+[1]Areas!$B$6+[1]Areas!$B$7)</f>
        <v>22.873032367972744</v>
      </c>
      <c r="D75" s="2">
        <f>([1]MIC_mm!D75*[1]Areas!$B$5+[1]HGB_mm!D75*([1]Areas!$B$6+[1]Areas!$B$7))/([1]Areas!$B$5+[1]Areas!$B$6+[1]Areas!$B$7)</f>
        <v>48.303287904599657</v>
      </c>
      <c r="E75" s="2">
        <f>([1]MIC_mm!E75*[1]Areas!$B$5+[1]HGB_mm!E75*([1]Areas!$B$6+[1]Areas!$B$7))/([1]Areas!$B$5+[1]Areas!$B$6+[1]Areas!$B$7)</f>
        <v>66.996183986371378</v>
      </c>
      <c r="F75" s="2">
        <f>([1]MIC_mm!F75*[1]Areas!$B$5+[1]HGB_mm!F75*([1]Areas!$B$6+[1]Areas!$B$7))/([1]Areas!$B$5+[1]Areas!$B$6+[1]Areas!$B$7)</f>
        <v>84.618126064735947</v>
      </c>
      <c r="G75" s="2">
        <f>([1]MIC_mm!G75*[1]Areas!$B$5+[1]HGB_mm!G75*([1]Areas!$B$6+[1]Areas!$B$7))/([1]Areas!$B$5+[1]Areas!$B$6+[1]Areas!$B$7)</f>
        <v>60.445553662691651</v>
      </c>
      <c r="H75" s="2">
        <f>([1]MIC_mm!H75*[1]Areas!$B$5+[1]HGB_mm!H75*([1]Areas!$B$6+[1]Areas!$B$7))/([1]Areas!$B$5+[1]Areas!$B$6+[1]Areas!$B$7)</f>
        <v>113.63420783645655</v>
      </c>
      <c r="I75" s="2">
        <f>([1]MIC_mm!I75*[1]Areas!$B$5+[1]HGB_mm!I75*([1]Areas!$B$6+[1]Areas!$B$7))/([1]Areas!$B$5+[1]Areas!$B$6+[1]Areas!$B$7)</f>
        <v>40.113356047700172</v>
      </c>
      <c r="J75" s="2">
        <f>([1]MIC_mm!J75*[1]Areas!$B$5+[1]HGB_mm!J75*([1]Areas!$B$6+[1]Areas!$B$7))/([1]Areas!$B$5+[1]Areas!$B$6+[1]Areas!$B$7)</f>
        <v>155.06695059625213</v>
      </c>
      <c r="K75" s="2">
        <f>([1]MIC_mm!K75*[1]Areas!$B$5+[1]HGB_mm!K75*([1]Areas!$B$6+[1]Areas!$B$7))/([1]Areas!$B$5+[1]Areas!$B$6+[1]Areas!$B$7)</f>
        <v>75.842623509369673</v>
      </c>
      <c r="L75" s="2">
        <f>([1]MIC_mm!L75*[1]Areas!$B$5+[1]HGB_mm!L75*([1]Areas!$B$6+[1]Areas!$B$7))/([1]Areas!$B$5+[1]Areas!$B$6+[1]Areas!$B$7)</f>
        <v>63.435996592844972</v>
      </c>
      <c r="M75" s="2">
        <f>([1]MIC_mm!M75*[1]Areas!$B$5+[1]HGB_mm!M75*([1]Areas!$B$6+[1]Areas!$B$7))/([1]Areas!$B$5+[1]Areas!$B$6+[1]Areas!$B$7)</f>
        <v>69.513833049403743</v>
      </c>
    </row>
    <row r="76" spans="1:13" x14ac:dyDescent="0.2">
      <c r="A76">
        <v>1971</v>
      </c>
      <c r="B76" s="2">
        <f>([1]MIC_mm!B76*[1]Areas!$B$5+[1]HGB_mm!B76*([1]Areas!$B$6+[1]Areas!$B$7))/([1]Areas!$B$5+[1]Areas!$B$6+[1]Areas!$B$7)</f>
        <v>74.262862010221468</v>
      </c>
      <c r="C76" s="2">
        <f>([1]MIC_mm!C76*[1]Areas!$B$5+[1]HGB_mm!C76*([1]Areas!$B$6+[1]Areas!$B$7))/([1]Areas!$B$5+[1]Areas!$B$6+[1]Areas!$B$7)</f>
        <v>71.717359454855199</v>
      </c>
      <c r="D76" s="2">
        <f>([1]MIC_mm!D76*[1]Areas!$B$5+[1]HGB_mm!D76*([1]Areas!$B$6+[1]Areas!$B$7))/([1]Areas!$B$5+[1]Areas!$B$6+[1]Areas!$B$7)</f>
        <v>54.616149914821122</v>
      </c>
      <c r="E76" s="2">
        <f>([1]MIC_mm!E76*[1]Areas!$B$5+[1]HGB_mm!E76*([1]Areas!$B$6+[1]Areas!$B$7))/([1]Areas!$B$5+[1]Areas!$B$6+[1]Areas!$B$7)</f>
        <v>35.336609880749577</v>
      </c>
      <c r="F76" s="2">
        <f>([1]MIC_mm!F76*[1]Areas!$B$5+[1]HGB_mm!F76*([1]Areas!$B$6+[1]Areas!$B$7))/([1]Areas!$B$5+[1]Areas!$B$6+[1]Areas!$B$7)</f>
        <v>61.567376490630323</v>
      </c>
      <c r="G76" s="2">
        <f>([1]MIC_mm!G76*[1]Areas!$B$5+[1]HGB_mm!G76*([1]Areas!$B$6+[1]Areas!$B$7))/([1]Areas!$B$5+[1]Areas!$B$6+[1]Areas!$B$7)</f>
        <v>66.189352640545138</v>
      </c>
      <c r="H76" s="2">
        <f>([1]MIC_mm!H76*[1]Areas!$B$5+[1]HGB_mm!H76*([1]Areas!$B$6+[1]Areas!$B$7))/([1]Areas!$B$5+[1]Areas!$B$6+[1]Areas!$B$7)</f>
        <v>82.276439522998302</v>
      </c>
      <c r="I76" s="2">
        <f>([1]MIC_mm!I76*[1]Areas!$B$5+[1]HGB_mm!I76*([1]Areas!$B$6+[1]Areas!$B$7))/([1]Areas!$B$5+[1]Areas!$B$6+[1]Areas!$B$7)</f>
        <v>73.87332197614991</v>
      </c>
      <c r="J76" s="2">
        <f>([1]MIC_mm!J76*[1]Areas!$B$5+[1]HGB_mm!J76*([1]Areas!$B$6+[1]Areas!$B$7))/([1]Areas!$B$5+[1]Areas!$B$6+[1]Areas!$B$7)</f>
        <v>59.995298126064739</v>
      </c>
      <c r="K76" s="2">
        <f>([1]MIC_mm!K76*[1]Areas!$B$5+[1]HGB_mm!K76*([1]Areas!$B$6+[1]Areas!$B$7))/([1]Areas!$B$5+[1]Areas!$B$6+[1]Areas!$B$7)</f>
        <v>43.207751277683137</v>
      </c>
      <c r="L76" s="2">
        <f>([1]MIC_mm!L76*[1]Areas!$B$5+[1]HGB_mm!L76*([1]Areas!$B$6+[1]Areas!$B$7))/([1]Areas!$B$5+[1]Areas!$B$6+[1]Areas!$B$7)</f>
        <v>66.223577512776828</v>
      </c>
      <c r="M76" s="2">
        <f>([1]MIC_mm!M76*[1]Areas!$B$5+[1]HGB_mm!M76*([1]Areas!$B$6+[1]Areas!$B$7))/([1]Areas!$B$5+[1]Areas!$B$6+[1]Areas!$B$7)</f>
        <v>113.00695059625212</v>
      </c>
    </row>
    <row r="77" spans="1:13" x14ac:dyDescent="0.2">
      <c r="A77">
        <v>1972</v>
      </c>
      <c r="B77" s="2">
        <f>([1]MIC_mm!B77*[1]Areas!$B$5+[1]HGB_mm!B77*([1]Areas!$B$6+[1]Areas!$B$7))/([1]Areas!$B$5+[1]Areas!$B$6+[1]Areas!$B$7)</f>
        <v>48.608858603066437</v>
      </c>
      <c r="C77" s="2">
        <f>([1]MIC_mm!C77*[1]Areas!$B$5+[1]HGB_mm!C77*([1]Areas!$B$6+[1]Areas!$B$7))/([1]Areas!$B$5+[1]Areas!$B$6+[1]Areas!$B$7)</f>
        <v>45.729233390119248</v>
      </c>
      <c r="D77" s="2">
        <f>([1]MIC_mm!D77*[1]Areas!$B$5+[1]HGB_mm!D77*([1]Areas!$B$6+[1]Areas!$B$7))/([1]Areas!$B$5+[1]Areas!$B$6+[1]Areas!$B$7)</f>
        <v>67.5615332197615</v>
      </c>
      <c r="E77" s="2">
        <f>([1]MIC_mm!E77*[1]Areas!$B$5+[1]HGB_mm!E77*([1]Areas!$B$6+[1]Areas!$B$7))/([1]Areas!$B$5+[1]Areas!$B$6+[1]Areas!$B$7)</f>
        <v>55.982759795570701</v>
      </c>
      <c r="F77" s="2">
        <f>([1]MIC_mm!F77*[1]Areas!$B$5+[1]HGB_mm!F77*([1]Areas!$B$6+[1]Areas!$B$7))/([1]Areas!$B$5+[1]Areas!$B$6+[1]Areas!$B$7)</f>
        <v>50.885809199318572</v>
      </c>
      <c r="G77" s="2">
        <f>([1]MIC_mm!G77*[1]Areas!$B$5+[1]HGB_mm!G77*([1]Areas!$B$6+[1]Areas!$B$7))/([1]Areas!$B$5+[1]Areas!$B$6+[1]Areas!$B$7)</f>
        <v>76.26666098807496</v>
      </c>
      <c r="H77" s="2">
        <f>([1]MIC_mm!H77*[1]Areas!$B$5+[1]HGB_mm!H77*([1]Areas!$B$6+[1]Areas!$B$7))/([1]Areas!$B$5+[1]Areas!$B$6+[1]Areas!$B$7)</f>
        <v>95.813304940374792</v>
      </c>
      <c r="I77" s="2">
        <f>([1]MIC_mm!I77*[1]Areas!$B$5+[1]HGB_mm!I77*([1]Areas!$B$6+[1]Areas!$B$7))/([1]Areas!$B$5+[1]Areas!$B$6+[1]Areas!$B$7)</f>
        <v>129.21986371379899</v>
      </c>
      <c r="J77" s="2">
        <f>([1]MIC_mm!J77*[1]Areas!$B$5+[1]HGB_mm!J77*([1]Areas!$B$6+[1]Areas!$B$7))/([1]Areas!$B$5+[1]Areas!$B$6+[1]Areas!$B$7)</f>
        <v>100.55795570698467</v>
      </c>
      <c r="K77" s="2">
        <f>([1]MIC_mm!K77*[1]Areas!$B$5+[1]HGB_mm!K77*([1]Areas!$B$6+[1]Areas!$B$7))/([1]Areas!$B$5+[1]Areas!$B$6+[1]Areas!$B$7)</f>
        <v>67.4571209540034</v>
      </c>
      <c r="L77" s="2">
        <f>([1]MIC_mm!L77*[1]Areas!$B$5+[1]HGB_mm!L77*([1]Areas!$B$6+[1]Areas!$B$7))/([1]Areas!$B$5+[1]Areas!$B$6+[1]Areas!$B$7)</f>
        <v>50.50235093696763</v>
      </c>
      <c r="M77" s="2">
        <f>([1]MIC_mm!M77*[1]Areas!$B$5+[1]HGB_mm!M77*([1]Areas!$B$6+[1]Areas!$B$7))/([1]Areas!$B$5+[1]Areas!$B$6+[1]Areas!$B$7)</f>
        <v>101.29216354344122</v>
      </c>
    </row>
    <row r="78" spans="1:13" x14ac:dyDescent="0.2">
      <c r="A78">
        <v>1973</v>
      </c>
      <c r="B78" s="2">
        <f>([1]MIC_mm!B78*[1]Areas!$B$5+[1]HGB_mm!B78*([1]Areas!$B$6+[1]Areas!$B$7))/([1]Areas!$B$5+[1]Areas!$B$6+[1]Areas!$B$7)</f>
        <v>42.898892674616697</v>
      </c>
      <c r="C78" s="2">
        <f>([1]MIC_mm!C78*[1]Areas!$B$5+[1]HGB_mm!C78*([1]Areas!$B$6+[1]Areas!$B$7))/([1]Areas!$B$5+[1]Areas!$B$6+[1]Areas!$B$7)</f>
        <v>33.898551959114137</v>
      </c>
      <c r="D78" s="2">
        <f>([1]MIC_mm!D78*[1]Areas!$B$5+[1]HGB_mm!D78*([1]Areas!$B$6+[1]Areas!$B$7))/([1]Areas!$B$5+[1]Areas!$B$6+[1]Areas!$B$7)</f>
        <v>64.36236797274276</v>
      </c>
      <c r="E78" s="2">
        <f>([1]MIC_mm!E78*[1]Areas!$B$5+[1]HGB_mm!E78*([1]Areas!$B$6+[1]Areas!$B$7))/([1]Areas!$B$5+[1]Areas!$B$6+[1]Areas!$B$7)</f>
        <v>70.494735945485516</v>
      </c>
      <c r="F78" s="2">
        <f>([1]MIC_mm!F78*[1]Areas!$B$5+[1]HGB_mm!F78*([1]Areas!$B$6+[1]Areas!$B$7))/([1]Areas!$B$5+[1]Areas!$B$6+[1]Areas!$B$7)</f>
        <v>120.57962521294719</v>
      </c>
      <c r="G78" s="2">
        <f>([1]MIC_mm!G78*[1]Areas!$B$5+[1]HGB_mm!G78*([1]Areas!$B$6+[1]Areas!$B$7))/([1]Areas!$B$5+[1]Areas!$B$6+[1]Areas!$B$7)</f>
        <v>86.08674616695059</v>
      </c>
      <c r="H78" s="2">
        <f>([1]MIC_mm!H78*[1]Areas!$B$5+[1]HGB_mm!H78*([1]Areas!$B$6+[1]Areas!$B$7))/([1]Areas!$B$5+[1]Areas!$B$6+[1]Areas!$B$7)</f>
        <v>73.495059625212946</v>
      </c>
      <c r="I78" s="2">
        <f>([1]MIC_mm!I78*[1]Areas!$B$5+[1]HGB_mm!I78*([1]Areas!$B$6+[1]Areas!$B$7))/([1]Areas!$B$5+[1]Areas!$B$6+[1]Areas!$B$7)</f>
        <v>76.256831345826228</v>
      </c>
      <c r="J78" s="2">
        <f>([1]MIC_mm!J78*[1]Areas!$B$5+[1]HGB_mm!J78*([1]Areas!$B$6+[1]Areas!$B$7))/([1]Areas!$B$5+[1]Areas!$B$6+[1]Areas!$B$7)</f>
        <v>64.729148211243611</v>
      </c>
      <c r="K78" s="2">
        <f>([1]MIC_mm!K78*[1]Areas!$B$5+[1]HGB_mm!K78*([1]Areas!$B$6+[1]Areas!$B$7))/([1]Areas!$B$5+[1]Areas!$B$6+[1]Areas!$B$7)</f>
        <v>84.044463373083474</v>
      </c>
      <c r="L78" s="2">
        <f>([1]MIC_mm!L78*[1]Areas!$B$5+[1]HGB_mm!L78*([1]Areas!$B$6+[1]Areas!$B$7))/([1]Areas!$B$5+[1]Areas!$B$6+[1]Areas!$B$7)</f>
        <v>66.077410562180575</v>
      </c>
      <c r="M78" s="2">
        <f>([1]MIC_mm!M78*[1]Areas!$B$5+[1]HGB_mm!M78*([1]Areas!$B$6+[1]Areas!$B$7))/([1]Areas!$B$5+[1]Areas!$B$6+[1]Areas!$B$7)</f>
        <v>72.833986371379893</v>
      </c>
    </row>
    <row r="79" spans="1:13" x14ac:dyDescent="0.2">
      <c r="A79">
        <v>1974</v>
      </c>
      <c r="B79" s="2">
        <f>([1]MIC_mm!B79*[1]Areas!$B$5+[1]HGB_mm!B79*([1]Areas!$B$6+[1]Areas!$B$7))/([1]Areas!$B$5+[1]Areas!$B$6+[1]Areas!$B$7)</f>
        <v>79.598551959114133</v>
      </c>
      <c r="C79" s="2">
        <f>([1]MIC_mm!C79*[1]Areas!$B$5+[1]HGB_mm!C79*([1]Areas!$B$6+[1]Areas!$B$7))/([1]Areas!$B$5+[1]Areas!$B$6+[1]Areas!$B$7)</f>
        <v>47.363185689948892</v>
      </c>
      <c r="D79" s="2">
        <f>([1]MIC_mm!D79*[1]Areas!$B$5+[1]HGB_mm!D79*([1]Areas!$B$6+[1]Areas!$B$7))/([1]Areas!$B$5+[1]Areas!$B$6+[1]Areas!$B$7)</f>
        <v>51.935979557069849</v>
      </c>
      <c r="E79" s="2">
        <f>([1]MIC_mm!E79*[1]Areas!$B$5+[1]HGB_mm!E79*([1]Areas!$B$6+[1]Areas!$B$7))/([1]Areas!$B$5+[1]Areas!$B$6+[1]Areas!$B$7)</f>
        <v>85.430459965928449</v>
      </c>
      <c r="F79" s="2">
        <f>([1]MIC_mm!F79*[1]Areas!$B$5+[1]HGB_mm!F79*([1]Areas!$B$6+[1]Areas!$B$7))/([1]Areas!$B$5+[1]Areas!$B$6+[1]Areas!$B$7)</f>
        <v>86.581243611584327</v>
      </c>
      <c r="G79" s="2">
        <f>([1]MIC_mm!G79*[1]Areas!$B$5+[1]HGB_mm!G79*([1]Areas!$B$6+[1]Areas!$B$7))/([1]Areas!$B$5+[1]Areas!$B$6+[1]Areas!$B$7)</f>
        <v>100.39270868824532</v>
      </c>
      <c r="H79" s="2">
        <f>([1]MIC_mm!H79*[1]Areas!$B$5+[1]HGB_mm!H79*([1]Areas!$B$6+[1]Areas!$B$7))/([1]Areas!$B$5+[1]Areas!$B$6+[1]Areas!$B$7)</f>
        <v>71.462044293015339</v>
      </c>
      <c r="I79" s="2">
        <f>([1]MIC_mm!I79*[1]Areas!$B$5+[1]HGB_mm!I79*([1]Areas!$B$6+[1]Areas!$B$7))/([1]Areas!$B$5+[1]Areas!$B$6+[1]Areas!$B$7)</f>
        <v>73.905741056218062</v>
      </c>
      <c r="J79" s="2">
        <f>([1]MIC_mm!J79*[1]Areas!$B$5+[1]HGB_mm!J79*([1]Areas!$B$6+[1]Areas!$B$7))/([1]Areas!$B$5+[1]Areas!$B$6+[1]Areas!$B$7)</f>
        <v>78.556865417376486</v>
      </c>
      <c r="K79" s="2">
        <f>([1]MIC_mm!K79*[1]Areas!$B$5+[1]HGB_mm!K79*([1]Areas!$B$6+[1]Areas!$B$7))/([1]Areas!$B$5+[1]Areas!$B$6+[1]Areas!$B$7)</f>
        <v>60.215689948892674</v>
      </c>
      <c r="L79" s="2">
        <f>([1]MIC_mm!L79*[1]Areas!$B$5+[1]HGB_mm!L79*([1]Areas!$B$6+[1]Areas!$B$7))/([1]Areas!$B$5+[1]Areas!$B$6+[1]Areas!$B$7)</f>
        <v>62.069965928449747</v>
      </c>
      <c r="M79" s="2">
        <f>([1]MIC_mm!M79*[1]Areas!$B$5+[1]HGB_mm!M79*([1]Areas!$B$6+[1]Areas!$B$7))/([1]Areas!$B$5+[1]Areas!$B$6+[1]Areas!$B$7)</f>
        <v>48.085894378194205</v>
      </c>
    </row>
    <row r="80" spans="1:13" x14ac:dyDescent="0.2">
      <c r="A80">
        <v>1975</v>
      </c>
      <c r="B80" s="2">
        <f>([1]MIC_mm!B80*[1]Areas!$B$5+[1]HGB_mm!B80*([1]Areas!$B$6+[1]Areas!$B$7))/([1]Areas!$B$5+[1]Areas!$B$6+[1]Areas!$B$7)</f>
        <v>82.392350936967631</v>
      </c>
      <c r="C80" s="2">
        <f>([1]MIC_mm!C80*[1]Areas!$B$5+[1]HGB_mm!C80*([1]Areas!$B$6+[1]Areas!$B$7))/([1]Areas!$B$5+[1]Areas!$B$6+[1]Areas!$B$7)</f>
        <v>56.048926746166948</v>
      </c>
      <c r="D80" s="2">
        <f>([1]MIC_mm!D80*[1]Areas!$B$5+[1]HGB_mm!D80*([1]Areas!$B$6+[1]Areas!$B$7))/([1]Areas!$B$5+[1]Areas!$B$6+[1]Areas!$B$7)</f>
        <v>57.047649063032367</v>
      </c>
      <c r="E80" s="2">
        <f>([1]MIC_mm!E80*[1]Areas!$B$5+[1]HGB_mm!E80*([1]Areas!$B$6+[1]Areas!$B$7))/([1]Areas!$B$5+[1]Areas!$B$6+[1]Areas!$B$7)</f>
        <v>66.044991482112437</v>
      </c>
      <c r="F80" s="2">
        <f>([1]MIC_mm!F80*[1]Areas!$B$5+[1]HGB_mm!F80*([1]Areas!$B$6+[1]Areas!$B$7))/([1]Areas!$B$5+[1]Areas!$B$6+[1]Areas!$B$7)</f>
        <v>66.994633730834749</v>
      </c>
      <c r="G80" s="2">
        <f>([1]MIC_mm!G80*[1]Areas!$B$5+[1]HGB_mm!G80*([1]Areas!$B$6+[1]Areas!$B$7))/([1]Areas!$B$5+[1]Areas!$B$6+[1]Areas!$B$7)</f>
        <v>92.726967632027254</v>
      </c>
      <c r="H80" s="2">
        <f>([1]MIC_mm!H80*[1]Areas!$B$5+[1]HGB_mm!H80*([1]Areas!$B$6+[1]Areas!$B$7))/([1]Areas!$B$5+[1]Areas!$B$6+[1]Areas!$B$7)</f>
        <v>76.361243611584328</v>
      </c>
      <c r="I80" s="2">
        <f>([1]MIC_mm!I80*[1]Areas!$B$5+[1]HGB_mm!I80*([1]Areas!$B$6+[1]Areas!$B$7))/([1]Areas!$B$5+[1]Areas!$B$6+[1]Areas!$B$7)</f>
        <v>128.97517887563885</v>
      </c>
      <c r="J80" s="2">
        <f>([1]MIC_mm!J80*[1]Areas!$B$5+[1]HGB_mm!J80*([1]Areas!$B$6+[1]Areas!$B$7))/([1]Areas!$B$5+[1]Areas!$B$6+[1]Areas!$B$7)</f>
        <v>70.624361158432706</v>
      </c>
      <c r="K80" s="2">
        <f>([1]MIC_mm!K80*[1]Areas!$B$5+[1]HGB_mm!K80*([1]Areas!$B$6+[1]Areas!$B$7))/([1]Areas!$B$5+[1]Areas!$B$6+[1]Areas!$B$7)</f>
        <v>29.996814310051107</v>
      </c>
      <c r="L80" s="2">
        <f>([1]MIC_mm!L80*[1]Areas!$B$5+[1]HGB_mm!L80*([1]Areas!$B$6+[1]Areas!$B$7))/([1]Areas!$B$5+[1]Areas!$B$6+[1]Areas!$B$7)</f>
        <v>87.275042589437817</v>
      </c>
      <c r="M80" s="2">
        <f>([1]MIC_mm!M80*[1]Areas!$B$5+[1]HGB_mm!M80*([1]Areas!$B$6+[1]Areas!$B$7))/([1]Areas!$B$5+[1]Areas!$B$6+[1]Areas!$B$7)</f>
        <v>56.344463373083478</v>
      </c>
    </row>
    <row r="81" spans="1:13" x14ac:dyDescent="0.2">
      <c r="A81">
        <v>1976</v>
      </c>
      <c r="B81" s="2">
        <f>([1]MIC_mm!B81*[1]Areas!$B$5+[1]HGB_mm!B81*([1]Areas!$B$6+[1]Areas!$B$7))/([1]Areas!$B$5+[1]Areas!$B$6+[1]Areas!$B$7)</f>
        <v>68.308943781942077</v>
      </c>
      <c r="C81" s="2">
        <f>([1]MIC_mm!C81*[1]Areas!$B$5+[1]HGB_mm!C81*([1]Areas!$B$6+[1]Areas!$B$7))/([1]Areas!$B$5+[1]Areas!$B$6+[1]Areas!$B$7)</f>
        <v>56.252742759795574</v>
      </c>
      <c r="D81" s="2">
        <f>([1]MIC_mm!D81*[1]Areas!$B$5+[1]HGB_mm!D81*([1]Areas!$B$6+[1]Areas!$B$7))/([1]Areas!$B$5+[1]Areas!$B$6+[1]Areas!$B$7)</f>
        <v>120.93366269165247</v>
      </c>
      <c r="E81" s="2">
        <f>([1]MIC_mm!E81*[1]Areas!$B$5+[1]HGB_mm!E81*([1]Areas!$B$6+[1]Areas!$B$7))/([1]Areas!$B$5+[1]Areas!$B$6+[1]Areas!$B$7)</f>
        <v>52.89044293015332</v>
      </c>
      <c r="F81" s="2">
        <f>([1]MIC_mm!F81*[1]Areas!$B$5+[1]HGB_mm!F81*([1]Areas!$B$6+[1]Areas!$B$7))/([1]Areas!$B$5+[1]Areas!$B$6+[1]Areas!$B$7)</f>
        <v>86.603577512776837</v>
      </c>
      <c r="G81" s="2">
        <f>([1]MIC_mm!G81*[1]Areas!$B$5+[1]HGB_mm!G81*([1]Areas!$B$6+[1]Areas!$B$7))/([1]Areas!$B$5+[1]Areas!$B$6+[1]Areas!$B$7)</f>
        <v>65.278960817717206</v>
      </c>
      <c r="H81" s="2">
        <f>([1]MIC_mm!H81*[1]Areas!$B$5+[1]HGB_mm!H81*([1]Areas!$B$6+[1]Areas!$B$7))/([1]Areas!$B$5+[1]Areas!$B$6+[1]Areas!$B$7)</f>
        <v>62.280017035775131</v>
      </c>
      <c r="I81" s="2">
        <f>([1]MIC_mm!I81*[1]Areas!$B$5+[1]HGB_mm!I81*([1]Areas!$B$6+[1]Areas!$B$7))/([1]Areas!$B$5+[1]Areas!$B$6+[1]Areas!$B$7)</f>
        <v>42.46357751277683</v>
      </c>
      <c r="J81" s="2">
        <f>([1]MIC_mm!J81*[1]Areas!$B$5+[1]HGB_mm!J81*([1]Areas!$B$6+[1]Areas!$B$7))/([1]Areas!$B$5+[1]Areas!$B$6+[1]Areas!$B$7)</f>
        <v>55.108262350936968</v>
      </c>
      <c r="K81" s="2">
        <f>([1]MIC_mm!K81*[1]Areas!$B$5+[1]HGB_mm!K81*([1]Areas!$B$6+[1]Areas!$B$7))/([1]Areas!$B$5+[1]Areas!$B$6+[1]Areas!$B$7)</f>
        <v>56.34589437819421</v>
      </c>
      <c r="L81" s="2">
        <f>([1]MIC_mm!L81*[1]Areas!$B$5+[1]HGB_mm!L81*([1]Areas!$B$6+[1]Areas!$B$7))/([1]Areas!$B$5+[1]Areas!$B$6+[1]Areas!$B$7)</f>
        <v>45.826132879046</v>
      </c>
      <c r="M81" s="2">
        <f>([1]MIC_mm!M81*[1]Areas!$B$5+[1]HGB_mm!M81*([1]Areas!$B$6+[1]Areas!$B$7))/([1]Areas!$B$5+[1]Areas!$B$6+[1]Areas!$B$7)</f>
        <v>49.248586030664399</v>
      </c>
    </row>
    <row r="82" spans="1:13" x14ac:dyDescent="0.2">
      <c r="A82">
        <v>1977</v>
      </c>
      <c r="B82" s="2">
        <f>([1]MIC_mm!B82*[1]Areas!$B$5+[1]HGB_mm!B82*([1]Areas!$B$6+[1]Areas!$B$7))/([1]Areas!$B$5+[1]Areas!$B$6+[1]Areas!$B$7)</f>
        <v>59.243339011925045</v>
      </c>
      <c r="C82" s="2">
        <f>([1]MIC_mm!C82*[1]Areas!$B$5+[1]HGB_mm!C82*([1]Areas!$B$6+[1]Areas!$B$7))/([1]Areas!$B$5+[1]Areas!$B$6+[1]Areas!$B$7)</f>
        <v>95.042487223168649</v>
      </c>
      <c r="D82" s="2">
        <f>([1]MIC_mm!D82*[1]Areas!$B$5+[1]HGB_mm!D82*([1]Areas!$B$6+[1]Areas!$B$7))/([1]Areas!$B$5+[1]Areas!$B$6+[1]Areas!$B$7)</f>
        <v>90.154514480408864</v>
      </c>
      <c r="E82" s="2">
        <f>([1]MIC_mm!E82*[1]Areas!$B$5+[1]HGB_mm!E82*([1]Areas!$B$6+[1]Areas!$B$7))/([1]Areas!$B$5+[1]Areas!$B$6+[1]Areas!$B$7)</f>
        <v>60.245672913117545</v>
      </c>
      <c r="F82" s="2">
        <f>([1]MIC_mm!F82*[1]Areas!$B$5+[1]HGB_mm!F82*([1]Areas!$B$6+[1]Areas!$B$7))/([1]Areas!$B$5+[1]Areas!$B$6+[1]Areas!$B$7)</f>
        <v>34.997955706984669</v>
      </c>
      <c r="G82" s="2">
        <f>([1]MIC_mm!G82*[1]Areas!$B$5+[1]HGB_mm!G82*([1]Areas!$B$6+[1]Areas!$B$7))/([1]Areas!$B$5+[1]Areas!$B$6+[1]Areas!$B$7)</f>
        <v>63.057955706984664</v>
      </c>
      <c r="H82" s="2">
        <f>([1]MIC_mm!H82*[1]Areas!$B$5+[1]HGB_mm!H82*([1]Areas!$B$6+[1]Areas!$B$7))/([1]Areas!$B$5+[1]Areas!$B$6+[1]Areas!$B$7)</f>
        <v>89.850545144804087</v>
      </c>
      <c r="I82" s="2">
        <f>([1]MIC_mm!I82*[1]Areas!$B$5+[1]HGB_mm!I82*([1]Areas!$B$6+[1]Areas!$B$7))/([1]Areas!$B$5+[1]Areas!$B$6+[1]Areas!$B$7)</f>
        <v>127.63028960817718</v>
      </c>
      <c r="J82" s="2">
        <f>([1]MIC_mm!J82*[1]Areas!$B$5+[1]HGB_mm!J82*([1]Areas!$B$6+[1]Areas!$B$7))/([1]Areas!$B$5+[1]Areas!$B$6+[1]Areas!$B$7)</f>
        <v>115.42810902896082</v>
      </c>
      <c r="K82" s="2">
        <f>([1]MIC_mm!K82*[1]Areas!$B$5+[1]HGB_mm!K82*([1]Areas!$B$6+[1]Areas!$B$7))/([1]Areas!$B$5+[1]Areas!$B$6+[1]Areas!$B$7)</f>
        <v>64.51461669505963</v>
      </c>
      <c r="L82" s="2">
        <f>([1]MIC_mm!L82*[1]Areas!$B$5+[1]HGB_mm!L82*([1]Areas!$B$6+[1]Areas!$B$7))/([1]Areas!$B$5+[1]Areas!$B$6+[1]Areas!$B$7)</f>
        <v>96.963049403747874</v>
      </c>
      <c r="M82" s="2">
        <f>([1]MIC_mm!M82*[1]Areas!$B$5+[1]HGB_mm!M82*([1]Areas!$B$6+[1]Areas!$B$7))/([1]Areas!$B$5+[1]Areas!$B$6+[1]Areas!$B$7)</f>
        <v>84.036439522998293</v>
      </c>
    </row>
    <row r="83" spans="1:13" x14ac:dyDescent="0.2">
      <c r="A83">
        <v>1978</v>
      </c>
      <c r="B83" s="2">
        <f>([1]MIC_mm!B83*[1]Areas!$B$5+[1]HGB_mm!B83*([1]Areas!$B$6+[1]Areas!$B$7))/([1]Areas!$B$5+[1]Areas!$B$6+[1]Areas!$B$7)</f>
        <v>65.459148211243615</v>
      </c>
      <c r="C83" s="2">
        <f>([1]MIC_mm!C83*[1]Areas!$B$5+[1]HGB_mm!C83*([1]Areas!$B$6+[1]Areas!$B$7))/([1]Areas!$B$5+[1]Areas!$B$6+[1]Areas!$B$7)</f>
        <v>22.759437819420782</v>
      </c>
      <c r="D83" s="2">
        <f>([1]MIC_mm!D83*[1]Areas!$B$5+[1]HGB_mm!D83*([1]Areas!$B$6+[1]Areas!$B$7))/([1]Areas!$B$5+[1]Areas!$B$6+[1]Areas!$B$7)</f>
        <v>24.605298126064735</v>
      </c>
      <c r="E83" s="2">
        <f>([1]MIC_mm!E83*[1]Areas!$B$5+[1]HGB_mm!E83*([1]Areas!$B$6+[1]Areas!$B$7))/([1]Areas!$B$5+[1]Areas!$B$6+[1]Areas!$B$7)</f>
        <v>59.112810902896079</v>
      </c>
      <c r="F83" s="2">
        <f>([1]MIC_mm!F83*[1]Areas!$B$5+[1]HGB_mm!F83*([1]Areas!$B$6+[1]Areas!$B$7))/([1]Areas!$B$5+[1]Areas!$B$6+[1]Areas!$B$7)</f>
        <v>80.496729131175471</v>
      </c>
      <c r="G83" s="2">
        <f>([1]MIC_mm!G83*[1]Areas!$B$5+[1]HGB_mm!G83*([1]Areas!$B$6+[1]Areas!$B$7))/([1]Areas!$B$5+[1]Areas!$B$6+[1]Areas!$B$7)</f>
        <v>70.637427597955707</v>
      </c>
      <c r="H83" s="2">
        <f>([1]MIC_mm!H83*[1]Areas!$B$5+[1]HGB_mm!H83*([1]Areas!$B$6+[1]Areas!$B$7))/([1]Areas!$B$5+[1]Areas!$B$6+[1]Areas!$B$7)</f>
        <v>78.489148211243617</v>
      </c>
      <c r="I83" s="2">
        <f>([1]MIC_mm!I83*[1]Areas!$B$5+[1]HGB_mm!I83*([1]Areas!$B$6+[1]Areas!$B$7))/([1]Areas!$B$5+[1]Areas!$B$6+[1]Areas!$B$7)</f>
        <v>91.693117546848384</v>
      </c>
      <c r="J83" s="2">
        <f>([1]MIC_mm!J83*[1]Areas!$B$5+[1]HGB_mm!J83*([1]Areas!$B$6+[1]Areas!$B$7))/([1]Areas!$B$5+[1]Areas!$B$6+[1]Areas!$B$7)</f>
        <v>161.27657580919933</v>
      </c>
      <c r="K83" s="2">
        <f>([1]MIC_mm!K83*[1]Areas!$B$5+[1]HGB_mm!K83*([1]Areas!$B$6+[1]Areas!$B$7))/([1]Areas!$B$5+[1]Areas!$B$6+[1]Areas!$B$7)</f>
        <v>61.520459965928453</v>
      </c>
      <c r="L83" s="2">
        <f>([1]MIC_mm!L83*[1]Areas!$B$5+[1]HGB_mm!L83*([1]Areas!$B$6+[1]Areas!$B$7))/([1]Areas!$B$5+[1]Areas!$B$6+[1]Areas!$B$7)</f>
        <v>58.003100511073256</v>
      </c>
      <c r="M83" s="2">
        <f>([1]MIC_mm!M83*[1]Areas!$B$5+[1]HGB_mm!M83*([1]Areas!$B$6+[1]Areas!$B$7))/([1]Areas!$B$5+[1]Areas!$B$6+[1]Areas!$B$7)</f>
        <v>72.509182282793873</v>
      </c>
    </row>
    <row r="84" spans="1:13" x14ac:dyDescent="0.2">
      <c r="A84">
        <v>1979</v>
      </c>
      <c r="B84" s="2">
        <f>([1]MIC_mm!B84*[1]Areas!$B$5+[1]HGB_mm!B84*([1]Areas!$B$6+[1]Areas!$B$7))/([1]Areas!$B$5+[1]Areas!$B$6+[1]Areas!$B$7)</f>
        <v>86.07814310051107</v>
      </c>
      <c r="C84" s="2">
        <f>([1]MIC_mm!C84*[1]Areas!$B$5+[1]HGB_mm!C84*([1]Areas!$B$6+[1]Areas!$B$7))/([1]Areas!$B$5+[1]Areas!$B$6+[1]Areas!$B$7)</f>
        <v>37.409216354344125</v>
      </c>
      <c r="D84" s="2">
        <f>([1]MIC_mm!D84*[1]Areas!$B$5+[1]HGB_mm!D84*([1]Areas!$B$6+[1]Areas!$B$7))/([1]Areas!$B$5+[1]Areas!$B$6+[1]Areas!$B$7)</f>
        <v>82.284378194207832</v>
      </c>
      <c r="E84" s="2">
        <f>([1]MIC_mm!E84*[1]Areas!$B$5+[1]HGB_mm!E84*([1]Areas!$B$6+[1]Areas!$B$7))/([1]Areas!$B$5+[1]Areas!$B$6+[1]Areas!$B$7)</f>
        <v>80.049659284497451</v>
      </c>
      <c r="F84" s="2">
        <f>([1]MIC_mm!F84*[1]Areas!$B$5+[1]HGB_mm!F84*([1]Areas!$B$6+[1]Areas!$B$7))/([1]Areas!$B$5+[1]Areas!$B$6+[1]Areas!$B$7)</f>
        <v>59.223509369676322</v>
      </c>
      <c r="G84" s="2">
        <f>([1]MIC_mm!G84*[1]Areas!$B$5+[1]HGB_mm!G84*([1]Areas!$B$6+[1]Areas!$B$7))/([1]Areas!$B$5+[1]Areas!$B$6+[1]Areas!$B$7)</f>
        <v>78.11470187393526</v>
      </c>
      <c r="H84" s="2">
        <f>([1]MIC_mm!H84*[1]Areas!$B$5+[1]HGB_mm!H84*([1]Areas!$B$6+[1]Areas!$B$7))/([1]Areas!$B$5+[1]Areas!$B$6+[1]Areas!$B$7)</f>
        <v>43.890034071550254</v>
      </c>
      <c r="I84" s="2">
        <f>([1]MIC_mm!I84*[1]Areas!$B$5+[1]HGB_mm!I84*([1]Areas!$B$6+[1]Areas!$B$7))/([1]Areas!$B$5+[1]Areas!$B$6+[1]Areas!$B$7)</f>
        <v>96.084957410562183</v>
      </c>
      <c r="J84" s="2">
        <f>([1]MIC_mm!J84*[1]Areas!$B$5+[1]HGB_mm!J84*([1]Areas!$B$6+[1]Areas!$B$7))/([1]Areas!$B$5+[1]Areas!$B$6+[1]Areas!$B$7)</f>
        <v>22.232214650766611</v>
      </c>
      <c r="K84" s="2">
        <f>([1]MIC_mm!K84*[1]Areas!$B$5+[1]HGB_mm!K84*([1]Areas!$B$6+[1]Areas!$B$7))/([1]Areas!$B$5+[1]Areas!$B$6+[1]Areas!$B$7)</f>
        <v>92.140817717206133</v>
      </c>
      <c r="L84" s="2">
        <f>([1]MIC_mm!L84*[1]Areas!$B$5+[1]HGB_mm!L84*([1]Areas!$B$6+[1]Areas!$B$7))/([1]Areas!$B$5+[1]Areas!$B$6+[1]Areas!$B$7)</f>
        <v>74.465587734241907</v>
      </c>
      <c r="M84" s="2">
        <f>([1]MIC_mm!M84*[1]Areas!$B$5+[1]HGB_mm!M84*([1]Areas!$B$6+[1]Areas!$B$7))/([1]Areas!$B$5+[1]Areas!$B$6+[1]Areas!$B$7)</f>
        <v>52.663083475298123</v>
      </c>
    </row>
    <row r="85" spans="1:13" x14ac:dyDescent="0.2">
      <c r="A85">
        <v>1980</v>
      </c>
      <c r="B85" s="2">
        <f>([1]MIC_mm!B85*[1]Areas!$B$5+[1]HGB_mm!B85*([1]Areas!$B$6+[1]Areas!$B$7))/([1]Areas!$B$5+[1]Areas!$B$6+[1]Areas!$B$7)</f>
        <v>49.894258943781942</v>
      </c>
      <c r="C85" s="2">
        <f>([1]MIC_mm!C85*[1]Areas!$B$5+[1]HGB_mm!C85*([1]Areas!$B$6+[1]Areas!$B$7))/([1]Areas!$B$5+[1]Areas!$B$6+[1]Areas!$B$7)</f>
        <v>29.628040885860308</v>
      </c>
      <c r="D85" s="2">
        <f>([1]MIC_mm!D85*[1]Areas!$B$5+[1]HGB_mm!D85*([1]Areas!$B$6+[1]Areas!$B$7))/([1]Areas!$B$5+[1]Areas!$B$6+[1]Areas!$B$7)</f>
        <v>33.872367972742758</v>
      </c>
      <c r="E85" s="2">
        <f>([1]MIC_mm!E85*[1]Areas!$B$5+[1]HGB_mm!E85*([1]Areas!$B$6+[1]Areas!$B$7))/([1]Areas!$B$5+[1]Areas!$B$6+[1]Areas!$B$7)</f>
        <v>79.641754684838162</v>
      </c>
      <c r="F85" s="2">
        <f>([1]MIC_mm!F85*[1]Areas!$B$5+[1]HGB_mm!F85*([1]Areas!$B$6+[1]Areas!$B$7))/([1]Areas!$B$5+[1]Areas!$B$6+[1]Areas!$B$7)</f>
        <v>44.454293015332198</v>
      </c>
      <c r="G85" s="2">
        <f>([1]MIC_mm!G85*[1]Areas!$B$5+[1]HGB_mm!G85*([1]Areas!$B$6+[1]Areas!$B$7))/([1]Areas!$B$5+[1]Areas!$B$6+[1]Areas!$B$7)</f>
        <v>90.929063032367978</v>
      </c>
      <c r="H85" s="2">
        <f>([1]MIC_mm!H85*[1]Areas!$B$5+[1]HGB_mm!H85*([1]Areas!$B$6+[1]Areas!$B$7))/([1]Areas!$B$5+[1]Areas!$B$6+[1]Areas!$B$7)</f>
        <v>72.73902896081772</v>
      </c>
      <c r="I85" s="2">
        <f>([1]MIC_mm!I85*[1]Areas!$B$5+[1]HGB_mm!I85*([1]Areas!$B$6+[1]Areas!$B$7))/([1]Areas!$B$5+[1]Areas!$B$6+[1]Areas!$B$7)</f>
        <v>85.058330494037477</v>
      </c>
      <c r="J85" s="2">
        <f>([1]MIC_mm!J85*[1]Areas!$B$5+[1]HGB_mm!J85*([1]Areas!$B$6+[1]Areas!$B$7))/([1]Areas!$B$5+[1]Areas!$B$6+[1]Areas!$B$7)</f>
        <v>90.883083475298122</v>
      </c>
      <c r="K85" s="2">
        <f>([1]MIC_mm!K85*[1]Areas!$B$5+[1]HGB_mm!K85*([1]Areas!$B$6+[1]Areas!$B$7))/([1]Areas!$B$5+[1]Areas!$B$6+[1]Areas!$B$7)</f>
        <v>53.406916524701877</v>
      </c>
      <c r="L85" s="2">
        <f>([1]MIC_mm!L85*[1]Areas!$B$5+[1]HGB_mm!L85*([1]Areas!$B$6+[1]Areas!$B$7))/([1]Areas!$B$5+[1]Areas!$B$6+[1]Areas!$B$7)</f>
        <v>32.063202725724018</v>
      </c>
      <c r="M85" s="2">
        <f>([1]MIC_mm!M85*[1]Areas!$B$5+[1]HGB_mm!M85*([1]Areas!$B$6+[1]Areas!$B$7))/([1]Areas!$B$5+[1]Areas!$B$6+[1]Areas!$B$7)</f>
        <v>63.570954003407152</v>
      </c>
    </row>
    <row r="86" spans="1:13" x14ac:dyDescent="0.2">
      <c r="A86">
        <v>1981</v>
      </c>
      <c r="B86" s="2">
        <f>([1]MIC_mm!B86*[1]Areas!$B$5+[1]HGB_mm!B86*([1]Areas!$B$6+[1]Areas!$B$7))/([1]Areas!$B$5+[1]Areas!$B$6+[1]Areas!$B$7)</f>
        <v>22.555519591141397</v>
      </c>
      <c r="C86" s="2">
        <f>([1]MIC_mm!C86*[1]Areas!$B$5+[1]HGB_mm!C86*([1]Areas!$B$6+[1]Areas!$B$7))/([1]Areas!$B$5+[1]Areas!$B$6+[1]Areas!$B$7)</f>
        <v>57.667495741056221</v>
      </c>
      <c r="D86" s="2">
        <f>([1]MIC_mm!D86*[1]Areas!$B$5+[1]HGB_mm!D86*([1]Areas!$B$6+[1]Areas!$B$7))/([1]Areas!$B$5+[1]Areas!$B$6+[1]Areas!$B$7)</f>
        <v>21.153321976149915</v>
      </c>
      <c r="E86" s="2">
        <f>([1]MIC_mm!E86*[1]Areas!$B$5+[1]HGB_mm!E86*([1]Areas!$B$6+[1]Areas!$B$7))/([1]Areas!$B$5+[1]Areas!$B$6+[1]Areas!$B$7)</f>
        <v>88.882742759795576</v>
      </c>
      <c r="F86" s="2">
        <f>([1]MIC_mm!F86*[1]Areas!$B$5+[1]HGB_mm!F86*([1]Areas!$B$6+[1]Areas!$B$7))/([1]Areas!$B$5+[1]Areas!$B$6+[1]Areas!$B$7)</f>
        <v>49.376047700170361</v>
      </c>
      <c r="G86" s="2">
        <f>([1]MIC_mm!G86*[1]Areas!$B$5+[1]HGB_mm!G86*([1]Areas!$B$6+[1]Areas!$B$7))/([1]Areas!$B$5+[1]Areas!$B$6+[1]Areas!$B$7)</f>
        <v>78.841822827938671</v>
      </c>
      <c r="H86" s="2">
        <f>([1]MIC_mm!H86*[1]Areas!$B$5+[1]HGB_mm!H86*([1]Areas!$B$6+[1]Areas!$B$7))/([1]Areas!$B$5+[1]Areas!$B$6+[1]Areas!$B$7)</f>
        <v>41.646473594548553</v>
      </c>
      <c r="I86" s="2">
        <f>([1]MIC_mm!I86*[1]Areas!$B$5+[1]HGB_mm!I86*([1]Areas!$B$6+[1]Areas!$B$7))/([1]Areas!$B$5+[1]Areas!$B$6+[1]Areas!$B$7)</f>
        <v>88.462095400340715</v>
      </c>
      <c r="J86" s="2">
        <f>([1]MIC_mm!J86*[1]Areas!$B$5+[1]HGB_mm!J86*([1]Areas!$B$6+[1]Areas!$B$7))/([1]Areas!$B$5+[1]Areas!$B$6+[1]Areas!$B$7)</f>
        <v>91.672998296422492</v>
      </c>
      <c r="K86" s="2">
        <f>([1]MIC_mm!K86*[1]Areas!$B$5+[1]HGB_mm!K86*([1]Areas!$B$6+[1]Areas!$B$7))/([1]Areas!$B$5+[1]Areas!$B$6+[1]Areas!$B$7)</f>
        <v>78.79790459965929</v>
      </c>
      <c r="L86" s="2">
        <f>([1]MIC_mm!L86*[1]Areas!$B$5+[1]HGB_mm!L86*([1]Areas!$B$6+[1]Areas!$B$7))/([1]Areas!$B$5+[1]Areas!$B$6+[1]Areas!$B$7)</f>
        <v>41.728143100511076</v>
      </c>
      <c r="M86" s="2">
        <f>([1]MIC_mm!M86*[1]Areas!$B$5+[1]HGB_mm!M86*([1]Areas!$B$6+[1]Areas!$B$7))/([1]Areas!$B$5+[1]Areas!$B$6+[1]Areas!$B$7)</f>
        <v>39.931839863713797</v>
      </c>
    </row>
    <row r="87" spans="1:13" x14ac:dyDescent="0.2">
      <c r="A87">
        <v>1982</v>
      </c>
      <c r="B87" s="2">
        <f>([1]MIC_mm!B87*[1]Areas!$B$5+[1]HGB_mm!B87*([1]Areas!$B$6+[1]Areas!$B$7))/([1]Areas!$B$5+[1]Areas!$B$6+[1]Areas!$B$7)</f>
        <v>72.223798977853491</v>
      </c>
      <c r="C87" s="2">
        <f>([1]MIC_mm!C87*[1]Areas!$B$5+[1]HGB_mm!C87*([1]Areas!$B$6+[1]Areas!$B$7))/([1]Areas!$B$5+[1]Areas!$B$6+[1]Areas!$B$7)</f>
        <v>19.854310051107326</v>
      </c>
      <c r="D87" s="2">
        <f>([1]MIC_mm!D87*[1]Areas!$B$5+[1]HGB_mm!D87*([1]Areas!$B$6+[1]Areas!$B$7))/([1]Areas!$B$5+[1]Areas!$B$6+[1]Areas!$B$7)</f>
        <v>59.743543441226578</v>
      </c>
      <c r="E87" s="2">
        <f>([1]MIC_mm!E87*[1]Areas!$B$5+[1]HGB_mm!E87*([1]Areas!$B$6+[1]Areas!$B$7))/([1]Areas!$B$5+[1]Areas!$B$6+[1]Areas!$B$7)</f>
        <v>49.921822827938669</v>
      </c>
      <c r="F87" s="2">
        <f>([1]MIC_mm!F87*[1]Areas!$B$5+[1]HGB_mm!F87*([1]Areas!$B$6+[1]Areas!$B$7))/([1]Areas!$B$5+[1]Areas!$B$6+[1]Areas!$B$7)</f>
        <v>54.999403747870531</v>
      </c>
      <c r="G87" s="2">
        <f>([1]MIC_mm!G87*[1]Areas!$B$5+[1]HGB_mm!G87*([1]Areas!$B$6+[1]Areas!$B$7))/([1]Areas!$B$5+[1]Areas!$B$6+[1]Areas!$B$7)</f>
        <v>63.186592844974449</v>
      </c>
      <c r="H87" s="2">
        <f>([1]MIC_mm!H87*[1]Areas!$B$5+[1]HGB_mm!H87*([1]Areas!$B$6+[1]Areas!$B$7))/([1]Areas!$B$5+[1]Areas!$B$6+[1]Areas!$B$7)</f>
        <v>69.973833049403751</v>
      </c>
      <c r="I87" s="2">
        <f>([1]MIC_mm!I87*[1]Areas!$B$5+[1]HGB_mm!I87*([1]Areas!$B$6+[1]Areas!$B$7))/([1]Areas!$B$5+[1]Areas!$B$6+[1]Areas!$B$7)</f>
        <v>72.780357751277677</v>
      </c>
      <c r="J87" s="2">
        <f>([1]MIC_mm!J87*[1]Areas!$B$5+[1]HGB_mm!J87*([1]Areas!$B$6+[1]Areas!$B$7))/([1]Areas!$B$5+[1]Areas!$B$6+[1]Areas!$B$7)</f>
        <v>83.337512776831346</v>
      </c>
      <c r="K87" s="2">
        <f>([1]MIC_mm!K87*[1]Areas!$B$5+[1]HGB_mm!K87*([1]Areas!$B$6+[1]Areas!$B$7))/([1]Areas!$B$5+[1]Areas!$B$6+[1]Areas!$B$7)</f>
        <v>61.197921635434412</v>
      </c>
      <c r="L87" s="2">
        <f>([1]MIC_mm!L87*[1]Areas!$B$5+[1]HGB_mm!L87*([1]Areas!$B$6+[1]Areas!$B$7))/([1]Areas!$B$5+[1]Areas!$B$6+[1]Areas!$B$7)</f>
        <v>93.866916524701878</v>
      </c>
      <c r="M87" s="2">
        <f>([1]MIC_mm!M87*[1]Areas!$B$5+[1]HGB_mm!M87*([1]Areas!$B$6+[1]Areas!$B$7))/([1]Areas!$B$5+[1]Areas!$B$6+[1]Areas!$B$7)</f>
        <v>90.64889267461669</v>
      </c>
    </row>
    <row r="88" spans="1:13" x14ac:dyDescent="0.2">
      <c r="A88">
        <v>1983</v>
      </c>
      <c r="B88" s="2">
        <f>([1]MIC_mm!B88*[1]Areas!$B$5+[1]HGB_mm!B88*([1]Areas!$B$6+[1]Areas!$B$7))/([1]Areas!$B$5+[1]Areas!$B$6+[1]Areas!$B$7)</f>
        <v>41.305724020442931</v>
      </c>
      <c r="C88" s="2">
        <f>([1]MIC_mm!C88*[1]Areas!$B$5+[1]HGB_mm!C88*([1]Areas!$B$6+[1]Areas!$B$7))/([1]Areas!$B$5+[1]Areas!$B$6+[1]Areas!$B$7)</f>
        <v>34.541107325383308</v>
      </c>
      <c r="D88" s="2">
        <f>([1]MIC_mm!D88*[1]Areas!$B$5+[1]HGB_mm!D88*([1]Areas!$B$6+[1]Areas!$B$7))/([1]Areas!$B$5+[1]Areas!$B$6+[1]Areas!$B$7)</f>
        <v>61.453560477001702</v>
      </c>
      <c r="E88" s="2">
        <f>([1]MIC_mm!E88*[1]Areas!$B$5+[1]HGB_mm!E88*([1]Areas!$B$6+[1]Areas!$B$7))/([1]Areas!$B$5+[1]Areas!$B$6+[1]Areas!$B$7)</f>
        <v>70.223339011925049</v>
      </c>
      <c r="F88" s="2">
        <f>([1]MIC_mm!F88*[1]Areas!$B$5+[1]HGB_mm!F88*([1]Areas!$B$6+[1]Areas!$B$7))/([1]Areas!$B$5+[1]Areas!$B$6+[1]Areas!$B$7)</f>
        <v>135.53785349233391</v>
      </c>
      <c r="G88" s="2">
        <f>([1]MIC_mm!G88*[1]Areas!$B$5+[1]HGB_mm!G88*([1]Areas!$B$6+[1]Areas!$B$7))/([1]Areas!$B$5+[1]Areas!$B$6+[1]Areas!$B$7)</f>
        <v>39.764616695059622</v>
      </c>
      <c r="H88" s="2">
        <f>([1]MIC_mm!H88*[1]Areas!$B$5+[1]HGB_mm!H88*([1]Areas!$B$6+[1]Areas!$B$7))/([1]Areas!$B$5+[1]Areas!$B$6+[1]Areas!$B$7)</f>
        <v>48.945144804088585</v>
      </c>
      <c r="I88" s="2">
        <f>([1]MIC_mm!I88*[1]Areas!$B$5+[1]HGB_mm!I88*([1]Areas!$B$6+[1]Areas!$B$7))/([1]Areas!$B$5+[1]Areas!$B$6+[1]Areas!$B$7)</f>
        <v>72.5312265758092</v>
      </c>
      <c r="J88" s="2">
        <f>([1]MIC_mm!J88*[1]Areas!$B$5+[1]HGB_mm!J88*([1]Areas!$B$6+[1]Areas!$B$7))/([1]Areas!$B$5+[1]Areas!$B$6+[1]Areas!$B$7)</f>
        <v>100.58209540034072</v>
      </c>
      <c r="K88" s="2">
        <f>([1]MIC_mm!K88*[1]Areas!$B$5+[1]HGB_mm!K88*([1]Areas!$B$6+[1]Areas!$B$7))/([1]Areas!$B$5+[1]Areas!$B$6+[1]Areas!$B$7)</f>
        <v>87.951294718909708</v>
      </c>
      <c r="L88" s="2">
        <f>([1]MIC_mm!L88*[1]Areas!$B$5+[1]HGB_mm!L88*([1]Areas!$B$6+[1]Areas!$B$7))/([1]Areas!$B$5+[1]Areas!$B$6+[1]Areas!$B$7)</f>
        <v>68.86567291311755</v>
      </c>
      <c r="M88" s="2">
        <f>([1]MIC_mm!M88*[1]Areas!$B$5+[1]HGB_mm!M88*([1]Areas!$B$6+[1]Areas!$B$7))/([1]Areas!$B$5+[1]Areas!$B$6+[1]Areas!$B$7)</f>
        <v>81.207972742759793</v>
      </c>
    </row>
    <row r="89" spans="1:13" x14ac:dyDescent="0.2">
      <c r="A89">
        <v>1984</v>
      </c>
      <c r="B89" s="2">
        <f>([1]MIC_mm!B89*[1]Areas!$B$5+[1]HGB_mm!B89*([1]Areas!$B$6+[1]Areas!$B$7))/([1]Areas!$B$5+[1]Areas!$B$6+[1]Areas!$B$7)</f>
        <v>36.555570698466781</v>
      </c>
      <c r="C89" s="2">
        <f>([1]MIC_mm!C89*[1]Areas!$B$5+[1]HGB_mm!C89*([1]Areas!$B$6+[1]Areas!$B$7))/([1]Areas!$B$5+[1]Areas!$B$6+[1]Areas!$B$7)</f>
        <v>32.459471890971038</v>
      </c>
      <c r="D89" s="2">
        <f>([1]MIC_mm!D89*[1]Areas!$B$5+[1]HGB_mm!D89*([1]Areas!$B$6+[1]Areas!$B$7))/([1]Areas!$B$5+[1]Areas!$B$6+[1]Areas!$B$7)</f>
        <v>50.104310051107326</v>
      </c>
      <c r="E89" s="2">
        <f>([1]MIC_mm!E89*[1]Areas!$B$5+[1]HGB_mm!E89*([1]Areas!$B$6+[1]Areas!$B$7))/([1]Areas!$B$5+[1]Areas!$B$6+[1]Areas!$B$7)</f>
        <v>66.27759795570698</v>
      </c>
      <c r="F89" s="2">
        <f>([1]MIC_mm!F89*[1]Areas!$B$5+[1]HGB_mm!F89*([1]Areas!$B$6+[1]Areas!$B$7))/([1]Areas!$B$5+[1]Areas!$B$6+[1]Areas!$B$7)</f>
        <v>80.725468483816016</v>
      </c>
      <c r="G89" s="2">
        <f>([1]MIC_mm!G89*[1]Areas!$B$5+[1]HGB_mm!G89*([1]Areas!$B$6+[1]Areas!$B$7))/([1]Areas!$B$5+[1]Areas!$B$6+[1]Areas!$B$7)</f>
        <v>79.68514480408858</v>
      </c>
      <c r="H89" s="2">
        <f>([1]MIC_mm!H89*[1]Areas!$B$5+[1]HGB_mm!H89*([1]Areas!$B$6+[1]Areas!$B$7))/([1]Areas!$B$5+[1]Areas!$B$6+[1]Areas!$B$7)</f>
        <v>59.152555366269162</v>
      </c>
      <c r="I89" s="2">
        <f>([1]MIC_mm!I89*[1]Areas!$B$5+[1]HGB_mm!I89*([1]Areas!$B$6+[1]Areas!$B$7))/([1]Areas!$B$5+[1]Areas!$B$6+[1]Areas!$B$7)</f>
        <v>85.795383304940373</v>
      </c>
      <c r="J89" s="2">
        <f>([1]MIC_mm!J89*[1]Areas!$B$5+[1]HGB_mm!J89*([1]Areas!$B$6+[1]Areas!$B$7))/([1]Areas!$B$5+[1]Areas!$B$6+[1]Areas!$B$7)</f>
        <v>98.982265758091998</v>
      </c>
      <c r="K89" s="2">
        <f>([1]MIC_mm!K89*[1]Areas!$B$5+[1]HGB_mm!K89*([1]Areas!$B$6+[1]Areas!$B$7))/([1]Areas!$B$5+[1]Areas!$B$6+[1]Areas!$B$7)</f>
        <v>81.092231686541737</v>
      </c>
      <c r="L89" s="2">
        <f>([1]MIC_mm!L89*[1]Areas!$B$5+[1]HGB_mm!L89*([1]Areas!$B$6+[1]Areas!$B$7))/([1]Areas!$B$5+[1]Areas!$B$6+[1]Areas!$B$7)</f>
        <v>72.301584327086886</v>
      </c>
      <c r="M89" s="2">
        <f>([1]MIC_mm!M89*[1]Areas!$B$5+[1]HGB_mm!M89*([1]Areas!$B$6+[1]Areas!$B$7))/([1]Areas!$B$5+[1]Areas!$B$6+[1]Areas!$B$7)</f>
        <v>71.899011925042586</v>
      </c>
    </row>
    <row r="90" spans="1:13" x14ac:dyDescent="0.2">
      <c r="A90">
        <v>1985</v>
      </c>
      <c r="B90" s="2">
        <f>([1]MIC_mm!B90*[1]Areas!$B$5+[1]HGB_mm!B90*([1]Areas!$B$6+[1]Areas!$B$7))/([1]Areas!$B$5+[1]Areas!$B$6+[1]Areas!$B$7)</f>
        <v>62.603202725724017</v>
      </c>
      <c r="C90" s="2">
        <f>([1]MIC_mm!C90*[1]Areas!$B$5+[1]HGB_mm!C90*([1]Areas!$B$6+[1]Areas!$B$7))/([1]Areas!$B$5+[1]Areas!$B$6+[1]Areas!$B$7)</f>
        <v>67.928228279386715</v>
      </c>
      <c r="D90" s="2">
        <f>([1]MIC_mm!D90*[1]Areas!$B$5+[1]HGB_mm!D90*([1]Areas!$B$6+[1]Areas!$B$7))/([1]Areas!$B$5+[1]Areas!$B$6+[1]Areas!$B$7)</f>
        <v>66.737206132879052</v>
      </c>
      <c r="E90" s="2">
        <f>([1]MIC_mm!E90*[1]Areas!$B$5+[1]HGB_mm!E90*([1]Areas!$B$6+[1]Areas!$B$7))/([1]Areas!$B$5+[1]Areas!$B$6+[1]Areas!$B$7)</f>
        <v>60.817734241908006</v>
      </c>
      <c r="F90" s="2">
        <f>([1]MIC_mm!F90*[1]Areas!$B$5+[1]HGB_mm!F90*([1]Areas!$B$6+[1]Areas!$B$7))/([1]Areas!$B$5+[1]Areas!$B$6+[1]Areas!$B$7)</f>
        <v>61.431533219761498</v>
      </c>
      <c r="G90" s="2">
        <f>([1]MIC_mm!G90*[1]Areas!$B$5+[1]HGB_mm!G90*([1]Areas!$B$6+[1]Areas!$B$7))/([1]Areas!$B$5+[1]Areas!$B$6+[1]Areas!$B$7)</f>
        <v>45.026660988074958</v>
      </c>
      <c r="H90" s="2">
        <f>([1]MIC_mm!H90*[1]Areas!$B$5+[1]HGB_mm!H90*([1]Areas!$B$6+[1]Areas!$B$7))/([1]Areas!$B$5+[1]Areas!$B$6+[1]Areas!$B$7)</f>
        <v>70.000170357751273</v>
      </c>
      <c r="I90" s="2">
        <f>([1]MIC_mm!I90*[1]Areas!$B$5+[1]HGB_mm!I90*([1]Areas!$B$6+[1]Areas!$B$7))/([1]Areas!$B$5+[1]Areas!$B$6+[1]Areas!$B$7)</f>
        <v>98.593833049403742</v>
      </c>
      <c r="J90" s="2">
        <f>([1]MIC_mm!J90*[1]Areas!$B$5+[1]HGB_mm!J90*([1]Areas!$B$6+[1]Areas!$B$7))/([1]Areas!$B$5+[1]Areas!$B$6+[1]Areas!$B$7)</f>
        <v>87.388790459965932</v>
      </c>
      <c r="K90" s="2">
        <f>([1]MIC_mm!K90*[1]Areas!$B$5+[1]HGB_mm!K90*([1]Areas!$B$6+[1]Areas!$B$7))/([1]Areas!$B$5+[1]Areas!$B$6+[1]Areas!$B$7)</f>
        <v>82.959863713798981</v>
      </c>
      <c r="L90" s="2">
        <f>([1]MIC_mm!L90*[1]Areas!$B$5+[1]HGB_mm!L90*([1]Areas!$B$6+[1]Areas!$B$7))/([1]Areas!$B$5+[1]Areas!$B$6+[1]Areas!$B$7)</f>
        <v>115.99596252129471</v>
      </c>
      <c r="M90" s="2">
        <f>([1]MIC_mm!M90*[1]Areas!$B$5+[1]HGB_mm!M90*([1]Areas!$B$6+[1]Areas!$B$7))/([1]Areas!$B$5+[1]Areas!$B$6+[1]Areas!$B$7)</f>
        <v>70.158603066439525</v>
      </c>
    </row>
    <row r="91" spans="1:13" x14ac:dyDescent="0.2">
      <c r="A91">
        <v>1986</v>
      </c>
      <c r="B91" s="2">
        <f>([1]MIC_mm!B91*[1]Areas!$B$5+[1]HGB_mm!B91*([1]Areas!$B$6+[1]Areas!$B$7))/([1]Areas!$B$5+[1]Areas!$B$6+[1]Areas!$B$7)</f>
        <v>31.718756388415674</v>
      </c>
      <c r="C91" s="2">
        <f>([1]MIC_mm!C91*[1]Areas!$B$5+[1]HGB_mm!C91*([1]Areas!$B$6+[1]Areas!$B$7))/([1]Areas!$B$5+[1]Areas!$B$6+[1]Areas!$B$7)</f>
        <v>32.867240204429301</v>
      </c>
      <c r="D91" s="2">
        <f>([1]MIC_mm!D91*[1]Areas!$B$5+[1]HGB_mm!D91*([1]Areas!$B$6+[1]Areas!$B$7))/([1]Areas!$B$5+[1]Areas!$B$6+[1]Areas!$B$7)</f>
        <v>44.41037478705281</v>
      </c>
      <c r="E91" s="2">
        <f>([1]MIC_mm!E91*[1]Areas!$B$5+[1]HGB_mm!E91*([1]Areas!$B$6+[1]Areas!$B$7))/([1]Areas!$B$5+[1]Areas!$B$6+[1]Areas!$B$7)</f>
        <v>41.360085178875636</v>
      </c>
      <c r="F91" s="2">
        <f>([1]MIC_mm!F91*[1]Areas!$B$5+[1]HGB_mm!F91*([1]Areas!$B$6+[1]Areas!$B$7))/([1]Areas!$B$5+[1]Areas!$B$6+[1]Areas!$B$7)</f>
        <v>62.122725724020441</v>
      </c>
      <c r="G91" s="2">
        <f>([1]MIC_mm!G91*[1]Areas!$B$5+[1]HGB_mm!G91*([1]Areas!$B$6+[1]Areas!$B$7))/([1]Areas!$B$5+[1]Areas!$B$6+[1]Areas!$B$7)</f>
        <v>78.36468483816013</v>
      </c>
      <c r="H91" s="2">
        <f>([1]MIC_mm!H91*[1]Areas!$B$5+[1]HGB_mm!H91*([1]Areas!$B$6+[1]Areas!$B$7))/([1]Areas!$B$5+[1]Areas!$B$6+[1]Areas!$B$7)</f>
        <v>90.354838160136282</v>
      </c>
      <c r="I91" s="2">
        <f>([1]MIC_mm!I91*[1]Areas!$B$5+[1]HGB_mm!I91*([1]Areas!$B$6+[1]Areas!$B$7))/([1]Areas!$B$5+[1]Areas!$B$6+[1]Areas!$B$7)</f>
        <v>60.490357751277685</v>
      </c>
      <c r="J91" s="2">
        <f>([1]MIC_mm!J91*[1]Areas!$B$5+[1]HGB_mm!J91*([1]Areas!$B$6+[1]Areas!$B$7))/([1]Areas!$B$5+[1]Areas!$B$6+[1]Areas!$B$7)</f>
        <v>185.1942248722317</v>
      </c>
      <c r="K91" s="2">
        <f>([1]MIC_mm!K91*[1]Areas!$B$5+[1]HGB_mm!K91*([1]Areas!$B$6+[1]Areas!$B$7))/([1]Areas!$B$5+[1]Areas!$B$6+[1]Areas!$B$7)</f>
        <v>60.408296422487226</v>
      </c>
      <c r="L91" s="2">
        <f>([1]MIC_mm!L91*[1]Areas!$B$5+[1]HGB_mm!L91*([1]Areas!$B$6+[1]Areas!$B$7))/([1]Areas!$B$5+[1]Areas!$B$6+[1]Areas!$B$7)</f>
        <v>24.533185689948894</v>
      </c>
      <c r="M91" s="2">
        <f>([1]MIC_mm!M91*[1]Areas!$B$5+[1]HGB_mm!M91*([1]Areas!$B$6+[1]Areas!$B$7))/([1]Areas!$B$5+[1]Areas!$B$6+[1]Areas!$B$7)</f>
        <v>27.850800681431004</v>
      </c>
    </row>
    <row r="92" spans="1:13" x14ac:dyDescent="0.2">
      <c r="A92">
        <v>1987</v>
      </c>
      <c r="B92" s="2">
        <f>([1]MIC_mm!B92*[1]Areas!$B$5+[1]HGB_mm!B92*([1]Areas!$B$6+[1]Areas!$B$7))/([1]Areas!$B$5+[1]Areas!$B$6+[1]Areas!$B$7)</f>
        <v>28.429063032367974</v>
      </c>
      <c r="C92" s="2">
        <f>([1]MIC_mm!C92*[1]Areas!$B$5+[1]HGB_mm!C92*([1]Areas!$B$6+[1]Areas!$B$7))/([1]Areas!$B$5+[1]Areas!$B$6+[1]Areas!$B$7)</f>
        <v>10.623543441226575</v>
      </c>
      <c r="D92" s="2">
        <f>([1]MIC_mm!D92*[1]Areas!$B$5+[1]HGB_mm!D92*([1]Areas!$B$6+[1]Areas!$B$7))/([1]Areas!$B$5+[1]Areas!$B$6+[1]Areas!$B$7)</f>
        <v>27.781737649063032</v>
      </c>
      <c r="E92" s="2">
        <f>([1]MIC_mm!E92*[1]Areas!$B$5+[1]HGB_mm!E92*([1]Areas!$B$6+[1]Areas!$B$7))/([1]Areas!$B$5+[1]Areas!$B$6+[1]Areas!$B$7)</f>
        <v>41.886166950596255</v>
      </c>
      <c r="F92" s="2">
        <f>([1]MIC_mm!F92*[1]Areas!$B$5+[1]HGB_mm!F92*([1]Areas!$B$6+[1]Areas!$B$7))/([1]Areas!$B$5+[1]Areas!$B$6+[1]Areas!$B$7)</f>
        <v>47.533833049403746</v>
      </c>
      <c r="G92" s="2">
        <f>([1]MIC_mm!G92*[1]Areas!$B$5+[1]HGB_mm!G92*([1]Areas!$B$6+[1]Areas!$B$7))/([1]Areas!$B$5+[1]Areas!$B$6+[1]Areas!$B$7)</f>
        <v>56.349693356047702</v>
      </c>
      <c r="H92" s="2">
        <f>([1]MIC_mm!H92*[1]Areas!$B$5+[1]HGB_mm!H92*([1]Areas!$B$6+[1]Areas!$B$7))/([1]Areas!$B$5+[1]Areas!$B$6+[1]Areas!$B$7)</f>
        <v>46.796831345826234</v>
      </c>
      <c r="I92" s="2">
        <f>([1]MIC_mm!I92*[1]Areas!$B$5+[1]HGB_mm!I92*([1]Areas!$B$6+[1]Areas!$B$7))/([1]Areas!$B$5+[1]Areas!$B$6+[1]Areas!$B$7)</f>
        <v>108.75035775127769</v>
      </c>
      <c r="J92" s="2">
        <f>([1]MIC_mm!J92*[1]Areas!$B$5+[1]HGB_mm!J92*([1]Areas!$B$6+[1]Areas!$B$7))/([1]Areas!$B$5+[1]Areas!$B$6+[1]Areas!$B$7)</f>
        <v>68.011890971039179</v>
      </c>
      <c r="K92" s="2">
        <f>([1]MIC_mm!K92*[1]Areas!$B$5+[1]HGB_mm!K92*([1]Areas!$B$6+[1]Areas!$B$7))/([1]Areas!$B$5+[1]Areas!$B$6+[1]Areas!$B$7)</f>
        <v>64.498296422487229</v>
      </c>
      <c r="L92" s="2">
        <f>([1]MIC_mm!L92*[1]Areas!$B$5+[1]HGB_mm!L92*([1]Areas!$B$6+[1]Areas!$B$7))/([1]Areas!$B$5+[1]Areas!$B$6+[1]Areas!$B$7)</f>
        <v>58.649165247018736</v>
      </c>
      <c r="M92" s="2">
        <f>([1]MIC_mm!M92*[1]Areas!$B$5+[1]HGB_mm!M92*([1]Areas!$B$6+[1]Areas!$B$7))/([1]Areas!$B$5+[1]Areas!$B$6+[1]Areas!$B$7)</f>
        <v>60.782436115843268</v>
      </c>
    </row>
    <row r="93" spans="1:13" x14ac:dyDescent="0.2">
      <c r="A93">
        <v>1988</v>
      </c>
      <c r="B93" s="2">
        <f>([1]MIC_mm!B93*[1]Areas!$B$5+[1]HGB_mm!B93*([1]Areas!$B$6+[1]Areas!$B$7))/([1]Areas!$B$5+[1]Areas!$B$6+[1]Areas!$B$7)</f>
        <v>46.162248722316868</v>
      </c>
      <c r="C93" s="2">
        <f>([1]MIC_mm!C93*[1]Areas!$B$5+[1]HGB_mm!C93*([1]Areas!$B$6+[1]Areas!$B$7))/([1]Areas!$B$5+[1]Areas!$B$6+[1]Areas!$B$7)</f>
        <v>39.098194207836457</v>
      </c>
      <c r="D93" s="2">
        <f>([1]MIC_mm!D93*[1]Areas!$B$5+[1]HGB_mm!D93*([1]Areas!$B$6+[1]Areas!$B$7))/([1]Areas!$B$5+[1]Areas!$B$6+[1]Areas!$B$7)</f>
        <v>38.26681431005111</v>
      </c>
      <c r="E93" s="2">
        <f>([1]MIC_mm!E93*[1]Areas!$B$5+[1]HGB_mm!E93*([1]Areas!$B$6+[1]Areas!$B$7))/([1]Areas!$B$5+[1]Areas!$B$6+[1]Areas!$B$7)</f>
        <v>59.26383304940375</v>
      </c>
      <c r="F93" s="2">
        <f>([1]MIC_mm!F93*[1]Areas!$B$5+[1]HGB_mm!F93*([1]Areas!$B$6+[1]Areas!$B$7))/([1]Areas!$B$5+[1]Areas!$B$6+[1]Areas!$B$7)</f>
        <v>26.060664395229981</v>
      </c>
      <c r="G93" s="2">
        <f>([1]MIC_mm!G93*[1]Areas!$B$5+[1]HGB_mm!G93*([1]Areas!$B$6+[1]Areas!$B$7))/([1]Areas!$B$5+[1]Areas!$B$6+[1]Areas!$B$7)</f>
        <v>22.534787052810902</v>
      </c>
      <c r="H93" s="2">
        <f>([1]MIC_mm!H93*[1]Areas!$B$5+[1]HGB_mm!H93*([1]Areas!$B$6+[1]Areas!$B$7))/([1]Areas!$B$5+[1]Areas!$B$6+[1]Areas!$B$7)</f>
        <v>50.156064735945485</v>
      </c>
      <c r="I93" s="2">
        <f>([1]MIC_mm!I93*[1]Areas!$B$5+[1]HGB_mm!I93*([1]Areas!$B$6+[1]Areas!$B$7))/([1]Areas!$B$5+[1]Areas!$B$6+[1]Areas!$B$7)</f>
        <v>79.748705281090295</v>
      </c>
      <c r="J93" s="2">
        <f>([1]MIC_mm!J93*[1]Areas!$B$5+[1]HGB_mm!J93*([1]Areas!$B$6+[1]Areas!$B$7))/([1]Areas!$B$5+[1]Areas!$B$6+[1]Areas!$B$7)</f>
        <v>71.433560477001706</v>
      </c>
      <c r="K93" s="2">
        <f>([1]MIC_mm!K93*[1]Areas!$B$5+[1]HGB_mm!K93*([1]Areas!$B$6+[1]Areas!$B$7))/([1]Areas!$B$5+[1]Areas!$B$6+[1]Areas!$B$7)</f>
        <v>107.39517887563885</v>
      </c>
      <c r="L93" s="2">
        <f>([1]MIC_mm!L93*[1]Areas!$B$5+[1]HGB_mm!L93*([1]Areas!$B$6+[1]Areas!$B$7))/([1]Areas!$B$5+[1]Areas!$B$6+[1]Areas!$B$7)</f>
        <v>103.85546848381601</v>
      </c>
      <c r="M93" s="2">
        <f>([1]MIC_mm!M93*[1]Areas!$B$5+[1]HGB_mm!M93*([1]Areas!$B$6+[1]Areas!$B$7))/([1]Areas!$B$5+[1]Areas!$B$6+[1]Areas!$B$7)</f>
        <v>46.116166950596252</v>
      </c>
    </row>
    <row r="94" spans="1:13" x14ac:dyDescent="0.2">
      <c r="A94">
        <v>1989</v>
      </c>
      <c r="B94" s="2">
        <f>([1]MIC_mm!B94*[1]Areas!$B$5+[1]HGB_mm!B94*([1]Areas!$B$6+[1]Areas!$B$7))/([1]Areas!$B$5+[1]Areas!$B$6+[1]Areas!$B$7)</f>
        <v>31.255298126064737</v>
      </c>
      <c r="C94" s="2">
        <f>([1]MIC_mm!C94*[1]Areas!$B$5+[1]HGB_mm!C94*([1]Areas!$B$6+[1]Areas!$B$7))/([1]Areas!$B$5+[1]Areas!$B$6+[1]Areas!$B$7)</f>
        <v>27.318296422487222</v>
      </c>
      <c r="D94" s="2">
        <f>([1]MIC_mm!D94*[1]Areas!$B$5+[1]HGB_mm!D94*([1]Areas!$B$6+[1]Areas!$B$7))/([1]Areas!$B$5+[1]Areas!$B$6+[1]Areas!$B$7)</f>
        <v>52.716678023850086</v>
      </c>
      <c r="E94" s="2">
        <f>([1]MIC_mm!E94*[1]Areas!$B$5+[1]HGB_mm!E94*([1]Areas!$B$6+[1]Areas!$B$7))/([1]Areas!$B$5+[1]Areas!$B$6+[1]Areas!$B$7)</f>
        <v>30.761039182282794</v>
      </c>
      <c r="F94" s="2">
        <f>([1]MIC_mm!F94*[1]Areas!$B$5+[1]HGB_mm!F94*([1]Areas!$B$6+[1]Areas!$B$7))/([1]Areas!$B$5+[1]Areas!$B$6+[1]Areas!$B$7)</f>
        <v>66.762385008517882</v>
      </c>
      <c r="G94" s="2">
        <f>([1]MIC_mm!G94*[1]Areas!$B$5+[1]HGB_mm!G94*([1]Areas!$B$6+[1]Areas!$B$7))/([1]Areas!$B$5+[1]Areas!$B$6+[1]Areas!$B$7)</f>
        <v>65.687802385008524</v>
      </c>
      <c r="H94" s="2">
        <f>([1]MIC_mm!H94*[1]Areas!$B$5+[1]HGB_mm!H94*([1]Areas!$B$6+[1]Areas!$B$7))/([1]Areas!$B$5+[1]Areas!$B$6+[1]Areas!$B$7)</f>
        <v>36.80933560477002</v>
      </c>
      <c r="I94" s="2">
        <f>([1]MIC_mm!I94*[1]Areas!$B$5+[1]HGB_mm!I94*([1]Areas!$B$6+[1]Areas!$B$7))/([1]Areas!$B$5+[1]Areas!$B$6+[1]Areas!$B$7)</f>
        <v>63.288347529812604</v>
      </c>
      <c r="J94" s="2">
        <f>([1]MIC_mm!J94*[1]Areas!$B$5+[1]HGB_mm!J94*([1]Areas!$B$6+[1]Areas!$B$7))/([1]Areas!$B$5+[1]Areas!$B$6+[1]Areas!$B$7)</f>
        <v>48.210528109028964</v>
      </c>
      <c r="K94" s="2">
        <f>([1]MIC_mm!K94*[1]Areas!$B$5+[1]HGB_mm!K94*([1]Areas!$B$6+[1]Areas!$B$7))/([1]Areas!$B$5+[1]Areas!$B$6+[1]Areas!$B$7)</f>
        <v>59.180902896081768</v>
      </c>
      <c r="L94" s="2">
        <f>([1]MIC_mm!L94*[1]Areas!$B$5+[1]HGB_mm!L94*([1]Areas!$B$6+[1]Areas!$B$7))/([1]Areas!$B$5+[1]Areas!$B$6+[1]Areas!$B$7)</f>
        <v>77.189369676320268</v>
      </c>
      <c r="M94" s="2">
        <f>([1]MIC_mm!M94*[1]Areas!$B$5+[1]HGB_mm!M94*([1]Areas!$B$6+[1]Areas!$B$7))/([1]Areas!$B$5+[1]Areas!$B$6+[1]Areas!$B$7)</f>
        <v>59.643747870528109</v>
      </c>
    </row>
    <row r="95" spans="1:13" x14ac:dyDescent="0.2">
      <c r="A95">
        <v>1990</v>
      </c>
      <c r="B95" s="2">
        <f>([1]MIC_mm!B95*[1]Areas!$B$5+[1]HGB_mm!B95*([1]Areas!$B$6+[1]Areas!$B$7))/([1]Areas!$B$5+[1]Areas!$B$6+[1]Areas!$B$7)</f>
        <v>59.594190800681432</v>
      </c>
      <c r="C95" s="2">
        <f>([1]MIC_mm!C95*[1]Areas!$B$5+[1]HGB_mm!C95*([1]Areas!$B$6+[1]Areas!$B$7))/([1]Areas!$B$5+[1]Areas!$B$6+[1]Areas!$B$7)</f>
        <v>39.978279386712096</v>
      </c>
      <c r="D95" s="2">
        <f>([1]MIC_mm!D95*[1]Areas!$B$5+[1]HGB_mm!D95*([1]Areas!$B$6+[1]Areas!$B$7))/([1]Areas!$B$5+[1]Areas!$B$6+[1]Areas!$B$7)</f>
        <v>60.41572402044293</v>
      </c>
      <c r="E95" s="2">
        <f>([1]MIC_mm!E95*[1]Areas!$B$5+[1]HGB_mm!E95*([1]Areas!$B$6+[1]Areas!$B$7))/([1]Areas!$B$5+[1]Areas!$B$6+[1]Areas!$B$7)</f>
        <v>47.601942078364566</v>
      </c>
      <c r="F95" s="2">
        <f>([1]MIC_mm!F95*[1]Areas!$B$5+[1]HGB_mm!F95*([1]Areas!$B$6+[1]Areas!$B$7))/([1]Areas!$B$5+[1]Areas!$B$6+[1]Areas!$B$7)</f>
        <v>97.390851788756393</v>
      </c>
      <c r="G95" s="2">
        <f>([1]MIC_mm!G95*[1]Areas!$B$5+[1]HGB_mm!G95*([1]Areas!$B$6+[1]Areas!$B$7))/([1]Areas!$B$5+[1]Areas!$B$6+[1]Areas!$B$7)</f>
        <v>116.19258943781942</v>
      </c>
      <c r="H95" s="2">
        <f>([1]MIC_mm!H95*[1]Areas!$B$5+[1]HGB_mm!H95*([1]Areas!$B$6+[1]Areas!$B$7))/([1]Areas!$B$5+[1]Areas!$B$6+[1]Areas!$B$7)</f>
        <v>64.583134582623515</v>
      </c>
      <c r="I95" s="2">
        <f>([1]MIC_mm!I95*[1]Areas!$B$5+[1]HGB_mm!I95*([1]Areas!$B$6+[1]Areas!$B$7))/([1]Areas!$B$5+[1]Areas!$B$6+[1]Areas!$B$7)</f>
        <v>70.809335604770013</v>
      </c>
      <c r="J95" s="2">
        <f>([1]MIC_mm!J95*[1]Areas!$B$5+[1]HGB_mm!J95*([1]Areas!$B$6+[1]Areas!$B$7))/([1]Areas!$B$5+[1]Areas!$B$6+[1]Areas!$B$7)</f>
        <v>88.99132879045996</v>
      </c>
      <c r="K95" s="2">
        <f>([1]MIC_mm!K95*[1]Areas!$B$5+[1]HGB_mm!K95*([1]Areas!$B$6+[1]Areas!$B$7))/([1]Areas!$B$5+[1]Areas!$B$6+[1]Areas!$B$7)</f>
        <v>104.04925042589437</v>
      </c>
      <c r="L95" s="2">
        <f>([1]MIC_mm!L95*[1]Areas!$B$5+[1]HGB_mm!L95*([1]Areas!$B$6+[1]Areas!$B$7))/([1]Areas!$B$5+[1]Areas!$B$6+[1]Areas!$B$7)</f>
        <v>92.87432708688246</v>
      </c>
      <c r="M95" s="2">
        <f>([1]MIC_mm!M95*[1]Areas!$B$5+[1]HGB_mm!M95*([1]Areas!$B$6+[1]Areas!$B$7))/([1]Areas!$B$5+[1]Areas!$B$6+[1]Areas!$B$7)</f>
        <v>62.667802385008521</v>
      </c>
    </row>
    <row r="96" spans="1:13" x14ac:dyDescent="0.2">
      <c r="A96">
        <v>1991</v>
      </c>
      <c r="B96" s="2">
        <f>([1]MIC_mm!B96*[1]Areas!$B$5+[1]HGB_mm!B96*([1]Areas!$B$6+[1]Areas!$B$7))/([1]Areas!$B$5+[1]Areas!$B$6+[1]Areas!$B$7)</f>
        <v>43.566098807495742</v>
      </c>
      <c r="C96" s="2">
        <f>([1]MIC_mm!C96*[1]Areas!$B$5+[1]HGB_mm!C96*([1]Areas!$B$6+[1]Areas!$B$7))/([1]Areas!$B$5+[1]Areas!$B$6+[1]Areas!$B$7)</f>
        <v>27.302674616695061</v>
      </c>
      <c r="D96" s="2">
        <f>([1]MIC_mm!D96*[1]Areas!$B$5+[1]HGB_mm!D96*([1]Areas!$B$6+[1]Areas!$B$7))/([1]Areas!$B$5+[1]Areas!$B$6+[1]Areas!$B$7)</f>
        <v>87.558620102214647</v>
      </c>
      <c r="E96" s="2">
        <f>([1]MIC_mm!E96*[1]Areas!$B$5+[1]HGB_mm!E96*([1]Areas!$B$6+[1]Areas!$B$7))/([1]Areas!$B$5+[1]Areas!$B$6+[1]Areas!$B$7)</f>
        <v>92.331175468483821</v>
      </c>
      <c r="F96" s="2">
        <f>([1]MIC_mm!F96*[1]Areas!$B$5+[1]HGB_mm!F96*([1]Areas!$B$6+[1]Areas!$B$7))/([1]Areas!$B$5+[1]Areas!$B$6+[1]Areas!$B$7)</f>
        <v>84.591856899488931</v>
      </c>
      <c r="G96" s="2">
        <f>([1]MIC_mm!G96*[1]Areas!$B$5+[1]HGB_mm!G96*([1]Areas!$B$6+[1]Areas!$B$7))/([1]Areas!$B$5+[1]Areas!$B$6+[1]Areas!$B$7)</f>
        <v>32.428994889267464</v>
      </c>
      <c r="H96" s="2">
        <f>([1]MIC_mm!H96*[1]Areas!$B$5+[1]HGB_mm!H96*([1]Areas!$B$6+[1]Areas!$B$7))/([1]Areas!$B$5+[1]Areas!$B$6+[1]Areas!$B$7)</f>
        <v>92.30321976149915</v>
      </c>
      <c r="I96" s="2">
        <f>([1]MIC_mm!I96*[1]Areas!$B$5+[1]HGB_mm!I96*([1]Areas!$B$6+[1]Areas!$B$7))/([1]Areas!$B$5+[1]Areas!$B$6+[1]Areas!$B$7)</f>
        <v>50.433509369676322</v>
      </c>
      <c r="J96" s="2">
        <f>([1]MIC_mm!J96*[1]Areas!$B$5+[1]HGB_mm!J96*([1]Areas!$B$6+[1]Areas!$B$7))/([1]Areas!$B$5+[1]Areas!$B$6+[1]Areas!$B$7)</f>
        <v>72.625025553662695</v>
      </c>
      <c r="K96" s="2">
        <f>([1]MIC_mm!K96*[1]Areas!$B$5+[1]HGB_mm!K96*([1]Areas!$B$6+[1]Areas!$B$7))/([1]Areas!$B$5+[1]Areas!$B$6+[1]Areas!$B$7)</f>
        <v>124.74536626916525</v>
      </c>
      <c r="L96" s="2">
        <f>([1]MIC_mm!L96*[1]Areas!$B$5+[1]HGB_mm!L96*([1]Areas!$B$6+[1]Areas!$B$7))/([1]Areas!$B$5+[1]Areas!$B$6+[1]Areas!$B$7)</f>
        <v>68.432606473594547</v>
      </c>
      <c r="M96" s="2">
        <f>([1]MIC_mm!M96*[1]Areas!$B$5+[1]HGB_mm!M96*([1]Areas!$B$6+[1]Areas!$B$7))/([1]Areas!$B$5+[1]Areas!$B$6+[1]Areas!$B$7)</f>
        <v>50.164616695059628</v>
      </c>
    </row>
    <row r="97" spans="1:13" x14ac:dyDescent="0.2">
      <c r="A97">
        <v>1992</v>
      </c>
      <c r="B97" s="2">
        <f>([1]MIC_mm!B97*[1]Areas!$B$5+[1]HGB_mm!B97*([1]Areas!$B$6+[1]Areas!$B$7))/([1]Areas!$B$5+[1]Areas!$B$6+[1]Areas!$B$7)</f>
        <v>43.341260647359455</v>
      </c>
      <c r="C97" s="2">
        <f>([1]MIC_mm!C97*[1]Areas!$B$5+[1]HGB_mm!C97*([1]Areas!$B$6+[1]Areas!$B$7))/([1]Areas!$B$5+[1]Areas!$B$6+[1]Areas!$B$7)</f>
        <v>36.974446337308351</v>
      </c>
      <c r="D97" s="2">
        <f>([1]MIC_mm!D97*[1]Areas!$B$5+[1]HGB_mm!D97*([1]Areas!$B$6+[1]Areas!$B$7))/([1]Areas!$B$5+[1]Areas!$B$6+[1]Areas!$B$7)</f>
        <v>44.593969335604768</v>
      </c>
      <c r="E97" s="2">
        <f>([1]MIC_mm!E97*[1]Areas!$B$5+[1]HGB_mm!E97*([1]Areas!$B$6+[1]Areas!$B$7))/([1]Areas!$B$5+[1]Areas!$B$6+[1]Areas!$B$7)</f>
        <v>63.673509369676317</v>
      </c>
      <c r="F97" s="2">
        <f>([1]MIC_mm!F97*[1]Areas!$B$5+[1]HGB_mm!F97*([1]Areas!$B$6+[1]Areas!$B$7))/([1]Areas!$B$5+[1]Areas!$B$6+[1]Areas!$B$7)</f>
        <v>26.384633730834754</v>
      </c>
      <c r="G97" s="2">
        <f>([1]MIC_mm!G97*[1]Areas!$B$5+[1]HGB_mm!G97*([1]Areas!$B$6+[1]Areas!$B$7))/([1]Areas!$B$5+[1]Areas!$B$6+[1]Areas!$B$7)</f>
        <v>45.834224872231687</v>
      </c>
      <c r="H97" s="2">
        <f>([1]MIC_mm!H97*[1]Areas!$B$5+[1]HGB_mm!H97*([1]Areas!$B$6+[1]Areas!$B$7))/([1]Areas!$B$5+[1]Areas!$B$6+[1]Areas!$B$7)</f>
        <v>85.682367972742753</v>
      </c>
      <c r="I97" s="2">
        <f>([1]MIC_mm!I97*[1]Areas!$B$5+[1]HGB_mm!I97*([1]Areas!$B$6+[1]Areas!$B$7))/([1]Areas!$B$5+[1]Areas!$B$6+[1]Areas!$B$7)</f>
        <v>68.624344122657575</v>
      </c>
      <c r="J97" s="2">
        <f>([1]MIC_mm!J97*[1]Areas!$B$5+[1]HGB_mm!J97*([1]Areas!$B$6+[1]Areas!$B$7))/([1]Areas!$B$5+[1]Areas!$B$6+[1]Areas!$B$7)</f>
        <v>95.9019591141397</v>
      </c>
      <c r="K97" s="2">
        <f>([1]MIC_mm!K97*[1]Areas!$B$5+[1]HGB_mm!K97*([1]Areas!$B$6+[1]Areas!$B$7))/([1]Areas!$B$5+[1]Areas!$B$6+[1]Areas!$B$7)</f>
        <v>47.76994889267462</v>
      </c>
      <c r="L97" s="2">
        <f>([1]MIC_mm!L97*[1]Areas!$B$5+[1]HGB_mm!L97*([1]Areas!$B$6+[1]Areas!$B$7))/([1]Areas!$B$5+[1]Areas!$B$6+[1]Areas!$B$7)</f>
        <v>110.27795570698467</v>
      </c>
      <c r="M97" s="2">
        <f>([1]MIC_mm!M97*[1]Areas!$B$5+[1]HGB_mm!M97*([1]Areas!$B$6+[1]Areas!$B$7))/([1]Areas!$B$5+[1]Areas!$B$6+[1]Areas!$B$7)</f>
        <v>50.325366269165244</v>
      </c>
    </row>
    <row r="98" spans="1:13" x14ac:dyDescent="0.2">
      <c r="A98">
        <v>1993</v>
      </c>
      <c r="B98" s="2">
        <f>([1]MIC_mm!B98*[1]Areas!$B$5+[1]HGB_mm!B98*([1]Areas!$B$6+[1]Areas!$B$7))/([1]Areas!$B$5+[1]Areas!$B$6+[1]Areas!$B$7)</f>
        <v>55.669574105621805</v>
      </c>
      <c r="C98" s="2">
        <f>([1]MIC_mm!C98*[1]Areas!$B$5+[1]HGB_mm!C98*([1]Areas!$B$6+[1]Areas!$B$7))/([1]Areas!$B$5+[1]Areas!$B$6+[1]Areas!$B$7)</f>
        <v>23.483236797274277</v>
      </c>
      <c r="D98" s="2">
        <f>([1]MIC_mm!D98*[1]Areas!$B$5+[1]HGB_mm!D98*([1]Areas!$B$6+[1]Areas!$B$7))/([1]Areas!$B$5+[1]Areas!$B$6+[1]Areas!$B$7)</f>
        <v>24.709693356047701</v>
      </c>
      <c r="E98" s="2">
        <f>([1]MIC_mm!E98*[1]Areas!$B$5+[1]HGB_mm!E98*([1]Areas!$B$6+[1]Areas!$B$7))/([1]Areas!$B$5+[1]Areas!$B$6+[1]Areas!$B$7)</f>
        <v>97.380204429301529</v>
      </c>
      <c r="F98" s="2">
        <f>([1]MIC_mm!F98*[1]Areas!$B$5+[1]HGB_mm!F98*([1]Areas!$B$6+[1]Areas!$B$7))/([1]Areas!$B$5+[1]Areas!$B$6+[1]Areas!$B$7)</f>
        <v>65.723151618398632</v>
      </c>
      <c r="G98" s="2">
        <f>([1]MIC_mm!G98*[1]Areas!$B$5+[1]HGB_mm!G98*([1]Areas!$B$6+[1]Areas!$B$7))/([1]Areas!$B$5+[1]Areas!$B$6+[1]Areas!$B$7)</f>
        <v>105.72517887563885</v>
      </c>
      <c r="H98" s="2">
        <f>([1]MIC_mm!H98*[1]Areas!$B$5+[1]HGB_mm!H98*([1]Areas!$B$6+[1]Areas!$B$7))/([1]Areas!$B$5+[1]Areas!$B$6+[1]Areas!$B$7)</f>
        <v>69.944565587734246</v>
      </c>
      <c r="I98" s="2">
        <f>([1]MIC_mm!I98*[1]Areas!$B$5+[1]HGB_mm!I98*([1]Areas!$B$6+[1]Areas!$B$7))/([1]Areas!$B$5+[1]Areas!$B$6+[1]Areas!$B$7)</f>
        <v>85.448245315161842</v>
      </c>
      <c r="J98" s="2">
        <f>([1]MIC_mm!J98*[1]Areas!$B$5+[1]HGB_mm!J98*([1]Areas!$B$6+[1]Areas!$B$7))/([1]Areas!$B$5+[1]Areas!$B$6+[1]Areas!$B$7)</f>
        <v>88.871431005110736</v>
      </c>
      <c r="K98" s="2">
        <f>([1]MIC_mm!K98*[1]Areas!$B$5+[1]HGB_mm!K98*([1]Areas!$B$6+[1]Areas!$B$7))/([1]Areas!$B$5+[1]Areas!$B$6+[1]Areas!$B$7)</f>
        <v>60.53971039182283</v>
      </c>
      <c r="L98" s="2">
        <f>([1]MIC_mm!L98*[1]Areas!$B$5+[1]HGB_mm!L98*([1]Areas!$B$6+[1]Areas!$B$7))/([1]Areas!$B$5+[1]Areas!$B$6+[1]Areas!$B$7)</f>
        <v>49.11787052810903</v>
      </c>
      <c r="M98" s="2">
        <f>([1]MIC_mm!M98*[1]Areas!$B$5+[1]HGB_mm!M98*([1]Areas!$B$6+[1]Areas!$B$7))/([1]Areas!$B$5+[1]Areas!$B$6+[1]Areas!$B$7)</f>
        <v>30.875843270868824</v>
      </c>
    </row>
    <row r="99" spans="1:13" x14ac:dyDescent="0.2">
      <c r="A99">
        <v>1994</v>
      </c>
      <c r="B99" s="2">
        <f>([1]MIC_mm!B99*[1]Areas!$B$5+[1]HGB_mm!B99*([1]Areas!$B$6+[1]Areas!$B$7))/([1]Areas!$B$5+[1]Areas!$B$6+[1]Areas!$B$7)</f>
        <v>62.516763202725734</v>
      </c>
      <c r="C99" s="2">
        <f>([1]MIC_mm!C99*[1]Areas!$B$5+[1]HGB_mm!C99*([1]Areas!$B$6+[1]Areas!$B$7))/([1]Areas!$B$5+[1]Areas!$B$6+[1]Areas!$B$7)</f>
        <v>43.35109028960818</v>
      </c>
      <c r="D99" s="2">
        <f>([1]MIC_mm!D99*[1]Areas!$B$5+[1]HGB_mm!D99*([1]Areas!$B$6+[1]Areas!$B$7))/([1]Areas!$B$5+[1]Areas!$B$6+[1]Areas!$B$7)</f>
        <v>27.234582623509368</v>
      </c>
      <c r="E99" s="2">
        <f>([1]MIC_mm!E99*[1]Areas!$B$5+[1]HGB_mm!E99*([1]Areas!$B$6+[1]Areas!$B$7))/([1]Areas!$B$5+[1]Areas!$B$6+[1]Areas!$B$7)</f>
        <v>58.248245315161839</v>
      </c>
      <c r="F99" s="2">
        <f>([1]MIC_mm!F99*[1]Areas!$B$5+[1]HGB_mm!F99*([1]Areas!$B$6+[1]Areas!$B$7))/([1]Areas!$B$5+[1]Areas!$B$6+[1]Areas!$B$7)</f>
        <v>43.432316865417377</v>
      </c>
      <c r="G99" s="2">
        <f>([1]MIC_mm!G99*[1]Areas!$B$5+[1]HGB_mm!G99*([1]Areas!$B$6+[1]Areas!$B$7))/([1]Areas!$B$5+[1]Areas!$B$6+[1]Areas!$B$7)</f>
        <v>75.945127768313455</v>
      </c>
      <c r="H99" s="2">
        <f>([1]MIC_mm!H99*[1]Areas!$B$5+[1]HGB_mm!H99*([1]Areas!$B$6+[1]Areas!$B$7))/([1]Areas!$B$5+[1]Areas!$B$6+[1]Areas!$B$7)</f>
        <v>88.558432708688244</v>
      </c>
      <c r="I99" s="2">
        <f>([1]MIC_mm!I99*[1]Areas!$B$5+[1]HGB_mm!I99*([1]Areas!$B$6+[1]Areas!$B$7))/([1]Areas!$B$5+[1]Areas!$B$6+[1]Areas!$B$7)</f>
        <v>96.844599659284498</v>
      </c>
      <c r="J99" s="2">
        <f>([1]MIC_mm!J99*[1]Areas!$B$5+[1]HGB_mm!J99*([1]Areas!$B$6+[1]Areas!$B$7))/([1]Areas!$B$5+[1]Areas!$B$6+[1]Areas!$B$7)</f>
        <v>62.031822827938669</v>
      </c>
      <c r="K99" s="2">
        <f>([1]MIC_mm!K99*[1]Areas!$B$5+[1]HGB_mm!K99*([1]Areas!$B$6+[1]Areas!$B$7))/([1]Areas!$B$5+[1]Areas!$B$6+[1]Areas!$B$7)</f>
        <v>44.830681431005111</v>
      </c>
      <c r="L99" s="2">
        <f>([1]MIC_mm!L99*[1]Areas!$B$5+[1]HGB_mm!L99*([1]Areas!$B$6+[1]Areas!$B$7))/([1]Areas!$B$5+[1]Areas!$B$6+[1]Areas!$B$7)</f>
        <v>76.3766269165247</v>
      </c>
      <c r="M99" s="2">
        <f>([1]MIC_mm!M99*[1]Areas!$B$5+[1]HGB_mm!M99*([1]Areas!$B$6+[1]Areas!$B$7))/([1]Areas!$B$5+[1]Areas!$B$6+[1]Areas!$B$7)</f>
        <v>19.794906303236797</v>
      </c>
    </row>
    <row r="100" spans="1:13" x14ac:dyDescent="0.2">
      <c r="A100">
        <v>1995</v>
      </c>
      <c r="B100" s="2">
        <f>([1]MIC_mm!B100*[1]Areas!$B$5+[1]HGB_mm!B100*([1]Areas!$B$6+[1]Areas!$B$7))/([1]Areas!$B$5+[1]Areas!$B$6+[1]Areas!$B$7)</f>
        <v>51.024275979557068</v>
      </c>
      <c r="C100" s="2">
        <f>([1]MIC_mm!C100*[1]Areas!$B$5+[1]HGB_mm!C100*([1]Areas!$B$6+[1]Areas!$B$7))/([1]Areas!$B$5+[1]Areas!$B$6+[1]Areas!$B$7)</f>
        <v>24.739744463373082</v>
      </c>
      <c r="D100" s="2">
        <f>([1]MIC_mm!D100*[1]Areas!$B$5+[1]HGB_mm!D100*([1]Areas!$B$6+[1]Areas!$B$7))/([1]Areas!$B$5+[1]Areas!$B$6+[1]Areas!$B$7)</f>
        <v>34.668194207836457</v>
      </c>
      <c r="E100" s="2">
        <f>([1]MIC_mm!E100*[1]Areas!$B$5+[1]HGB_mm!E100*([1]Areas!$B$6+[1]Areas!$B$7))/([1]Areas!$B$5+[1]Areas!$B$6+[1]Areas!$B$7)</f>
        <v>71.782504258943788</v>
      </c>
      <c r="F100" s="2">
        <f>([1]MIC_mm!F100*[1]Areas!$B$5+[1]HGB_mm!F100*([1]Areas!$B$6+[1]Areas!$B$7))/([1]Areas!$B$5+[1]Areas!$B$6+[1]Areas!$B$7)</f>
        <v>58.883935264054514</v>
      </c>
      <c r="G100" s="2">
        <f>([1]MIC_mm!G100*[1]Areas!$B$5+[1]HGB_mm!G100*([1]Areas!$B$6+[1]Areas!$B$7))/([1]Areas!$B$5+[1]Areas!$B$6+[1]Areas!$B$7)</f>
        <v>38.999727427597954</v>
      </c>
      <c r="H100" s="2">
        <f>([1]MIC_mm!H100*[1]Areas!$B$5+[1]HGB_mm!H100*([1]Areas!$B$6+[1]Areas!$B$7))/([1]Areas!$B$5+[1]Areas!$B$6+[1]Areas!$B$7)</f>
        <v>71.065962521294722</v>
      </c>
      <c r="I100" s="2">
        <f>([1]MIC_mm!I100*[1]Areas!$B$5+[1]HGB_mm!I100*([1]Areas!$B$6+[1]Areas!$B$7))/([1]Areas!$B$5+[1]Areas!$B$6+[1]Areas!$B$7)</f>
        <v>88.371959114139699</v>
      </c>
      <c r="J100" s="2">
        <f>([1]MIC_mm!J100*[1]Areas!$B$5+[1]HGB_mm!J100*([1]Areas!$B$6+[1]Areas!$B$7))/([1]Areas!$B$5+[1]Areas!$B$6+[1]Areas!$B$7)</f>
        <v>53.498211243611586</v>
      </c>
      <c r="K100" s="2">
        <f>([1]MIC_mm!K100*[1]Areas!$B$5+[1]HGB_mm!K100*([1]Areas!$B$6+[1]Areas!$B$7))/([1]Areas!$B$5+[1]Areas!$B$6+[1]Areas!$B$7)</f>
        <v>87.868875638841573</v>
      </c>
      <c r="L100" s="2">
        <f>([1]MIC_mm!L100*[1]Areas!$B$5+[1]HGB_mm!L100*([1]Areas!$B$6+[1]Areas!$B$7))/([1]Areas!$B$5+[1]Areas!$B$6+[1]Areas!$B$7)</f>
        <v>82.894531516183989</v>
      </c>
      <c r="M100" s="2">
        <f>([1]MIC_mm!M100*[1]Areas!$B$5+[1]HGB_mm!M100*([1]Areas!$B$6+[1]Areas!$B$7))/([1]Areas!$B$5+[1]Areas!$B$6+[1]Areas!$B$7)</f>
        <v>67.231243611584318</v>
      </c>
    </row>
    <row r="101" spans="1:13" x14ac:dyDescent="0.2">
      <c r="A101">
        <v>1996</v>
      </c>
      <c r="B101" s="2">
        <f>([1]MIC_mm!B101*[1]Areas!$B$5+[1]HGB_mm!B101*([1]Areas!$B$6+[1]Areas!$B$7))/([1]Areas!$B$5+[1]Areas!$B$6+[1]Areas!$B$7)</f>
        <v>53.288875638841567</v>
      </c>
      <c r="C101" s="2">
        <f>([1]MIC_mm!C101*[1]Areas!$B$5+[1]HGB_mm!C101*([1]Areas!$B$6+[1]Areas!$B$7))/([1]Areas!$B$5+[1]Areas!$B$6+[1]Areas!$B$7)</f>
        <v>33.89642248722317</v>
      </c>
      <c r="D101" s="2">
        <f>([1]MIC_mm!D101*[1]Areas!$B$5+[1]HGB_mm!D101*([1]Areas!$B$6+[1]Areas!$B$7))/([1]Areas!$B$5+[1]Areas!$B$6+[1]Areas!$B$7)</f>
        <v>26.900272572402045</v>
      </c>
      <c r="E101" s="2">
        <f>([1]MIC_mm!E101*[1]Areas!$B$5+[1]HGB_mm!E101*([1]Areas!$B$6+[1]Areas!$B$7))/([1]Areas!$B$5+[1]Areas!$B$6+[1]Areas!$B$7)</f>
        <v>69.832708688245319</v>
      </c>
      <c r="F101" s="2">
        <f>([1]MIC_mm!F101*[1]Areas!$B$5+[1]HGB_mm!F101*([1]Areas!$B$6+[1]Areas!$B$7))/([1]Areas!$B$5+[1]Areas!$B$6+[1]Areas!$B$7)</f>
        <v>61.816320272572405</v>
      </c>
      <c r="G101" s="2">
        <f>([1]MIC_mm!G101*[1]Areas!$B$5+[1]HGB_mm!G101*([1]Areas!$B$6+[1]Areas!$B$7))/([1]Areas!$B$5+[1]Areas!$B$6+[1]Areas!$B$7)</f>
        <v>112.08400340715502</v>
      </c>
      <c r="H101" s="2">
        <f>([1]MIC_mm!H101*[1]Areas!$B$5+[1]HGB_mm!H101*([1]Areas!$B$6+[1]Areas!$B$7))/([1]Areas!$B$5+[1]Areas!$B$6+[1]Areas!$B$7)</f>
        <v>97.489301533219759</v>
      </c>
      <c r="I101" s="2">
        <f>([1]MIC_mm!I101*[1]Areas!$B$5+[1]HGB_mm!I101*([1]Areas!$B$6+[1]Areas!$B$7))/([1]Areas!$B$5+[1]Areas!$B$6+[1]Areas!$B$7)</f>
        <v>51.571805792163545</v>
      </c>
      <c r="J101" s="2">
        <f>([1]MIC_mm!J101*[1]Areas!$B$5+[1]HGB_mm!J101*([1]Areas!$B$6+[1]Areas!$B$7))/([1]Areas!$B$5+[1]Areas!$B$6+[1]Areas!$B$7)</f>
        <v>118.07112436115844</v>
      </c>
      <c r="K101" s="2">
        <f>([1]MIC_mm!K101*[1]Areas!$B$5+[1]HGB_mm!K101*([1]Areas!$B$6+[1]Areas!$B$7))/([1]Areas!$B$5+[1]Areas!$B$6+[1]Areas!$B$7)</f>
        <v>83.031124361158433</v>
      </c>
      <c r="L101" s="2">
        <f>([1]MIC_mm!L101*[1]Areas!$B$5+[1]HGB_mm!L101*([1]Areas!$B$6+[1]Areas!$B$7))/([1]Areas!$B$5+[1]Areas!$B$6+[1]Areas!$B$7)</f>
        <v>51.187257240204431</v>
      </c>
      <c r="M101" s="2">
        <f>([1]MIC_mm!M101*[1]Areas!$B$5+[1]HGB_mm!M101*([1]Areas!$B$6+[1]Areas!$B$7))/([1]Areas!$B$5+[1]Areas!$B$6+[1]Areas!$B$7)</f>
        <v>71.44649063032368</v>
      </c>
    </row>
    <row r="102" spans="1:13" x14ac:dyDescent="0.2">
      <c r="A102">
        <v>1997</v>
      </c>
      <c r="B102" s="2">
        <f>([1]MIC_mm!B102*[1]Areas!$B$5+[1]HGB_mm!B102*([1]Areas!$B$6+[1]Areas!$B$7))/([1]Areas!$B$5+[1]Areas!$B$6+[1]Areas!$B$7)</f>
        <v>86.893015332197621</v>
      </c>
      <c r="C102" s="2">
        <f>([1]MIC_mm!C102*[1]Areas!$B$5+[1]HGB_mm!C102*([1]Areas!$B$6+[1]Areas!$B$7))/([1]Areas!$B$5+[1]Areas!$B$6+[1]Areas!$B$7)</f>
        <v>66.413407155025553</v>
      </c>
      <c r="D102" s="2">
        <f>([1]MIC_mm!D102*[1]Areas!$B$5+[1]HGB_mm!D102*([1]Areas!$B$6+[1]Areas!$B$7))/([1]Areas!$B$5+[1]Areas!$B$6+[1]Areas!$B$7)</f>
        <v>46.461669505962519</v>
      </c>
      <c r="E102" s="2">
        <f>([1]MIC_mm!E102*[1]Areas!$B$5+[1]HGB_mm!E102*([1]Areas!$B$6+[1]Areas!$B$7))/([1]Areas!$B$5+[1]Areas!$B$6+[1]Areas!$B$7)</f>
        <v>31.786678023850087</v>
      </c>
      <c r="F102" s="2">
        <f>([1]MIC_mm!F102*[1]Areas!$B$5+[1]HGB_mm!F102*([1]Areas!$B$6+[1]Areas!$B$7))/([1]Areas!$B$5+[1]Areas!$B$6+[1]Areas!$B$7)</f>
        <v>76.246286201022144</v>
      </c>
      <c r="G102" s="2">
        <f>([1]MIC_mm!G102*[1]Areas!$B$5+[1]HGB_mm!G102*([1]Areas!$B$6+[1]Areas!$B$7))/([1]Areas!$B$5+[1]Areas!$B$6+[1]Areas!$B$7)</f>
        <v>61.891243611584329</v>
      </c>
      <c r="H102" s="2">
        <f>([1]MIC_mm!H102*[1]Areas!$B$5+[1]HGB_mm!H102*([1]Areas!$B$6+[1]Areas!$B$7))/([1]Areas!$B$5+[1]Areas!$B$6+[1]Areas!$B$7)</f>
        <v>63.881788756388417</v>
      </c>
      <c r="I102" s="2">
        <f>([1]MIC_mm!I102*[1]Areas!$B$5+[1]HGB_mm!I102*([1]Areas!$B$6+[1]Areas!$B$7))/([1]Areas!$B$5+[1]Areas!$B$6+[1]Areas!$B$7)</f>
        <v>93.009403747870522</v>
      </c>
      <c r="J102" s="2">
        <f>([1]MIC_mm!J102*[1]Areas!$B$5+[1]HGB_mm!J102*([1]Areas!$B$6+[1]Areas!$B$7))/([1]Areas!$B$5+[1]Areas!$B$6+[1]Areas!$B$7)</f>
        <v>67.930238500851786</v>
      </c>
      <c r="K102" s="2">
        <f>([1]MIC_mm!K102*[1]Areas!$B$5+[1]HGB_mm!K102*([1]Areas!$B$6+[1]Areas!$B$7))/([1]Areas!$B$5+[1]Areas!$B$6+[1]Areas!$B$7)</f>
        <v>49.683373083475296</v>
      </c>
      <c r="L102" s="2">
        <f>([1]MIC_mm!L102*[1]Areas!$B$5+[1]HGB_mm!L102*([1]Areas!$B$6+[1]Areas!$B$7))/([1]Areas!$B$5+[1]Areas!$B$6+[1]Areas!$B$7)</f>
        <v>45.988245315161841</v>
      </c>
      <c r="M102" s="2">
        <f>([1]MIC_mm!M102*[1]Areas!$B$5+[1]HGB_mm!M102*([1]Areas!$B$6+[1]Areas!$B$7))/([1]Areas!$B$5+[1]Areas!$B$6+[1]Areas!$B$7)</f>
        <v>27.256712095400342</v>
      </c>
    </row>
    <row r="103" spans="1:13" x14ac:dyDescent="0.2">
      <c r="A103">
        <v>1998</v>
      </c>
      <c r="B103" s="2">
        <f>([1]MIC_mm!B103*[1]Areas!$B$5+[1]HGB_mm!B103*([1]Areas!$B$6+[1]Areas!$B$7))/([1]Areas!$B$5+[1]Areas!$B$6+[1]Areas!$B$7)</f>
        <v>70.056882453151616</v>
      </c>
      <c r="C103" s="2">
        <f>([1]MIC_mm!C103*[1]Areas!$B$5+[1]HGB_mm!C103*([1]Areas!$B$6+[1]Areas!$B$7))/([1]Areas!$B$5+[1]Areas!$B$6+[1]Areas!$B$7)</f>
        <v>24.132810902896082</v>
      </c>
      <c r="D103" s="2">
        <f>([1]MIC_mm!D103*[1]Areas!$B$5+[1]HGB_mm!D103*([1]Areas!$B$6+[1]Areas!$B$7))/([1]Areas!$B$5+[1]Areas!$B$6+[1]Areas!$B$7)</f>
        <v>103.76584327086883</v>
      </c>
      <c r="E103" s="2">
        <f>([1]MIC_mm!E103*[1]Areas!$B$5+[1]HGB_mm!E103*([1]Areas!$B$6+[1]Areas!$B$7))/([1]Areas!$B$5+[1]Areas!$B$6+[1]Areas!$B$7)</f>
        <v>54.271379897785351</v>
      </c>
      <c r="F103" s="2">
        <f>([1]MIC_mm!F103*[1]Areas!$B$5+[1]HGB_mm!F103*([1]Areas!$B$6+[1]Areas!$B$7))/([1]Areas!$B$5+[1]Areas!$B$6+[1]Areas!$B$7)</f>
        <v>51.335417376490632</v>
      </c>
      <c r="G103" s="2">
        <f>([1]MIC_mm!G103*[1]Areas!$B$5+[1]HGB_mm!G103*([1]Areas!$B$6+[1]Areas!$B$7))/([1]Areas!$B$5+[1]Areas!$B$6+[1]Areas!$B$7)</f>
        <v>72.542061328790453</v>
      </c>
      <c r="H103" s="2">
        <f>([1]MIC_mm!H103*[1]Areas!$B$5+[1]HGB_mm!H103*([1]Areas!$B$6+[1]Areas!$B$7))/([1]Areas!$B$5+[1]Areas!$B$6+[1]Areas!$B$7)</f>
        <v>37.881005110732538</v>
      </c>
      <c r="I103" s="2">
        <f>([1]MIC_mm!I103*[1]Areas!$B$5+[1]HGB_mm!I103*([1]Areas!$B$6+[1]Areas!$B$7))/([1]Areas!$B$5+[1]Areas!$B$6+[1]Areas!$B$7)</f>
        <v>79.437103918228274</v>
      </c>
      <c r="J103" s="2">
        <f>([1]MIC_mm!J103*[1]Areas!$B$5+[1]HGB_mm!J103*([1]Areas!$B$6+[1]Areas!$B$7))/([1]Areas!$B$5+[1]Areas!$B$6+[1]Areas!$B$7)</f>
        <v>67.375911413969334</v>
      </c>
      <c r="K103" s="2">
        <f>([1]MIC_mm!K103*[1]Areas!$B$5+[1]HGB_mm!K103*([1]Areas!$B$6+[1]Areas!$B$7))/([1]Areas!$B$5+[1]Areas!$B$6+[1]Areas!$B$7)</f>
        <v>63.46391822827939</v>
      </c>
      <c r="L103" s="2">
        <f>([1]MIC_mm!L103*[1]Areas!$B$5+[1]HGB_mm!L103*([1]Areas!$B$6+[1]Areas!$B$7))/([1]Areas!$B$5+[1]Areas!$B$6+[1]Areas!$B$7)</f>
        <v>64.010902896081774</v>
      </c>
      <c r="M103" s="2">
        <f>([1]MIC_mm!M103*[1]Areas!$B$5+[1]HGB_mm!M103*([1]Areas!$B$6+[1]Areas!$B$7))/([1]Areas!$B$5+[1]Areas!$B$6+[1]Areas!$B$7)</f>
        <v>46.316712095400341</v>
      </c>
    </row>
    <row r="104" spans="1:13" x14ac:dyDescent="0.2">
      <c r="A104">
        <v>1999</v>
      </c>
      <c r="B104" s="2">
        <f>([1]MIC_mm!B104*[1]Areas!$B$5+[1]HGB_mm!B104*([1]Areas!$B$6+[1]Areas!$B$7))/([1]Areas!$B$5+[1]Areas!$B$6+[1]Areas!$B$7)</f>
        <v>88.092044293015334</v>
      </c>
      <c r="C104" s="2">
        <f>([1]MIC_mm!C104*[1]Areas!$B$5+[1]HGB_mm!C104*([1]Areas!$B$6+[1]Areas!$B$7))/([1]Areas!$B$5+[1]Areas!$B$6+[1]Areas!$B$7)</f>
        <v>33.983083475298123</v>
      </c>
      <c r="D104" s="2">
        <f>([1]MIC_mm!D104*[1]Areas!$B$5+[1]HGB_mm!D104*([1]Areas!$B$6+[1]Areas!$B$7))/([1]Areas!$B$5+[1]Areas!$B$6+[1]Areas!$B$7)</f>
        <v>14.683390119250426</v>
      </c>
      <c r="E104" s="2">
        <f>([1]MIC_mm!E104*[1]Areas!$B$5+[1]HGB_mm!E104*([1]Areas!$B$6+[1]Areas!$B$7))/([1]Areas!$B$5+[1]Areas!$B$6+[1]Areas!$B$7)</f>
        <v>61.126524701873933</v>
      </c>
      <c r="F104" s="2">
        <f>([1]MIC_mm!F104*[1]Areas!$B$5+[1]HGB_mm!F104*([1]Areas!$B$6+[1]Areas!$B$7))/([1]Areas!$B$5+[1]Areas!$B$6+[1]Areas!$B$7)</f>
        <v>73.531192504258939</v>
      </c>
      <c r="G104" s="2">
        <f>([1]MIC_mm!G104*[1]Areas!$B$5+[1]HGB_mm!G104*([1]Areas!$B$6+[1]Areas!$B$7))/([1]Areas!$B$5+[1]Areas!$B$6+[1]Areas!$B$7)</f>
        <v>88.475553662691652</v>
      </c>
      <c r="H104" s="2">
        <f>([1]MIC_mm!H104*[1]Areas!$B$5+[1]HGB_mm!H104*([1]Areas!$B$6+[1]Areas!$B$7))/([1]Areas!$B$5+[1]Areas!$B$6+[1]Areas!$B$7)</f>
        <v>99.85141396933561</v>
      </c>
      <c r="I104" s="2">
        <f>([1]MIC_mm!I104*[1]Areas!$B$5+[1]HGB_mm!I104*([1]Areas!$B$6+[1]Areas!$B$7))/([1]Areas!$B$5+[1]Areas!$B$6+[1]Areas!$B$7)</f>
        <v>55.355502555366272</v>
      </c>
      <c r="J104" s="2">
        <f>([1]MIC_mm!J104*[1]Areas!$B$5+[1]HGB_mm!J104*([1]Areas!$B$6+[1]Areas!$B$7))/([1]Areas!$B$5+[1]Areas!$B$6+[1]Areas!$B$7)</f>
        <v>71.752896081771723</v>
      </c>
      <c r="K104" s="2">
        <f>([1]MIC_mm!K104*[1]Areas!$B$5+[1]HGB_mm!K104*([1]Areas!$B$6+[1]Areas!$B$7))/([1]Areas!$B$5+[1]Areas!$B$6+[1]Areas!$B$7)</f>
        <v>50.999267461669504</v>
      </c>
      <c r="L104" s="2">
        <f>([1]MIC_mm!L104*[1]Areas!$B$5+[1]HGB_mm!L104*([1]Areas!$B$6+[1]Areas!$B$7))/([1]Areas!$B$5+[1]Areas!$B$6+[1]Areas!$B$7)</f>
        <v>32.874344122657583</v>
      </c>
      <c r="M104" s="2">
        <f>([1]MIC_mm!M104*[1]Areas!$B$5+[1]HGB_mm!M104*([1]Areas!$B$6+[1]Areas!$B$7))/([1]Areas!$B$5+[1]Areas!$B$6+[1]Areas!$B$7)</f>
        <v>65.441737649063029</v>
      </c>
    </row>
    <row r="105" spans="1:13" x14ac:dyDescent="0.2">
      <c r="A105">
        <v>2000</v>
      </c>
      <c r="B105" s="2">
        <f>([1]MIC_mm!B105*[1]Areas!$B$5+[1]HGB_mm!B105*([1]Areas!$B$6+[1]Areas!$B$7))/([1]Areas!$B$5+[1]Areas!$B$6+[1]Areas!$B$7)</f>
        <v>38.749965928449747</v>
      </c>
      <c r="C105" s="2">
        <f>([1]MIC_mm!C105*[1]Areas!$B$5+[1]HGB_mm!C105*([1]Areas!$B$6+[1]Areas!$B$7))/([1]Areas!$B$5+[1]Areas!$B$6+[1]Areas!$B$7)</f>
        <v>34.423032367972745</v>
      </c>
      <c r="D105" s="2">
        <f>([1]MIC_mm!D105*[1]Areas!$B$5+[1]HGB_mm!D105*([1]Areas!$B$6+[1]Areas!$B$7))/([1]Areas!$B$5+[1]Areas!$B$6+[1]Areas!$B$7)</f>
        <v>33.431822827938674</v>
      </c>
      <c r="E105" s="2">
        <f>([1]MIC_mm!E105*[1]Areas!$B$5+[1]HGB_mm!E105*([1]Areas!$B$6+[1]Areas!$B$7))/([1]Areas!$B$5+[1]Areas!$B$6+[1]Areas!$B$7)</f>
        <v>55.533781942078363</v>
      </c>
      <c r="F105" s="2">
        <f>([1]MIC_mm!F105*[1]Areas!$B$5+[1]HGB_mm!F105*([1]Areas!$B$6+[1]Areas!$B$7))/([1]Areas!$B$5+[1]Areas!$B$6+[1]Areas!$B$7)</f>
        <v>109.30480408858602</v>
      </c>
      <c r="G105" s="2">
        <f>([1]MIC_mm!G105*[1]Areas!$B$5+[1]HGB_mm!G105*([1]Areas!$B$6+[1]Areas!$B$7))/([1]Areas!$B$5+[1]Areas!$B$6+[1]Areas!$B$7)</f>
        <v>95.753577512776829</v>
      </c>
      <c r="H105" s="2">
        <f>([1]MIC_mm!H105*[1]Areas!$B$5+[1]HGB_mm!H105*([1]Areas!$B$6+[1]Areas!$B$7))/([1]Areas!$B$5+[1]Areas!$B$6+[1]Areas!$B$7)</f>
        <v>84.570647359454853</v>
      </c>
      <c r="I105" s="2">
        <f>([1]MIC_mm!I105*[1]Areas!$B$5+[1]HGB_mm!I105*([1]Areas!$B$6+[1]Areas!$B$7))/([1]Areas!$B$5+[1]Areas!$B$6+[1]Areas!$B$7)</f>
        <v>79.457103918228285</v>
      </c>
      <c r="J105" s="2">
        <f>([1]MIC_mm!J105*[1]Areas!$B$5+[1]HGB_mm!J105*([1]Areas!$B$6+[1]Areas!$B$7))/([1]Areas!$B$5+[1]Areas!$B$6+[1]Areas!$B$7)</f>
        <v>106.64206132879046</v>
      </c>
      <c r="K105" s="2">
        <f>([1]MIC_mm!K105*[1]Areas!$B$5+[1]HGB_mm!K105*([1]Areas!$B$6+[1]Areas!$B$7))/([1]Areas!$B$5+[1]Areas!$B$6+[1]Areas!$B$7)</f>
        <v>35.515741056218054</v>
      </c>
      <c r="L105" s="2">
        <f>([1]MIC_mm!L105*[1]Areas!$B$5+[1]HGB_mm!L105*([1]Areas!$B$6+[1]Areas!$B$7))/([1]Areas!$B$5+[1]Areas!$B$6+[1]Areas!$B$7)</f>
        <v>77.307342419080072</v>
      </c>
      <c r="M105" s="2">
        <f>([1]MIC_mm!M105*[1]Areas!$B$5+[1]HGB_mm!M105*([1]Areas!$B$6+[1]Areas!$B$7))/([1]Areas!$B$5+[1]Areas!$B$6+[1]Areas!$B$7)</f>
        <v>77.748347529812605</v>
      </c>
    </row>
    <row r="106" spans="1:13" x14ac:dyDescent="0.2">
      <c r="A106">
        <v>2001</v>
      </c>
      <c r="B106" s="2">
        <f>([1]MIC_mm!B106*[1]Areas!$B$5+[1]HGB_mm!B106*([1]Areas!$B$6+[1]Areas!$B$7))/([1]Areas!$B$5+[1]Areas!$B$6+[1]Areas!$B$7)</f>
        <v>36.560511073253835</v>
      </c>
      <c r="C106" s="2">
        <f>([1]MIC_mm!C106*[1]Areas!$B$5+[1]HGB_mm!C106*([1]Areas!$B$6+[1]Areas!$B$7))/([1]Areas!$B$5+[1]Areas!$B$6+[1]Areas!$B$7)</f>
        <v>61.826439522998299</v>
      </c>
      <c r="D106" s="2">
        <f>([1]MIC_mm!D106*[1]Areas!$B$5+[1]HGB_mm!D106*([1]Areas!$B$6+[1]Areas!$B$7))/([1]Areas!$B$5+[1]Areas!$B$6+[1]Areas!$B$7)</f>
        <v>20.733594548551959</v>
      </c>
      <c r="E106" s="2">
        <f>([1]MIC_mm!E106*[1]Areas!$B$5+[1]HGB_mm!E106*([1]Areas!$B$6+[1]Areas!$B$7))/([1]Areas!$B$5+[1]Areas!$B$6+[1]Areas!$B$7)</f>
        <v>61.075076660988074</v>
      </c>
      <c r="F106" s="2">
        <f>([1]MIC_mm!F106*[1]Areas!$B$5+[1]HGB_mm!F106*([1]Areas!$B$6+[1]Areas!$B$7))/([1]Areas!$B$5+[1]Areas!$B$6+[1]Areas!$B$7)</f>
        <v>101.0462521294719</v>
      </c>
      <c r="G106" s="2">
        <f>([1]MIC_mm!G106*[1]Areas!$B$5+[1]HGB_mm!G106*([1]Areas!$B$6+[1]Areas!$B$7))/([1]Areas!$B$5+[1]Areas!$B$6+[1]Areas!$B$7)</f>
        <v>71.648858603066444</v>
      </c>
      <c r="H106" s="2">
        <f>([1]MIC_mm!H106*[1]Areas!$B$5+[1]HGB_mm!H106*([1]Areas!$B$6+[1]Areas!$B$7))/([1]Areas!$B$5+[1]Areas!$B$6+[1]Areas!$B$7)</f>
        <v>33.816115843270872</v>
      </c>
      <c r="I106" s="2">
        <f>([1]MIC_mm!I106*[1]Areas!$B$5+[1]HGB_mm!I106*([1]Areas!$B$6+[1]Areas!$B$7))/([1]Areas!$B$5+[1]Areas!$B$6+[1]Areas!$B$7)</f>
        <v>97.468705281090294</v>
      </c>
      <c r="J106" s="2">
        <f>([1]MIC_mm!J106*[1]Areas!$B$5+[1]HGB_mm!J106*([1]Areas!$B$6+[1]Areas!$B$7))/([1]Areas!$B$5+[1]Areas!$B$6+[1]Areas!$B$7)</f>
        <v>137.62804088586032</v>
      </c>
      <c r="K106" s="2">
        <f>([1]MIC_mm!K106*[1]Areas!$B$5+[1]HGB_mm!K106*([1]Areas!$B$6+[1]Areas!$B$7))/([1]Areas!$B$5+[1]Areas!$B$6+[1]Areas!$B$7)</f>
        <v>125.2637989778535</v>
      </c>
      <c r="L106" s="2">
        <f>([1]MIC_mm!L106*[1]Areas!$B$5+[1]HGB_mm!L106*([1]Areas!$B$6+[1]Areas!$B$7))/([1]Areas!$B$5+[1]Areas!$B$6+[1]Areas!$B$7)</f>
        <v>55.397393526405452</v>
      </c>
      <c r="M106" s="2">
        <f>([1]MIC_mm!M106*[1]Areas!$B$5+[1]HGB_mm!M106*([1]Areas!$B$6+[1]Areas!$B$7))/([1]Areas!$B$5+[1]Areas!$B$6+[1]Areas!$B$7)</f>
        <v>49.94679727427598</v>
      </c>
    </row>
    <row r="107" spans="1:13" x14ac:dyDescent="0.2">
      <c r="A107">
        <v>2002</v>
      </c>
      <c r="B107" s="2">
        <f>([1]MIC_mm!B107*[1]Areas!$B$5+[1]HGB_mm!B107*([1]Areas!$B$6+[1]Areas!$B$7))/([1]Areas!$B$5+[1]Areas!$B$6+[1]Areas!$B$7)</f>
        <v>26.520613287904599</v>
      </c>
      <c r="C107" s="2">
        <f>([1]MIC_mm!C107*[1]Areas!$B$5+[1]HGB_mm!C107*([1]Areas!$B$6+[1]Areas!$B$7))/([1]Areas!$B$5+[1]Areas!$B$6+[1]Areas!$B$7)</f>
        <v>50.594889267461667</v>
      </c>
      <c r="D107" s="2">
        <f>([1]MIC_mm!D107*[1]Areas!$B$5+[1]HGB_mm!D107*([1]Areas!$B$6+[1]Areas!$B$7))/([1]Areas!$B$5+[1]Areas!$B$6+[1]Areas!$B$7)</f>
        <v>71.292333901192507</v>
      </c>
      <c r="E107" s="2">
        <f>([1]MIC_mm!E107*[1]Areas!$B$5+[1]HGB_mm!E107*([1]Areas!$B$6+[1]Areas!$B$7))/([1]Areas!$B$5+[1]Areas!$B$6+[1]Areas!$B$7)</f>
        <v>87.333066439522995</v>
      </c>
      <c r="F107" s="2">
        <f>([1]MIC_mm!F107*[1]Areas!$B$5+[1]HGB_mm!F107*([1]Areas!$B$6+[1]Areas!$B$7))/([1]Areas!$B$5+[1]Areas!$B$6+[1]Areas!$B$7)</f>
        <v>92.040919931856905</v>
      </c>
      <c r="G107" s="2">
        <f>([1]MIC_mm!G107*[1]Areas!$B$5+[1]HGB_mm!G107*([1]Areas!$B$6+[1]Areas!$B$7))/([1]Areas!$B$5+[1]Areas!$B$6+[1]Areas!$B$7)</f>
        <v>84.521396933560482</v>
      </c>
      <c r="H107" s="2">
        <f>([1]MIC_mm!H107*[1]Areas!$B$5+[1]HGB_mm!H107*([1]Areas!$B$6+[1]Areas!$B$7))/([1]Areas!$B$5+[1]Areas!$B$6+[1]Areas!$B$7)</f>
        <v>68.308909710391816</v>
      </c>
      <c r="I107" s="2">
        <f>([1]MIC_mm!I107*[1]Areas!$B$5+[1]HGB_mm!I107*([1]Areas!$B$6+[1]Areas!$B$7))/([1]Areas!$B$5+[1]Areas!$B$6+[1]Areas!$B$7)</f>
        <v>85.688262350936967</v>
      </c>
      <c r="J107" s="2">
        <f>([1]MIC_mm!J107*[1]Areas!$B$5+[1]HGB_mm!J107*([1]Areas!$B$6+[1]Areas!$B$7))/([1]Areas!$B$5+[1]Areas!$B$6+[1]Areas!$B$7)</f>
        <v>48.214054514480409</v>
      </c>
      <c r="K107" s="2">
        <f>([1]MIC_mm!K107*[1]Areas!$B$5+[1]HGB_mm!K107*([1]Areas!$B$6+[1]Areas!$B$7))/([1]Areas!$B$5+[1]Areas!$B$6+[1]Areas!$B$7)</f>
        <v>77.442555366269161</v>
      </c>
      <c r="L107" s="2">
        <f>([1]MIC_mm!L107*[1]Areas!$B$5+[1]HGB_mm!L107*([1]Areas!$B$6+[1]Areas!$B$7))/([1]Areas!$B$5+[1]Areas!$B$6+[1]Areas!$B$7)</f>
        <v>42.277853492333904</v>
      </c>
      <c r="M107" s="2">
        <f>([1]MIC_mm!M107*[1]Areas!$B$5+[1]HGB_mm!M107*([1]Areas!$B$6+[1]Areas!$B$7))/([1]Areas!$B$5+[1]Areas!$B$6+[1]Areas!$B$7)</f>
        <v>35.646166950596253</v>
      </c>
    </row>
    <row r="108" spans="1:13" x14ac:dyDescent="0.2">
      <c r="A108">
        <v>2003</v>
      </c>
      <c r="B108" s="2">
        <f>([1]MIC_mm!B108*[1]Areas!$B$5+[1]HGB_mm!B108*([1]Areas!$B$6+[1]Areas!$B$7))/([1]Areas!$B$5+[1]Areas!$B$6+[1]Areas!$B$7)</f>
        <v>32.923952299829644</v>
      </c>
      <c r="C108" s="2">
        <f>([1]MIC_mm!C108*[1]Areas!$B$5+[1]HGB_mm!C108*([1]Areas!$B$6+[1]Areas!$B$7))/([1]Areas!$B$5+[1]Areas!$B$6+[1]Areas!$B$7)</f>
        <v>34.80083475298126</v>
      </c>
      <c r="D108" s="2">
        <f>([1]MIC_mm!D108*[1]Areas!$B$5+[1]HGB_mm!D108*([1]Areas!$B$6+[1]Areas!$B$7))/([1]Areas!$B$5+[1]Areas!$B$6+[1]Areas!$B$7)</f>
        <v>51.335911413969335</v>
      </c>
      <c r="E108" s="2">
        <f>([1]MIC_mm!E108*[1]Areas!$B$5+[1]HGB_mm!E108*([1]Areas!$B$6+[1]Areas!$B$7))/([1]Areas!$B$5+[1]Areas!$B$6+[1]Areas!$B$7)</f>
        <v>70.80851788756388</v>
      </c>
      <c r="F108" s="2">
        <f>([1]MIC_mm!F108*[1]Areas!$B$5+[1]HGB_mm!F108*([1]Areas!$B$6+[1]Areas!$B$7))/([1]Areas!$B$5+[1]Areas!$B$6+[1]Areas!$B$7)</f>
        <v>89.772742759795577</v>
      </c>
      <c r="G108" s="2">
        <f>([1]MIC_mm!G108*[1]Areas!$B$5+[1]HGB_mm!G108*([1]Areas!$B$6+[1]Areas!$B$7))/([1]Areas!$B$5+[1]Areas!$B$6+[1]Areas!$B$7)</f>
        <v>58.08456558773424</v>
      </c>
      <c r="H108" s="2">
        <f>([1]MIC_mm!H108*[1]Areas!$B$5+[1]HGB_mm!H108*([1]Areas!$B$6+[1]Areas!$B$7))/([1]Areas!$B$5+[1]Areas!$B$6+[1]Areas!$B$7)</f>
        <v>83.821448040885855</v>
      </c>
      <c r="I108" s="2">
        <f>([1]MIC_mm!I108*[1]Areas!$B$5+[1]HGB_mm!I108*([1]Areas!$B$6+[1]Areas!$B$7))/([1]Areas!$B$5+[1]Areas!$B$6+[1]Areas!$B$7)</f>
        <v>58.472299829642246</v>
      </c>
      <c r="J108" s="2">
        <f>([1]MIC_mm!J108*[1]Areas!$B$5+[1]HGB_mm!J108*([1]Areas!$B$6+[1]Areas!$B$7))/([1]Areas!$B$5+[1]Areas!$B$6+[1]Areas!$B$7)</f>
        <v>78.393390119250427</v>
      </c>
      <c r="K108" s="2">
        <f>([1]MIC_mm!K108*[1]Areas!$B$5+[1]HGB_mm!K108*([1]Areas!$B$6+[1]Areas!$B$7))/([1]Areas!$B$5+[1]Areas!$B$6+[1]Areas!$B$7)</f>
        <v>64.278347529812606</v>
      </c>
      <c r="L108" s="2">
        <f>([1]MIC_mm!L108*[1]Areas!$B$5+[1]HGB_mm!L108*([1]Areas!$B$6+[1]Areas!$B$7))/([1]Areas!$B$5+[1]Areas!$B$6+[1]Areas!$B$7)</f>
        <v>119.83531516183986</v>
      </c>
      <c r="M108" s="2">
        <f>([1]MIC_mm!M108*[1]Areas!$B$5+[1]HGB_mm!M108*([1]Areas!$B$6+[1]Areas!$B$7))/([1]Areas!$B$5+[1]Areas!$B$6+[1]Areas!$B$7)</f>
        <v>48.093117546848383</v>
      </c>
    </row>
    <row r="109" spans="1:13" x14ac:dyDescent="0.2">
      <c r="A109">
        <v>2004</v>
      </c>
      <c r="B109" s="2">
        <f>([1]MIC_mm!B109*[1]Areas!$B$5+[1]HGB_mm!B109*([1]Areas!$B$6+[1]Areas!$B$7))/([1]Areas!$B$5+[1]Areas!$B$6+[1]Areas!$B$7)</f>
        <v>53.629505962521293</v>
      </c>
      <c r="C109" s="2">
        <f>([1]MIC_mm!C109*[1]Areas!$B$5+[1]HGB_mm!C109*([1]Areas!$B$6+[1]Areas!$B$7))/([1]Areas!$B$5+[1]Areas!$B$6+[1]Areas!$B$7)</f>
        <v>32.306439522998296</v>
      </c>
      <c r="D109" s="2">
        <f>([1]MIC_mm!D109*[1]Areas!$B$5+[1]HGB_mm!D109*([1]Areas!$B$6+[1]Areas!$B$7))/([1]Areas!$B$5+[1]Areas!$B$6+[1]Areas!$B$7)</f>
        <v>82.816456558773424</v>
      </c>
      <c r="E109" s="2">
        <f>([1]MIC_mm!E109*[1]Areas!$B$5+[1]HGB_mm!E109*([1]Areas!$B$6+[1]Areas!$B$7))/([1]Areas!$B$5+[1]Areas!$B$6+[1]Areas!$B$7)</f>
        <v>48.686490630323682</v>
      </c>
      <c r="F109" s="2">
        <f>([1]MIC_mm!F109*[1]Areas!$B$5+[1]HGB_mm!F109*([1]Areas!$B$6+[1]Areas!$B$7))/([1]Areas!$B$5+[1]Areas!$B$6+[1]Areas!$B$7)</f>
        <v>150.62577512776832</v>
      </c>
      <c r="G109" s="2">
        <f>([1]MIC_mm!G109*[1]Areas!$B$5+[1]HGB_mm!G109*([1]Areas!$B$6+[1]Areas!$B$7))/([1]Areas!$B$5+[1]Areas!$B$6+[1]Areas!$B$7)</f>
        <v>68.652044293015337</v>
      </c>
      <c r="H109" s="2">
        <f>([1]MIC_mm!H109*[1]Areas!$B$5+[1]HGB_mm!H109*([1]Areas!$B$6+[1]Areas!$B$7))/([1]Areas!$B$5+[1]Areas!$B$6+[1]Areas!$B$7)</f>
        <v>67.290971039182281</v>
      </c>
      <c r="I109" s="2">
        <f>([1]MIC_mm!I109*[1]Areas!$B$5+[1]HGB_mm!I109*([1]Areas!$B$6+[1]Areas!$B$7))/([1]Areas!$B$5+[1]Areas!$B$6+[1]Areas!$B$7)</f>
        <v>68.823662691652473</v>
      </c>
      <c r="J109" s="2">
        <f>([1]MIC_mm!J109*[1]Areas!$B$5+[1]HGB_mm!J109*([1]Areas!$B$6+[1]Areas!$B$7))/([1]Areas!$B$5+[1]Areas!$B$6+[1]Areas!$B$7)</f>
        <v>25.147563884156728</v>
      </c>
      <c r="K109" s="2">
        <f>([1]MIC_mm!K109*[1]Areas!$B$5+[1]HGB_mm!K109*([1]Areas!$B$6+[1]Areas!$B$7))/([1]Areas!$B$5+[1]Areas!$B$6+[1]Areas!$B$7)</f>
        <v>82.867035775127775</v>
      </c>
      <c r="L109" s="2">
        <f>([1]MIC_mm!L109*[1]Areas!$B$5+[1]HGB_mm!L109*([1]Areas!$B$6+[1]Areas!$B$7))/([1]Areas!$B$5+[1]Areas!$B$6+[1]Areas!$B$7)</f>
        <v>61.504804088586027</v>
      </c>
      <c r="M109" s="2">
        <f>([1]MIC_mm!M109*[1]Areas!$B$5+[1]HGB_mm!M109*([1]Areas!$B$6+[1]Areas!$B$7))/([1]Areas!$B$5+[1]Areas!$B$6+[1]Areas!$B$7)</f>
        <v>77.200851788756395</v>
      </c>
    </row>
    <row r="110" spans="1:13" x14ac:dyDescent="0.2">
      <c r="A110">
        <v>2005</v>
      </c>
      <c r="B110" s="2">
        <f>([1]MIC_mm!B110*[1]Areas!$B$5+[1]HGB_mm!B110*([1]Areas!$B$6+[1]Areas!$B$7))/([1]Areas!$B$5+[1]Areas!$B$6+[1]Areas!$B$7)</f>
        <v>69.650545144804084</v>
      </c>
      <c r="C110" s="2">
        <f>([1]MIC_mm!C110*[1]Areas!$B$5+[1]HGB_mm!C110*([1]Areas!$B$6+[1]Areas!$B$7))/([1]Areas!$B$5+[1]Areas!$B$6+[1]Areas!$B$7)</f>
        <v>54.797172061328787</v>
      </c>
      <c r="D110" s="2">
        <f>([1]MIC_mm!D110*[1]Areas!$B$5+[1]HGB_mm!D110*([1]Areas!$B$6+[1]Areas!$B$7))/([1]Areas!$B$5+[1]Areas!$B$6+[1]Areas!$B$7)</f>
        <v>40.63432708688245</v>
      </c>
      <c r="E110" s="2">
        <f>([1]MIC_mm!E110*[1]Areas!$B$5+[1]HGB_mm!E110*([1]Areas!$B$6+[1]Areas!$B$7))/([1]Areas!$B$5+[1]Areas!$B$6+[1]Areas!$B$7)</f>
        <v>40.266235093696764</v>
      </c>
      <c r="F110" s="2">
        <f>([1]MIC_mm!F110*[1]Areas!$B$5+[1]HGB_mm!F110*([1]Areas!$B$6+[1]Areas!$B$7))/([1]Areas!$B$5+[1]Areas!$B$6+[1]Areas!$B$7)</f>
        <v>35.720187393526409</v>
      </c>
      <c r="G110" s="2">
        <f>([1]MIC_mm!G110*[1]Areas!$B$5+[1]HGB_mm!G110*([1]Areas!$B$6+[1]Areas!$B$7))/([1]Areas!$B$5+[1]Areas!$B$6+[1]Areas!$B$7)</f>
        <v>60.157751277683133</v>
      </c>
      <c r="H110" s="2">
        <f>([1]MIC_mm!H110*[1]Areas!$B$5+[1]HGB_mm!H110*([1]Areas!$B$6+[1]Areas!$B$7))/([1]Areas!$B$5+[1]Areas!$B$6+[1]Areas!$B$7)</f>
        <v>69.634361158432711</v>
      </c>
      <c r="I110" s="2">
        <f>([1]MIC_mm!I110*[1]Areas!$B$5+[1]HGB_mm!I110*([1]Areas!$B$6+[1]Areas!$B$7))/([1]Areas!$B$5+[1]Areas!$B$6+[1]Areas!$B$7)</f>
        <v>81.554327086882452</v>
      </c>
      <c r="J110" s="2">
        <f>([1]MIC_mm!J110*[1]Areas!$B$5+[1]HGB_mm!J110*([1]Areas!$B$6+[1]Areas!$B$7))/([1]Areas!$B$5+[1]Areas!$B$6+[1]Areas!$B$7)</f>
        <v>87.534156729131169</v>
      </c>
      <c r="K110" s="2">
        <f>([1]MIC_mm!K110*[1]Areas!$B$5+[1]HGB_mm!K110*([1]Areas!$B$6+[1]Areas!$B$7))/([1]Areas!$B$5+[1]Areas!$B$6+[1]Areas!$B$7)</f>
        <v>47.277478705281091</v>
      </c>
      <c r="L110" s="2">
        <f>([1]MIC_mm!L110*[1]Areas!$B$5+[1]HGB_mm!L110*([1]Areas!$B$6+[1]Areas!$B$7))/([1]Areas!$B$5+[1]Areas!$B$6+[1]Areas!$B$7)</f>
        <v>117.52676320272572</v>
      </c>
      <c r="M110" s="2">
        <f>([1]MIC_mm!M110*[1]Areas!$B$5+[1]HGB_mm!M110*([1]Areas!$B$6+[1]Areas!$B$7))/([1]Areas!$B$5+[1]Areas!$B$6+[1]Areas!$B$7)</f>
        <v>62.714480408858606</v>
      </c>
    </row>
    <row r="111" spans="1:13" x14ac:dyDescent="0.2">
      <c r="A111">
        <v>2006</v>
      </c>
      <c r="B111" s="2">
        <f>([1]MIC_mm!B111*[1]Areas!$B$5+[1]HGB_mm!B111*([1]Areas!$B$6+[1]Areas!$B$7))/([1]Areas!$B$5+[1]Areas!$B$6+[1]Areas!$B$7)</f>
        <v>82.088228279386712</v>
      </c>
      <c r="C111" s="2">
        <f>([1]MIC_mm!C111*[1]Areas!$B$5+[1]HGB_mm!C111*([1]Areas!$B$6+[1]Areas!$B$7))/([1]Areas!$B$5+[1]Areas!$B$6+[1]Areas!$B$7)</f>
        <v>60.038603066439521</v>
      </c>
      <c r="D111" s="2">
        <f>([1]MIC_mm!D111*[1]Areas!$B$5+[1]HGB_mm!D111*([1]Areas!$B$6+[1]Areas!$B$7))/([1]Areas!$B$5+[1]Areas!$B$6+[1]Areas!$B$7)</f>
        <v>52.481226575809202</v>
      </c>
      <c r="E111" s="2">
        <f>([1]MIC_mm!E111*[1]Areas!$B$5+[1]HGB_mm!E111*([1]Areas!$B$6+[1]Areas!$B$7))/([1]Areas!$B$5+[1]Areas!$B$6+[1]Areas!$B$7)</f>
        <v>68.912231686541745</v>
      </c>
      <c r="F111" s="2">
        <f>([1]MIC_mm!F111*[1]Areas!$B$5+[1]HGB_mm!F111*([1]Areas!$B$6+[1]Areas!$B$7))/([1]Areas!$B$5+[1]Areas!$B$6+[1]Areas!$B$7)</f>
        <v>94.678109028960819</v>
      </c>
      <c r="G111" s="2">
        <f>([1]MIC_mm!G111*[1]Areas!$B$5+[1]HGB_mm!G111*([1]Areas!$B$6+[1]Areas!$B$7))/([1]Areas!$B$5+[1]Areas!$B$6+[1]Areas!$B$7)</f>
        <v>45.30666098807496</v>
      </c>
      <c r="H111" s="2">
        <f>([1]MIC_mm!H111*[1]Areas!$B$5+[1]HGB_mm!H111*([1]Areas!$B$6+[1]Areas!$B$7))/([1]Areas!$B$5+[1]Areas!$B$6+[1]Areas!$B$7)</f>
        <v>84.10110732538331</v>
      </c>
      <c r="I111" s="2">
        <f>([1]MIC_mm!I111*[1]Areas!$B$5+[1]HGB_mm!I111*([1]Areas!$B$6+[1]Areas!$B$7))/([1]Areas!$B$5+[1]Areas!$B$6+[1]Areas!$B$7)</f>
        <v>75.975945485519588</v>
      </c>
      <c r="J111" s="2">
        <f>([1]MIC_mm!J111*[1]Areas!$B$5+[1]HGB_mm!J111*([1]Areas!$B$6+[1]Areas!$B$7))/([1]Areas!$B$5+[1]Areas!$B$6+[1]Areas!$B$7)</f>
        <v>98.87371379897786</v>
      </c>
      <c r="K111" s="2">
        <f>([1]MIC_mm!K111*[1]Areas!$B$5+[1]HGB_mm!K111*([1]Areas!$B$6+[1]Areas!$B$7))/([1]Areas!$B$5+[1]Areas!$B$6+[1]Areas!$B$7)</f>
        <v>116.01470187393527</v>
      </c>
      <c r="L111" s="2">
        <f>([1]MIC_mm!L111*[1]Areas!$B$5+[1]HGB_mm!L111*([1]Areas!$B$6+[1]Areas!$B$7))/([1]Areas!$B$5+[1]Areas!$B$6+[1]Areas!$B$7)</f>
        <v>68.528330494037476</v>
      </c>
      <c r="M111" s="2">
        <f>([1]MIC_mm!M111*[1]Areas!$B$5+[1]HGB_mm!M111*([1]Areas!$B$6+[1]Areas!$B$7))/([1]Areas!$B$5+[1]Areas!$B$6+[1]Areas!$B$7)</f>
        <v>90.848654173764913</v>
      </c>
    </row>
    <row r="112" spans="1:13" x14ac:dyDescent="0.2">
      <c r="A112" s="17">
        <v>2007</v>
      </c>
      <c r="B112" s="2">
        <f>([1]MIC_mm!B112*[1]Areas!$B$5+[1]HGB_mm!B112*([1]Areas!$B$6+[1]Areas!$B$7))/([1]Areas!$B$5+[1]Areas!$B$6+[1]Areas!$B$7)</f>
        <v>54.700272572402042</v>
      </c>
      <c r="C112" s="2">
        <f>([1]MIC_mm!C112*[1]Areas!$B$5+[1]HGB_mm!C112*([1]Areas!$B$6+[1]Areas!$B$7))/([1]Areas!$B$5+[1]Areas!$B$6+[1]Areas!$B$7)</f>
        <v>35.374378194207836</v>
      </c>
      <c r="D112" s="2">
        <f>([1]MIC_mm!D112*[1]Areas!$B$5+[1]HGB_mm!D112*([1]Areas!$B$6+[1]Areas!$B$7))/([1]Areas!$B$5+[1]Areas!$B$6+[1]Areas!$B$7)</f>
        <v>68.321107325383309</v>
      </c>
      <c r="E112" s="2">
        <f>([1]MIC_mm!E112*[1]Areas!$B$5+[1]HGB_mm!E112*([1]Areas!$B$6+[1]Areas!$B$7))/([1]Areas!$B$5+[1]Areas!$B$6+[1]Areas!$B$7)</f>
        <v>78.334855195911416</v>
      </c>
      <c r="F112" s="2">
        <f>([1]MIC_mm!F112*[1]Areas!$B$5+[1]HGB_mm!F112*([1]Areas!$B$6+[1]Areas!$B$7))/([1]Areas!$B$5+[1]Areas!$B$6+[1]Areas!$B$7)</f>
        <v>50.080374787052811</v>
      </c>
      <c r="G112" s="2">
        <f>([1]MIC_mm!G112*[1]Areas!$B$5+[1]HGB_mm!G112*([1]Areas!$B$6+[1]Areas!$B$7))/([1]Areas!$B$5+[1]Areas!$B$6+[1]Areas!$B$7)</f>
        <v>66.029301533219765</v>
      </c>
      <c r="H112" s="2">
        <f>([1]MIC_mm!H112*[1]Areas!$B$5+[1]HGB_mm!H112*([1]Areas!$B$6+[1]Areas!$B$7))/([1]Areas!$B$5+[1]Areas!$B$6+[1]Areas!$B$7)</f>
        <v>62.796660988074954</v>
      </c>
      <c r="I112" s="2">
        <f>([1]MIC_mm!I112*[1]Areas!$B$5+[1]HGB_mm!I112*([1]Areas!$B$6+[1]Areas!$B$7))/([1]Areas!$B$5+[1]Areas!$B$6+[1]Areas!$B$7)</f>
        <v>92.799182282793865</v>
      </c>
      <c r="J112" s="2">
        <f>([1]MIC_mm!J112*[1]Areas!$B$5+[1]HGB_mm!J112*([1]Areas!$B$6+[1]Areas!$B$7))/([1]Areas!$B$5+[1]Areas!$B$6+[1]Areas!$B$7)</f>
        <v>59.806592844974446</v>
      </c>
      <c r="K112" s="2">
        <f>([1]MIC_mm!K112*[1]Areas!$B$5+[1]HGB_mm!K112*([1]Areas!$B$6+[1]Areas!$B$7))/([1]Areas!$B$5+[1]Areas!$B$6+[1]Areas!$B$7)</f>
        <v>95.725502555366276</v>
      </c>
      <c r="L112" s="2">
        <f>([1]MIC_mm!L112*[1]Areas!$B$5+[1]HGB_mm!L112*([1]Areas!$B$6+[1]Areas!$B$7))/([1]Areas!$B$5+[1]Areas!$B$6+[1]Areas!$B$7)</f>
        <v>48.603083475298128</v>
      </c>
      <c r="M112" s="2">
        <f>([1]MIC_mm!M112*[1]Areas!$B$5+[1]HGB_mm!M112*([1]Areas!$B$6+[1]Areas!$B$7))/([1]Areas!$B$5+[1]Areas!$B$6+[1]Areas!$B$7)</f>
        <v>76.993049403747875</v>
      </c>
    </row>
    <row r="113" spans="1:13" x14ac:dyDescent="0.2">
      <c r="A113" s="17">
        <v>2008</v>
      </c>
      <c r="B113" s="2">
        <f>([1]MIC_mm!B113*[1]Areas!$B$5+[1]HGB_mm!B113*([1]Areas!$B$6+[1]Areas!$B$7))/([1]Areas!$B$5+[1]Areas!$B$6+[1]Areas!$B$7)</f>
        <v>103.15679727427597</v>
      </c>
      <c r="C113" s="2">
        <f>([1]MIC_mm!C113*[1]Areas!$B$5+[1]HGB_mm!C113*([1]Areas!$B$6+[1]Areas!$B$7))/([1]Areas!$B$5+[1]Areas!$B$6+[1]Areas!$B$7)</f>
        <v>76.687103918228274</v>
      </c>
      <c r="D113" s="2">
        <f>([1]MIC_mm!D113*[1]Areas!$B$5+[1]HGB_mm!D113*([1]Areas!$B$6+[1]Areas!$B$7))/([1]Areas!$B$5+[1]Areas!$B$6+[1]Areas!$B$7)</f>
        <v>47.496643952299827</v>
      </c>
      <c r="E113" s="2">
        <f>([1]MIC_mm!E113*[1]Areas!$B$5+[1]HGB_mm!E113*([1]Areas!$B$6+[1]Areas!$B$7))/([1]Areas!$B$5+[1]Areas!$B$6+[1]Areas!$B$7)</f>
        <v>87.665093696763208</v>
      </c>
      <c r="F113" s="2">
        <f>([1]MIC_mm!F113*[1]Areas!$B$5+[1]HGB_mm!F113*([1]Areas!$B$6+[1]Areas!$B$7))/([1]Areas!$B$5+[1]Areas!$B$6+[1]Areas!$B$7)</f>
        <v>77.957240204429297</v>
      </c>
      <c r="G113" s="2">
        <f>([1]MIC_mm!G113*[1]Areas!$B$5+[1]HGB_mm!G113*([1]Areas!$B$6+[1]Areas!$B$7))/([1]Areas!$B$5+[1]Areas!$B$6+[1]Areas!$B$7)</f>
        <v>125.53596252129472</v>
      </c>
      <c r="H113" s="2">
        <f>([1]MIC_mm!H113*[1]Areas!$B$5+[1]HGB_mm!H113*([1]Areas!$B$6+[1]Areas!$B$7))/([1]Areas!$B$5+[1]Areas!$B$6+[1]Areas!$B$7)</f>
        <v>84.53391822827939</v>
      </c>
      <c r="I113" s="2">
        <f>([1]MIC_mm!I113*[1]Areas!$B$5+[1]HGB_mm!I113*([1]Areas!$B$6+[1]Areas!$B$7))/([1]Areas!$B$5+[1]Areas!$B$6+[1]Areas!$B$7)</f>
        <v>52.288483816013631</v>
      </c>
      <c r="J113" s="2">
        <f>([1]MIC_mm!J113*[1]Areas!$B$5+[1]HGB_mm!J113*([1]Areas!$B$6+[1]Areas!$B$7))/([1]Areas!$B$5+[1]Areas!$B$6+[1]Areas!$B$7)</f>
        <v>111.4524531516184</v>
      </c>
      <c r="K113" s="2">
        <f>([1]MIC_mm!K113*[1]Areas!$B$5+[1]HGB_mm!K113*([1]Areas!$B$6+[1]Areas!$B$7))/([1]Areas!$B$5+[1]Areas!$B$6+[1]Areas!$B$7)</f>
        <v>63.275860306643949</v>
      </c>
      <c r="L113" s="2">
        <f>([1]MIC_mm!L113*[1]Areas!$B$5+[1]HGB_mm!L113*([1]Areas!$B$6+[1]Areas!$B$7))/([1]Areas!$B$5+[1]Areas!$B$6+[1]Areas!$B$7)</f>
        <v>75.530647359454861</v>
      </c>
      <c r="M113" s="2">
        <f>([1]MIC_mm!M113*[1]Areas!$B$5+[1]HGB_mm!M113*([1]Areas!$B$6+[1]Areas!$B$7))/([1]Areas!$B$5+[1]Areas!$B$6+[1]Areas!$B$7)</f>
        <v>139.63308347529812</v>
      </c>
    </row>
    <row r="114" spans="1:13" x14ac:dyDescent="0.2">
      <c r="A114" s="17">
        <v>2009</v>
      </c>
      <c r="B114" s="2">
        <f>([1]MIC_mm!B114*[1]Areas!$B$5+[1]HGB_mm!B114*([1]Areas!$B$6+[1]Areas!$B$7))/([1]Areas!$B$5+[1]Areas!$B$6+[1]Areas!$B$7)</f>
        <v>46.955298126064733</v>
      </c>
      <c r="C114" s="2">
        <f>([1]MIC_mm!C114*[1]Areas!$B$5+[1]HGB_mm!C114*([1]Areas!$B$6+[1]Areas!$B$7))/([1]Areas!$B$5+[1]Areas!$B$6+[1]Areas!$B$7)</f>
        <v>71.98901192504259</v>
      </c>
      <c r="D114" s="2">
        <f>([1]MIC_mm!D114*[1]Areas!$B$5+[1]HGB_mm!D114*([1]Areas!$B$6+[1]Areas!$B$7))/([1]Areas!$B$5+[1]Areas!$B$6+[1]Areas!$B$7)</f>
        <v>61.721362862010224</v>
      </c>
      <c r="E114" s="2">
        <f>([1]MIC_mm!E114*[1]Areas!$B$5+[1]HGB_mm!E114*([1]Areas!$B$6+[1]Areas!$B$7))/([1]Areas!$B$5+[1]Areas!$B$6+[1]Areas!$B$7)</f>
        <v>96.727989778534919</v>
      </c>
      <c r="F114" s="2">
        <f>([1]MIC_mm!F114*[1]Areas!$B$5+[1]HGB_mm!F114*([1]Areas!$B$6+[1]Areas!$B$7))/([1]Areas!$B$5+[1]Areas!$B$6+[1]Areas!$B$7)</f>
        <v>73.675621805792161</v>
      </c>
      <c r="G114" s="2">
        <f>([1]MIC_mm!G114*[1]Areas!$B$5+[1]HGB_mm!G114*([1]Areas!$B$6+[1]Areas!$B$7))/([1]Areas!$B$5+[1]Areas!$B$6+[1]Areas!$B$7)</f>
        <v>93.06781942078365</v>
      </c>
      <c r="H114" s="2">
        <f>([1]MIC_mm!H114*[1]Areas!$B$5+[1]HGB_mm!H114*([1]Areas!$B$6+[1]Areas!$B$7))/([1]Areas!$B$5+[1]Areas!$B$6+[1]Areas!$B$7)</f>
        <v>57.662044293015335</v>
      </c>
      <c r="I114" s="2">
        <f>([1]MIC_mm!I114*[1]Areas!$B$5+[1]HGB_mm!I114*([1]Areas!$B$6+[1]Areas!$B$7))/([1]Areas!$B$5+[1]Areas!$B$6+[1]Areas!$B$7)</f>
        <v>102.61931856899488</v>
      </c>
      <c r="J114" s="2">
        <f>([1]MIC_mm!J114*[1]Areas!$B$5+[1]HGB_mm!J114*([1]Areas!$B$6+[1]Areas!$B$7))/([1]Areas!$B$5+[1]Areas!$B$6+[1]Areas!$B$7)</f>
        <v>48.492776831345829</v>
      </c>
      <c r="K114" s="2">
        <f>([1]MIC_mm!K114*[1]Areas!$B$5+[1]HGB_mm!K114*([1]Areas!$B$6+[1]Areas!$B$7))/([1]Areas!$B$5+[1]Areas!$B$6+[1]Areas!$B$7)</f>
        <v>143.95977853492334</v>
      </c>
      <c r="L114" s="2">
        <f>([1]MIC_mm!L114*[1]Areas!$B$5+[1]HGB_mm!L114*([1]Areas!$B$6+[1]Areas!$B$7))/([1]Areas!$B$5+[1]Areas!$B$6+[1]Areas!$B$7)</f>
        <v>35.218960817717203</v>
      </c>
      <c r="M114" s="2">
        <f>([1]MIC_mm!M114*[1]Areas!$B$5+[1]HGB_mm!M114*([1]Areas!$B$6+[1]Areas!$B$7))/([1]Areas!$B$5+[1]Areas!$B$6+[1]Areas!$B$7)</f>
        <v>84.012044293015336</v>
      </c>
    </row>
    <row r="115" spans="1:13" x14ac:dyDescent="0.2">
      <c r="A115" s="17">
        <v>2010</v>
      </c>
      <c r="B115" s="2">
        <f>([1]MIC_mm!B115*[1]Areas!$B$5+[1]HGB_mm!B115*([1]Areas!$B$6+[1]Areas!$B$7))/([1]Areas!$B$5+[1]Areas!$B$6+[1]Areas!$B$7)</f>
        <v>33.186678023850085</v>
      </c>
      <c r="C115" s="2">
        <f>([1]MIC_mm!C115*[1]Areas!$B$5+[1]HGB_mm!C115*([1]Areas!$B$6+[1]Areas!$B$7))/([1]Areas!$B$5+[1]Areas!$B$6+[1]Areas!$B$7)</f>
        <v>27.20182282793867</v>
      </c>
      <c r="D115" s="2">
        <f>([1]MIC_mm!D115*[1]Areas!$B$5+[1]HGB_mm!D115*([1]Areas!$B$6+[1]Areas!$B$7))/([1]Areas!$B$5+[1]Areas!$B$6+[1]Areas!$B$7)</f>
        <v>15.00557069846678</v>
      </c>
      <c r="E115" s="2">
        <f>([1]MIC_mm!E115*[1]Areas!$B$5+[1]HGB_mm!E115*([1]Areas!$B$6+[1]Areas!$B$7))/([1]Areas!$B$5+[1]Areas!$B$6+[1]Areas!$B$7)</f>
        <v>54.358126064735949</v>
      </c>
      <c r="F115" s="2">
        <f>([1]MIC_mm!F115*[1]Areas!$B$5+[1]HGB_mm!F115*([1]Areas!$B$6+[1]Areas!$B$7))/([1]Areas!$B$5+[1]Areas!$B$6+[1]Areas!$B$7)</f>
        <v>76.828381601362864</v>
      </c>
      <c r="G115" s="2">
        <f>([1]MIC_mm!G115*[1]Areas!$B$5+[1]HGB_mm!G115*([1]Areas!$B$6+[1]Areas!$B$7))/([1]Areas!$B$5+[1]Areas!$B$6+[1]Areas!$B$7)</f>
        <v>153.26034071550256</v>
      </c>
      <c r="H115" s="2">
        <f>([1]MIC_mm!H115*[1]Areas!$B$5+[1]HGB_mm!H115*([1]Areas!$B$6+[1]Areas!$B$7))/([1]Areas!$B$5+[1]Areas!$B$6+[1]Areas!$B$7)</f>
        <v>103.41804088586031</v>
      </c>
      <c r="I115" s="2">
        <f>([1]MIC_mm!I115*[1]Areas!$B$5+[1]HGB_mm!I115*([1]Areas!$B$6+[1]Areas!$B$7))/([1]Areas!$B$5+[1]Areas!$B$6+[1]Areas!$B$7)</f>
        <v>67.226746166950591</v>
      </c>
      <c r="J115" s="2">
        <f>([1]MIC_mm!J115*[1]Areas!$B$5+[1]HGB_mm!J115*([1]Areas!$B$6+[1]Areas!$B$7))/([1]Areas!$B$5+[1]Areas!$B$6+[1]Areas!$B$7)</f>
        <v>122.16318568994889</v>
      </c>
      <c r="K115" s="2">
        <f>([1]MIC_mm!K115*[1]Areas!$B$5+[1]HGB_mm!K115*([1]Areas!$B$6+[1]Areas!$B$7))/([1]Areas!$B$5+[1]Areas!$B$6+[1]Areas!$B$7)</f>
        <v>46.333833049403751</v>
      </c>
      <c r="L115" s="2">
        <f>([1]MIC_mm!L115*[1]Areas!$B$5+[1]HGB_mm!L115*([1]Areas!$B$6+[1]Areas!$B$7))/([1]Areas!$B$5+[1]Areas!$B$6+[1]Areas!$B$7)</f>
        <v>56.005604770017037</v>
      </c>
      <c r="M115" s="2">
        <f>([1]MIC_mm!M115*[1]Areas!$B$5+[1]HGB_mm!M115*([1]Areas!$B$6+[1]Areas!$B$7))/([1]Areas!$B$5+[1]Areas!$B$6+[1]Areas!$B$7)</f>
        <v>51.637921635434409</v>
      </c>
    </row>
    <row r="116" spans="1:13" x14ac:dyDescent="0.2">
      <c r="A116" s="17">
        <v>2011</v>
      </c>
      <c r="B116" s="2">
        <f>([1]MIC_mm!B116*[1]Areas!$B$5+[1]HGB_mm!B116*([1]Areas!$B$6+[1]Areas!$B$7))/([1]Areas!$B$5+[1]Areas!$B$6+[1]Areas!$B$7)</f>
        <v>48.491601362862014</v>
      </c>
      <c r="C116" s="2">
        <f>([1]MIC_mm!C116*[1]Areas!$B$5+[1]HGB_mm!C116*([1]Areas!$B$6+[1]Areas!$B$7))/([1]Areas!$B$5+[1]Areas!$B$6+[1]Areas!$B$7)</f>
        <v>37.131260647359454</v>
      </c>
      <c r="D116" s="2">
        <f>([1]MIC_mm!D116*[1]Areas!$B$5+[1]HGB_mm!D116*([1]Areas!$B$6+[1]Areas!$B$7))/([1]Areas!$B$5+[1]Areas!$B$6+[1]Areas!$B$7)</f>
        <v>54.381396933560474</v>
      </c>
      <c r="E116" s="2">
        <f>([1]MIC_mm!E116*[1]Areas!$B$5+[1]HGB_mm!E116*([1]Areas!$B$6+[1]Areas!$B$7))/([1]Areas!$B$5+[1]Areas!$B$6+[1]Areas!$B$7)</f>
        <v>137.35776831345825</v>
      </c>
      <c r="F116" s="2">
        <f>([1]MIC_mm!F116*[1]Areas!$B$5+[1]HGB_mm!F116*([1]Areas!$B$6+[1]Areas!$B$7))/([1]Areas!$B$5+[1]Areas!$B$6+[1]Areas!$B$7)</f>
        <v>84.595809199318566</v>
      </c>
      <c r="G116" s="2">
        <f>([1]MIC_mm!G116*[1]Areas!$B$5+[1]HGB_mm!G116*([1]Areas!$B$6+[1]Areas!$B$7))/([1]Areas!$B$5+[1]Areas!$B$6+[1]Areas!$B$7)</f>
        <v>97.03059625212947</v>
      </c>
      <c r="H116" s="2">
        <f>([1]MIC_mm!H116*[1]Areas!$B$5+[1]HGB_mm!H116*([1]Areas!$B$6+[1]Areas!$B$7))/([1]Areas!$B$5+[1]Areas!$B$6+[1]Areas!$B$7)</f>
        <v>65.437189097103925</v>
      </c>
      <c r="I116" s="2">
        <f>([1]MIC_mm!I116*[1]Areas!$B$5+[1]HGB_mm!I116*([1]Areas!$B$6+[1]Areas!$B$7))/([1]Areas!$B$5+[1]Areas!$B$6+[1]Areas!$B$7)</f>
        <v>70.129608177172059</v>
      </c>
      <c r="J116" s="2">
        <f>([1]MIC_mm!J116*[1]Areas!$B$5+[1]HGB_mm!J116*([1]Areas!$B$6+[1]Areas!$B$7))/([1]Areas!$B$5+[1]Areas!$B$6+[1]Areas!$B$7)</f>
        <v>94.814446337308354</v>
      </c>
      <c r="K116" s="2">
        <f>([1]MIC_mm!K116*[1]Areas!$B$5+[1]HGB_mm!K116*([1]Areas!$B$6+[1]Areas!$B$7))/([1]Areas!$B$5+[1]Areas!$B$6+[1]Areas!$B$7)</f>
        <v>92.086950596252123</v>
      </c>
      <c r="L116" s="2">
        <f>([1]MIC_mm!L116*[1]Areas!$B$5+[1]HGB_mm!L116*([1]Areas!$B$6+[1]Areas!$B$7))/([1]Areas!$B$5+[1]Areas!$B$6+[1]Areas!$B$7)</f>
        <v>75.737274275979559</v>
      </c>
      <c r="M116" s="2">
        <f>([1]MIC_mm!M116*[1]Areas!$B$5+[1]HGB_mm!M116*([1]Areas!$B$6+[1]Areas!$B$7))/([1]Areas!$B$5+[1]Areas!$B$6+[1]Areas!$B$7)</f>
        <v>47.716763202725723</v>
      </c>
    </row>
    <row r="117" spans="1:13" x14ac:dyDescent="0.2">
      <c r="A117" s="17">
        <v>2012</v>
      </c>
      <c r="B117" s="2">
        <f>([1]MIC_mm!B117*[1]Areas!$B$5+[1]HGB_mm!B117*([1]Areas!$B$6+[1]Areas!$B$7))/([1]Areas!$B$5+[1]Areas!$B$6+[1]Areas!$B$7)</f>
        <v>53.867052810902898</v>
      </c>
      <c r="C117" s="2">
        <f>([1]MIC_mm!C117*[1]Areas!$B$5+[1]HGB_mm!C117*([1]Areas!$B$6+[1]Areas!$B$7))/([1]Areas!$B$5+[1]Areas!$B$6+[1]Areas!$B$7)</f>
        <v>29.78388415672913</v>
      </c>
      <c r="D117" s="2">
        <f>([1]MIC_mm!D117*[1]Areas!$B$5+[1]HGB_mm!D117*([1]Areas!$B$6+[1]Areas!$B$7))/([1]Areas!$B$5+[1]Areas!$B$6+[1]Areas!$B$7)</f>
        <v>65.527700170357747</v>
      </c>
      <c r="E117" s="2">
        <f>([1]MIC_mm!E117*[1]Areas!$B$5+[1]HGB_mm!E117*([1]Areas!$B$6+[1]Areas!$B$7))/([1]Areas!$B$5+[1]Areas!$B$6+[1]Areas!$B$7)</f>
        <v>51.661839863713801</v>
      </c>
      <c r="F117" s="2">
        <f>([1]MIC_mm!F117*[1]Areas!$B$5+[1]HGB_mm!F117*([1]Areas!$B$6+[1]Areas!$B$7))/([1]Areas!$B$5+[1]Areas!$B$6+[1]Areas!$B$7)</f>
        <v>58.848892674616692</v>
      </c>
      <c r="G117" s="2">
        <f>([1]MIC_mm!G117*[1]Areas!$B$5+[1]HGB_mm!G117*([1]Areas!$B$6+[1]Areas!$B$7))/([1]Areas!$B$5+[1]Areas!$B$6+[1]Areas!$B$7)</f>
        <v>70.845570698466787</v>
      </c>
      <c r="H117" s="2">
        <f>([1]MIC_mm!H117*[1]Areas!$B$5+[1]HGB_mm!H117*([1]Areas!$B$6+[1]Areas!$B$7))/([1]Areas!$B$5+[1]Areas!$B$6+[1]Areas!$B$7)</f>
        <v>64.211839863713806</v>
      </c>
      <c r="I117" s="2">
        <f>([1]MIC_mm!I117*[1]Areas!$B$5+[1]HGB_mm!I117*([1]Areas!$B$6+[1]Areas!$B$7))/([1]Areas!$B$5+[1]Areas!$B$6+[1]Areas!$B$7)</f>
        <v>67.011993185689946</v>
      </c>
      <c r="J117" s="2">
        <f>([1]MIC_mm!J117*[1]Areas!$B$5+[1]HGB_mm!J117*([1]Areas!$B$6+[1]Areas!$B$7))/([1]Areas!$B$5+[1]Areas!$B$6+[1]Areas!$B$7)</f>
        <v>65.139557069846674</v>
      </c>
      <c r="K117" s="2">
        <f>([1]MIC_mm!K117*[1]Areas!$B$5+[1]HGB_mm!K117*([1]Areas!$B$6+[1]Areas!$B$7))/([1]Areas!$B$5+[1]Areas!$B$6+[1]Areas!$B$7)</f>
        <v>126.96158432708688</v>
      </c>
      <c r="L117" s="2">
        <f>([1]MIC_mm!L117*[1]Areas!$B$5+[1]HGB_mm!L117*([1]Areas!$B$6+[1]Areas!$B$7))/([1]Areas!$B$5+[1]Areas!$B$6+[1]Areas!$B$7)</f>
        <v>27.540902896081771</v>
      </c>
      <c r="M117" s="2">
        <f>([1]MIC_mm!M117*[1]Areas!$B$5+[1]HGB_mm!M117*([1]Areas!$B$6+[1]Areas!$B$7))/([1]Areas!$B$5+[1]Areas!$B$6+[1]Areas!$B$7)</f>
        <v>61.893969335604773</v>
      </c>
    </row>
    <row r="118" spans="1:13" x14ac:dyDescent="0.2">
      <c r="A118" s="17">
        <v>2013</v>
      </c>
      <c r="B118" s="2">
        <f>([1]MIC_mm!B118*[1]Areas!$B$5+[1]HGB_mm!B118*([1]Areas!$B$6+[1]Areas!$B$7))/([1]Areas!$B$5+[1]Areas!$B$6+[1]Areas!$B$7)</f>
        <v>83.766098807495737</v>
      </c>
      <c r="C118" s="2">
        <f>([1]MIC_mm!C118*[1]Areas!$B$5+[1]HGB_mm!C118*([1]Areas!$B$6+[1]Areas!$B$7))/([1]Areas!$B$5+[1]Areas!$B$6+[1]Areas!$B$7)</f>
        <v>66.088773424190805</v>
      </c>
      <c r="D118" s="2">
        <f>([1]MIC_mm!D118*[1]Areas!$B$5+[1]HGB_mm!D118*([1]Areas!$B$6+[1]Areas!$B$7))/([1]Areas!$B$5+[1]Areas!$B$6+[1]Areas!$B$7)</f>
        <v>39.697819420783645</v>
      </c>
      <c r="E118" s="2">
        <f>([1]MIC_mm!E118*[1]Areas!$B$5+[1]HGB_mm!E118*([1]Areas!$B$6+[1]Areas!$B$7))/([1]Areas!$B$5+[1]Areas!$B$6+[1]Areas!$B$7)</f>
        <v>123.6424531516184</v>
      </c>
      <c r="F118" s="2">
        <f>([1]MIC_mm!F118*[1]Areas!$B$5+[1]HGB_mm!F118*([1]Areas!$B$6+[1]Areas!$B$7))/([1]Areas!$B$5+[1]Areas!$B$6+[1]Areas!$B$7)</f>
        <v>83.441516183986366</v>
      </c>
      <c r="G118" s="2">
        <f>([1]MIC_mm!G118*[1]Areas!$B$5+[1]HGB_mm!G118*([1]Areas!$B$6+[1]Areas!$B$7))/([1]Areas!$B$5+[1]Areas!$B$6+[1]Areas!$B$7)</f>
        <v>75.398177172061324</v>
      </c>
      <c r="H118" s="2">
        <f>([1]MIC_mm!H118*[1]Areas!$B$5+[1]HGB_mm!H118*([1]Areas!$B$6+[1]Areas!$B$7))/([1]Areas!$B$5+[1]Areas!$B$6+[1]Areas!$B$7)</f>
        <v>79.377683134582625</v>
      </c>
      <c r="I118" s="2">
        <f>([1]MIC_mm!I118*[1]Areas!$B$5+[1]HGB_mm!I118*([1]Areas!$B$6+[1]Areas!$B$7))/([1]Areas!$B$5+[1]Areas!$B$6+[1]Areas!$B$7)</f>
        <v>70.501703577512771</v>
      </c>
      <c r="J118" s="2">
        <f>([1]MIC_mm!J118*[1]Areas!$B$5+[1]HGB_mm!J118*([1]Areas!$B$6+[1]Areas!$B$7))/([1]Areas!$B$5+[1]Areas!$B$6+[1]Areas!$B$7)</f>
        <v>64.551908006814315</v>
      </c>
      <c r="K118" s="2">
        <f>([1]MIC_mm!K118*[1]Areas!$B$5+[1]HGB_mm!K118*([1]Areas!$B$6+[1]Areas!$B$7))/([1]Areas!$B$5+[1]Areas!$B$6+[1]Areas!$B$7)</f>
        <v>110.59824531516183</v>
      </c>
      <c r="L118" s="2">
        <f>([1]MIC_mm!L118*[1]Areas!$B$5+[1]HGB_mm!L118*([1]Areas!$B$6+[1]Areas!$B$7))/([1]Areas!$B$5+[1]Areas!$B$6+[1]Areas!$B$7)</f>
        <v>99.112180579216357</v>
      </c>
      <c r="M118" s="2">
        <f>([1]MIC_mm!M118*[1]Areas!$B$5+[1]HGB_mm!M118*([1]Areas!$B$6+[1]Areas!$B$7))/([1]Areas!$B$5+[1]Areas!$B$6+[1]Areas!$B$7)</f>
        <v>61.015417376490632</v>
      </c>
    </row>
    <row r="119" spans="1:13" x14ac:dyDescent="0.2">
      <c r="A119" s="17">
        <v>2014</v>
      </c>
      <c r="B119" s="2">
        <f>([1]MIC_mm!B119*[1]Areas!$B$5+[1]HGB_mm!B119*([1]Areas!$B$6+[1]Areas!$B$7))/([1]Areas!$B$5+[1]Areas!$B$6+[1]Areas!$B$7)</f>
        <v>65.60972742759796</v>
      </c>
      <c r="C119" s="2">
        <f>([1]MIC_mm!C119*[1]Areas!$B$5+[1]HGB_mm!C119*([1]Areas!$B$6+[1]Areas!$B$7))/([1]Areas!$B$5+[1]Areas!$B$6+[1]Areas!$B$7)</f>
        <v>36.079642248722315</v>
      </c>
      <c r="D119" s="2">
        <f>([1]MIC_mm!D119*[1]Areas!$B$5+[1]HGB_mm!D119*([1]Areas!$B$6+[1]Areas!$B$7))/([1]Areas!$B$5+[1]Areas!$B$6+[1]Areas!$B$7)</f>
        <v>38.223304940374788</v>
      </c>
      <c r="E119" s="2">
        <f>([1]MIC_mm!E119*[1]Areas!$B$5+[1]HGB_mm!E119*([1]Areas!$B$6+[1]Areas!$B$7))/([1]Areas!$B$5+[1]Areas!$B$6+[1]Areas!$B$7)</f>
        <v>100.2992674616695</v>
      </c>
      <c r="F119" s="2">
        <f>([1]MIC_mm!F119*[1]Areas!$B$5+[1]HGB_mm!F119*([1]Areas!$B$6+[1]Areas!$B$7))/([1]Areas!$B$5+[1]Areas!$B$6+[1]Areas!$B$7)</f>
        <v>79.157137989778533</v>
      </c>
      <c r="G119" s="2">
        <f>([1]MIC_mm!G119*[1]Areas!$B$5+[1]HGB_mm!G119*([1]Areas!$B$6+[1]Areas!$B$7))/([1]Areas!$B$5+[1]Areas!$B$6+[1]Areas!$B$7)</f>
        <v>96.629471890971033</v>
      </c>
      <c r="H119" s="2">
        <f>([1]MIC_mm!H119*[1]Areas!$B$5+[1]HGB_mm!H119*([1]Areas!$B$6+[1]Areas!$B$7))/([1]Areas!$B$5+[1]Areas!$B$6+[1]Areas!$B$7)</f>
        <v>82.004838160136288</v>
      </c>
      <c r="I119" s="2">
        <f>([1]MIC_mm!I119*[1]Areas!$B$5+[1]HGB_mm!I119*([1]Areas!$B$6+[1]Areas!$B$7))/([1]Areas!$B$5+[1]Areas!$B$6+[1]Areas!$B$7)</f>
        <v>93.600647359454854</v>
      </c>
      <c r="J119" s="2">
        <f>([1]MIC_mm!J119*[1]Areas!$B$5+[1]HGB_mm!J119*([1]Areas!$B$6+[1]Areas!$B$7))/([1]Areas!$B$5+[1]Areas!$B$6+[1]Areas!$B$7)</f>
        <v>104.06991482112436</v>
      </c>
      <c r="K119" s="2">
        <f>([1]MIC_mm!K119*[1]Areas!$B$5+[1]HGB_mm!K119*([1]Areas!$B$6+[1]Areas!$B$7))/([1]Areas!$B$5+[1]Areas!$B$6+[1]Areas!$B$7)</f>
        <v>118.65446337308347</v>
      </c>
      <c r="L119" s="2">
        <f>([1]MIC_mm!L119*[1]Areas!$B$5+[1]HGB_mm!L119*([1]Areas!$B$6+[1]Areas!$B$7))/([1]Areas!$B$5+[1]Areas!$B$6+[1]Areas!$B$7)</f>
        <v>88.660851788756389</v>
      </c>
      <c r="M119" s="2">
        <f>([1]MIC_mm!M119*[1]Areas!$B$5+[1]HGB_mm!M119*([1]Areas!$B$6+[1]Areas!$B$7))/([1]Areas!$B$5+[1]Areas!$B$6+[1]Areas!$B$7)</f>
        <v>40.910425894378193</v>
      </c>
    </row>
    <row r="120" spans="1:13" x14ac:dyDescent="0.2">
      <c r="A120" s="17">
        <v>2015</v>
      </c>
      <c r="B120" s="2">
        <f>([1]MIC_mm!B120*[1]Areas!$B$5+[1]HGB_mm!B120*([1]Areas!$B$6+[1]Areas!$B$7))/([1]Areas!$B$5+[1]Areas!$B$6+[1]Areas!$B$7)</f>
        <v>35.782674616695061</v>
      </c>
      <c r="C120" s="2">
        <f>([1]MIC_mm!C120*[1]Areas!$B$5+[1]HGB_mm!C120*([1]Areas!$B$6+[1]Areas!$B$7))/([1]Areas!$B$5+[1]Areas!$B$6+[1]Areas!$B$7)</f>
        <v>31.606848381601363</v>
      </c>
      <c r="D120" s="2">
        <f>([1]MIC_mm!D120*[1]Areas!$B$5+[1]HGB_mm!D120*([1]Areas!$B$6+[1]Areas!$B$7))/([1]Areas!$B$5+[1]Areas!$B$6+[1]Areas!$B$7)</f>
        <v>23.156286201022148</v>
      </c>
      <c r="E120" s="2">
        <f>([1]MIC_mm!E120*[1]Areas!$B$5+[1]HGB_mm!E120*([1]Areas!$B$6+[1]Areas!$B$7))/([1]Areas!$B$5+[1]Areas!$B$6+[1]Areas!$B$7)</f>
        <v>63.234497444633732</v>
      </c>
      <c r="F120" s="2">
        <f>([1]MIC_mm!F120*[1]Areas!$B$5+[1]HGB_mm!F120*([1]Areas!$B$6+[1]Areas!$B$7))/([1]Areas!$B$5+[1]Areas!$B$6+[1]Areas!$B$7)</f>
        <v>86.305553662691651</v>
      </c>
      <c r="G120" s="2">
        <f>([1]MIC_mm!G120*[1]Areas!$B$5+[1]HGB_mm!G120*([1]Areas!$B$6+[1]Areas!$B$7))/([1]Areas!$B$5+[1]Areas!$B$6+[1]Areas!$B$7)</f>
        <v>82.994207836456553</v>
      </c>
      <c r="H120" s="2">
        <f>([1]MIC_mm!H120*[1]Areas!$B$5+[1]HGB_mm!H120*([1]Areas!$B$6+[1]Areas!$B$7))/([1]Areas!$B$5+[1]Areas!$B$6+[1]Areas!$B$7)</f>
        <v>50.466183986371377</v>
      </c>
      <c r="I120" s="2">
        <f>([1]MIC_mm!I120*[1]Areas!$B$5+[1]HGB_mm!I120*([1]Areas!$B$6+[1]Areas!$B$7))/([1]Areas!$B$5+[1]Areas!$B$6+[1]Areas!$B$7)</f>
        <v>88.482112436115841</v>
      </c>
      <c r="J120" s="2">
        <f>([1]MIC_mm!J120*[1]Areas!$B$5+[1]HGB_mm!J120*([1]Areas!$B$6+[1]Areas!$B$7))/([1]Areas!$B$5+[1]Areas!$B$6+[1]Areas!$B$7)</f>
        <v>77.894821124361158</v>
      </c>
      <c r="K120" s="2">
        <f>([1]MIC_mm!K120*[1]Areas!$B$5+[1]HGB_mm!K120*([1]Areas!$B$6+[1]Areas!$B$7))/([1]Areas!$B$5+[1]Areas!$B$6+[1]Areas!$B$7)</f>
        <v>67.635161839863713</v>
      </c>
      <c r="L120" s="2">
        <f>([1]MIC_mm!L120*[1]Areas!$B$5+[1]HGB_mm!L120*([1]Areas!$B$6+[1]Areas!$B$7))/([1]Areas!$B$5+[1]Areas!$B$6+[1]Areas!$B$7)</f>
        <v>85.944599659284492</v>
      </c>
      <c r="M120" s="2">
        <f>([1]MIC_mm!M120*[1]Areas!$B$5+[1]HGB_mm!M120*([1]Areas!$B$6+[1]Areas!$B$7))/([1]Areas!$B$5+[1]Areas!$B$6+[1]Areas!$B$7)</f>
        <v>107.4341737649063</v>
      </c>
    </row>
    <row r="121" spans="1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opLeftCell="A115" workbookViewId="0">
      <selection activeCell="A138" sqref="A138"/>
    </sheetView>
  </sheetViews>
  <sheetFormatPr defaultRowHeight="12.75" x14ac:dyDescent="0.2"/>
  <sheetData>
    <row r="1" spans="1:14" x14ac:dyDescent="0.2">
      <c r="A1" t="s">
        <v>47</v>
      </c>
    </row>
    <row r="2" spans="1:14" x14ac:dyDescent="0.2">
      <c r="A2" s="17"/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>
        <v>1883</v>
      </c>
      <c r="B5" s="2">
        <v>58.58519749044401</v>
      </c>
      <c r="C5" s="2">
        <v>83.114802509555986</v>
      </c>
      <c r="D5" s="2">
        <v>28.055198941986678</v>
      </c>
      <c r="E5" s="2">
        <v>41.955668274115766</v>
      </c>
      <c r="F5" s="2">
        <v>134.88534909601148</v>
      </c>
      <c r="G5" s="2">
        <v>148.43472090060158</v>
      </c>
      <c r="H5" s="2">
        <v>154.59393093882554</v>
      </c>
      <c r="I5" s="2">
        <v>41.222597293679343</v>
      </c>
      <c r="J5" s="2">
        <v>67.67039498088802</v>
      </c>
      <c r="K5" s="2">
        <v>81.081731529119551</v>
      </c>
      <c r="L5" s="2">
        <v>92.014802509556006</v>
      </c>
      <c r="M5" s="2">
        <v>47.636536941760887</v>
      </c>
      <c r="N5" s="2"/>
    </row>
    <row r="6" spans="1:14" x14ac:dyDescent="0.2">
      <c r="A6">
        <v>1884</v>
      </c>
      <c r="B6" s="2">
        <v>68.094884118510393</v>
      </c>
      <c r="C6" s="2">
        <v>79.314802509555975</v>
      </c>
      <c r="D6" s="2">
        <v>57.889919842588263</v>
      </c>
      <c r="E6" s="2">
        <v>50.934327371256224</v>
      </c>
      <c r="F6" s="2">
        <v>64.840941567343506</v>
      </c>
      <c r="G6" s="2">
        <v>69.051808783445964</v>
      </c>
      <c r="H6" s="2">
        <v>78.596534038675557</v>
      </c>
      <c r="I6" s="2">
        <v>62.578265567795093</v>
      </c>
      <c r="J6" s="2">
        <v>88.656455332806459</v>
      </c>
      <c r="K6" s="2">
        <v>112.87551086237762</v>
      </c>
      <c r="L6" s="2">
        <v>54.985591019789361</v>
      </c>
      <c r="M6" s="2">
        <v>114.12259729367935</v>
      </c>
      <c r="N6" s="2"/>
    </row>
    <row r="7" spans="1:14" x14ac:dyDescent="0.2">
      <c r="A7">
        <v>1885</v>
      </c>
      <c r="B7" s="2">
        <v>76.82952921632824</v>
      </c>
      <c r="C7" s="2">
        <v>44.377796235666018</v>
      </c>
      <c r="D7" s="2">
        <v>32.93968517652371</v>
      </c>
      <c r="E7" s="2">
        <v>56.996534038675541</v>
      </c>
      <c r="F7" s="2">
        <v>65.588663451768468</v>
      </c>
      <c r="G7" s="2">
        <v>91.514802509556006</v>
      </c>
      <c r="H7" s="2">
        <v>72.651808783445958</v>
      </c>
      <c r="I7" s="2">
        <v>118.70479815492799</v>
      </c>
      <c r="J7" s="2">
        <v>77.336930471106243</v>
      </c>
      <c r="K7" s="2">
        <v>78.56031482347629</v>
      </c>
      <c r="L7" s="2">
        <v>77.907718981339627</v>
      </c>
      <c r="M7" s="2">
        <v>82.325669725658429</v>
      </c>
      <c r="N7" s="2"/>
    </row>
    <row r="8" spans="1:14" x14ac:dyDescent="0.2">
      <c r="A8">
        <v>1886</v>
      </c>
      <c r="B8" s="2">
        <v>101.71905552957115</v>
      </c>
      <c r="C8" s="2">
        <v>55.962993726110028</v>
      </c>
      <c r="D8" s="2">
        <v>81.665748431527518</v>
      </c>
      <c r="E8" s="2">
        <v>56.877009176975314</v>
      </c>
      <c r="F8" s="2">
        <v>47.068109607599631</v>
      </c>
      <c r="G8" s="2">
        <v>67.954805412641321</v>
      </c>
      <c r="H8" s="2">
        <v>36.384410431753302</v>
      </c>
      <c r="I8" s="2">
        <v>99.866611293001952</v>
      </c>
      <c r="J8" s="2">
        <v>116.89739690014999</v>
      </c>
      <c r="K8" s="2">
        <v>67.647873489992421</v>
      </c>
      <c r="L8" s="2">
        <v>67.647797687208694</v>
      </c>
      <c r="M8" s="2">
        <v>52.863387255455393</v>
      </c>
      <c r="N8" s="2"/>
    </row>
    <row r="9" spans="1:14" x14ac:dyDescent="0.2">
      <c r="A9">
        <v>1887</v>
      </c>
      <c r="B9" s="2">
        <v>83.066066158089129</v>
      </c>
      <c r="C9" s="2">
        <v>97.992598745221997</v>
      </c>
      <c r="D9" s="2">
        <v>28.06574843152751</v>
      </c>
      <c r="E9" s="2">
        <v>38.391811686531298</v>
      </c>
      <c r="F9" s="2">
        <v>41.452913568698285</v>
      </c>
      <c r="G9" s="2">
        <v>53.41480250955599</v>
      </c>
      <c r="H9" s="2">
        <v>78.981655726335816</v>
      </c>
      <c r="I9" s="2">
        <v>43.515271841685077</v>
      </c>
      <c r="J9" s="2">
        <v>63.312592939051342</v>
      </c>
      <c r="K9" s="2">
        <v>81.984803961098663</v>
      </c>
      <c r="L9" s="2">
        <v>45.266141960872872</v>
      </c>
      <c r="M9" s="2">
        <v>96.152126510007591</v>
      </c>
      <c r="N9" s="2"/>
    </row>
    <row r="10" spans="1:14" x14ac:dyDescent="0.2">
      <c r="A10">
        <v>1888</v>
      </c>
      <c r="B10" s="2">
        <v>55.742046352595835</v>
      </c>
      <c r="C10" s="2">
        <v>46.027243843039855</v>
      </c>
      <c r="D10" s="2">
        <v>71.929998548457334</v>
      </c>
      <c r="E10" s="2">
        <v>55.780944470428857</v>
      </c>
      <c r="F10" s="2">
        <v>78.78220086124864</v>
      </c>
      <c r="G10" s="2">
        <v>41.222203764333983</v>
      </c>
      <c r="H10" s="2">
        <v>44.523066625808426</v>
      </c>
      <c r="I10" s="2">
        <v>66.007325451994248</v>
      </c>
      <c r="J10" s="2">
        <v>78.870864313017137</v>
      </c>
      <c r="K10" s="2">
        <v>61.854805412641319</v>
      </c>
      <c r="L10" s="2">
        <v>67.087089334387045</v>
      </c>
      <c r="M10" s="2">
        <v>50.721810234988631</v>
      </c>
      <c r="N10" s="2"/>
    </row>
    <row r="11" spans="1:14" x14ac:dyDescent="0.2">
      <c r="A11">
        <v>1889</v>
      </c>
      <c r="B11" s="2">
        <v>61.855198941986686</v>
      </c>
      <c r="C11" s="2">
        <v>52.127243843039849</v>
      </c>
      <c r="D11" s="2">
        <v>16.388739254552199</v>
      </c>
      <c r="E11" s="2">
        <v>40.04165282325048</v>
      </c>
      <c r="F11" s="2">
        <v>91.131179136493401</v>
      </c>
      <c r="G11" s="2">
        <v>113.15527474477041</v>
      </c>
      <c r="H11" s="2">
        <v>69.085273293227743</v>
      </c>
      <c r="I11" s="2">
        <v>38.531890392400364</v>
      </c>
      <c r="J11" s="2">
        <v>80.743938196538878</v>
      </c>
      <c r="K11" s="2">
        <v>31.113939648081544</v>
      </c>
      <c r="L11" s="2">
        <v>72.402678902633738</v>
      </c>
      <c r="M11" s="2">
        <v>82.302678902633744</v>
      </c>
      <c r="N11" s="2"/>
    </row>
    <row r="12" spans="1:14" x14ac:dyDescent="0.2">
      <c r="A12">
        <v>1890</v>
      </c>
      <c r="B12" s="2">
        <v>94.570319178104285</v>
      </c>
      <c r="C12" s="2">
        <v>58.536930471106231</v>
      </c>
      <c r="D12" s="2">
        <v>50.655274744770416</v>
      </c>
      <c r="E12" s="2">
        <v>69.341259293905125</v>
      </c>
      <c r="F12" s="2">
        <v>91.803935293453549</v>
      </c>
      <c r="G12" s="2">
        <v>99.975117333032259</v>
      </c>
      <c r="H12" s="2">
        <v>78.180081608954396</v>
      </c>
      <c r="I12" s="2">
        <v>80.548267019337757</v>
      </c>
      <c r="J12" s="2">
        <v>49.889132783897551</v>
      </c>
      <c r="K12" s="2">
        <v>93.172044901053155</v>
      </c>
      <c r="L12" s="2">
        <v>51.129922745673603</v>
      </c>
      <c r="M12" s="2">
        <v>40.35866490331113</v>
      </c>
      <c r="N12" s="2"/>
    </row>
    <row r="13" spans="1:14" x14ac:dyDescent="0.2">
      <c r="A13">
        <v>1891</v>
      </c>
      <c r="B13" s="2">
        <v>62.055592471332041</v>
      </c>
      <c r="C13" s="2">
        <v>74.39527764785575</v>
      </c>
      <c r="D13" s="2">
        <v>72.04433172588422</v>
      </c>
      <c r="E13" s="2">
        <v>51.792598745222008</v>
      </c>
      <c r="F13" s="2">
        <v>20.237006273889971</v>
      </c>
      <c r="G13" s="2">
        <v>49.53125493927714</v>
      </c>
      <c r="H13" s="2">
        <v>59.509686628066383</v>
      </c>
      <c r="I13" s="2">
        <v>99.602285373288396</v>
      </c>
      <c r="J13" s="2">
        <v>45.948584745899389</v>
      </c>
      <c r="K13" s="2">
        <v>44.440789961776041</v>
      </c>
      <c r="L13" s="2">
        <v>130.04614776704352</v>
      </c>
      <c r="M13" s="2">
        <v>63.122203764333982</v>
      </c>
      <c r="N13" s="2"/>
    </row>
    <row r="14" spans="1:14" x14ac:dyDescent="0.2">
      <c r="A14">
        <v>1892</v>
      </c>
      <c r="B14" s="2">
        <v>70.480868667645126</v>
      </c>
      <c r="C14" s="2">
        <v>49.566141960872862</v>
      </c>
      <c r="D14" s="2">
        <v>29.141652823250485</v>
      </c>
      <c r="E14" s="2">
        <v>47.652202312791317</v>
      </c>
      <c r="F14" s="2">
        <v>105.179991290744</v>
      </c>
      <c r="G14" s="2">
        <v>126.70133219360352</v>
      </c>
      <c r="H14" s="2">
        <v>77.652126510007591</v>
      </c>
      <c r="I14" s="2">
        <v>80.355198941986686</v>
      </c>
      <c r="J14" s="2">
        <v>71.539215844394633</v>
      </c>
      <c r="K14" s="2">
        <v>54.252126510007571</v>
      </c>
      <c r="L14" s="2">
        <v>67.104253020015165</v>
      </c>
      <c r="M14" s="2">
        <v>60.950870119187776</v>
      </c>
      <c r="N14" s="2"/>
    </row>
    <row r="15" spans="1:14" x14ac:dyDescent="0.2">
      <c r="A15">
        <v>1893</v>
      </c>
      <c r="B15" s="2">
        <v>70.803465961324449</v>
      </c>
      <c r="C15" s="2">
        <v>56.42566972565843</v>
      </c>
      <c r="D15" s="2">
        <v>54.848660548683128</v>
      </c>
      <c r="E15" s="2">
        <v>98.449447607373827</v>
      </c>
      <c r="F15" s="2">
        <v>74.577796235666014</v>
      </c>
      <c r="G15" s="2">
        <v>61.852126510007579</v>
      </c>
      <c r="H15" s="2">
        <v>84.137793332580671</v>
      </c>
      <c r="I15" s="2">
        <v>51.246617099172617</v>
      </c>
      <c r="J15" s="2">
        <v>72.130316275018956</v>
      </c>
      <c r="K15" s="2">
        <v>93.288194119639385</v>
      </c>
      <c r="L15" s="2">
        <v>79.502603099850006</v>
      </c>
      <c r="M15" s="2">
        <v>108.05205070722386</v>
      </c>
      <c r="N15" s="2"/>
    </row>
    <row r="16" spans="1:14" x14ac:dyDescent="0.2">
      <c r="A16">
        <v>1894</v>
      </c>
      <c r="B16" s="2">
        <v>65.355592471332031</v>
      </c>
      <c r="C16" s="2">
        <v>38.544331725884234</v>
      </c>
      <c r="D16" s="2">
        <v>65.93968517652371</v>
      </c>
      <c r="E16" s="2">
        <v>45.867791881038016</v>
      </c>
      <c r="F16" s="2">
        <v>122.32645678434916</v>
      </c>
      <c r="G16" s="2">
        <v>68.389132783897566</v>
      </c>
      <c r="H16" s="2">
        <v>36.845512313920288</v>
      </c>
      <c r="I16" s="2">
        <v>29.740396432430689</v>
      </c>
      <c r="J16" s="2">
        <v>94.426063255003797</v>
      </c>
      <c r="K16" s="2">
        <v>82.756379530022755</v>
      </c>
      <c r="L16" s="2">
        <v>65.129529216328251</v>
      </c>
      <c r="M16" s="2">
        <v>64.066141960872855</v>
      </c>
      <c r="N16" s="2"/>
    </row>
    <row r="17" spans="1:14" x14ac:dyDescent="0.2">
      <c r="A17">
        <v>1895</v>
      </c>
      <c r="B17" s="2">
        <v>80.451657177878488</v>
      </c>
      <c r="C17" s="2">
        <v>29.67740270632066</v>
      </c>
      <c r="D17" s="2">
        <v>25.610867216102449</v>
      </c>
      <c r="E17" s="2">
        <v>38.252126510007585</v>
      </c>
      <c r="F17" s="2">
        <v>71.659210038223961</v>
      </c>
      <c r="G17" s="2">
        <v>42.115589568246705</v>
      </c>
      <c r="H17" s="2">
        <v>42.181731529119567</v>
      </c>
      <c r="I17" s="2">
        <v>76.95645533280647</v>
      </c>
      <c r="J17" s="2">
        <v>69.184016902407947</v>
      </c>
      <c r="K17" s="2">
        <v>35.947010628517972</v>
      </c>
      <c r="L17" s="2">
        <v>77.71826847088046</v>
      </c>
      <c r="M17" s="2">
        <v>101.56228247020306</v>
      </c>
      <c r="N17" s="2"/>
    </row>
    <row r="18" spans="1:14" x14ac:dyDescent="0.2">
      <c r="A18">
        <v>1896</v>
      </c>
      <c r="B18" s="2">
        <v>46.939215844394631</v>
      </c>
      <c r="C18" s="2">
        <v>41.222127961550243</v>
      </c>
      <c r="D18" s="2">
        <v>36.714408980210635</v>
      </c>
      <c r="E18" s="2">
        <v>70.823460155153782</v>
      </c>
      <c r="F18" s="2">
        <v>84.156137606244855</v>
      </c>
      <c r="G18" s="2">
        <v>65.789526313242902</v>
      </c>
      <c r="H18" s="2">
        <v>78.911805880360632</v>
      </c>
      <c r="I18" s="2">
        <v>92.550552392626173</v>
      </c>
      <c r="J18" s="2">
        <v>128.3782655677951</v>
      </c>
      <c r="K18" s="2">
        <v>45.243544667193525</v>
      </c>
      <c r="L18" s="2">
        <v>67.599530667870908</v>
      </c>
      <c r="M18" s="2">
        <v>50.22921148976662</v>
      </c>
      <c r="N18" s="2"/>
    </row>
    <row r="19" spans="1:14" x14ac:dyDescent="0.2">
      <c r="A19">
        <v>1897</v>
      </c>
      <c r="B19" s="2">
        <v>94.637006273889952</v>
      </c>
      <c r="C19" s="2">
        <v>40.877009176975314</v>
      </c>
      <c r="D19" s="2">
        <v>76.040472235214438</v>
      </c>
      <c r="E19" s="2">
        <v>75.986378078480087</v>
      </c>
      <c r="F19" s="2">
        <v>75.413152589390819</v>
      </c>
      <c r="G19" s="2">
        <v>75.418737803009535</v>
      </c>
      <c r="H19" s="2">
        <v>89.417405609406003</v>
      </c>
      <c r="I19" s="2">
        <v>60.281262196990468</v>
      </c>
      <c r="J19" s="2">
        <v>31.989526313242902</v>
      </c>
      <c r="K19" s="2">
        <v>66.243862393755137</v>
      </c>
      <c r="L19" s="2">
        <v>77.250945921971521</v>
      </c>
      <c r="M19" s="2">
        <v>72.252050707223844</v>
      </c>
      <c r="N19" s="2"/>
    </row>
    <row r="20" spans="1:14" x14ac:dyDescent="0.2">
      <c r="A20">
        <v>1898</v>
      </c>
      <c r="B20" s="2">
        <v>71.958347176749513</v>
      </c>
      <c r="C20" s="2">
        <v>60.644331725884228</v>
      </c>
      <c r="D20" s="2">
        <v>80.351021724755256</v>
      </c>
      <c r="E20" s="2">
        <v>39.556848862151831</v>
      </c>
      <c r="F20" s="2">
        <v>71.988739254552215</v>
      </c>
      <c r="G20" s="2">
        <v>89.68173152911956</v>
      </c>
      <c r="H20" s="2">
        <v>42.212123606922241</v>
      </c>
      <c r="I20" s="2">
        <v>82.307794784123331</v>
      </c>
      <c r="J20" s="2">
        <v>69.807794784123345</v>
      </c>
      <c r="K20" s="2">
        <v>107.16692901956357</v>
      </c>
      <c r="L20" s="2">
        <v>55.41480250955599</v>
      </c>
      <c r="M20" s="2">
        <v>55.12520039352934</v>
      </c>
      <c r="N20" s="2"/>
    </row>
    <row r="21" spans="1:14" x14ac:dyDescent="0.2">
      <c r="A21">
        <v>1899</v>
      </c>
      <c r="B21" s="2">
        <v>57.691735883747562</v>
      </c>
      <c r="C21" s="2">
        <v>34.57393674499621</v>
      </c>
      <c r="D21" s="2">
        <v>80.568820863506602</v>
      </c>
      <c r="E21" s="2">
        <v>38.280550941083497</v>
      </c>
      <c r="F21" s="2">
        <v>89.090313371933604</v>
      </c>
      <c r="G21" s="2">
        <v>84.411654274793165</v>
      </c>
      <c r="H21" s="2">
        <v>92.322203764333977</v>
      </c>
      <c r="I21" s="2">
        <v>32.470077254326398</v>
      </c>
      <c r="J21" s="2">
        <v>80.67039498088802</v>
      </c>
      <c r="K21" s="2">
        <v>69.432677451091067</v>
      </c>
      <c r="L21" s="2">
        <v>29.799606470654645</v>
      </c>
      <c r="M21" s="2">
        <v>72.605751334612847</v>
      </c>
      <c r="N21" s="2"/>
    </row>
    <row r="22" spans="1:14" x14ac:dyDescent="0.2">
      <c r="A22">
        <v>1900</v>
      </c>
      <c r="B22" s="2">
        <v>37.970001451542664</v>
      </c>
      <c r="C22" s="2">
        <v>80.147010628517975</v>
      </c>
      <c r="D22" s="2">
        <v>40.166141960872856</v>
      </c>
      <c r="E22" s="2">
        <v>41.552595842136675</v>
      </c>
      <c r="F22" s="2">
        <v>56.395353450639476</v>
      </c>
      <c r="G22" s="2">
        <v>66.591811686531301</v>
      </c>
      <c r="H22" s="2">
        <v>129.58645388126379</v>
      </c>
      <c r="I22" s="2">
        <v>84.094642194732501</v>
      </c>
      <c r="J22" s="2">
        <v>101.48291211715562</v>
      </c>
      <c r="K22" s="2">
        <v>75.816845959066498</v>
      </c>
      <c r="L22" s="2">
        <v>81.817874941535081</v>
      </c>
      <c r="M22" s="2">
        <v>32.080868667645113</v>
      </c>
      <c r="N22" s="2"/>
    </row>
    <row r="23" spans="1:14" x14ac:dyDescent="0.2">
      <c r="A23">
        <v>1901</v>
      </c>
      <c r="B23" s="2">
        <v>46.210473686757091</v>
      </c>
      <c r="C23" s="2">
        <v>33.021023176297923</v>
      </c>
      <c r="D23" s="2">
        <v>73.189132783897563</v>
      </c>
      <c r="E23" s="2">
        <v>32.969607922197312</v>
      </c>
      <c r="F23" s="2">
        <v>66.378189765011371</v>
      </c>
      <c r="G23" s="2">
        <v>66.510943018886181</v>
      </c>
      <c r="H23" s="2">
        <v>109.71094301888618</v>
      </c>
      <c r="I23" s="2">
        <v>63.636930471106233</v>
      </c>
      <c r="J23" s="2">
        <v>62.429211489766622</v>
      </c>
      <c r="K23" s="2">
        <v>87.912047804138496</v>
      </c>
      <c r="L23" s="2">
        <v>47.987482863732403</v>
      </c>
      <c r="M23" s="2">
        <v>58.648584745899385</v>
      </c>
      <c r="N23" s="2"/>
    </row>
    <row r="24" spans="1:14" x14ac:dyDescent="0.2">
      <c r="A24">
        <v>1902</v>
      </c>
      <c r="B24" s="2">
        <v>31.007325451994262</v>
      </c>
      <c r="C24" s="2">
        <v>31.867716078254279</v>
      </c>
      <c r="D24" s="2">
        <v>63.81008015741174</v>
      </c>
      <c r="E24" s="2">
        <v>48.406614196087283</v>
      </c>
      <c r="F24" s="2">
        <v>94.452202312791329</v>
      </c>
      <c r="G24" s="2">
        <v>111.18566682257311</v>
      </c>
      <c r="H24" s="2">
        <v>116.35921003822396</v>
      </c>
      <c r="I24" s="2">
        <v>47.147404157863328</v>
      </c>
      <c r="J24" s="2">
        <v>88.059527764785585</v>
      </c>
      <c r="K24" s="2">
        <v>64.781262196990468</v>
      </c>
      <c r="L24" s="2">
        <v>73.151339451316872</v>
      </c>
      <c r="M24" s="2">
        <v>59.184803961098652</v>
      </c>
      <c r="N24" s="2"/>
    </row>
    <row r="25" spans="1:14" x14ac:dyDescent="0.2">
      <c r="A25">
        <v>1903</v>
      </c>
      <c r="B25" s="2">
        <v>47.995277647855751</v>
      </c>
      <c r="C25" s="2">
        <v>59.014333177426892</v>
      </c>
      <c r="D25" s="2">
        <v>53.658740706094875</v>
      </c>
      <c r="E25" s="2">
        <v>63.190389174717353</v>
      </c>
      <c r="F25" s="2">
        <v>73.799288744093033</v>
      </c>
      <c r="G25" s="2">
        <v>64.470001451542672</v>
      </c>
      <c r="H25" s="2">
        <v>100.8004693321291</v>
      </c>
      <c r="I25" s="2">
        <v>115.19346160669645</v>
      </c>
      <c r="J25" s="2">
        <v>97.289526313242902</v>
      </c>
      <c r="K25" s="2">
        <v>67.725987452220053</v>
      </c>
      <c r="L25" s="2">
        <v>47.477402706320667</v>
      </c>
      <c r="M25" s="2">
        <v>65.325200393529343</v>
      </c>
      <c r="N25" s="2"/>
    </row>
    <row r="26" spans="1:14" x14ac:dyDescent="0.2">
      <c r="A26">
        <v>1904</v>
      </c>
      <c r="B26" s="2">
        <v>43.303859490669808</v>
      </c>
      <c r="C26" s="2">
        <v>52.658347176749515</v>
      </c>
      <c r="D26" s="2">
        <v>75.189526313242894</v>
      </c>
      <c r="E26" s="2">
        <v>59.677009176975311</v>
      </c>
      <c r="F26" s="2">
        <v>109.49692756802091</v>
      </c>
      <c r="G26" s="2">
        <v>60.704646549360518</v>
      </c>
      <c r="H26" s="2">
        <v>76.896140509330195</v>
      </c>
      <c r="I26" s="2">
        <v>76.766141960872858</v>
      </c>
      <c r="J26" s="2">
        <v>107.1186620002258</v>
      </c>
      <c r="K26" s="2">
        <v>73.545194587358665</v>
      </c>
      <c r="L26" s="2">
        <v>19.528348628292179</v>
      </c>
      <c r="M26" s="2">
        <v>53.863387255455393</v>
      </c>
      <c r="N26" s="2"/>
    </row>
    <row r="27" spans="1:14" x14ac:dyDescent="0.2">
      <c r="A27">
        <v>1905</v>
      </c>
      <c r="B27" s="2">
        <v>52.515513765462963</v>
      </c>
      <c r="C27" s="2">
        <v>44.70267890263375</v>
      </c>
      <c r="D27" s="2">
        <v>56.173936744996205</v>
      </c>
      <c r="E27" s="2">
        <v>45.769290195635691</v>
      </c>
      <c r="F27" s="2">
        <v>106.43818686192604</v>
      </c>
      <c r="G27" s="2">
        <v>110.45227811557504</v>
      </c>
      <c r="H27" s="2">
        <v>104.55259584213667</v>
      </c>
      <c r="I27" s="2">
        <v>74.093068077351091</v>
      </c>
      <c r="J27" s="2">
        <v>79.708188313468696</v>
      </c>
      <c r="K27" s="2">
        <v>77.63653694176088</v>
      </c>
      <c r="L27" s="2">
        <v>59.930316275018946</v>
      </c>
      <c r="M27" s="2">
        <v>42.544331725884234</v>
      </c>
      <c r="N27" s="2"/>
    </row>
    <row r="28" spans="1:14" x14ac:dyDescent="0.2">
      <c r="A28">
        <v>1906</v>
      </c>
      <c r="B28" s="2">
        <v>74.339685176523716</v>
      </c>
      <c r="C28" s="2">
        <v>39.691811686531302</v>
      </c>
      <c r="D28" s="2">
        <v>60.92566972565843</v>
      </c>
      <c r="E28" s="2">
        <v>41.788739254552205</v>
      </c>
      <c r="F28" s="2">
        <v>63.571257842362471</v>
      </c>
      <c r="G28" s="2">
        <v>99.455274744770421</v>
      </c>
      <c r="H28" s="2">
        <v>62.67047078367176</v>
      </c>
      <c r="I28" s="2">
        <v>75.519524861700233</v>
      </c>
      <c r="J28" s="2">
        <v>65.921810234988627</v>
      </c>
      <c r="K28" s="2">
        <v>89.710080157411738</v>
      </c>
      <c r="L28" s="2">
        <v>82.789919842588262</v>
      </c>
      <c r="M28" s="2">
        <v>61.451732980662229</v>
      </c>
      <c r="N28" s="2"/>
    </row>
    <row r="29" spans="1:14" x14ac:dyDescent="0.2">
      <c r="A29">
        <v>1907</v>
      </c>
      <c r="B29" s="2">
        <v>73.808581842814064</v>
      </c>
      <c r="C29" s="2">
        <v>24.1225214908956</v>
      </c>
      <c r="D29" s="2">
        <v>59.301180588036068</v>
      </c>
      <c r="E29" s="2">
        <v>64.629605019111978</v>
      </c>
      <c r="F29" s="2">
        <v>62.622203764333982</v>
      </c>
      <c r="G29" s="2">
        <v>67.089132783897554</v>
      </c>
      <c r="H29" s="2">
        <v>70.468185410383356</v>
      </c>
      <c r="I29" s="2">
        <v>60.352595842136672</v>
      </c>
      <c r="J29" s="2">
        <v>105.47440607712529</v>
      </c>
      <c r="K29" s="2">
        <v>42.029529216328243</v>
      </c>
      <c r="L29" s="2">
        <v>56.988663451768467</v>
      </c>
      <c r="M29" s="2">
        <v>65.563387255455382</v>
      </c>
      <c r="N29" s="2"/>
    </row>
    <row r="30" spans="1:14" x14ac:dyDescent="0.2">
      <c r="A30">
        <v>1908</v>
      </c>
      <c r="B30" s="2">
        <v>45.821734432204892</v>
      </c>
      <c r="C30" s="2">
        <v>85.122127961550262</v>
      </c>
      <c r="D30" s="2">
        <v>62.481731529119557</v>
      </c>
      <c r="E30" s="2">
        <v>62.652202312791317</v>
      </c>
      <c r="F30" s="2">
        <v>111.10432882279892</v>
      </c>
      <c r="G30" s="2">
        <v>49.645194587358674</v>
      </c>
      <c r="H30" s="2">
        <v>81.918662000225808</v>
      </c>
      <c r="I30" s="2">
        <v>60.28913278389755</v>
      </c>
      <c r="J30" s="2">
        <v>43.240472235214426</v>
      </c>
      <c r="K30" s="2">
        <v>21.333070980436428</v>
      </c>
      <c r="L30" s="2">
        <v>62.317481412189736</v>
      </c>
      <c r="M30" s="2">
        <v>59.087876393077757</v>
      </c>
      <c r="N30" s="2"/>
    </row>
    <row r="31" spans="1:14" x14ac:dyDescent="0.2">
      <c r="A31">
        <v>1909</v>
      </c>
      <c r="B31" s="2">
        <v>42.745118784574942</v>
      </c>
      <c r="C31" s="2">
        <v>63.644331725884228</v>
      </c>
      <c r="D31" s="2">
        <v>46.484803961098656</v>
      </c>
      <c r="E31" s="2">
        <v>115.37440607712529</v>
      </c>
      <c r="F31" s="2">
        <v>56.796140509330186</v>
      </c>
      <c r="G31" s="2">
        <v>60.875662467945105</v>
      </c>
      <c r="H31" s="2">
        <v>80.44433172588424</v>
      </c>
      <c r="I31" s="2">
        <v>60.666929019563575</v>
      </c>
      <c r="J31" s="2">
        <v>64.004646549360515</v>
      </c>
      <c r="K31" s="2">
        <v>43.169214392851956</v>
      </c>
      <c r="L31" s="2">
        <v>76.144801058013314</v>
      </c>
      <c r="M31" s="2">
        <v>75.065748431527496</v>
      </c>
      <c r="N31" s="2"/>
    </row>
    <row r="32" spans="1:14" x14ac:dyDescent="0.2">
      <c r="A32">
        <v>1910</v>
      </c>
      <c r="B32" s="2">
        <v>48.350552392626163</v>
      </c>
      <c r="C32" s="2">
        <v>42.796064706546453</v>
      </c>
      <c r="D32" s="2">
        <v>15.755986000677385</v>
      </c>
      <c r="E32" s="2">
        <v>78.915983097592033</v>
      </c>
      <c r="F32" s="2">
        <v>75.311260745447797</v>
      </c>
      <c r="G32" s="2">
        <v>48.809610825282647</v>
      </c>
      <c r="H32" s="2">
        <v>57.217481412189734</v>
      </c>
      <c r="I32" s="2">
        <v>88.988739254552215</v>
      </c>
      <c r="J32" s="2">
        <v>74.778265567795103</v>
      </c>
      <c r="K32" s="2">
        <v>77.106144863958207</v>
      </c>
      <c r="L32" s="2">
        <v>59.936143412415532</v>
      </c>
      <c r="M32" s="2">
        <v>45.854805412641326</v>
      </c>
      <c r="N32" s="2"/>
    </row>
    <row r="33" spans="1:14" x14ac:dyDescent="0.2">
      <c r="A33">
        <v>1911</v>
      </c>
      <c r="B33" s="2">
        <v>36.259527764785574</v>
      </c>
      <c r="C33" s="2">
        <v>47.941652823250486</v>
      </c>
      <c r="D33" s="2">
        <v>38.676615647629959</v>
      </c>
      <c r="E33" s="2">
        <v>46.370470783671756</v>
      </c>
      <c r="F33" s="2">
        <v>95.208657645597796</v>
      </c>
      <c r="G33" s="2">
        <v>65.955350547554147</v>
      </c>
      <c r="H33" s="2">
        <v>67.166217763656604</v>
      </c>
      <c r="I33" s="2">
        <v>65.82574552844217</v>
      </c>
      <c r="J33" s="2">
        <v>85.498577488186072</v>
      </c>
      <c r="K33" s="2">
        <v>117.82338435237006</v>
      </c>
      <c r="L33" s="2">
        <v>97.04354466719353</v>
      </c>
      <c r="M33" s="2">
        <v>56.633464509781788</v>
      </c>
      <c r="N33" s="2"/>
    </row>
    <row r="34" spans="1:14" x14ac:dyDescent="0.2">
      <c r="A34">
        <v>1912</v>
      </c>
      <c r="B34" s="2">
        <v>50.317405609405995</v>
      </c>
      <c r="C34" s="2">
        <v>35.769607922197316</v>
      </c>
      <c r="D34" s="2">
        <v>24.526456784349143</v>
      </c>
      <c r="E34" s="2">
        <v>53.407007725432642</v>
      </c>
      <c r="F34" s="2">
        <v>119.31605890037578</v>
      </c>
      <c r="G34" s="2">
        <v>36.366535490218212</v>
      </c>
      <c r="H34" s="2">
        <v>96.350779800977378</v>
      </c>
      <c r="I34" s="2">
        <v>111.49267454800575</v>
      </c>
      <c r="J34" s="2">
        <v>90.540078705869064</v>
      </c>
      <c r="K34" s="2">
        <v>62.880944470428851</v>
      </c>
      <c r="L34" s="2">
        <v>69.480868667645126</v>
      </c>
      <c r="M34" s="2">
        <v>52.162993726110038</v>
      </c>
      <c r="N34" s="2"/>
    </row>
    <row r="35" spans="1:14" x14ac:dyDescent="0.2">
      <c r="A35">
        <v>1913</v>
      </c>
      <c r="B35" s="2">
        <v>53.003072431979099</v>
      </c>
      <c r="C35" s="2">
        <v>46.776615647629953</v>
      </c>
      <c r="D35" s="2">
        <v>82.188739254552203</v>
      </c>
      <c r="E35" s="2">
        <v>63.35055239262617</v>
      </c>
      <c r="F35" s="2">
        <v>69.867474154476398</v>
      </c>
      <c r="G35" s="2">
        <v>56.734645097817854</v>
      </c>
      <c r="H35" s="2">
        <v>84.681807331903286</v>
      </c>
      <c r="I35" s="2">
        <v>68.566459687434488</v>
      </c>
      <c r="J35" s="2">
        <v>62.78645388126381</v>
      </c>
      <c r="K35" s="2">
        <v>87.151339451316872</v>
      </c>
      <c r="L35" s="2">
        <v>53.18401690240794</v>
      </c>
      <c r="M35" s="2">
        <v>13.593385803912714</v>
      </c>
      <c r="N35" s="2"/>
    </row>
    <row r="36" spans="1:14" x14ac:dyDescent="0.2">
      <c r="A36">
        <v>1914</v>
      </c>
      <c r="B36" s="2">
        <v>57.244725255229589</v>
      </c>
      <c r="C36" s="2">
        <v>34.195671177201106</v>
      </c>
      <c r="D36" s="2">
        <v>42.547873489992419</v>
      </c>
      <c r="E36" s="2">
        <v>64.218737803009532</v>
      </c>
      <c r="F36" s="2">
        <v>65.690782704062698</v>
      </c>
      <c r="G36" s="2">
        <v>91.394006741609289</v>
      </c>
      <c r="H36" s="2">
        <v>60.256531135590215</v>
      </c>
      <c r="I36" s="2">
        <v>91.286060351918451</v>
      </c>
      <c r="J36" s="2">
        <v>57.7708643130171</v>
      </c>
      <c r="K36" s="2">
        <v>55.400000000000006</v>
      </c>
      <c r="L36" s="2">
        <v>59.285515217005624</v>
      </c>
      <c r="M36" s="2">
        <v>46.743544667193525</v>
      </c>
      <c r="N36" s="2"/>
    </row>
    <row r="37" spans="1:14" x14ac:dyDescent="0.2">
      <c r="A37">
        <v>1915</v>
      </c>
      <c r="B37" s="2">
        <v>41.14086576455977</v>
      </c>
      <c r="C37" s="2">
        <v>49.929605019111975</v>
      </c>
      <c r="D37" s="2">
        <v>15.41401545086528</v>
      </c>
      <c r="E37" s="2">
        <v>28.811654274793156</v>
      </c>
      <c r="F37" s="2">
        <v>69.823460155153782</v>
      </c>
      <c r="G37" s="2">
        <v>88.833858039127151</v>
      </c>
      <c r="H37" s="2">
        <v>79.599682273438376</v>
      </c>
      <c r="I37" s="2">
        <v>90.024882666967741</v>
      </c>
      <c r="J37" s="2">
        <v>122.93354031256553</v>
      </c>
      <c r="K37" s="2">
        <v>46.725669725658442</v>
      </c>
      <c r="L37" s="2">
        <v>74.149054078028499</v>
      </c>
      <c r="M37" s="2">
        <v>40.603072431979093</v>
      </c>
      <c r="N37" s="2"/>
    </row>
    <row r="38" spans="1:14" x14ac:dyDescent="0.2">
      <c r="A38">
        <v>1916</v>
      </c>
      <c r="B38" s="2">
        <v>77.251339451316881</v>
      </c>
      <c r="C38" s="2">
        <v>29.73031627501895</v>
      </c>
      <c r="D38" s="2">
        <v>62.347873489992423</v>
      </c>
      <c r="E38" s="2">
        <v>63.832677451091079</v>
      </c>
      <c r="F38" s="2">
        <v>96.170470783671774</v>
      </c>
      <c r="G38" s="2">
        <v>111.4347967033853</v>
      </c>
      <c r="H38" s="2">
        <v>33.748660548683127</v>
      </c>
      <c r="I38" s="2">
        <v>61.641652823250496</v>
      </c>
      <c r="J38" s="2">
        <v>94.693068077351114</v>
      </c>
      <c r="K38" s="2">
        <v>100.51826847088043</v>
      </c>
      <c r="L38" s="2">
        <v>64.876222118284602</v>
      </c>
      <c r="M38" s="2">
        <v>55.262206667419328</v>
      </c>
      <c r="N38" s="2"/>
    </row>
    <row r="39" spans="1:14" x14ac:dyDescent="0.2">
      <c r="A39">
        <v>1917</v>
      </c>
      <c r="B39" s="2">
        <v>44.06260019676467</v>
      </c>
      <c r="C39" s="2">
        <v>26.743151137848169</v>
      </c>
      <c r="D39" s="2">
        <v>59.369607922197311</v>
      </c>
      <c r="E39" s="2">
        <v>62.810155960195473</v>
      </c>
      <c r="F39" s="2">
        <v>54.544407528667975</v>
      </c>
      <c r="G39" s="2">
        <v>118.17905262648583</v>
      </c>
      <c r="H39" s="2">
        <v>73.46606615808912</v>
      </c>
      <c r="I39" s="2">
        <v>68.21905552957115</v>
      </c>
      <c r="J39" s="2">
        <v>47.518344273664184</v>
      </c>
      <c r="K39" s="2">
        <v>96.655274744770409</v>
      </c>
      <c r="L39" s="2">
        <v>25.110473686757096</v>
      </c>
      <c r="M39" s="2">
        <v>39.607325451994257</v>
      </c>
      <c r="N39" s="2"/>
    </row>
    <row r="40" spans="1:14" x14ac:dyDescent="0.2">
      <c r="A40">
        <v>1918</v>
      </c>
      <c r="B40" s="2">
        <v>58.874254471557826</v>
      </c>
      <c r="C40" s="2">
        <v>57.488663451768467</v>
      </c>
      <c r="D40" s="2">
        <v>36.021416705643276</v>
      </c>
      <c r="E40" s="2">
        <v>45.037399803235317</v>
      </c>
      <c r="F40" s="2">
        <v>116.95574407689951</v>
      </c>
      <c r="G40" s="2">
        <v>58.509686628066383</v>
      </c>
      <c r="H40" s="2">
        <v>48.165354902182152</v>
      </c>
      <c r="I40" s="2">
        <v>69.526063255003791</v>
      </c>
      <c r="J40" s="2">
        <v>75.265672628743772</v>
      </c>
      <c r="K40" s="2">
        <v>85.084803961098658</v>
      </c>
      <c r="L40" s="2">
        <v>79.210867216102457</v>
      </c>
      <c r="M40" s="2">
        <v>65.551339451316863</v>
      </c>
      <c r="N40" s="2"/>
    </row>
    <row r="41" spans="1:14" x14ac:dyDescent="0.2">
      <c r="A41">
        <v>1919</v>
      </c>
      <c r="B41" s="2">
        <v>32.27346741286712</v>
      </c>
      <c r="C41" s="2">
        <v>44.359921294130935</v>
      </c>
      <c r="D41" s="2">
        <v>63.091418157185949</v>
      </c>
      <c r="E41" s="2">
        <v>79.429211489766629</v>
      </c>
      <c r="F41" s="2">
        <v>83.447873489992418</v>
      </c>
      <c r="G41" s="2">
        <v>59.567791881038026</v>
      </c>
      <c r="H41" s="2">
        <v>57.963463058239114</v>
      </c>
      <c r="I41" s="2">
        <v>61.939291647178365</v>
      </c>
      <c r="J41" s="2">
        <v>85.447873489992418</v>
      </c>
      <c r="K41" s="2">
        <v>106.23267745109109</v>
      </c>
      <c r="L41" s="2">
        <v>73.499212941309295</v>
      </c>
      <c r="M41" s="2">
        <v>32.187876393077758</v>
      </c>
      <c r="N41" s="2"/>
    </row>
    <row r="42" spans="1:14" x14ac:dyDescent="0.2">
      <c r="A42">
        <v>1920</v>
      </c>
      <c r="B42" s="2">
        <v>38.777402706320657</v>
      </c>
      <c r="C42" s="2">
        <v>23.943151137848172</v>
      </c>
      <c r="D42" s="2">
        <v>64.759603567569314</v>
      </c>
      <c r="E42" s="2">
        <v>71.600393529345354</v>
      </c>
      <c r="F42" s="2">
        <v>32.411730077576891</v>
      </c>
      <c r="G42" s="2">
        <v>84.031254939277133</v>
      </c>
      <c r="H42" s="2">
        <v>78.573543215650858</v>
      </c>
      <c r="I42" s="2">
        <v>62.36306952889376</v>
      </c>
      <c r="J42" s="2">
        <v>58.981337999774212</v>
      </c>
      <c r="K42" s="2">
        <v>47.311654274793156</v>
      </c>
      <c r="L42" s="2">
        <v>59.040078705869071</v>
      </c>
      <c r="M42" s="2">
        <v>88.513939648081561</v>
      </c>
      <c r="N42" s="2"/>
    </row>
    <row r="43" spans="1:14" x14ac:dyDescent="0.2">
      <c r="A43">
        <v>1921</v>
      </c>
      <c r="B43" s="2">
        <v>25.929922745673597</v>
      </c>
      <c r="C43" s="2">
        <v>29.936143412415529</v>
      </c>
      <c r="D43" s="2">
        <v>92.484410431753304</v>
      </c>
      <c r="E43" s="2">
        <v>91.634327371256234</v>
      </c>
      <c r="F43" s="2">
        <v>44.822203764333977</v>
      </c>
      <c r="G43" s="2">
        <v>53.625276196313081</v>
      </c>
      <c r="H43" s="2">
        <v>68.388663451768466</v>
      </c>
      <c r="I43" s="2">
        <v>91.608657645597788</v>
      </c>
      <c r="J43" s="2">
        <v>97.015589568246696</v>
      </c>
      <c r="K43" s="2">
        <v>69.307794784123345</v>
      </c>
      <c r="L43" s="2">
        <v>61.218268470880446</v>
      </c>
      <c r="M43" s="2">
        <v>80.847797687208683</v>
      </c>
      <c r="N43" s="2"/>
    </row>
    <row r="44" spans="1:14" x14ac:dyDescent="0.2">
      <c r="A44">
        <v>1922</v>
      </c>
      <c r="B44" s="2">
        <v>39.114726706772252</v>
      </c>
      <c r="C44" s="2">
        <v>69.407401254777994</v>
      </c>
      <c r="D44" s="2">
        <v>55.892674548005743</v>
      </c>
      <c r="E44" s="2">
        <v>95.852520039352953</v>
      </c>
      <c r="F44" s="2">
        <v>64.208657645597782</v>
      </c>
      <c r="G44" s="2">
        <v>79.241335096688871</v>
      </c>
      <c r="H44" s="2">
        <v>107.7046465493605</v>
      </c>
      <c r="I44" s="2">
        <v>50.848267019337776</v>
      </c>
      <c r="J44" s="2">
        <v>75.024640743189849</v>
      </c>
      <c r="K44" s="2">
        <v>56.689056981113822</v>
      </c>
      <c r="L44" s="2">
        <v>63.007401254778003</v>
      </c>
      <c r="M44" s="2">
        <v>40.194490589165042</v>
      </c>
      <c r="N44" s="2"/>
    </row>
    <row r="45" spans="1:14" x14ac:dyDescent="0.2">
      <c r="A45">
        <v>1923</v>
      </c>
      <c r="B45" s="2">
        <v>42.951339451316869</v>
      </c>
      <c r="C45" s="2">
        <v>32.718268470880439</v>
      </c>
      <c r="D45" s="2">
        <v>71.140865764559777</v>
      </c>
      <c r="E45" s="2">
        <v>57.976615647629956</v>
      </c>
      <c r="F45" s="2">
        <v>66.807401254777986</v>
      </c>
      <c r="G45" s="2">
        <v>70.663463058239117</v>
      </c>
      <c r="H45" s="2">
        <v>67.859210038223949</v>
      </c>
      <c r="I45" s="2">
        <v>73.25252003935293</v>
      </c>
      <c r="J45" s="2">
        <v>76.918737803009535</v>
      </c>
      <c r="K45" s="2">
        <v>57.859997096914668</v>
      </c>
      <c r="L45" s="2">
        <v>33.403859490669809</v>
      </c>
      <c r="M45" s="2">
        <v>60.428742157637529</v>
      </c>
      <c r="N45" s="2"/>
    </row>
    <row r="46" spans="1:14" x14ac:dyDescent="0.2">
      <c r="A46">
        <v>1924</v>
      </c>
      <c r="B46" s="2">
        <v>65.543468864409789</v>
      </c>
      <c r="C46" s="2">
        <v>45.44393819653888</v>
      </c>
      <c r="D46" s="2">
        <v>41.938186861926027</v>
      </c>
      <c r="E46" s="2">
        <v>57.430861409931779</v>
      </c>
      <c r="F46" s="2">
        <v>88.877478509104392</v>
      </c>
      <c r="G46" s="2">
        <v>70.320705449736309</v>
      </c>
      <c r="H46" s="2">
        <v>92.459134235440217</v>
      </c>
      <c r="I46" s="2">
        <v>100.38227666403236</v>
      </c>
      <c r="J46" s="2">
        <v>68.233858039127142</v>
      </c>
      <c r="K46" s="2">
        <v>15.819449058916502</v>
      </c>
      <c r="L46" s="2">
        <v>60.656379530022733</v>
      </c>
      <c r="M46" s="2">
        <v>60.580868667645113</v>
      </c>
      <c r="N46" s="2"/>
    </row>
    <row r="47" spans="1:14" x14ac:dyDescent="0.2">
      <c r="A47">
        <v>1925</v>
      </c>
      <c r="B47" s="2">
        <v>29.014726706772255</v>
      </c>
      <c r="C47" s="2">
        <v>44.496458235891801</v>
      </c>
      <c r="D47" s="2">
        <v>45.080475138299761</v>
      </c>
      <c r="E47" s="2">
        <v>44.763463058239118</v>
      </c>
      <c r="F47" s="2">
        <v>31.92606325500379</v>
      </c>
      <c r="G47" s="2">
        <v>83.147873489992421</v>
      </c>
      <c r="H47" s="2">
        <v>83.252202312791326</v>
      </c>
      <c r="I47" s="2">
        <v>49.219131332354884</v>
      </c>
      <c r="J47" s="2">
        <v>97.356061803461131</v>
      </c>
      <c r="K47" s="2">
        <v>72.452913568698293</v>
      </c>
      <c r="L47" s="2">
        <v>55.02598745222005</v>
      </c>
      <c r="M47" s="2">
        <v>47.862993726110027</v>
      </c>
      <c r="N47" s="2"/>
    </row>
    <row r="48" spans="1:14" x14ac:dyDescent="0.2">
      <c r="A48">
        <v>1926</v>
      </c>
      <c r="B48" s="2">
        <v>39.955592471332025</v>
      </c>
      <c r="C48" s="2">
        <v>46.703148234762828</v>
      </c>
      <c r="D48" s="2">
        <v>59.377402706320666</v>
      </c>
      <c r="E48" s="2">
        <v>47.807007725432648</v>
      </c>
      <c r="F48" s="2">
        <v>65.652989371482022</v>
      </c>
      <c r="G48" s="2">
        <v>91.286060351918451</v>
      </c>
      <c r="H48" s="2">
        <v>73.092598745222006</v>
      </c>
      <c r="I48" s="2">
        <v>79.923777881715395</v>
      </c>
      <c r="J48" s="2">
        <v>97.886529684047545</v>
      </c>
      <c r="K48" s="2">
        <v>79.34047223521442</v>
      </c>
      <c r="L48" s="2">
        <v>105.87228682483106</v>
      </c>
      <c r="M48" s="2">
        <v>46.004253020015163</v>
      </c>
      <c r="N48" s="2"/>
    </row>
    <row r="49" spans="1:14" x14ac:dyDescent="0.2">
      <c r="A49">
        <v>1927</v>
      </c>
      <c r="B49" s="2">
        <v>35.555986000677386</v>
      </c>
      <c r="C49" s="2">
        <v>33.687876393077758</v>
      </c>
      <c r="D49" s="2">
        <v>48.749054078028486</v>
      </c>
      <c r="E49" s="2">
        <v>53.600469332129087</v>
      </c>
      <c r="F49" s="2">
        <v>108.8782655677951</v>
      </c>
      <c r="G49" s="2">
        <v>57.191811686531302</v>
      </c>
      <c r="H49" s="2">
        <v>82.922203764333986</v>
      </c>
      <c r="I49" s="2">
        <v>24.133070980436436</v>
      </c>
      <c r="J49" s="2">
        <v>109.14212215537958</v>
      </c>
      <c r="K49" s="2">
        <v>65.955274744770421</v>
      </c>
      <c r="L49" s="2">
        <v>97.089132783897554</v>
      </c>
      <c r="M49" s="2">
        <v>73.710080157411738</v>
      </c>
      <c r="N49" s="2"/>
    </row>
    <row r="50" spans="1:14" x14ac:dyDescent="0.2">
      <c r="A50">
        <v>1928</v>
      </c>
      <c r="B50" s="2">
        <v>46.732995177652697</v>
      </c>
      <c r="C50" s="2">
        <v>49.251339451316866</v>
      </c>
      <c r="D50" s="2">
        <v>57.89527764785575</v>
      </c>
      <c r="E50" s="2">
        <v>76.67000145154266</v>
      </c>
      <c r="F50" s="2">
        <v>55.333464509781784</v>
      </c>
      <c r="G50" s="2">
        <v>107.44086576455977</v>
      </c>
      <c r="H50" s="2">
        <v>86.884334628969569</v>
      </c>
      <c r="I50" s="2">
        <v>101.63779333258067</v>
      </c>
      <c r="J50" s="2">
        <v>100.01551376546297</v>
      </c>
      <c r="K50" s="2">
        <v>117.02559392287471</v>
      </c>
      <c r="L50" s="2">
        <v>72.759921294130933</v>
      </c>
      <c r="M50" s="2">
        <v>40.244725255229589</v>
      </c>
      <c r="N50" s="2"/>
    </row>
    <row r="51" spans="1:14" x14ac:dyDescent="0.2">
      <c r="A51">
        <v>1929</v>
      </c>
      <c r="B51" s="2">
        <v>82.069214392851961</v>
      </c>
      <c r="C51" s="2">
        <v>25.259921294130926</v>
      </c>
      <c r="D51" s="2">
        <v>55.577402706320662</v>
      </c>
      <c r="E51" s="2">
        <v>123.05298937148203</v>
      </c>
      <c r="F51" s="2">
        <v>89.814015450865284</v>
      </c>
      <c r="G51" s="2">
        <v>77.20511588148959</v>
      </c>
      <c r="H51" s="2">
        <v>65.548660548683117</v>
      </c>
      <c r="I51" s="2">
        <v>39.3544876860797</v>
      </c>
      <c r="J51" s="2">
        <v>57.885197490444007</v>
      </c>
      <c r="K51" s="2">
        <v>82.884016902407936</v>
      </c>
      <c r="L51" s="2">
        <v>47.873073883521769</v>
      </c>
      <c r="M51" s="2">
        <v>55.694490589165042</v>
      </c>
      <c r="N51" s="2"/>
    </row>
    <row r="52" spans="1:14" x14ac:dyDescent="0.2">
      <c r="A52">
        <v>1930</v>
      </c>
      <c r="B52" s="2">
        <v>54.929922745673593</v>
      </c>
      <c r="C52" s="2">
        <v>44.892992274567362</v>
      </c>
      <c r="D52" s="2">
        <v>44.565748431527517</v>
      </c>
      <c r="E52" s="2">
        <v>42.248267019337774</v>
      </c>
      <c r="F52" s="2">
        <v>73.014408980210646</v>
      </c>
      <c r="G52" s="2">
        <v>112.02787929616309</v>
      </c>
      <c r="H52" s="2">
        <v>50.870788510233375</v>
      </c>
      <c r="I52" s="2">
        <v>27.9844104317533</v>
      </c>
      <c r="J52" s="2">
        <v>61.928742157637529</v>
      </c>
      <c r="K52" s="2">
        <v>48.881337999774203</v>
      </c>
      <c r="L52" s="2">
        <v>37.280550941083497</v>
      </c>
      <c r="M52" s="2">
        <v>28.502285373288387</v>
      </c>
      <c r="N52" s="2"/>
    </row>
    <row r="53" spans="1:14" x14ac:dyDescent="0.2">
      <c r="A53">
        <v>1931</v>
      </c>
      <c r="B53" s="2">
        <v>34.822915020240956</v>
      </c>
      <c r="C53" s="2">
        <v>21.858740706094867</v>
      </c>
      <c r="D53" s="2">
        <v>48.647479960647068</v>
      </c>
      <c r="E53" s="2">
        <v>41.102678902633748</v>
      </c>
      <c r="F53" s="2">
        <v>72.52685031369451</v>
      </c>
      <c r="G53" s="2">
        <v>77.047949292776153</v>
      </c>
      <c r="H53" s="2">
        <v>62.75401835395062</v>
      </c>
      <c r="I53" s="2">
        <v>51.328424431075909</v>
      </c>
      <c r="J53" s="2">
        <v>141.75606180346114</v>
      </c>
      <c r="K53" s="2">
        <v>83.393779333258067</v>
      </c>
      <c r="L53" s="2">
        <v>102.17511733303228</v>
      </c>
      <c r="M53" s="2">
        <v>46.505433608051227</v>
      </c>
      <c r="N53" s="2"/>
    </row>
    <row r="54" spans="1:14" x14ac:dyDescent="0.2">
      <c r="A54">
        <v>1932</v>
      </c>
      <c r="B54" s="2">
        <v>74.736930471106248</v>
      </c>
      <c r="C54" s="2">
        <v>53.920553844168829</v>
      </c>
      <c r="D54" s="2">
        <v>44.863780784800738</v>
      </c>
      <c r="E54" s="2">
        <v>45.556379530022745</v>
      </c>
      <c r="F54" s="2">
        <v>78.157242391497192</v>
      </c>
      <c r="G54" s="2">
        <v>57.801967646726766</v>
      </c>
      <c r="H54" s="2">
        <v>86.834645097817841</v>
      </c>
      <c r="I54" s="2">
        <v>96.464567843491437</v>
      </c>
      <c r="J54" s="2">
        <v>70.270319178104273</v>
      </c>
      <c r="K54" s="2">
        <v>117.30260309985</v>
      </c>
      <c r="L54" s="2">
        <v>51.23850458848765</v>
      </c>
      <c r="M54" s="2">
        <v>67.377009176975307</v>
      </c>
      <c r="N54" s="2"/>
    </row>
    <row r="55" spans="1:14" x14ac:dyDescent="0.2">
      <c r="A55">
        <v>1933</v>
      </c>
      <c r="B55" s="2">
        <v>39.378189765011371</v>
      </c>
      <c r="C55" s="2">
        <v>51.688663451768463</v>
      </c>
      <c r="D55" s="2">
        <v>50.740078705869067</v>
      </c>
      <c r="E55" s="2">
        <v>76.656455332806459</v>
      </c>
      <c r="F55" s="2">
        <v>100.91054948954083</v>
      </c>
      <c r="G55" s="2">
        <v>60.407870586907087</v>
      </c>
      <c r="H55" s="2">
        <v>58.952913568698285</v>
      </c>
      <c r="I55" s="2">
        <v>42.754487686079706</v>
      </c>
      <c r="J55" s="2">
        <v>78.624958469751476</v>
      </c>
      <c r="K55" s="2">
        <v>100.53850458848765</v>
      </c>
      <c r="L55" s="2">
        <v>63.190161766366145</v>
      </c>
      <c r="M55" s="2">
        <v>56.773467412867127</v>
      </c>
      <c r="N55" s="2"/>
    </row>
    <row r="56" spans="1:14" x14ac:dyDescent="0.2">
      <c r="A56">
        <v>1934</v>
      </c>
      <c r="B56" s="2">
        <v>37.036143412415527</v>
      </c>
      <c r="C56" s="2">
        <v>19.024882666967727</v>
      </c>
      <c r="D56" s="2">
        <v>49.652126510007577</v>
      </c>
      <c r="E56" s="2">
        <v>56.038898117833007</v>
      </c>
      <c r="F56" s="2">
        <v>34.822203764333977</v>
      </c>
      <c r="G56" s="2">
        <v>69.995353450639485</v>
      </c>
      <c r="H56" s="2">
        <v>47.6455123139203</v>
      </c>
      <c r="I56" s="2">
        <v>55.138973920616742</v>
      </c>
      <c r="J56" s="2">
        <v>125.36968372498104</v>
      </c>
      <c r="K56" s="2">
        <v>52.158740706094875</v>
      </c>
      <c r="L56" s="2">
        <v>112.35259584213667</v>
      </c>
      <c r="M56" s="2">
        <v>40.951732980662221</v>
      </c>
      <c r="N56" s="2"/>
    </row>
    <row r="57" spans="1:14" x14ac:dyDescent="0.2">
      <c r="A57">
        <v>1935</v>
      </c>
      <c r="B57" s="2">
        <v>57.276222118284601</v>
      </c>
      <c r="C57" s="2">
        <v>33.4</v>
      </c>
      <c r="D57" s="2">
        <v>47.398819411963935</v>
      </c>
      <c r="E57" s="2">
        <v>36.745194587358675</v>
      </c>
      <c r="F57" s="2">
        <v>54.129287292550366</v>
      </c>
      <c r="G57" s="2">
        <v>107.84007870586908</v>
      </c>
      <c r="H57" s="2">
        <v>67.782518587810273</v>
      </c>
      <c r="I57" s="2">
        <v>73.765112978404261</v>
      </c>
      <c r="J57" s="2">
        <v>69.266535490218217</v>
      </c>
      <c r="K57" s="2">
        <v>51.689844039804534</v>
      </c>
      <c r="L57" s="2">
        <v>84.764567843491449</v>
      </c>
      <c r="M57" s="2">
        <v>34.42606325500379</v>
      </c>
      <c r="N57" s="2"/>
    </row>
    <row r="58" spans="1:14" x14ac:dyDescent="0.2">
      <c r="A58">
        <v>1936</v>
      </c>
      <c r="B58" s="2">
        <v>50.209293098721027</v>
      </c>
      <c r="C58" s="2">
        <v>48.491024627840588</v>
      </c>
      <c r="D58" s="2">
        <v>45.058664903311126</v>
      </c>
      <c r="E58" s="2">
        <v>51.503072431979099</v>
      </c>
      <c r="F58" s="2">
        <v>60.971575568924081</v>
      </c>
      <c r="G58" s="2">
        <v>55.059134235440219</v>
      </c>
      <c r="H58" s="2">
        <v>31.670788510233379</v>
      </c>
      <c r="I58" s="2">
        <v>92.709444704288515</v>
      </c>
      <c r="J58" s="2">
        <v>111.19732109736626</v>
      </c>
      <c r="K58" s="2">
        <v>88.820553844168842</v>
      </c>
      <c r="L58" s="2">
        <v>43.282442785026525</v>
      </c>
      <c r="M58" s="2">
        <v>64.390631098495234</v>
      </c>
      <c r="N58" s="2"/>
    </row>
    <row r="59" spans="1:14" x14ac:dyDescent="0.2">
      <c r="A59">
        <v>1937</v>
      </c>
      <c r="B59" s="2">
        <v>62.28637807848007</v>
      </c>
      <c r="C59" s="2">
        <v>55.119055529571149</v>
      </c>
      <c r="D59" s="2">
        <v>20.604646549360513</v>
      </c>
      <c r="E59" s="2">
        <v>87.403541764108169</v>
      </c>
      <c r="F59" s="2">
        <v>52.691493959969684</v>
      </c>
      <c r="G59" s="2">
        <v>68.222673096463083</v>
      </c>
      <c r="H59" s="2">
        <v>85.614726706772259</v>
      </c>
      <c r="I59" s="2">
        <v>70.32409560827702</v>
      </c>
      <c r="J59" s="2">
        <v>102.09677596245344</v>
      </c>
      <c r="K59" s="2">
        <v>76.899606470654632</v>
      </c>
      <c r="L59" s="2">
        <v>63.497245294582527</v>
      </c>
      <c r="M59" s="2">
        <v>47.813939648081551</v>
      </c>
      <c r="N59" s="2"/>
    </row>
    <row r="60" spans="1:14" x14ac:dyDescent="0.2">
      <c r="A60">
        <v>1938</v>
      </c>
      <c r="B60" s="2">
        <v>68.432283921745721</v>
      </c>
      <c r="C60" s="2">
        <v>79.453700627389011</v>
      </c>
      <c r="D60" s="2">
        <v>78.73574988307017</v>
      </c>
      <c r="E60" s="2">
        <v>53.3575601180588</v>
      </c>
      <c r="F60" s="2">
        <v>83.230861409931777</v>
      </c>
      <c r="G60" s="2">
        <v>82.119918391045601</v>
      </c>
      <c r="H60" s="2">
        <v>70.661177684950729</v>
      </c>
      <c r="I60" s="2">
        <v>104.18369917584634</v>
      </c>
      <c r="J60" s="2">
        <v>96.222279567117724</v>
      </c>
      <c r="K60" s="2">
        <v>31.898819411963938</v>
      </c>
      <c r="L60" s="2">
        <v>49.189450510459174</v>
      </c>
      <c r="M60" s="2">
        <v>64.420947373514181</v>
      </c>
      <c r="N60" s="2"/>
    </row>
    <row r="61" spans="1:14" x14ac:dyDescent="0.2">
      <c r="A61">
        <v>1939</v>
      </c>
      <c r="B61" s="2">
        <v>59.845905843265655</v>
      </c>
      <c r="C61" s="2">
        <v>67.88945051045917</v>
      </c>
      <c r="D61" s="2">
        <v>45.558740706094859</v>
      </c>
      <c r="E61" s="2">
        <v>69.587952195861504</v>
      </c>
      <c r="F61" s="2">
        <v>63.831496863055008</v>
      </c>
      <c r="G61" s="2">
        <v>113.22227956711772</v>
      </c>
      <c r="H61" s="2">
        <v>44.134251568472493</v>
      </c>
      <c r="I61" s="2">
        <v>107.27472380368691</v>
      </c>
      <c r="J61" s="2">
        <v>66.8350386271632</v>
      </c>
      <c r="K61" s="2">
        <v>72.433782236343404</v>
      </c>
      <c r="L61" s="2">
        <v>22.071969098269438</v>
      </c>
      <c r="M61" s="2">
        <v>36.517481412189731</v>
      </c>
      <c r="N61" s="2"/>
    </row>
    <row r="62" spans="1:14" x14ac:dyDescent="0.2">
      <c r="A62">
        <v>1940</v>
      </c>
      <c r="B62" s="2">
        <v>54.330316275018959</v>
      </c>
      <c r="C62" s="2">
        <v>27.77937035304743</v>
      </c>
      <c r="D62" s="2">
        <v>39.250552392626162</v>
      </c>
      <c r="E62" s="2">
        <v>50.944013999322614</v>
      </c>
      <c r="F62" s="2">
        <v>100.5731496863055</v>
      </c>
      <c r="G62" s="2">
        <v>117.33865619405512</v>
      </c>
      <c r="H62" s="2">
        <v>57.129922745673603</v>
      </c>
      <c r="I62" s="2">
        <v>131.08881505733595</v>
      </c>
      <c r="J62" s="2">
        <v>60.464098511362359</v>
      </c>
      <c r="K62" s="2">
        <v>61.535432156508548</v>
      </c>
      <c r="L62" s="2">
        <v>86.664174314146067</v>
      </c>
      <c r="M62" s="2">
        <v>54.64236407915746</v>
      </c>
      <c r="N62" s="2"/>
    </row>
    <row r="63" spans="1:14" x14ac:dyDescent="0.2">
      <c r="A63">
        <v>1941</v>
      </c>
      <c r="B63" s="2">
        <v>48.737324000451586</v>
      </c>
      <c r="C63" s="2">
        <v>34.476222118284603</v>
      </c>
      <c r="D63" s="2">
        <v>28.77393674499621</v>
      </c>
      <c r="E63" s="2">
        <v>57.138504588487656</v>
      </c>
      <c r="F63" s="2">
        <v>68.308264116252431</v>
      </c>
      <c r="G63" s="2">
        <v>52.537006273889972</v>
      </c>
      <c r="H63" s="2">
        <v>75.123626276147931</v>
      </c>
      <c r="I63" s="2">
        <v>84.986847410609158</v>
      </c>
      <c r="J63" s="2">
        <v>115.51330419495831</v>
      </c>
      <c r="K63" s="2">
        <v>142.14322694063191</v>
      </c>
      <c r="L63" s="2">
        <v>72.52173443220488</v>
      </c>
      <c r="M63" s="2">
        <v>52.441970549812105</v>
      </c>
      <c r="N63" s="2"/>
    </row>
    <row r="64" spans="1:14" x14ac:dyDescent="0.2">
      <c r="A64">
        <v>1942</v>
      </c>
      <c r="B64" s="2">
        <v>48.701498314597679</v>
      </c>
      <c r="C64" s="2">
        <v>29.458347176749513</v>
      </c>
      <c r="D64" s="2">
        <v>83.205040078705863</v>
      </c>
      <c r="E64" s="2">
        <v>37.207401254777992</v>
      </c>
      <c r="F64" s="2">
        <v>114.01291066561295</v>
      </c>
      <c r="G64" s="2">
        <v>81.124640743189843</v>
      </c>
      <c r="H64" s="2">
        <v>81.343696272760994</v>
      </c>
      <c r="I64" s="2">
        <v>59.126532587132886</v>
      </c>
      <c r="J64" s="2">
        <v>129.30504007870587</v>
      </c>
      <c r="K64" s="2">
        <v>67.005827137396579</v>
      </c>
      <c r="L64" s="2">
        <v>69.571575568924089</v>
      </c>
      <c r="M64" s="2">
        <v>78.309686628066387</v>
      </c>
      <c r="N64" s="2"/>
    </row>
    <row r="65" spans="1:14" x14ac:dyDescent="0.2">
      <c r="A65">
        <v>1943</v>
      </c>
      <c r="B65" s="2">
        <v>52.705040078705863</v>
      </c>
      <c r="C65" s="2">
        <v>44.495671177201103</v>
      </c>
      <c r="D65" s="2">
        <v>76.070394980888025</v>
      </c>
      <c r="E65" s="2">
        <v>55.080550941083501</v>
      </c>
      <c r="F65" s="2">
        <v>109.43007435124107</v>
      </c>
      <c r="G65" s="2">
        <v>127.54007870586906</v>
      </c>
      <c r="H65" s="2">
        <v>67.24204635259585</v>
      </c>
      <c r="I65" s="2">
        <v>85.033070980436435</v>
      </c>
      <c r="J65" s="2">
        <v>65.067640275470538</v>
      </c>
      <c r="K65" s="2">
        <v>45.901180588036055</v>
      </c>
      <c r="L65" s="2">
        <v>73.416694353499039</v>
      </c>
      <c r="M65" s="2">
        <v>24.801104785252328</v>
      </c>
      <c r="N65" s="2"/>
    </row>
    <row r="66" spans="1:14" x14ac:dyDescent="0.2">
      <c r="A66">
        <v>1944</v>
      </c>
      <c r="B66" s="2">
        <v>29.272362627614793</v>
      </c>
      <c r="C66" s="2">
        <v>39.012441333483871</v>
      </c>
      <c r="D66" s="2">
        <v>69.971575568924081</v>
      </c>
      <c r="E66" s="2">
        <v>49.972044901053181</v>
      </c>
      <c r="F66" s="2">
        <v>65.241728626034217</v>
      </c>
      <c r="G66" s="2">
        <v>99.906296469525657</v>
      </c>
      <c r="H66" s="2">
        <v>70.627955098946813</v>
      </c>
      <c r="I66" s="2">
        <v>60.385273293227741</v>
      </c>
      <c r="J66" s="2">
        <v>102.76567262874377</v>
      </c>
      <c r="K66" s="2">
        <v>31.250158863280809</v>
      </c>
      <c r="L66" s="2">
        <v>68.273149686305501</v>
      </c>
      <c r="M66" s="2">
        <v>46.946223569827268</v>
      </c>
      <c r="N66" s="2"/>
    </row>
    <row r="67" spans="1:14" x14ac:dyDescent="0.2">
      <c r="A67">
        <v>1945</v>
      </c>
      <c r="B67" s="2">
        <v>36.260632550037904</v>
      </c>
      <c r="C67" s="2">
        <v>47.172362627614795</v>
      </c>
      <c r="D67" s="2">
        <v>42.705827137396582</v>
      </c>
      <c r="E67" s="2">
        <v>84.877478509104392</v>
      </c>
      <c r="F67" s="2">
        <v>127.52527619631309</v>
      </c>
      <c r="G67" s="2">
        <v>87.738973920616743</v>
      </c>
      <c r="H67" s="2">
        <v>70.341259293905125</v>
      </c>
      <c r="I67" s="2">
        <v>75.838973920616752</v>
      </c>
      <c r="J67" s="2">
        <v>123.87354321565086</v>
      </c>
      <c r="K67" s="2">
        <v>74.897169491798792</v>
      </c>
      <c r="L67" s="2">
        <v>81.026532587132877</v>
      </c>
      <c r="M67" s="2">
        <v>44.236930471106241</v>
      </c>
      <c r="N67" s="2"/>
    </row>
    <row r="68" spans="1:14" x14ac:dyDescent="0.2">
      <c r="A68">
        <v>1946</v>
      </c>
      <c r="B68" s="2">
        <v>65.974648000903187</v>
      </c>
      <c r="C68" s="2">
        <v>46.653231295259907</v>
      </c>
      <c r="D68" s="2">
        <v>43.837399803235321</v>
      </c>
      <c r="E68" s="2">
        <v>27.010867216102444</v>
      </c>
      <c r="F68" s="2">
        <v>85.399212941309301</v>
      </c>
      <c r="G68" s="2">
        <v>82.193537409480186</v>
      </c>
      <c r="H68" s="2">
        <v>45.142757608502819</v>
      </c>
      <c r="I68" s="2">
        <v>62.108506040030313</v>
      </c>
      <c r="J68" s="2">
        <v>68.481731529119571</v>
      </c>
      <c r="K68" s="2">
        <v>52.653700627388993</v>
      </c>
      <c r="L68" s="2">
        <v>70.460314823476295</v>
      </c>
      <c r="M68" s="2">
        <v>74.098743609180204</v>
      </c>
      <c r="N68" s="2"/>
    </row>
    <row r="69" spans="1:14" x14ac:dyDescent="0.2">
      <c r="A69">
        <v>1947</v>
      </c>
      <c r="B69" s="2">
        <v>57.501891843943035</v>
      </c>
      <c r="C69" s="2">
        <v>32.469607922197312</v>
      </c>
      <c r="D69" s="2">
        <v>50.987089334387043</v>
      </c>
      <c r="E69" s="2">
        <v>111.86117768495072</v>
      </c>
      <c r="F69" s="2">
        <v>114.52220376433397</v>
      </c>
      <c r="G69" s="2">
        <v>81.159921294130925</v>
      </c>
      <c r="H69" s="2">
        <v>81.591342354402201</v>
      </c>
      <c r="I69" s="2">
        <v>57.702043449510519</v>
      </c>
      <c r="J69" s="2">
        <v>109.81944905891652</v>
      </c>
      <c r="K69" s="2">
        <v>27.6618889408577</v>
      </c>
      <c r="L69" s="2">
        <v>63.877796235666018</v>
      </c>
      <c r="M69" s="2">
        <v>46.315907294808319</v>
      </c>
      <c r="N69" s="2"/>
    </row>
    <row r="70" spans="1:14" x14ac:dyDescent="0.2">
      <c r="A70">
        <v>1948</v>
      </c>
      <c r="B70" s="2">
        <v>41.678619047619044</v>
      </c>
      <c r="C70" s="2">
        <v>38.663174603174603</v>
      </c>
      <c r="D70" s="2">
        <v>79.917841269841276</v>
      </c>
      <c r="E70" s="2">
        <v>71.984253968253967</v>
      </c>
      <c r="F70" s="2">
        <v>66.276444444444451</v>
      </c>
      <c r="G70" s="2">
        <v>76.215031746031741</v>
      </c>
      <c r="H70" s="2">
        <v>70.509158730158731</v>
      </c>
      <c r="I70" s="2">
        <v>46.210460317460317</v>
      </c>
      <c r="J70" s="2">
        <v>38.705841269841272</v>
      </c>
      <c r="K70" s="2">
        <v>48.650936507936507</v>
      </c>
      <c r="L70" s="2">
        <v>100.12553968253968</v>
      </c>
      <c r="M70" s="2">
        <v>47.635952380952382</v>
      </c>
      <c r="N70" s="2"/>
    </row>
    <row r="71" spans="1:14" x14ac:dyDescent="0.2">
      <c r="A71">
        <v>1949</v>
      </c>
      <c r="B71" s="2">
        <v>71.841301587301587</v>
      </c>
      <c r="C71" s="2">
        <v>50.881666666666668</v>
      </c>
      <c r="D71" s="2">
        <v>58.008476190476188</v>
      </c>
      <c r="E71" s="2">
        <v>39.300206349206348</v>
      </c>
      <c r="F71" s="2">
        <v>59.575460317460319</v>
      </c>
      <c r="G71" s="2">
        <v>105.93871428571428</v>
      </c>
      <c r="H71" s="2">
        <v>89.410158730158727</v>
      </c>
      <c r="I71" s="2">
        <v>51.45973015873016</v>
      </c>
      <c r="J71" s="2">
        <v>67.592619047619053</v>
      </c>
      <c r="K71" s="2">
        <v>54.32447619047619</v>
      </c>
      <c r="L71" s="2">
        <v>56.100444444444442</v>
      </c>
      <c r="M71" s="2">
        <v>74.087587301587305</v>
      </c>
      <c r="N71" s="2"/>
    </row>
    <row r="72" spans="1:14" x14ac:dyDescent="0.2">
      <c r="A72">
        <v>1950</v>
      </c>
      <c r="B72" s="2">
        <v>90.365952380952379</v>
      </c>
      <c r="C72" s="2">
        <v>55.672539682539686</v>
      </c>
      <c r="D72" s="2">
        <v>61.879206349206349</v>
      </c>
      <c r="E72" s="2">
        <v>83.169714285714292</v>
      </c>
      <c r="F72" s="2">
        <v>44.887333333333331</v>
      </c>
      <c r="G72" s="2">
        <v>80.445476190476185</v>
      </c>
      <c r="H72" s="2">
        <v>97.664825396825393</v>
      </c>
      <c r="I72" s="2">
        <v>71.700333333333333</v>
      </c>
      <c r="J72" s="2">
        <v>62.101936507936507</v>
      </c>
      <c r="K72" s="2">
        <v>42.969682539682537</v>
      </c>
      <c r="L72" s="2">
        <v>80.55307936507937</v>
      </c>
      <c r="M72" s="2">
        <v>58.127238095238098</v>
      </c>
      <c r="N72" s="2"/>
    </row>
    <row r="73" spans="1:14" x14ac:dyDescent="0.2">
      <c r="A73">
        <v>1951</v>
      </c>
      <c r="B73" s="2">
        <v>53.424650793650791</v>
      </c>
      <c r="C73" s="2">
        <v>54.191142857142857</v>
      </c>
      <c r="D73" s="2">
        <v>76.072634920634925</v>
      </c>
      <c r="E73" s="2">
        <v>94.174111111111117</v>
      </c>
      <c r="F73" s="2">
        <v>50.424809523809522</v>
      </c>
      <c r="G73" s="2">
        <v>84.020587301587298</v>
      </c>
      <c r="H73" s="2">
        <v>97.118095238095236</v>
      </c>
      <c r="I73" s="2">
        <v>90.800777777777782</v>
      </c>
      <c r="J73" s="2">
        <v>91.818539682539679</v>
      </c>
      <c r="K73" s="2">
        <v>121.53077777777777</v>
      </c>
      <c r="L73" s="2">
        <v>69.240365079365077</v>
      </c>
      <c r="M73" s="2">
        <v>72.72320634920635</v>
      </c>
      <c r="N73" s="2"/>
    </row>
    <row r="74" spans="1:14" x14ac:dyDescent="0.2">
      <c r="A74">
        <v>1952</v>
      </c>
      <c r="B74" s="2">
        <v>60.000650793650792</v>
      </c>
      <c r="C74" s="2">
        <v>26.41804761904762</v>
      </c>
      <c r="D74" s="2">
        <v>59.356206349206346</v>
      </c>
      <c r="E74" s="2">
        <v>54.22746031746032</v>
      </c>
      <c r="F74" s="2">
        <v>74.210111111111118</v>
      </c>
      <c r="G74" s="2">
        <v>64.336746031746031</v>
      </c>
      <c r="H74" s="2">
        <v>132.71092063492063</v>
      </c>
      <c r="I74" s="2">
        <v>95.472285714285718</v>
      </c>
      <c r="J74" s="2">
        <v>53.188206349206347</v>
      </c>
      <c r="K74" s="2">
        <v>17.336015873015874</v>
      </c>
      <c r="L74" s="2">
        <v>85.948523809523806</v>
      </c>
      <c r="M74" s="2">
        <v>49.366317460317461</v>
      </c>
      <c r="N74" s="2"/>
    </row>
    <row r="75" spans="1:14" x14ac:dyDescent="0.2">
      <c r="A75">
        <v>1953</v>
      </c>
      <c r="B75" s="2">
        <v>54.134</v>
      </c>
      <c r="C75" s="2">
        <v>59.361825396825395</v>
      </c>
      <c r="D75" s="2">
        <v>65.27661904761905</v>
      </c>
      <c r="E75" s="2">
        <v>79.407825396825402</v>
      </c>
      <c r="F75" s="2">
        <v>69.763095238095232</v>
      </c>
      <c r="G75" s="2">
        <v>85.549841269841266</v>
      </c>
      <c r="H75" s="2">
        <v>85.1433492063492</v>
      </c>
      <c r="I75" s="2">
        <v>67.74688888888889</v>
      </c>
      <c r="J75" s="2">
        <v>78.758222222222216</v>
      </c>
      <c r="K75" s="2">
        <v>30.332619047619048</v>
      </c>
      <c r="L75" s="2">
        <v>40.811253968253965</v>
      </c>
      <c r="M75" s="2">
        <v>59.796746031746032</v>
      </c>
      <c r="N75" s="2"/>
    </row>
    <row r="76" spans="1:14" x14ac:dyDescent="0.2">
      <c r="A76">
        <v>1954</v>
      </c>
      <c r="B76" s="2">
        <v>43.448015873015876</v>
      </c>
      <c r="C76" s="2">
        <v>59.403349206349205</v>
      </c>
      <c r="D76" s="2">
        <v>65.660380952380947</v>
      </c>
      <c r="E76" s="2">
        <v>108.02209523809523</v>
      </c>
      <c r="F76" s="2">
        <v>61.868507936507939</v>
      </c>
      <c r="G76" s="2">
        <v>127.37236507936508</v>
      </c>
      <c r="H76" s="2">
        <v>61.82022222222222</v>
      </c>
      <c r="I76" s="2">
        <v>61.063079365079368</v>
      </c>
      <c r="J76" s="2">
        <v>122.75103174603174</v>
      </c>
      <c r="K76" s="2">
        <v>147.36211111111112</v>
      </c>
      <c r="L76" s="2">
        <v>45.086793650793652</v>
      </c>
      <c r="M76" s="2">
        <v>44.276603174603174</v>
      </c>
      <c r="N76" s="2"/>
    </row>
    <row r="77" spans="1:14" x14ac:dyDescent="0.2">
      <c r="A77">
        <v>1955</v>
      </c>
      <c r="B77" s="2">
        <v>41.898968253968256</v>
      </c>
      <c r="C77" s="2">
        <v>37.756682539682537</v>
      </c>
      <c r="D77" s="2">
        <v>54.285714285714285</v>
      </c>
      <c r="E77" s="2">
        <v>59.424523809523812</v>
      </c>
      <c r="F77" s="2">
        <v>68.405698412698413</v>
      </c>
      <c r="G77" s="2">
        <v>56.791111111111114</v>
      </c>
      <c r="H77" s="2">
        <v>66.594396825396828</v>
      </c>
      <c r="I77" s="2">
        <v>85.259349206349199</v>
      </c>
      <c r="J77" s="2">
        <v>36.445365079365082</v>
      </c>
      <c r="K77" s="2">
        <v>108.10128571428571</v>
      </c>
      <c r="L77" s="2">
        <v>66.065936507936513</v>
      </c>
      <c r="M77" s="2">
        <v>45.01161904761905</v>
      </c>
      <c r="N77" s="2"/>
    </row>
    <row r="78" spans="1:14" x14ac:dyDescent="0.2">
      <c r="A78">
        <v>1956</v>
      </c>
      <c r="B78" s="2">
        <v>20.014031746031748</v>
      </c>
      <c r="C78" s="2">
        <v>37.40065079365079</v>
      </c>
      <c r="D78" s="2">
        <v>52.229079365079365</v>
      </c>
      <c r="E78" s="2">
        <v>70.711825396825404</v>
      </c>
      <c r="F78" s="2">
        <v>96.919158730158728</v>
      </c>
      <c r="G78" s="2">
        <v>75.072190476190471</v>
      </c>
      <c r="H78" s="2">
        <v>108.99279365079366</v>
      </c>
      <c r="I78" s="2">
        <v>99.853158730158725</v>
      </c>
      <c r="J78" s="2">
        <v>60.523317460317458</v>
      </c>
      <c r="K78" s="2">
        <v>21.413523809523809</v>
      </c>
      <c r="L78" s="2">
        <v>68.088555555555558</v>
      </c>
      <c r="M78" s="2">
        <v>44.093396825396823</v>
      </c>
      <c r="N78" s="2"/>
    </row>
    <row r="79" spans="1:14" x14ac:dyDescent="0.2">
      <c r="A79">
        <v>1957</v>
      </c>
      <c r="B79" s="2">
        <v>42.338873015873013</v>
      </c>
      <c r="C79" s="2">
        <v>35.297603174603175</v>
      </c>
      <c r="D79" s="2">
        <v>30.622476190476192</v>
      </c>
      <c r="E79" s="2">
        <v>79.040015873015875</v>
      </c>
      <c r="F79" s="2">
        <v>85.575000000000003</v>
      </c>
      <c r="G79" s="2">
        <v>116.22052380952381</v>
      </c>
      <c r="H79" s="2">
        <v>77.451317460317455</v>
      </c>
      <c r="I79" s="2">
        <v>52.329698412698413</v>
      </c>
      <c r="J79" s="2">
        <v>96.464666666666673</v>
      </c>
      <c r="K79" s="2">
        <v>70.996904761904759</v>
      </c>
      <c r="L79" s="2">
        <v>92.130587301587298</v>
      </c>
      <c r="M79" s="2">
        <v>65.540285714285716</v>
      </c>
      <c r="N79" s="2"/>
    </row>
    <row r="80" spans="1:14" x14ac:dyDescent="0.2">
      <c r="A80">
        <v>1958</v>
      </c>
      <c r="B80" s="2">
        <v>35.082079365079366</v>
      </c>
      <c r="C80" s="2">
        <v>24.104365079365078</v>
      </c>
      <c r="D80" s="2">
        <v>15.295793650793652</v>
      </c>
      <c r="E80" s="2">
        <v>42.237396825396829</v>
      </c>
      <c r="F80" s="2">
        <v>38.678126984126983</v>
      </c>
      <c r="G80" s="2">
        <v>74.251841269841265</v>
      </c>
      <c r="H80" s="2">
        <v>84.401968253968249</v>
      </c>
      <c r="I80" s="2">
        <v>76.483031746031742</v>
      </c>
      <c r="J80" s="2">
        <v>86.453111111111113</v>
      </c>
      <c r="K80" s="2">
        <v>61.480952380952381</v>
      </c>
      <c r="L80" s="2">
        <v>73.426920634920634</v>
      </c>
      <c r="M80" s="2">
        <v>43.487841269841269</v>
      </c>
      <c r="N80" s="2"/>
    </row>
    <row r="81" spans="1:14" x14ac:dyDescent="0.2">
      <c r="A81">
        <v>1959</v>
      </c>
      <c r="B81" s="2">
        <v>51.555984126984129</v>
      </c>
      <c r="C81" s="2">
        <v>52.425603174603175</v>
      </c>
      <c r="D81" s="2">
        <v>55.452047619047619</v>
      </c>
      <c r="E81" s="2">
        <v>79.215349206349202</v>
      </c>
      <c r="F81" s="2">
        <v>82.467222222222219</v>
      </c>
      <c r="G81" s="2">
        <v>45.014269841269844</v>
      </c>
      <c r="H81" s="2">
        <v>82.372285714285709</v>
      </c>
      <c r="I81" s="2">
        <v>125.44014285714286</v>
      </c>
      <c r="J81" s="2">
        <v>106.84201587301587</v>
      </c>
      <c r="K81" s="2">
        <v>119.06249206349206</v>
      </c>
      <c r="L81" s="2">
        <v>77.390920634920633</v>
      </c>
      <c r="M81" s="2">
        <v>64.686285714285717</v>
      </c>
      <c r="N81" s="2"/>
    </row>
    <row r="82" spans="1:14" x14ac:dyDescent="0.2">
      <c r="A82">
        <v>1960</v>
      </c>
      <c r="B82" s="2">
        <v>62.24138095238095</v>
      </c>
      <c r="C82" s="2">
        <v>52.832968253968254</v>
      </c>
      <c r="D82" s="2">
        <v>31.227746031746033</v>
      </c>
      <c r="E82" s="2">
        <v>87.285333333333327</v>
      </c>
      <c r="F82" s="2">
        <v>127.71507936507936</v>
      </c>
      <c r="G82" s="2">
        <v>101.0484126984127</v>
      </c>
      <c r="H82" s="2">
        <v>86.21731746031746</v>
      </c>
      <c r="I82" s="2">
        <v>74.176682539682545</v>
      </c>
      <c r="J82" s="2">
        <v>74.650523809523804</v>
      </c>
      <c r="K82" s="2">
        <v>58.319682539682539</v>
      </c>
      <c r="L82" s="2">
        <v>72.084031746031741</v>
      </c>
      <c r="M82" s="2">
        <v>29.939523809523809</v>
      </c>
      <c r="N82" s="2"/>
    </row>
    <row r="83" spans="1:14" x14ac:dyDescent="0.2">
      <c r="A83">
        <v>1961</v>
      </c>
      <c r="B83" s="2">
        <v>18.917603174603176</v>
      </c>
      <c r="C83" s="2">
        <v>34.7515873015873</v>
      </c>
      <c r="D83" s="2">
        <v>63.273634920634919</v>
      </c>
      <c r="E83" s="2">
        <v>65.999079365079368</v>
      </c>
      <c r="F83" s="2">
        <v>47.683428571428571</v>
      </c>
      <c r="G83" s="2">
        <v>90.697111111111113</v>
      </c>
      <c r="H83" s="2">
        <v>92.799190476190475</v>
      </c>
      <c r="I83" s="2">
        <v>77.534650793650798</v>
      </c>
      <c r="J83" s="2">
        <v>143.18503174603174</v>
      </c>
      <c r="K83" s="2">
        <v>54.690984126984127</v>
      </c>
      <c r="L83" s="2">
        <v>62.61888888888889</v>
      </c>
      <c r="M83" s="2">
        <v>55.098222222222219</v>
      </c>
      <c r="N83" s="2"/>
    </row>
    <row r="84" spans="1:14" x14ac:dyDescent="0.2">
      <c r="A84">
        <v>1962</v>
      </c>
      <c r="B84" s="2">
        <v>66.777317460317462</v>
      </c>
      <c r="C84" s="2">
        <v>56.355587301587299</v>
      </c>
      <c r="D84" s="2">
        <v>25.279936507936508</v>
      </c>
      <c r="E84" s="2">
        <v>49.024666666666668</v>
      </c>
      <c r="F84" s="2">
        <v>76.509079365079359</v>
      </c>
      <c r="G84" s="2">
        <v>71.917761904761903</v>
      </c>
      <c r="H84" s="2">
        <v>62.480015873015873</v>
      </c>
      <c r="I84" s="2">
        <v>74.810253968253974</v>
      </c>
      <c r="J84" s="2">
        <v>78.644301587301584</v>
      </c>
      <c r="K84" s="2">
        <v>70.063777777777773</v>
      </c>
      <c r="L84" s="2">
        <v>23.8614126984127</v>
      </c>
      <c r="M84" s="2">
        <v>55.344095238095235</v>
      </c>
      <c r="N84" s="2"/>
    </row>
    <row r="85" spans="1:14" x14ac:dyDescent="0.2">
      <c r="A85">
        <v>1963</v>
      </c>
      <c r="B85" s="2">
        <v>35.675984126984126</v>
      </c>
      <c r="C85" s="2">
        <v>26.063126984126985</v>
      </c>
      <c r="D85" s="2">
        <v>63.139301587301588</v>
      </c>
      <c r="E85" s="2">
        <v>53.191587301587305</v>
      </c>
      <c r="F85" s="2">
        <v>77.471873015873015</v>
      </c>
      <c r="G85" s="2">
        <v>58.752507936507939</v>
      </c>
      <c r="H85" s="2">
        <v>72.974317460317465</v>
      </c>
      <c r="I85" s="2">
        <v>81.468809523809526</v>
      </c>
      <c r="J85" s="2">
        <v>66.486746031746037</v>
      </c>
      <c r="K85" s="2">
        <v>23.869555555555557</v>
      </c>
      <c r="L85" s="2">
        <v>67.513380952380956</v>
      </c>
      <c r="M85" s="2">
        <v>47.197555555555553</v>
      </c>
      <c r="N85" s="2"/>
    </row>
    <row r="86" spans="1:14" x14ac:dyDescent="0.2">
      <c r="A86">
        <v>1964</v>
      </c>
      <c r="B86" s="2">
        <v>48.543031746031744</v>
      </c>
      <c r="C86" s="2">
        <v>20.779492063492064</v>
      </c>
      <c r="D86" s="2">
        <v>53.54926984126984</v>
      </c>
      <c r="E86" s="2">
        <v>76.690873015873009</v>
      </c>
      <c r="F86" s="2">
        <v>77.25311111111111</v>
      </c>
      <c r="G86" s="2">
        <v>50.01188888888889</v>
      </c>
      <c r="H86" s="2">
        <v>84.932428571428574</v>
      </c>
      <c r="I86" s="2">
        <v>100.10009523809524</v>
      </c>
      <c r="J86" s="2">
        <v>101.15757142857143</v>
      </c>
      <c r="K86" s="2">
        <v>33.563444444444443</v>
      </c>
      <c r="L86" s="2">
        <v>67.243507936507939</v>
      </c>
      <c r="M86" s="2">
        <v>58.102333333333334</v>
      </c>
      <c r="N86" s="2"/>
    </row>
    <row r="87" spans="1:14" x14ac:dyDescent="0.2">
      <c r="A87">
        <v>1965</v>
      </c>
      <c r="B87" s="2">
        <v>67.946428571428569</v>
      </c>
      <c r="C87" s="2">
        <v>60.895603174603174</v>
      </c>
      <c r="D87" s="2">
        <v>46.866888888888887</v>
      </c>
      <c r="E87" s="2">
        <v>66.170142857142864</v>
      </c>
      <c r="F87" s="2">
        <v>67.483666666666664</v>
      </c>
      <c r="G87" s="2">
        <v>54.467761904761907</v>
      </c>
      <c r="H87" s="2">
        <v>61.55963492063492</v>
      </c>
      <c r="I87" s="2">
        <v>116.21011111111112</v>
      </c>
      <c r="J87" s="2">
        <v>155.95534920634921</v>
      </c>
      <c r="K87" s="2">
        <v>64.42219047619048</v>
      </c>
      <c r="L87" s="2">
        <v>82.761936507936511</v>
      </c>
      <c r="M87" s="2">
        <v>76.802222222222227</v>
      </c>
      <c r="N87" s="2"/>
    </row>
    <row r="88" spans="1:14" x14ac:dyDescent="0.2">
      <c r="A88">
        <v>1966</v>
      </c>
      <c r="B88" s="2">
        <v>40.340365079365078</v>
      </c>
      <c r="C88" s="2">
        <v>37.932396825396829</v>
      </c>
      <c r="D88" s="2">
        <v>70.127142857142857</v>
      </c>
      <c r="E88" s="2">
        <v>57.899841269841268</v>
      </c>
      <c r="F88" s="2">
        <v>45.916333333333334</v>
      </c>
      <c r="G88" s="2">
        <v>60.639809523809525</v>
      </c>
      <c r="H88" s="2">
        <v>50.150936507936507</v>
      </c>
      <c r="I88" s="2">
        <v>94.535857142857139</v>
      </c>
      <c r="J88" s="2">
        <v>59.826492063492061</v>
      </c>
      <c r="K88" s="2">
        <v>65.191999999999993</v>
      </c>
      <c r="L88" s="2">
        <v>118.37753968253968</v>
      </c>
      <c r="M88" s="2">
        <v>73.93180952380952</v>
      </c>
      <c r="N88" s="2"/>
    </row>
    <row r="89" spans="1:14" x14ac:dyDescent="0.2">
      <c r="A89">
        <v>1967</v>
      </c>
      <c r="B89" s="2">
        <v>74.931380952380948</v>
      </c>
      <c r="C89" s="2">
        <v>46.898079365079369</v>
      </c>
      <c r="D89" s="2">
        <v>31.840809523809522</v>
      </c>
      <c r="E89" s="2">
        <v>100.16020634920635</v>
      </c>
      <c r="F89" s="2">
        <v>51.520920634920635</v>
      </c>
      <c r="G89" s="2">
        <v>136.64368253968254</v>
      </c>
      <c r="H89" s="2">
        <v>53.908936507936509</v>
      </c>
      <c r="I89" s="2">
        <v>87.385253968253963</v>
      </c>
      <c r="J89" s="2">
        <v>60.50469841269841</v>
      </c>
      <c r="K89" s="2">
        <v>102.94357142857143</v>
      </c>
      <c r="L89" s="2">
        <v>79.451142857142855</v>
      </c>
      <c r="M89" s="2">
        <v>69.183873015873019</v>
      </c>
      <c r="N89" s="2"/>
    </row>
    <row r="90" spans="1:14" x14ac:dyDescent="0.2">
      <c r="A90">
        <v>1968</v>
      </c>
      <c r="B90" s="2">
        <v>39.072349206349209</v>
      </c>
      <c r="C90" s="2">
        <v>50.10120634920635</v>
      </c>
      <c r="D90" s="2">
        <v>30.353650793650793</v>
      </c>
      <c r="E90" s="2">
        <v>71.457349206349207</v>
      </c>
      <c r="F90" s="2">
        <v>79.127396825396829</v>
      </c>
      <c r="G90" s="2">
        <v>125.48438095238095</v>
      </c>
      <c r="H90" s="2">
        <v>72.840507936507933</v>
      </c>
      <c r="I90" s="2">
        <v>77.349793650793657</v>
      </c>
      <c r="J90" s="2">
        <v>111.86320634920635</v>
      </c>
      <c r="K90" s="2">
        <v>63.874571428571429</v>
      </c>
      <c r="L90" s="2">
        <v>63.626555555555555</v>
      </c>
      <c r="M90" s="2">
        <v>87.983857142857147</v>
      </c>
      <c r="N90" s="2"/>
    </row>
    <row r="91" spans="1:14" x14ac:dyDescent="0.2">
      <c r="A91">
        <v>1969</v>
      </c>
      <c r="B91" s="2">
        <v>73.482285714285709</v>
      </c>
      <c r="C91" s="2">
        <v>14.002126984126985</v>
      </c>
      <c r="D91" s="2">
        <v>33.323857142857143</v>
      </c>
      <c r="E91" s="2">
        <v>81.047888888888892</v>
      </c>
      <c r="F91" s="2">
        <v>78.984349206349208</v>
      </c>
      <c r="G91" s="2">
        <v>139.13506349206349</v>
      </c>
      <c r="H91" s="2">
        <v>86.199857142857141</v>
      </c>
      <c r="I91" s="2">
        <v>31.386904761904763</v>
      </c>
      <c r="J91" s="2">
        <v>53.571444444444445</v>
      </c>
      <c r="K91" s="2">
        <v>121.39095238095238</v>
      </c>
      <c r="L91" s="2">
        <v>71.874904761904759</v>
      </c>
      <c r="M91" s="2">
        <v>39.951650793650792</v>
      </c>
      <c r="N91" s="2"/>
    </row>
    <row r="92" spans="1:14" x14ac:dyDescent="0.2">
      <c r="A92">
        <v>1970</v>
      </c>
      <c r="B92" s="2">
        <v>42.856984126984131</v>
      </c>
      <c r="C92" s="2">
        <v>23.107761904761905</v>
      </c>
      <c r="D92" s="2">
        <v>47.870317460317459</v>
      </c>
      <c r="E92" s="2">
        <v>59.32006349206349</v>
      </c>
      <c r="F92" s="2">
        <v>107.37138095238095</v>
      </c>
      <c r="G92" s="2">
        <v>65.27379365079365</v>
      </c>
      <c r="H92" s="2">
        <v>126.52873015873016</v>
      </c>
      <c r="I92" s="2">
        <v>42.193603174603176</v>
      </c>
      <c r="J92" s="2">
        <v>145.84542857142858</v>
      </c>
      <c r="K92" s="2">
        <v>82.790063492063496</v>
      </c>
      <c r="L92" s="2">
        <v>68.675206349206348</v>
      </c>
      <c r="M92" s="2">
        <v>60.634206349206352</v>
      </c>
      <c r="N92" s="2"/>
    </row>
    <row r="93" spans="1:14" x14ac:dyDescent="0.2">
      <c r="A93">
        <v>1971</v>
      </c>
      <c r="B93" s="2">
        <v>64.277476190476193</v>
      </c>
      <c r="C93" s="2">
        <v>74.888444444444445</v>
      </c>
      <c r="D93" s="2">
        <v>54.745507936507934</v>
      </c>
      <c r="E93" s="2">
        <v>34.039873015873013</v>
      </c>
      <c r="F93" s="2">
        <v>60.10404761904762</v>
      </c>
      <c r="G93" s="2">
        <v>62.467793650793652</v>
      </c>
      <c r="H93" s="2">
        <v>82.437777777777782</v>
      </c>
      <c r="I93" s="2">
        <v>69.047317460317458</v>
      </c>
      <c r="J93" s="2">
        <v>72.42574603174603</v>
      </c>
      <c r="K93" s="2">
        <v>52.450126984126982</v>
      </c>
      <c r="L93" s="2">
        <v>62.985904761904763</v>
      </c>
      <c r="M93" s="2">
        <v>100.74820634920636</v>
      </c>
      <c r="N93" s="2"/>
    </row>
    <row r="94" spans="1:14" x14ac:dyDescent="0.2">
      <c r="A94">
        <v>1972</v>
      </c>
      <c r="B94" s="2">
        <v>49.877682539682539</v>
      </c>
      <c r="C94" s="2">
        <v>46.211507936507935</v>
      </c>
      <c r="D94" s="2">
        <v>66.801412698412705</v>
      </c>
      <c r="E94" s="2">
        <v>58.245222222222225</v>
      </c>
      <c r="F94" s="2">
        <v>60.21295238095238</v>
      </c>
      <c r="G94" s="2">
        <v>69.119793650793653</v>
      </c>
      <c r="H94" s="2">
        <v>88.216444444444448</v>
      </c>
      <c r="I94" s="2">
        <v>137.97358730158732</v>
      </c>
      <c r="J94" s="2">
        <v>99.293793650793646</v>
      </c>
      <c r="K94" s="2">
        <v>67.423920634920634</v>
      </c>
      <c r="L94" s="2">
        <v>49.958412698412701</v>
      </c>
      <c r="M94" s="2">
        <v>97.623380952380955</v>
      </c>
      <c r="N94" s="2"/>
    </row>
    <row r="95" spans="1:14" x14ac:dyDescent="0.2">
      <c r="A95">
        <v>1973</v>
      </c>
      <c r="B95" s="2">
        <v>44.184063492063494</v>
      </c>
      <c r="C95" s="2">
        <v>33.535809523809526</v>
      </c>
      <c r="D95" s="2">
        <v>72.38950793650794</v>
      </c>
      <c r="E95" s="2">
        <v>69.168952380952376</v>
      </c>
      <c r="F95" s="2">
        <v>124.94123809523809</v>
      </c>
      <c r="G95" s="2">
        <v>90.84820634920635</v>
      </c>
      <c r="H95" s="2">
        <v>78.848365079365081</v>
      </c>
      <c r="I95" s="2">
        <v>75.976968253968252</v>
      </c>
      <c r="J95" s="2">
        <v>60.785714285714285</v>
      </c>
      <c r="K95" s="2">
        <v>77.948999999999998</v>
      </c>
      <c r="L95" s="2">
        <v>66.018301587301593</v>
      </c>
      <c r="M95" s="2">
        <v>68.195682539682537</v>
      </c>
      <c r="N95" s="2"/>
    </row>
    <row r="96" spans="1:14" x14ac:dyDescent="0.2">
      <c r="A96">
        <v>1974</v>
      </c>
      <c r="B96" s="2">
        <v>72.195365079365075</v>
      </c>
      <c r="C96" s="2">
        <v>47.283761904761903</v>
      </c>
      <c r="D96" s="2">
        <v>53.534396825396826</v>
      </c>
      <c r="E96" s="2">
        <v>80.674285714285716</v>
      </c>
      <c r="F96" s="2">
        <v>92.463142857142856</v>
      </c>
      <c r="G96" s="2">
        <v>92.282428571428568</v>
      </c>
      <c r="H96" s="2">
        <v>68.961301587301591</v>
      </c>
      <c r="I96" s="2">
        <v>86.961587301587301</v>
      </c>
      <c r="J96" s="2">
        <v>81.142825396825401</v>
      </c>
      <c r="K96" s="2">
        <v>65.142047619047617</v>
      </c>
      <c r="L96" s="2">
        <v>64.70831746031746</v>
      </c>
      <c r="M96" s="2">
        <v>45.101222222222219</v>
      </c>
      <c r="N96" s="2"/>
    </row>
    <row r="97" spans="1:14" x14ac:dyDescent="0.2">
      <c r="A97">
        <v>1975</v>
      </c>
      <c r="B97" s="2">
        <v>81.465619047619043</v>
      </c>
      <c r="C97" s="2">
        <v>55.067746031746033</v>
      </c>
      <c r="D97" s="2">
        <v>58.654301587301589</v>
      </c>
      <c r="E97" s="2">
        <v>72.196238095238101</v>
      </c>
      <c r="F97" s="2">
        <v>74.736539682539686</v>
      </c>
      <c r="G97" s="2">
        <v>95.96080952380953</v>
      </c>
      <c r="H97" s="2">
        <v>69.936634920634916</v>
      </c>
      <c r="I97" s="2">
        <v>134.6849365079365</v>
      </c>
      <c r="J97" s="2">
        <v>85.037666666666667</v>
      </c>
      <c r="K97" s="2">
        <v>35.738539682539681</v>
      </c>
      <c r="L97" s="2">
        <v>87.278111111111116</v>
      </c>
      <c r="M97" s="2">
        <v>60.019492063492066</v>
      </c>
      <c r="N97" s="2"/>
    </row>
    <row r="98" spans="1:14" x14ac:dyDescent="0.2">
      <c r="A98">
        <v>1976</v>
      </c>
      <c r="B98" s="2">
        <v>62.73714285714285</v>
      </c>
      <c r="C98" s="2">
        <v>62.343539682539685</v>
      </c>
      <c r="D98" s="2">
        <v>114.29738095238095</v>
      </c>
      <c r="E98" s="2">
        <v>60.223841269841273</v>
      </c>
      <c r="F98" s="2">
        <v>90.014650793650787</v>
      </c>
      <c r="G98" s="2">
        <v>67.263777777777776</v>
      </c>
      <c r="H98" s="2">
        <v>66.689698412698419</v>
      </c>
      <c r="I98" s="2">
        <v>46.043460317460315</v>
      </c>
      <c r="J98" s="2">
        <v>64.411492063492062</v>
      </c>
      <c r="K98" s="2">
        <v>50.260968253968251</v>
      </c>
      <c r="L98" s="2">
        <v>42.125460317460316</v>
      </c>
      <c r="M98" s="2">
        <v>42.351333333333336</v>
      </c>
      <c r="N98" s="2"/>
    </row>
    <row r="99" spans="1:14" x14ac:dyDescent="0.2">
      <c r="A99">
        <v>1977</v>
      </c>
      <c r="B99" s="2">
        <v>45.583682539682542</v>
      </c>
      <c r="C99" s="2">
        <v>56.804587301587304</v>
      </c>
      <c r="D99" s="2">
        <v>90.22949206349206</v>
      </c>
      <c r="E99" s="2">
        <v>64.112158730158725</v>
      </c>
      <c r="F99" s="2">
        <v>33.638571428571431</v>
      </c>
      <c r="G99" s="2">
        <v>71.617015873015873</v>
      </c>
      <c r="H99" s="2">
        <v>89.76839682539682</v>
      </c>
      <c r="I99" s="2">
        <v>119.07644444444445</v>
      </c>
      <c r="J99" s="2">
        <v>121.96253968253968</v>
      </c>
      <c r="K99" s="2">
        <v>63.846476190476189</v>
      </c>
      <c r="L99" s="2">
        <v>92.524857142857144</v>
      </c>
      <c r="M99" s="2">
        <v>77.474888888888884</v>
      </c>
      <c r="N99" s="2"/>
    </row>
    <row r="100" spans="1:14" x14ac:dyDescent="0.2">
      <c r="A100">
        <v>1978</v>
      </c>
      <c r="B100" s="2">
        <v>64.905428571428573</v>
      </c>
      <c r="C100" s="2">
        <v>16.779349206349206</v>
      </c>
      <c r="D100" s="2">
        <v>31.104111111111113</v>
      </c>
      <c r="E100" s="2">
        <v>55.687190476190473</v>
      </c>
      <c r="F100" s="2">
        <v>80.791063492063486</v>
      </c>
      <c r="G100" s="2">
        <v>78.448507936507937</v>
      </c>
      <c r="H100" s="2">
        <v>83.657317460317458</v>
      </c>
      <c r="I100" s="2">
        <v>104.97634920634921</v>
      </c>
      <c r="J100" s="2">
        <v>138.60198412698412</v>
      </c>
      <c r="K100" s="2">
        <v>63.597523809523807</v>
      </c>
      <c r="L100" s="2">
        <v>59.153222222222219</v>
      </c>
      <c r="M100" s="2">
        <v>70.105777777777774</v>
      </c>
      <c r="N100" s="2"/>
    </row>
    <row r="101" spans="1:14" x14ac:dyDescent="0.2">
      <c r="A101">
        <v>1979</v>
      </c>
      <c r="B101" s="2">
        <v>72.409111111111116</v>
      </c>
      <c r="C101" s="2">
        <v>32.931285714285714</v>
      </c>
      <c r="D101" s="2">
        <v>82.531174603174605</v>
      </c>
      <c r="E101" s="2">
        <v>83.932920634920634</v>
      </c>
      <c r="F101" s="2">
        <v>64.921460317460316</v>
      </c>
      <c r="G101" s="2">
        <v>92.097920634920641</v>
      </c>
      <c r="H101" s="2">
        <v>67.012492063492061</v>
      </c>
      <c r="I101" s="2">
        <v>100.54625396825396</v>
      </c>
      <c r="J101" s="2">
        <v>30.869666666666667</v>
      </c>
      <c r="K101" s="2">
        <v>97.672619047619051</v>
      </c>
      <c r="L101" s="2">
        <v>82.103698412698407</v>
      </c>
      <c r="M101" s="2">
        <v>52.339285714285715</v>
      </c>
      <c r="N101" s="2"/>
    </row>
    <row r="102" spans="1:14" x14ac:dyDescent="0.2">
      <c r="A102">
        <v>1980</v>
      </c>
      <c r="B102" s="2">
        <v>53.616730158730157</v>
      </c>
      <c r="C102" s="2">
        <v>25.613333333333333</v>
      </c>
      <c r="D102" s="2">
        <v>43.649492063492062</v>
      </c>
      <c r="E102" s="2">
        <v>82.619809523809522</v>
      </c>
      <c r="F102" s="2">
        <v>51.81088888888889</v>
      </c>
      <c r="G102" s="2">
        <v>98.445111111111117</v>
      </c>
      <c r="H102" s="2">
        <v>85.71449206349206</v>
      </c>
      <c r="I102" s="2">
        <v>99.232507936507943</v>
      </c>
      <c r="J102" s="2">
        <v>112.51466666666667</v>
      </c>
      <c r="K102" s="2">
        <v>62.127825396825394</v>
      </c>
      <c r="L102" s="2">
        <v>39.345079365079364</v>
      </c>
      <c r="M102" s="2">
        <v>65.191111111111113</v>
      </c>
      <c r="N102" s="2"/>
    </row>
    <row r="103" spans="1:14" x14ac:dyDescent="0.2">
      <c r="A103">
        <v>1981</v>
      </c>
      <c r="B103" s="2">
        <v>22.534555555555556</v>
      </c>
      <c r="C103" s="2">
        <v>63.134698412698413</v>
      </c>
      <c r="D103" s="2">
        <v>26.361269841269841</v>
      </c>
      <c r="E103" s="2">
        <v>99.484920634920641</v>
      </c>
      <c r="F103" s="2">
        <v>61.498936507936506</v>
      </c>
      <c r="G103" s="2">
        <v>103.04449206349206</v>
      </c>
      <c r="H103" s="2">
        <v>50.297253968253969</v>
      </c>
      <c r="I103" s="2">
        <v>94.03261904761905</v>
      </c>
      <c r="J103" s="2">
        <v>98.203825396825394</v>
      </c>
      <c r="K103" s="2">
        <v>93.517380952380947</v>
      </c>
      <c r="L103" s="2">
        <v>40.120460317460321</v>
      </c>
      <c r="M103" s="2">
        <v>42.949460317460314</v>
      </c>
      <c r="N103" s="2"/>
    </row>
    <row r="104" spans="1:14" x14ac:dyDescent="0.2">
      <c r="A104">
        <v>1982</v>
      </c>
      <c r="B104" s="2">
        <v>73.125698412698412</v>
      </c>
      <c r="C104" s="2">
        <v>24.355158730158731</v>
      </c>
      <c r="D104" s="2">
        <v>62.250301587301585</v>
      </c>
      <c r="E104" s="2">
        <v>57.34238095238095</v>
      </c>
      <c r="F104" s="2">
        <v>60.84934920634921</v>
      </c>
      <c r="G104" s="2">
        <v>76.995285714285714</v>
      </c>
      <c r="H104" s="2">
        <v>90.780380952380952</v>
      </c>
      <c r="I104" s="2">
        <v>73.467253968253971</v>
      </c>
      <c r="J104" s="2">
        <v>92.398920634920628</v>
      </c>
      <c r="K104" s="2">
        <v>62.954555555555558</v>
      </c>
      <c r="L104" s="2">
        <v>99.053952380952381</v>
      </c>
      <c r="M104" s="2">
        <v>95.199238095238101</v>
      </c>
      <c r="N104" s="2"/>
    </row>
    <row r="105" spans="1:14" x14ac:dyDescent="0.2">
      <c r="A105">
        <v>1983</v>
      </c>
      <c r="B105" s="2">
        <v>38.868968253968255</v>
      </c>
      <c r="C105" s="2">
        <v>29.55120634920635</v>
      </c>
      <c r="D105" s="2">
        <v>62.781492063492067</v>
      </c>
      <c r="E105" s="2">
        <v>72.452825396825403</v>
      </c>
      <c r="F105" s="2">
        <v>136.87620634920634</v>
      </c>
      <c r="G105" s="2">
        <v>47.055079365079365</v>
      </c>
      <c r="H105" s="2">
        <v>56.747904761904763</v>
      </c>
      <c r="I105" s="2">
        <v>83.814650793650799</v>
      </c>
      <c r="J105" s="2">
        <v>104.05393650793651</v>
      </c>
      <c r="K105" s="2">
        <v>87.757841269841265</v>
      </c>
      <c r="L105" s="2">
        <v>73.765571428571434</v>
      </c>
      <c r="M105" s="2">
        <v>75.688841269841276</v>
      </c>
      <c r="N105" s="2"/>
    </row>
    <row r="106" spans="1:14" x14ac:dyDescent="0.2">
      <c r="A106">
        <v>1984</v>
      </c>
      <c r="B106" s="2">
        <v>33.800984126984126</v>
      </c>
      <c r="C106" s="2">
        <v>38.401523809523809</v>
      </c>
      <c r="D106" s="2">
        <v>50.708873015873017</v>
      </c>
      <c r="E106" s="2">
        <v>63.548015873015871</v>
      </c>
      <c r="F106" s="2">
        <v>81.478206349206346</v>
      </c>
      <c r="G106" s="2">
        <v>92.045222222222222</v>
      </c>
      <c r="H106" s="2">
        <v>65.61484126984125</v>
      </c>
      <c r="I106" s="2">
        <v>85.81880952380952</v>
      </c>
      <c r="J106" s="2">
        <v>108.59063492063493</v>
      </c>
      <c r="K106" s="2">
        <v>86.161158730158732</v>
      </c>
      <c r="L106" s="2">
        <v>73.502079365079368</v>
      </c>
      <c r="M106" s="2">
        <v>81.826999999999998</v>
      </c>
      <c r="N106" s="2"/>
    </row>
    <row r="107" spans="1:14" x14ac:dyDescent="0.2">
      <c r="A107">
        <v>1985</v>
      </c>
      <c r="B107" s="2">
        <v>59.771777777777771</v>
      </c>
      <c r="C107" s="2">
        <v>74.044936507936512</v>
      </c>
      <c r="D107" s="2">
        <v>78.998650793650796</v>
      </c>
      <c r="E107" s="2">
        <v>71.81914285714285</v>
      </c>
      <c r="F107" s="2">
        <v>71.221047619047624</v>
      </c>
      <c r="G107" s="2">
        <v>51.041253968253969</v>
      </c>
      <c r="H107" s="2">
        <v>85.568682539682541</v>
      </c>
      <c r="I107" s="2">
        <v>111.54</v>
      </c>
      <c r="J107" s="2">
        <v>102.67333333333333</v>
      </c>
      <c r="K107" s="2">
        <v>83.373015873015873</v>
      </c>
      <c r="L107" s="2">
        <v>116.2747619047619</v>
      </c>
      <c r="M107" s="2">
        <v>73.487539682539676</v>
      </c>
      <c r="N107" s="2"/>
    </row>
    <row r="108" spans="1:14" x14ac:dyDescent="0.2">
      <c r="A108">
        <v>1986</v>
      </c>
      <c r="B108" s="2">
        <v>34.709587301587298</v>
      </c>
      <c r="C108" s="2">
        <v>39.045539682539683</v>
      </c>
      <c r="D108" s="2">
        <v>60.113825396825398</v>
      </c>
      <c r="E108" s="2">
        <v>50.830682539682542</v>
      </c>
      <c r="F108" s="2">
        <v>66.790396825396826</v>
      </c>
      <c r="G108" s="2">
        <v>96.79734920634921</v>
      </c>
      <c r="H108" s="2">
        <v>100.86549206349207</v>
      </c>
      <c r="I108" s="2">
        <v>72.478269841269835</v>
      </c>
      <c r="J108" s="2">
        <v>200.26417460317461</v>
      </c>
      <c r="K108" s="2">
        <v>73.974698412698416</v>
      </c>
      <c r="L108" s="2">
        <v>33.41930158730159</v>
      </c>
      <c r="M108" s="2">
        <v>39.158190476190477</v>
      </c>
      <c r="N108" s="2"/>
    </row>
    <row r="109" spans="1:14" x14ac:dyDescent="0.2">
      <c r="A109">
        <v>1987</v>
      </c>
      <c r="B109" s="2">
        <v>36.465285714285713</v>
      </c>
      <c r="C109" s="2">
        <v>17.250507936507937</v>
      </c>
      <c r="D109" s="2">
        <v>39.170253968253967</v>
      </c>
      <c r="E109" s="2">
        <v>46.742571428571431</v>
      </c>
      <c r="F109" s="2">
        <v>57.290396825396826</v>
      </c>
      <c r="G109" s="2">
        <v>64.193682539682541</v>
      </c>
      <c r="H109" s="2">
        <v>66.81914285714285</v>
      </c>
      <c r="I109" s="2">
        <v>115.60601587301588</v>
      </c>
      <c r="J109" s="2">
        <v>79.757507936507935</v>
      </c>
      <c r="K109" s="2">
        <v>72.381301587301593</v>
      </c>
      <c r="L109" s="2">
        <v>69.041587301587299</v>
      </c>
      <c r="M109" s="2">
        <v>72.526920634920629</v>
      </c>
      <c r="N109" s="2"/>
    </row>
    <row r="110" spans="1:14" x14ac:dyDescent="0.2">
      <c r="A110">
        <v>1988</v>
      </c>
      <c r="B110" s="2">
        <v>54.749571428571429</v>
      </c>
      <c r="C110" s="2">
        <v>45.272603174603177</v>
      </c>
      <c r="D110" s="2">
        <v>54.053507936507934</v>
      </c>
      <c r="E110" s="2">
        <v>67.477873015873016</v>
      </c>
      <c r="F110" s="2">
        <v>37.411873015873013</v>
      </c>
      <c r="G110" s="2">
        <v>27.546920634920635</v>
      </c>
      <c r="H110" s="2">
        <v>66.993238095238098</v>
      </c>
      <c r="I110" s="2">
        <v>110.05922222222222</v>
      </c>
      <c r="J110" s="2">
        <v>92.108603174603175</v>
      </c>
      <c r="K110" s="2">
        <v>116.22795238095239</v>
      </c>
      <c r="L110" s="2">
        <v>117.94019047619048</v>
      </c>
      <c r="M110" s="2">
        <v>54.347650793650793</v>
      </c>
      <c r="N110" s="2"/>
    </row>
    <row r="111" spans="1:14" x14ac:dyDescent="0.2">
      <c r="A111">
        <v>1989</v>
      </c>
      <c r="B111" s="2">
        <v>45.023174603174603</v>
      </c>
      <c r="C111" s="2">
        <v>30.408682539682541</v>
      </c>
      <c r="D111" s="2">
        <v>61.617031746031749</v>
      </c>
      <c r="E111" s="2">
        <v>37.397888888888886</v>
      </c>
      <c r="F111" s="2">
        <v>91.15173015873016</v>
      </c>
      <c r="G111" s="2">
        <v>86.222587301587296</v>
      </c>
      <c r="H111" s="2">
        <v>39.314031746031745</v>
      </c>
      <c r="I111" s="2">
        <v>80.185920634920635</v>
      </c>
      <c r="J111" s="2">
        <v>49.413238095238093</v>
      </c>
      <c r="K111" s="2">
        <v>63.232460317460315</v>
      </c>
      <c r="L111" s="2">
        <v>88.288888888888891</v>
      </c>
      <c r="M111" s="2">
        <v>44.803460317460321</v>
      </c>
      <c r="N111" s="2"/>
    </row>
    <row r="112" spans="1:14" x14ac:dyDescent="0.2">
      <c r="A112">
        <v>1990</v>
      </c>
      <c r="B112" s="2">
        <v>59.841031746031746</v>
      </c>
      <c r="C112" s="2">
        <v>45.976698412698411</v>
      </c>
      <c r="D112" s="2">
        <v>52.446063492063494</v>
      </c>
      <c r="E112" s="2">
        <v>51.767539682539685</v>
      </c>
      <c r="F112" s="2">
        <v>109.57973015873016</v>
      </c>
      <c r="G112" s="2">
        <v>121.1793492063492</v>
      </c>
      <c r="H112" s="2">
        <v>73.786301587301594</v>
      </c>
      <c r="I112" s="2">
        <v>78.127682539682539</v>
      </c>
      <c r="J112" s="2">
        <v>98.852936507936505</v>
      </c>
      <c r="K112" s="2">
        <v>113.30488888888888</v>
      </c>
      <c r="L112" s="2">
        <v>94.734952380952379</v>
      </c>
      <c r="M112" s="2">
        <v>66.915126984126985</v>
      </c>
      <c r="N112" s="2"/>
    </row>
    <row r="113" spans="1:14" x14ac:dyDescent="0.2">
      <c r="A113">
        <v>1991</v>
      </c>
      <c r="B113" s="2">
        <v>43.626968253968251</v>
      </c>
      <c r="C113" s="2">
        <v>27.575253968253968</v>
      </c>
      <c r="D113" s="2">
        <v>87.658031746031753</v>
      </c>
      <c r="E113" s="2">
        <v>98.561190476190475</v>
      </c>
      <c r="F113" s="2">
        <v>91.947936507936504</v>
      </c>
      <c r="G113" s="2">
        <v>46.341999999999999</v>
      </c>
      <c r="H113" s="2">
        <v>108.84920634920636</v>
      </c>
      <c r="I113" s="2">
        <v>57.317190476190476</v>
      </c>
      <c r="J113" s="2">
        <v>87.96787301587301</v>
      </c>
      <c r="K113" s="2">
        <v>139.98425396825397</v>
      </c>
      <c r="L113" s="2">
        <v>82.644809523809528</v>
      </c>
      <c r="M113" s="2">
        <v>59.994714285714288</v>
      </c>
      <c r="N113" s="2"/>
    </row>
    <row r="114" spans="1:14" x14ac:dyDescent="0.2">
      <c r="A114">
        <v>1992</v>
      </c>
      <c r="B114" s="2">
        <v>49.637492063492061</v>
      </c>
      <c r="C114" s="2">
        <v>43.41804761904762</v>
      </c>
      <c r="D114" s="2">
        <v>55.27934920634921</v>
      </c>
      <c r="E114" s="2">
        <v>71.748190476190473</v>
      </c>
      <c r="F114" s="2">
        <v>40.160174603174603</v>
      </c>
      <c r="G114" s="2">
        <v>52.983825396825395</v>
      </c>
      <c r="H114" s="2">
        <v>105.72293650793651</v>
      </c>
      <c r="I114" s="2">
        <v>84.377365079365077</v>
      </c>
      <c r="J114" s="2">
        <v>126.97344444444444</v>
      </c>
      <c r="K114" s="2">
        <v>58.595968253968252</v>
      </c>
      <c r="L114" s="2">
        <v>116.83877777777778</v>
      </c>
      <c r="M114" s="2">
        <v>65.613126984126978</v>
      </c>
      <c r="N114" s="2"/>
    </row>
    <row r="115" spans="1:14" x14ac:dyDescent="0.2">
      <c r="A115">
        <v>1993</v>
      </c>
      <c r="B115" s="2">
        <v>67.743539682539677</v>
      </c>
      <c r="C115" s="2">
        <v>21.443222222222222</v>
      </c>
      <c r="D115" s="2">
        <v>24.856904761904762</v>
      </c>
      <c r="E115" s="2">
        <v>96.605650793650796</v>
      </c>
      <c r="F115" s="2">
        <v>86.896777777777771</v>
      </c>
      <c r="G115" s="2">
        <v>117.70984126984126</v>
      </c>
      <c r="H115" s="2">
        <v>77.492476190476197</v>
      </c>
      <c r="I115" s="2">
        <v>91.102587301587306</v>
      </c>
      <c r="J115" s="2">
        <v>107.46436507936508</v>
      </c>
      <c r="K115" s="2">
        <v>81.053015873015866</v>
      </c>
      <c r="L115" s="2">
        <v>58.356396825396828</v>
      </c>
      <c r="M115" s="2">
        <v>37.174634920634922</v>
      </c>
      <c r="N115" s="2"/>
    </row>
    <row r="116" spans="1:14" x14ac:dyDescent="0.2">
      <c r="A116">
        <v>1994</v>
      </c>
      <c r="B116" s="2">
        <v>56.907015873015872</v>
      </c>
      <c r="C116" s="2">
        <v>38.730888888888892</v>
      </c>
      <c r="D116" s="2">
        <v>34.363238095238096</v>
      </c>
      <c r="E116" s="2">
        <v>70.319079365079361</v>
      </c>
      <c r="F116" s="2">
        <v>63.262222222222221</v>
      </c>
      <c r="G116" s="2">
        <v>96.132603174603176</v>
      </c>
      <c r="H116" s="2">
        <v>119.92592063492063</v>
      </c>
      <c r="I116" s="2">
        <v>114.78563492063492</v>
      </c>
      <c r="J116" s="2">
        <v>70.976873015873011</v>
      </c>
      <c r="K116" s="2">
        <v>57.183492063492061</v>
      </c>
      <c r="L116" s="2">
        <v>86.525634920634914</v>
      </c>
      <c r="M116" s="2">
        <v>26.120222222222221</v>
      </c>
      <c r="N116" s="2"/>
    </row>
    <row r="117" spans="1:14" x14ac:dyDescent="0.2">
      <c r="A117">
        <v>1995</v>
      </c>
      <c r="B117" s="2">
        <v>58.090301587301589</v>
      </c>
      <c r="C117" s="2">
        <v>28.364285714285714</v>
      </c>
      <c r="D117" s="2">
        <v>40.176174603174601</v>
      </c>
      <c r="E117" s="2">
        <v>80.995714285714286</v>
      </c>
      <c r="F117" s="2">
        <v>77.382603174603176</v>
      </c>
      <c r="G117" s="2">
        <v>53.237047619047623</v>
      </c>
      <c r="H117" s="2">
        <v>88.911285714285711</v>
      </c>
      <c r="I117" s="2">
        <v>107.96425396825397</v>
      </c>
      <c r="J117" s="2">
        <v>60.946761904761907</v>
      </c>
      <c r="K117" s="2">
        <v>101.79936507936507</v>
      </c>
      <c r="L117" s="2">
        <v>98.885079365079363</v>
      </c>
      <c r="M117" s="2">
        <v>54.114269841269838</v>
      </c>
      <c r="N117" s="2"/>
    </row>
    <row r="118" spans="1:14" x14ac:dyDescent="0.2">
      <c r="A118">
        <v>1996</v>
      </c>
      <c r="B118" s="2">
        <v>65.762809523809523</v>
      </c>
      <c r="C118" s="2">
        <v>41.650238095238095</v>
      </c>
      <c r="D118" s="2">
        <v>33.891492063492066</v>
      </c>
      <c r="E118" s="2">
        <v>89.772111111111116</v>
      </c>
      <c r="F118" s="2">
        <v>60.279031746031741</v>
      </c>
      <c r="G118" s="2">
        <v>115.56915873015873</v>
      </c>
      <c r="H118" s="2">
        <v>102.93050793650794</v>
      </c>
      <c r="I118" s="2">
        <v>60.978888888888889</v>
      </c>
      <c r="J118" s="2">
        <v>107.54822222222222</v>
      </c>
      <c r="K118" s="2">
        <v>85.011492063492057</v>
      </c>
      <c r="L118" s="2">
        <v>55.576841269841267</v>
      </c>
      <c r="M118" s="2">
        <v>84.315396825396832</v>
      </c>
      <c r="N118" s="2"/>
    </row>
    <row r="119" spans="1:14" x14ac:dyDescent="0.2">
      <c r="A119">
        <v>1997</v>
      </c>
      <c r="B119" s="2">
        <v>92.691730158730152</v>
      </c>
      <c r="C119" s="2">
        <v>65.759523809523813</v>
      </c>
      <c r="D119" s="2">
        <v>53.88214285714286</v>
      </c>
      <c r="E119" s="2">
        <v>36.532380952380954</v>
      </c>
      <c r="F119" s="2">
        <v>85.366365079365082</v>
      </c>
      <c r="G119" s="2">
        <v>64.325888888888883</v>
      </c>
      <c r="H119" s="2">
        <v>69.776714285714291</v>
      </c>
      <c r="I119" s="2">
        <v>98.460952380952378</v>
      </c>
      <c r="J119" s="2">
        <v>74.777666666666661</v>
      </c>
      <c r="K119" s="2">
        <v>53.187841269841272</v>
      </c>
      <c r="L119" s="2">
        <v>43.150968253968252</v>
      </c>
      <c r="M119" s="2">
        <v>26.9804126984127</v>
      </c>
      <c r="N119" s="2"/>
    </row>
    <row r="120" spans="1:14" x14ac:dyDescent="0.2">
      <c r="A120">
        <v>1998</v>
      </c>
      <c r="B120" s="2">
        <v>73.812269841269838</v>
      </c>
      <c r="C120" s="2">
        <v>27.608555555555554</v>
      </c>
      <c r="D120" s="2">
        <v>102.645</v>
      </c>
      <c r="E120" s="2">
        <v>49.871285714285712</v>
      </c>
      <c r="F120" s="2">
        <v>52.321809523809527</v>
      </c>
      <c r="G120" s="2">
        <v>85.138587301587307</v>
      </c>
      <c r="H120" s="2">
        <v>42.799714285714288</v>
      </c>
      <c r="I120" s="2">
        <v>75.02917460317461</v>
      </c>
      <c r="J120" s="2">
        <v>65.834031746031741</v>
      </c>
      <c r="K120" s="2">
        <v>63.707365079365083</v>
      </c>
      <c r="L120" s="2">
        <v>62.198952380952377</v>
      </c>
      <c r="M120" s="2">
        <v>47.880412698412698</v>
      </c>
      <c r="N120" s="2"/>
    </row>
    <row r="121" spans="1:14" x14ac:dyDescent="0.2">
      <c r="A121">
        <v>1999</v>
      </c>
      <c r="B121" s="2">
        <v>90.692698412698419</v>
      </c>
      <c r="C121" s="2">
        <v>40.698492063492061</v>
      </c>
      <c r="D121" s="2">
        <v>20.241174603174603</v>
      </c>
      <c r="E121" s="2">
        <v>65.894841269841265</v>
      </c>
      <c r="F121" s="2">
        <v>82.33098412698412</v>
      </c>
      <c r="G121" s="2">
        <v>98.725047619047615</v>
      </c>
      <c r="H121" s="2">
        <v>124.39653968253968</v>
      </c>
      <c r="I121" s="2">
        <v>68.605285714285714</v>
      </c>
      <c r="J121" s="2">
        <v>80.259936507936501</v>
      </c>
      <c r="K121" s="2">
        <v>59.692015873015876</v>
      </c>
      <c r="L121" s="2">
        <v>43.427650793650791</v>
      </c>
      <c r="M121" s="2">
        <v>68.101396825396819</v>
      </c>
      <c r="N121" s="2"/>
    </row>
    <row r="122" spans="1:14" x14ac:dyDescent="0.2">
      <c r="A122">
        <v>2000</v>
      </c>
      <c r="B122" s="2">
        <v>49.340555555555554</v>
      </c>
      <c r="C122" s="2">
        <v>42.481571428571428</v>
      </c>
      <c r="D122" s="2">
        <v>40.733444444444444</v>
      </c>
      <c r="E122" s="2">
        <v>55.416253968253969</v>
      </c>
      <c r="F122" s="2">
        <v>110.25914285714286</v>
      </c>
      <c r="G122" s="2">
        <v>111.23911111111111</v>
      </c>
      <c r="H122" s="2">
        <v>87.648571428571429</v>
      </c>
      <c r="I122" s="2">
        <v>78.409333333333336</v>
      </c>
      <c r="J122" s="2">
        <v>98.955079365079371</v>
      </c>
      <c r="K122" s="2">
        <v>38.338507936507938</v>
      </c>
      <c r="L122" s="2">
        <v>82.414793650793655</v>
      </c>
      <c r="M122" s="2">
        <v>75.584253968253975</v>
      </c>
      <c r="N122" s="2"/>
    </row>
    <row r="123" spans="1:14" x14ac:dyDescent="0.2">
      <c r="A123">
        <v>2001</v>
      </c>
      <c r="B123" s="2">
        <v>40.551968253968255</v>
      </c>
      <c r="C123" s="2">
        <v>70.880158730158726</v>
      </c>
      <c r="D123" s="2">
        <v>26.184761904761906</v>
      </c>
      <c r="E123" s="2">
        <v>74.288809523809519</v>
      </c>
      <c r="F123" s="2">
        <v>118.3</v>
      </c>
      <c r="G123" s="2">
        <v>79.746142857142857</v>
      </c>
      <c r="H123" s="2">
        <v>42.927428571428571</v>
      </c>
      <c r="I123" s="2">
        <v>98.744238095238089</v>
      </c>
      <c r="J123" s="2">
        <v>123.9055873015873</v>
      </c>
      <c r="K123" s="2">
        <v>136.63520634920636</v>
      </c>
      <c r="L123" s="2">
        <v>69.786857142857144</v>
      </c>
      <c r="M123" s="2">
        <v>60.939555555555557</v>
      </c>
      <c r="N123" s="2"/>
    </row>
    <row r="124" spans="1:14" x14ac:dyDescent="0.2">
      <c r="A124">
        <v>2002</v>
      </c>
      <c r="B124" s="2">
        <v>33.267714285714284</v>
      </c>
      <c r="C124" s="2">
        <v>67.316936507936504</v>
      </c>
      <c r="D124" s="2">
        <v>78.858349206349203</v>
      </c>
      <c r="E124" s="2">
        <v>89.185507936507932</v>
      </c>
      <c r="F124" s="2">
        <v>99.25322222222222</v>
      </c>
      <c r="G124" s="2">
        <v>92.073857142857136</v>
      </c>
      <c r="H124" s="2">
        <v>74.7207619047619</v>
      </c>
      <c r="I124" s="2">
        <v>83.435015873015871</v>
      </c>
      <c r="J124" s="2">
        <v>66.125825396825391</v>
      </c>
      <c r="K124" s="2">
        <v>84.794047619047618</v>
      </c>
      <c r="L124" s="2">
        <v>48.438476190476187</v>
      </c>
      <c r="M124" s="2">
        <v>41.898587301587298</v>
      </c>
      <c r="N124" s="2"/>
    </row>
    <row r="125" spans="1:14" x14ac:dyDescent="0.2">
      <c r="A125">
        <v>2003</v>
      </c>
      <c r="B125" s="2">
        <v>39.250714285714288</v>
      </c>
      <c r="C125" s="2">
        <v>36.102761904761905</v>
      </c>
      <c r="D125" s="2">
        <v>59.194380952380953</v>
      </c>
      <c r="E125" s="2">
        <v>68.909031746031744</v>
      </c>
      <c r="F125" s="2">
        <v>101.42611111111111</v>
      </c>
      <c r="G125" s="2">
        <v>70.762857142857143</v>
      </c>
      <c r="H125" s="2">
        <v>91.288888888888891</v>
      </c>
      <c r="I125" s="2">
        <v>79.119095238095241</v>
      </c>
      <c r="J125" s="2">
        <v>96.696063492063487</v>
      </c>
      <c r="K125" s="2">
        <v>70.005222222222216</v>
      </c>
      <c r="L125" s="2">
        <v>123.59938095238095</v>
      </c>
      <c r="M125" s="2">
        <v>53.515142857142855</v>
      </c>
      <c r="N125" s="2"/>
    </row>
    <row r="126" spans="1:14" x14ac:dyDescent="0.2">
      <c r="A126">
        <v>2004</v>
      </c>
      <c r="B126" s="2">
        <v>54.554063492063491</v>
      </c>
      <c r="C126" s="2">
        <v>34.581698412698415</v>
      </c>
      <c r="D126" s="2">
        <v>83.592888888888893</v>
      </c>
      <c r="E126" s="2">
        <v>52.187841269841272</v>
      </c>
      <c r="F126" s="2">
        <v>155.82663492063492</v>
      </c>
      <c r="G126" s="2">
        <v>77.14028571428571</v>
      </c>
      <c r="H126" s="2">
        <v>86.534968253968259</v>
      </c>
      <c r="I126" s="2">
        <v>71.305174603174606</v>
      </c>
      <c r="J126" s="2">
        <v>26.258984126984128</v>
      </c>
      <c r="K126" s="2">
        <v>96.556952380952382</v>
      </c>
      <c r="L126" s="2">
        <v>68.933253968253965</v>
      </c>
      <c r="M126" s="2">
        <v>79.099301587301582</v>
      </c>
    </row>
    <row r="127" spans="1:14" x14ac:dyDescent="0.2">
      <c r="A127">
        <v>2005</v>
      </c>
      <c r="B127" s="2">
        <v>68.980174603174603</v>
      </c>
      <c r="C127" s="2">
        <v>42.631793650793654</v>
      </c>
      <c r="D127" s="2">
        <v>34.466269841269842</v>
      </c>
      <c r="E127" s="2">
        <v>45.862492063492063</v>
      </c>
      <c r="F127" s="2">
        <v>40.529984126984125</v>
      </c>
      <c r="G127" s="2">
        <v>62.759952380952384</v>
      </c>
      <c r="H127" s="2">
        <v>82.286857142857144</v>
      </c>
      <c r="I127" s="2">
        <v>78.103158730158725</v>
      </c>
      <c r="J127" s="2">
        <v>91.059460317460321</v>
      </c>
      <c r="K127" s="2">
        <v>45.947063492063492</v>
      </c>
      <c r="L127" s="2">
        <v>113.4904126984127</v>
      </c>
      <c r="M127" s="2">
        <v>55.444031746031747</v>
      </c>
    </row>
    <row r="128" spans="1:14" x14ac:dyDescent="0.2">
      <c r="A128">
        <v>2006</v>
      </c>
      <c r="B128" s="2">
        <v>78.654714285714292</v>
      </c>
      <c r="C128" s="2">
        <v>61.140730158730157</v>
      </c>
      <c r="D128" s="2">
        <v>54.430777777777777</v>
      </c>
      <c r="E128" s="2">
        <v>61.048539682539683</v>
      </c>
      <c r="F128" s="2">
        <v>108.539</v>
      </c>
      <c r="G128" s="2">
        <v>60.833222222222226</v>
      </c>
      <c r="H128" s="2">
        <v>101.86463492063493</v>
      </c>
      <c r="I128" s="2">
        <v>75.395063492063485</v>
      </c>
      <c r="J128" s="2">
        <v>94.083730158730162</v>
      </c>
      <c r="K128" s="2">
        <v>115.34626984126984</v>
      </c>
      <c r="L128" s="2">
        <v>64.856571428571428</v>
      </c>
      <c r="M128" s="2">
        <v>83.056873015873009</v>
      </c>
    </row>
    <row r="129" spans="1:13" x14ac:dyDescent="0.2">
      <c r="A129" s="17">
        <v>2007</v>
      </c>
      <c r="B129" s="18">
        <v>52.971746031746029</v>
      </c>
      <c r="C129" s="18">
        <v>33.835253968253966</v>
      </c>
      <c r="D129" s="18">
        <v>64.071333333333328</v>
      </c>
      <c r="E129" s="18">
        <v>75.973952380952383</v>
      </c>
      <c r="F129" s="18">
        <v>52.122</v>
      </c>
      <c r="G129" s="18">
        <v>73.266428571428577</v>
      </c>
      <c r="H129" s="18">
        <v>70.429365079365084</v>
      </c>
      <c r="I129" s="18">
        <v>93.862793650793648</v>
      </c>
      <c r="J129" s="18">
        <v>61.185174603174602</v>
      </c>
      <c r="K129" s="18">
        <v>100.92184126984127</v>
      </c>
      <c r="L129" s="18">
        <v>50.660222222222224</v>
      </c>
      <c r="M129" s="18">
        <v>76.886650793650787</v>
      </c>
    </row>
    <row r="130" spans="1:13" x14ac:dyDescent="0.2">
      <c r="A130" s="17">
        <v>2008</v>
      </c>
      <c r="B130" s="18">
        <v>94.435555555555553</v>
      </c>
      <c r="C130" s="18">
        <v>68.845476190476191</v>
      </c>
      <c r="D130" s="18">
        <v>47.890142857142855</v>
      </c>
      <c r="E130" s="18">
        <v>87.509206349206352</v>
      </c>
      <c r="F130" s="18">
        <v>75.510682539682534</v>
      </c>
      <c r="G130" s="18">
        <v>122.00712698412698</v>
      </c>
      <c r="H130" s="18">
        <v>91.084142857142851</v>
      </c>
      <c r="I130" s="18">
        <v>59.352349206349203</v>
      </c>
      <c r="J130" s="18">
        <v>109.50553968253968</v>
      </c>
      <c r="K130" s="18">
        <v>57.384365079365082</v>
      </c>
      <c r="L130" s="18">
        <v>69.310428571428574</v>
      </c>
      <c r="M130" s="18">
        <v>125.34006349206349</v>
      </c>
    </row>
    <row r="131" spans="1:13" x14ac:dyDescent="0.2">
      <c r="A131" s="17">
        <v>2009</v>
      </c>
      <c r="B131" s="18">
        <v>40.385984126984127</v>
      </c>
      <c r="C131" s="18">
        <v>63.072571428571429</v>
      </c>
      <c r="D131" s="18">
        <v>59.557746031746035</v>
      </c>
      <c r="E131" s="18">
        <v>97.935126984126981</v>
      </c>
      <c r="F131" s="18">
        <v>83.613539682539681</v>
      </c>
      <c r="G131" s="18">
        <v>80.102047619047624</v>
      </c>
      <c r="H131" s="18">
        <v>73.224047619047624</v>
      </c>
      <c r="I131" s="18">
        <v>105.77809523809523</v>
      </c>
      <c r="J131" s="18">
        <v>48.594301587301587</v>
      </c>
      <c r="K131" s="18">
        <v>134.97371428571429</v>
      </c>
      <c r="L131" s="18">
        <v>35.403936507936507</v>
      </c>
      <c r="M131" s="18">
        <v>69.632825396825396</v>
      </c>
    </row>
    <row r="132" spans="1:13" x14ac:dyDescent="0.2">
      <c r="A132" s="17">
        <v>2010</v>
      </c>
      <c r="B132" s="18">
        <v>27.772444444444446</v>
      </c>
      <c r="C132" s="18">
        <v>24.058396825396827</v>
      </c>
      <c r="D132" s="18">
        <v>17.60788888888889</v>
      </c>
      <c r="E132" s="18">
        <v>54.375444444444447</v>
      </c>
      <c r="F132" s="18">
        <v>74.162634920634915</v>
      </c>
      <c r="G132" s="18">
        <v>146.13726984126984</v>
      </c>
      <c r="H132" s="18">
        <v>100.7737619047619</v>
      </c>
      <c r="I132" s="18">
        <v>76.339952380952383</v>
      </c>
      <c r="J132" s="18">
        <v>131.6778888888889</v>
      </c>
      <c r="K132" s="18">
        <v>57.693190476190473</v>
      </c>
      <c r="L132" s="18">
        <v>57.216888888888889</v>
      </c>
      <c r="M132" s="18">
        <v>44.697873015873014</v>
      </c>
    </row>
    <row r="133" spans="1:13" x14ac:dyDescent="0.2">
      <c r="A133">
        <v>2011</v>
      </c>
      <c r="B133" s="2">
        <v>44.169396825396824</v>
      </c>
      <c r="C133" s="2">
        <v>41.672507936507934</v>
      </c>
      <c r="D133" s="2">
        <v>58.642634920634919</v>
      </c>
      <c r="E133" s="2">
        <v>136.09428571428572</v>
      </c>
      <c r="F133" s="2">
        <v>91.382142857142853</v>
      </c>
      <c r="G133" s="2">
        <v>97.027619047619041</v>
      </c>
      <c r="H133" s="2">
        <v>72.510492063492066</v>
      </c>
      <c r="I133" s="2">
        <v>78.75950793650793</v>
      </c>
      <c r="J133" s="2">
        <v>91.020968253968249</v>
      </c>
      <c r="K133" s="2">
        <v>89.905095238095242</v>
      </c>
      <c r="L133" s="2">
        <v>81.87828571428571</v>
      </c>
      <c r="M133" s="2">
        <v>52.18430158730159</v>
      </c>
    </row>
    <row r="134" spans="1:13" x14ac:dyDescent="0.2">
      <c r="A134">
        <v>2012</v>
      </c>
      <c r="B134" s="2">
        <v>61.253428571428572</v>
      </c>
      <c r="C134" s="2">
        <v>32.515158730158731</v>
      </c>
      <c r="D134" s="2">
        <v>62.336555555555556</v>
      </c>
      <c r="E134" s="2">
        <v>50.670507936507938</v>
      </c>
      <c r="F134" s="2">
        <v>63.422619047619051</v>
      </c>
      <c r="G134" s="2">
        <v>77.132158730158736</v>
      </c>
      <c r="H134" s="2">
        <v>77.165920634920639</v>
      </c>
      <c r="I134" s="2">
        <v>75.170587301587304</v>
      </c>
      <c r="J134" s="2">
        <v>70.541269841269838</v>
      </c>
      <c r="K134" s="2">
        <v>121.32988888888889</v>
      </c>
      <c r="L134" s="2">
        <v>28.482603174603174</v>
      </c>
      <c r="M134" s="2">
        <v>63.245539682539686</v>
      </c>
    </row>
    <row r="135" spans="1:13" x14ac:dyDescent="0.2">
      <c r="A135">
        <v>2013</v>
      </c>
      <c r="B135" s="2">
        <v>85.844698412698406</v>
      </c>
      <c r="C135" s="2">
        <v>63.100968253968254</v>
      </c>
      <c r="D135" s="2">
        <v>44.601793650793653</v>
      </c>
      <c r="E135" s="2">
        <v>132.65653968253969</v>
      </c>
      <c r="F135" s="2">
        <v>94.079126984126987</v>
      </c>
      <c r="G135" s="2">
        <v>89.510682539682534</v>
      </c>
      <c r="H135" s="2">
        <v>84.364619047619044</v>
      </c>
      <c r="I135" s="2">
        <v>82.998111111111115</v>
      </c>
      <c r="J135" s="2">
        <v>64.795396825396821</v>
      </c>
      <c r="K135" s="2">
        <v>109.43026984126985</v>
      </c>
      <c r="L135" s="2">
        <v>102.8218253968254</v>
      </c>
      <c r="M135" s="2">
        <v>61.217158730158729</v>
      </c>
    </row>
    <row r="136" spans="1:13" x14ac:dyDescent="0.2">
      <c r="A136">
        <v>2014</v>
      </c>
      <c r="B136" s="2">
        <v>64.630873015873021</v>
      </c>
      <c r="C136" s="2">
        <v>38.106809523809524</v>
      </c>
      <c r="D136" s="2">
        <v>38.726349206349205</v>
      </c>
      <c r="E136" s="2">
        <v>103.69177777777777</v>
      </c>
      <c r="F136" s="2">
        <v>87.851634920634922</v>
      </c>
      <c r="G136" s="2">
        <v>102.25220634920635</v>
      </c>
      <c r="H136" s="2">
        <v>89.27101587301587</v>
      </c>
      <c r="I136" s="2">
        <v>106.33504761904761</v>
      </c>
      <c r="J136" s="2">
        <v>103.19203174603174</v>
      </c>
      <c r="K136" s="2">
        <v>117.56049206349206</v>
      </c>
      <c r="L136" s="2">
        <v>91.605158730158735</v>
      </c>
      <c r="M136" s="2">
        <v>49.088428571428572</v>
      </c>
    </row>
    <row r="137" spans="1:13" x14ac:dyDescent="0.2">
      <c r="A137">
        <v>2015</v>
      </c>
      <c r="B137" s="2">
        <v>38.305</v>
      </c>
      <c r="C137" s="2">
        <v>26.820238095238096</v>
      </c>
      <c r="D137" s="2">
        <v>25.643174603174604</v>
      </c>
      <c r="E137" s="2">
        <v>68.192555555555558</v>
      </c>
      <c r="F137" s="2">
        <v>102.14668253968254</v>
      </c>
      <c r="G137" s="2">
        <v>98.488841269841274</v>
      </c>
      <c r="H137" s="2">
        <v>58.135904761904762</v>
      </c>
      <c r="I137" s="2">
        <v>88.799873015873018</v>
      </c>
      <c r="J137" s="2">
        <v>82.058841269841267</v>
      </c>
      <c r="K137" s="2">
        <v>73.177714285714288</v>
      </c>
      <c r="L137" s="2">
        <v>89.669873015873023</v>
      </c>
      <c r="M137" s="2">
        <v>105.11463492063493</v>
      </c>
    </row>
    <row r="138" spans="1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92" workbookViewId="0">
      <selection activeCell="A123" sqref="A123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46</v>
      </c>
    </row>
    <row r="4" spans="1:14" s="1" customFormat="1" x14ac:dyDescent="0.2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>
        <v>1898</v>
      </c>
      <c r="B5" s="2" t="s">
        <v>52</v>
      </c>
      <c r="C5" s="2" t="s">
        <v>52</v>
      </c>
      <c r="D5" s="2" t="s">
        <v>52</v>
      </c>
      <c r="E5" s="2" t="s">
        <v>52</v>
      </c>
      <c r="F5" s="2" t="s">
        <v>52</v>
      </c>
      <c r="G5" s="2" t="s">
        <v>52</v>
      </c>
      <c r="H5" s="2" t="s">
        <v>52</v>
      </c>
      <c r="I5" s="2" t="s">
        <v>52</v>
      </c>
      <c r="J5" s="2" t="s">
        <v>52</v>
      </c>
      <c r="K5" s="2" t="s">
        <v>52</v>
      </c>
      <c r="L5" s="2" t="s">
        <v>52</v>
      </c>
      <c r="M5" s="2" t="s">
        <v>52</v>
      </c>
      <c r="N5" s="2"/>
    </row>
    <row r="6" spans="1:14" x14ac:dyDescent="0.2">
      <c r="A6">
        <v>1899</v>
      </c>
      <c r="B6" s="2" t="s">
        <v>52</v>
      </c>
      <c r="C6" s="2" t="s">
        <v>52</v>
      </c>
      <c r="D6" s="2" t="s">
        <v>52</v>
      </c>
      <c r="E6" s="2" t="s">
        <v>52</v>
      </c>
      <c r="F6" s="2" t="s">
        <v>52</v>
      </c>
      <c r="G6" s="2" t="s">
        <v>52</v>
      </c>
      <c r="H6" s="2" t="s">
        <v>52</v>
      </c>
      <c r="I6" s="2" t="s">
        <v>52</v>
      </c>
      <c r="J6" s="2" t="s">
        <v>52</v>
      </c>
      <c r="K6" s="2" t="s">
        <v>52</v>
      </c>
      <c r="L6" s="2" t="s">
        <v>52</v>
      </c>
      <c r="M6" s="2" t="s">
        <v>52</v>
      </c>
      <c r="N6" s="2"/>
    </row>
    <row r="7" spans="1:14" x14ac:dyDescent="0.2">
      <c r="A7">
        <v>1900</v>
      </c>
      <c r="B7" s="2" t="s">
        <v>52</v>
      </c>
      <c r="C7" s="2" t="s">
        <v>52</v>
      </c>
      <c r="D7" s="2" t="s">
        <v>52</v>
      </c>
      <c r="E7" s="2" t="s">
        <v>52</v>
      </c>
      <c r="F7" s="2" t="s">
        <v>52</v>
      </c>
      <c r="G7" s="2" t="s">
        <v>52</v>
      </c>
      <c r="H7" s="2" t="s">
        <v>52</v>
      </c>
      <c r="I7" s="2" t="s">
        <v>52</v>
      </c>
      <c r="J7" s="2" t="s">
        <v>52</v>
      </c>
      <c r="K7" s="2" t="s">
        <v>52</v>
      </c>
      <c r="L7" s="2" t="s">
        <v>52</v>
      </c>
      <c r="M7" s="2" t="s">
        <v>52</v>
      </c>
      <c r="N7" s="2"/>
    </row>
    <row r="8" spans="1:14" x14ac:dyDescent="0.2">
      <c r="A8">
        <v>1901</v>
      </c>
      <c r="B8" s="2" t="s">
        <v>52</v>
      </c>
      <c r="C8" s="2" t="s">
        <v>52</v>
      </c>
      <c r="D8" s="2" t="s">
        <v>52</v>
      </c>
      <c r="E8" s="2" t="s">
        <v>52</v>
      </c>
      <c r="F8" s="2" t="s">
        <v>52</v>
      </c>
      <c r="G8" s="2" t="s">
        <v>52</v>
      </c>
      <c r="H8" s="2" t="s">
        <v>52</v>
      </c>
      <c r="I8" s="2" t="s">
        <v>52</v>
      </c>
      <c r="J8" s="2" t="s">
        <v>52</v>
      </c>
      <c r="K8" s="2" t="s">
        <v>52</v>
      </c>
      <c r="L8" s="2" t="s">
        <v>52</v>
      </c>
      <c r="M8" s="2" t="s">
        <v>52</v>
      </c>
      <c r="N8" s="2"/>
    </row>
    <row r="9" spans="1:14" x14ac:dyDescent="0.2">
      <c r="A9">
        <v>1902</v>
      </c>
      <c r="B9" s="2" t="s">
        <v>52</v>
      </c>
      <c r="C9" s="2" t="s">
        <v>52</v>
      </c>
      <c r="D9" s="2" t="s">
        <v>52</v>
      </c>
      <c r="E9" s="2" t="s">
        <v>52</v>
      </c>
      <c r="F9" s="2" t="s">
        <v>52</v>
      </c>
      <c r="G9" s="2" t="s">
        <v>52</v>
      </c>
      <c r="H9" s="2" t="s">
        <v>52</v>
      </c>
      <c r="I9" s="2" t="s">
        <v>52</v>
      </c>
      <c r="J9" s="2" t="s">
        <v>52</v>
      </c>
      <c r="K9" s="2" t="s">
        <v>52</v>
      </c>
      <c r="L9" s="2" t="s">
        <v>52</v>
      </c>
      <c r="M9" s="2" t="s">
        <v>52</v>
      </c>
      <c r="N9" s="2"/>
    </row>
    <row r="10" spans="1:14" x14ac:dyDescent="0.2">
      <c r="A10">
        <v>1903</v>
      </c>
      <c r="B10" s="2" t="s">
        <v>52</v>
      </c>
      <c r="C10" s="2" t="s">
        <v>52</v>
      </c>
      <c r="D10" s="2" t="s">
        <v>52</v>
      </c>
      <c r="E10" s="2" t="s">
        <v>52</v>
      </c>
      <c r="F10" s="2" t="s">
        <v>52</v>
      </c>
      <c r="G10" s="2" t="s">
        <v>52</v>
      </c>
      <c r="H10" s="2" t="s">
        <v>52</v>
      </c>
      <c r="I10" s="2" t="s">
        <v>52</v>
      </c>
      <c r="J10" s="2" t="s">
        <v>52</v>
      </c>
      <c r="K10" s="2" t="s">
        <v>52</v>
      </c>
      <c r="L10" s="2" t="s">
        <v>52</v>
      </c>
      <c r="M10" s="2" t="s">
        <v>52</v>
      </c>
      <c r="N10" s="2"/>
    </row>
    <row r="11" spans="1:14" x14ac:dyDescent="0.2">
      <c r="A11">
        <v>1904</v>
      </c>
      <c r="B11" s="2" t="s">
        <v>52</v>
      </c>
      <c r="C11" s="2" t="s">
        <v>52</v>
      </c>
      <c r="D11" s="2" t="s">
        <v>52</v>
      </c>
      <c r="E11" s="2" t="s">
        <v>52</v>
      </c>
      <c r="F11" s="2" t="s">
        <v>52</v>
      </c>
      <c r="G11" s="2" t="s">
        <v>52</v>
      </c>
      <c r="H11" s="2" t="s">
        <v>52</v>
      </c>
      <c r="I11" s="2" t="s">
        <v>52</v>
      </c>
      <c r="J11" s="2" t="s">
        <v>52</v>
      </c>
      <c r="K11" s="2" t="s">
        <v>52</v>
      </c>
      <c r="L11" s="2" t="s">
        <v>52</v>
      </c>
      <c r="M11" s="2" t="s">
        <v>52</v>
      </c>
      <c r="N11" s="2"/>
    </row>
    <row r="12" spans="1:14" x14ac:dyDescent="0.2">
      <c r="A12">
        <v>1905</v>
      </c>
      <c r="B12" s="2" t="s">
        <v>52</v>
      </c>
      <c r="C12" s="2" t="s">
        <v>52</v>
      </c>
      <c r="D12" s="2" t="s">
        <v>52</v>
      </c>
      <c r="E12" s="2" t="s">
        <v>52</v>
      </c>
      <c r="F12" s="2" t="s">
        <v>52</v>
      </c>
      <c r="G12" s="2" t="s">
        <v>52</v>
      </c>
      <c r="H12" s="2" t="s">
        <v>52</v>
      </c>
      <c r="I12" s="2" t="s">
        <v>52</v>
      </c>
      <c r="J12" s="2" t="s">
        <v>52</v>
      </c>
      <c r="K12" s="2" t="s">
        <v>52</v>
      </c>
      <c r="L12" s="2" t="s">
        <v>52</v>
      </c>
      <c r="M12" s="2" t="s">
        <v>52</v>
      </c>
      <c r="N12" s="2"/>
    </row>
    <row r="13" spans="1:14" x14ac:dyDescent="0.2">
      <c r="A13">
        <v>1906</v>
      </c>
      <c r="B13" s="2" t="s">
        <v>52</v>
      </c>
      <c r="C13" s="2" t="s">
        <v>52</v>
      </c>
      <c r="D13" s="2" t="s">
        <v>52</v>
      </c>
      <c r="E13" s="2" t="s">
        <v>52</v>
      </c>
      <c r="F13" s="2" t="s">
        <v>52</v>
      </c>
      <c r="G13" s="2" t="s">
        <v>52</v>
      </c>
      <c r="H13" s="2" t="s">
        <v>52</v>
      </c>
      <c r="I13" s="2" t="s">
        <v>52</v>
      </c>
      <c r="J13" s="2" t="s">
        <v>52</v>
      </c>
      <c r="K13" s="2" t="s">
        <v>52</v>
      </c>
      <c r="L13" s="2" t="s">
        <v>52</v>
      </c>
      <c r="M13" s="2" t="s">
        <v>52</v>
      </c>
      <c r="N13" s="2"/>
    </row>
    <row r="14" spans="1:14" x14ac:dyDescent="0.2">
      <c r="A14">
        <v>1907</v>
      </c>
      <c r="B14" s="2" t="s">
        <v>52</v>
      </c>
      <c r="C14" s="2" t="s">
        <v>52</v>
      </c>
      <c r="D14" s="2" t="s">
        <v>52</v>
      </c>
      <c r="E14" s="2" t="s">
        <v>52</v>
      </c>
      <c r="F14" s="2" t="s">
        <v>52</v>
      </c>
      <c r="G14" s="2" t="s">
        <v>52</v>
      </c>
      <c r="H14" s="2" t="s">
        <v>52</v>
      </c>
      <c r="I14" s="2" t="s">
        <v>52</v>
      </c>
      <c r="J14" s="2" t="s">
        <v>52</v>
      </c>
      <c r="K14" s="2" t="s">
        <v>52</v>
      </c>
      <c r="L14" s="2" t="s">
        <v>52</v>
      </c>
      <c r="M14" s="2" t="s">
        <v>52</v>
      </c>
      <c r="N14" s="2"/>
    </row>
    <row r="15" spans="1:14" x14ac:dyDescent="0.2">
      <c r="A15">
        <v>1908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/>
    </row>
    <row r="16" spans="1:14" x14ac:dyDescent="0.2">
      <c r="A16">
        <v>1909</v>
      </c>
      <c r="B16" s="2" t="s">
        <v>52</v>
      </c>
      <c r="C16" s="2" t="s">
        <v>52</v>
      </c>
      <c r="D16" s="2" t="s">
        <v>52</v>
      </c>
      <c r="E16" s="2" t="s">
        <v>52</v>
      </c>
      <c r="F16" s="2" t="s">
        <v>52</v>
      </c>
      <c r="G16" s="2" t="s">
        <v>52</v>
      </c>
      <c r="H16" s="2" t="s">
        <v>52</v>
      </c>
      <c r="I16" s="2" t="s">
        <v>52</v>
      </c>
      <c r="J16" s="2" t="s">
        <v>52</v>
      </c>
      <c r="K16" s="2" t="s">
        <v>52</v>
      </c>
      <c r="L16" s="2" t="s">
        <v>52</v>
      </c>
      <c r="M16" s="2" t="s">
        <v>52</v>
      </c>
      <c r="N16" s="2"/>
    </row>
    <row r="17" spans="1:14" x14ac:dyDescent="0.2">
      <c r="A17">
        <v>1910</v>
      </c>
      <c r="B17" s="2" t="s">
        <v>52</v>
      </c>
      <c r="C17" s="2" t="s">
        <v>52</v>
      </c>
      <c r="D17" s="2" t="s">
        <v>52</v>
      </c>
      <c r="E17" s="2" t="s">
        <v>52</v>
      </c>
      <c r="F17" s="2" t="s">
        <v>52</v>
      </c>
      <c r="G17" s="2" t="s">
        <v>52</v>
      </c>
      <c r="H17" s="2" t="s">
        <v>52</v>
      </c>
      <c r="I17" s="2" t="s">
        <v>52</v>
      </c>
      <c r="J17" s="2" t="s">
        <v>52</v>
      </c>
      <c r="K17" s="2" t="s">
        <v>52</v>
      </c>
      <c r="L17" s="2" t="s">
        <v>52</v>
      </c>
      <c r="M17" s="2" t="s">
        <v>52</v>
      </c>
      <c r="N17" s="2"/>
    </row>
    <row r="18" spans="1:14" x14ac:dyDescent="0.2">
      <c r="A18">
        <v>1911</v>
      </c>
      <c r="B18" s="2" t="s">
        <v>52</v>
      </c>
      <c r="C18" s="2" t="s">
        <v>52</v>
      </c>
      <c r="D18" s="2" t="s">
        <v>52</v>
      </c>
      <c r="E18" s="2" t="s">
        <v>52</v>
      </c>
      <c r="F18" s="2" t="s">
        <v>52</v>
      </c>
      <c r="G18" s="2" t="s">
        <v>52</v>
      </c>
      <c r="H18" s="2" t="s">
        <v>52</v>
      </c>
      <c r="I18" s="2" t="s">
        <v>52</v>
      </c>
      <c r="J18" s="2" t="s">
        <v>52</v>
      </c>
      <c r="K18" s="2" t="s">
        <v>52</v>
      </c>
      <c r="L18" s="2" t="s">
        <v>52</v>
      </c>
      <c r="M18" s="2" t="s">
        <v>52</v>
      </c>
      <c r="N18" s="2"/>
    </row>
    <row r="19" spans="1:14" x14ac:dyDescent="0.2">
      <c r="A19">
        <v>1912</v>
      </c>
      <c r="B19" s="2" t="s">
        <v>52</v>
      </c>
      <c r="C19" s="2" t="s">
        <v>52</v>
      </c>
      <c r="D19" s="2" t="s">
        <v>52</v>
      </c>
      <c r="E19" s="2" t="s">
        <v>52</v>
      </c>
      <c r="F19" s="2" t="s">
        <v>52</v>
      </c>
      <c r="G19" s="2" t="s">
        <v>52</v>
      </c>
      <c r="H19" s="2" t="s">
        <v>52</v>
      </c>
      <c r="I19" s="2" t="s">
        <v>52</v>
      </c>
      <c r="J19" s="2" t="s">
        <v>52</v>
      </c>
      <c r="K19" s="2" t="s">
        <v>52</v>
      </c>
      <c r="L19" s="2" t="s">
        <v>52</v>
      </c>
      <c r="M19" s="2" t="s">
        <v>52</v>
      </c>
      <c r="N19" s="2"/>
    </row>
    <row r="20" spans="1:14" x14ac:dyDescent="0.2">
      <c r="A20">
        <v>1913</v>
      </c>
      <c r="B20" s="2" t="s">
        <v>52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 t="s">
        <v>52</v>
      </c>
      <c r="J20" s="2" t="s">
        <v>52</v>
      </c>
      <c r="K20" s="2" t="s">
        <v>52</v>
      </c>
      <c r="L20" s="2" t="s">
        <v>52</v>
      </c>
      <c r="M20" s="2" t="s">
        <v>52</v>
      </c>
      <c r="N20" s="2"/>
    </row>
    <row r="21" spans="1:14" x14ac:dyDescent="0.2">
      <c r="A21">
        <v>1914</v>
      </c>
      <c r="B21" s="2" t="s">
        <v>52</v>
      </c>
      <c r="C21" s="2" t="s">
        <v>52</v>
      </c>
      <c r="D21" s="2" t="s">
        <v>52</v>
      </c>
      <c r="E21" s="2" t="s">
        <v>52</v>
      </c>
      <c r="F21" s="2" t="s">
        <v>52</v>
      </c>
      <c r="G21" s="2" t="s">
        <v>52</v>
      </c>
      <c r="H21" s="2" t="s">
        <v>52</v>
      </c>
      <c r="I21" s="2" t="s">
        <v>52</v>
      </c>
      <c r="J21" s="2" t="s">
        <v>52</v>
      </c>
      <c r="K21" s="2" t="s">
        <v>52</v>
      </c>
      <c r="L21" s="2" t="s">
        <v>52</v>
      </c>
      <c r="M21" s="2" t="s">
        <v>52</v>
      </c>
      <c r="N21" s="2"/>
    </row>
    <row r="22" spans="1:14" x14ac:dyDescent="0.2">
      <c r="A22">
        <v>1915</v>
      </c>
      <c r="B22" s="2" t="s">
        <v>52</v>
      </c>
      <c r="C22" s="2" t="s">
        <v>52</v>
      </c>
      <c r="D22" s="2" t="s">
        <v>52</v>
      </c>
      <c r="E22" s="2">
        <v>85.458725724020439</v>
      </c>
      <c r="F22" s="2">
        <v>78.794467052810901</v>
      </c>
      <c r="G22" s="2">
        <v>63.370425894378194</v>
      </c>
      <c r="H22" s="2">
        <v>43.693054037478696</v>
      </c>
      <c r="I22" s="2">
        <v>43.486356388415679</v>
      </c>
      <c r="J22" s="2">
        <v>47.200894037478704</v>
      </c>
      <c r="K22" s="2">
        <v>67.617964701873944</v>
      </c>
      <c r="L22" s="2">
        <v>72.343073253833055</v>
      </c>
      <c r="M22" s="2">
        <v>72.463724156729128</v>
      </c>
      <c r="N22" s="2"/>
    </row>
    <row r="23" spans="1:14" x14ac:dyDescent="0.2">
      <c r="A23">
        <v>1916</v>
      </c>
      <c r="B23" s="2">
        <v>95.882385281090293</v>
      </c>
      <c r="C23" s="2">
        <v>74.070145962521295</v>
      </c>
      <c r="D23" s="2">
        <v>76.234929608177168</v>
      </c>
      <c r="E23" s="2">
        <v>237.48173356047701</v>
      </c>
      <c r="F23" s="2">
        <v>153.36463645655877</v>
      </c>
      <c r="G23" s="2">
        <v>118.02431345826236</v>
      </c>
      <c r="H23" s="2">
        <v>47.603654923339001</v>
      </c>
      <c r="I23" s="2">
        <v>30.438624327086881</v>
      </c>
      <c r="J23" s="2">
        <v>34.506496763202719</v>
      </c>
      <c r="K23" s="2">
        <v>47.519241976149907</v>
      </c>
      <c r="L23" s="2">
        <v>82.22998568994889</v>
      </c>
      <c r="M23" s="2">
        <v>86.298093628620109</v>
      </c>
      <c r="N23" s="2"/>
    </row>
    <row r="24" spans="1:14" x14ac:dyDescent="0.2">
      <c r="A24">
        <v>1917</v>
      </c>
      <c r="B24" s="2">
        <v>40.395929948892672</v>
      </c>
      <c r="C24" s="2">
        <v>23.372686609880745</v>
      </c>
      <c r="D24" s="2">
        <v>94.420672436115836</v>
      </c>
      <c r="E24" s="2">
        <v>170.67900511073253</v>
      </c>
      <c r="F24" s="2">
        <v>131.08395311754686</v>
      </c>
      <c r="G24" s="2">
        <v>137.08390323679725</v>
      </c>
      <c r="H24" s="2">
        <v>127.72066752981263</v>
      </c>
      <c r="I24" s="2">
        <v>38.082558909710393</v>
      </c>
      <c r="J24" s="2">
        <v>27.778556729131175</v>
      </c>
      <c r="K24" s="2">
        <v>35.280733492333901</v>
      </c>
      <c r="L24" s="2">
        <v>37.251499829642249</v>
      </c>
      <c r="M24" s="2">
        <v>34.816690425894386</v>
      </c>
      <c r="N24" s="2"/>
    </row>
    <row r="25" spans="1:14" x14ac:dyDescent="0.2">
      <c r="A25">
        <v>1918</v>
      </c>
      <c r="B25" s="2">
        <v>25.884203611584326</v>
      </c>
      <c r="C25" s="2">
        <v>30.496344531516183</v>
      </c>
      <c r="D25" s="2">
        <v>114.04713894378196</v>
      </c>
      <c r="E25" s="2">
        <v>122.95220442930155</v>
      </c>
      <c r="F25" s="2">
        <v>100.43155870528109</v>
      </c>
      <c r="G25" s="2">
        <v>67.997609540034063</v>
      </c>
      <c r="H25" s="2">
        <v>43.542479591141394</v>
      </c>
      <c r="I25" s="2">
        <v>29.603164293015336</v>
      </c>
      <c r="J25" s="2">
        <v>27.829116183986372</v>
      </c>
      <c r="K25" s="2">
        <v>41.887073253833051</v>
      </c>
      <c r="L25" s="2">
        <v>71.677852129471901</v>
      </c>
      <c r="M25" s="2">
        <v>75.451486201022149</v>
      </c>
      <c r="N25" s="2"/>
    </row>
    <row r="26" spans="1:14" x14ac:dyDescent="0.2">
      <c r="A26">
        <v>1919</v>
      </c>
      <c r="B26" s="2">
        <v>64.925191686541737</v>
      </c>
      <c r="C26" s="2">
        <v>38.098484770017031</v>
      </c>
      <c r="D26" s="2">
        <v>101.40458902896081</v>
      </c>
      <c r="E26" s="2">
        <v>155.87214991482114</v>
      </c>
      <c r="F26" s="2">
        <v>122.81718787052812</v>
      </c>
      <c r="G26" s="2">
        <v>63.68504258943782</v>
      </c>
      <c r="H26" s="2">
        <v>32.856484906303244</v>
      </c>
      <c r="I26" s="2">
        <v>26.104133560476999</v>
      </c>
      <c r="J26" s="2">
        <v>28.726380919931859</v>
      </c>
      <c r="K26" s="2">
        <v>53.079089335604763</v>
      </c>
      <c r="L26" s="2">
        <v>79.938030664395228</v>
      </c>
      <c r="M26" s="2">
        <v>62.589234480408855</v>
      </c>
      <c r="N26" s="2"/>
    </row>
    <row r="27" spans="1:14" x14ac:dyDescent="0.2">
      <c r="A27">
        <v>1920</v>
      </c>
      <c r="B27" s="2">
        <v>36.498333219761498</v>
      </c>
      <c r="C27" s="2">
        <v>29.814719182282793</v>
      </c>
      <c r="D27" s="2">
        <v>144.86927182282795</v>
      </c>
      <c r="E27" s="2">
        <v>147.67136218057922</v>
      </c>
      <c r="F27" s="2">
        <v>78.67446378194208</v>
      </c>
      <c r="G27" s="2">
        <v>49.276922657580911</v>
      </c>
      <c r="H27" s="2">
        <v>47.891799659284494</v>
      </c>
      <c r="I27" s="2">
        <v>27.472992163543445</v>
      </c>
      <c r="J27" s="2">
        <v>21.508080408858604</v>
      </c>
      <c r="K27" s="2">
        <v>26.749322248722319</v>
      </c>
      <c r="L27" s="2">
        <v>42.697570017035773</v>
      </c>
      <c r="M27" s="2">
        <v>60.017605451448041</v>
      </c>
      <c r="N27" s="2"/>
    </row>
    <row r="28" spans="1:14" x14ac:dyDescent="0.2">
      <c r="A28">
        <v>1921</v>
      </c>
      <c r="B28" s="2">
        <v>61.879709437819415</v>
      </c>
      <c r="C28" s="2">
        <v>35.130534378194213</v>
      </c>
      <c r="D28" s="2">
        <v>124.64894882453152</v>
      </c>
      <c r="E28" s="2">
        <v>130.8805451448041</v>
      </c>
      <c r="F28" s="2">
        <v>81.886718637137989</v>
      </c>
      <c r="G28" s="2">
        <v>45.358233730834762</v>
      </c>
      <c r="H28" s="2">
        <v>26.252882862010221</v>
      </c>
      <c r="I28" s="2">
        <v>23.311662010221465</v>
      </c>
      <c r="J28" s="2">
        <v>23.263531175468483</v>
      </c>
      <c r="K28" s="2">
        <v>28.677131448040885</v>
      </c>
      <c r="L28" s="2">
        <v>31.576477001703573</v>
      </c>
      <c r="M28" s="2">
        <v>56.919422146507657</v>
      </c>
      <c r="N28" s="2"/>
    </row>
    <row r="29" spans="1:14" x14ac:dyDescent="0.2">
      <c r="A29">
        <v>1922</v>
      </c>
      <c r="B29" s="2">
        <v>40.796777376490631</v>
      </c>
      <c r="C29" s="2">
        <v>36.03165546848382</v>
      </c>
      <c r="D29" s="2">
        <v>112.77843516183985</v>
      </c>
      <c r="E29" s="2">
        <v>216.38386916524698</v>
      </c>
      <c r="F29" s="2">
        <v>116.25442344122659</v>
      </c>
      <c r="G29" s="2">
        <v>56.844061328790453</v>
      </c>
      <c r="H29" s="2">
        <v>47.511028824531515</v>
      </c>
      <c r="I29" s="2">
        <v>30.439765042589439</v>
      </c>
      <c r="J29" s="2">
        <v>29.720128109028959</v>
      </c>
      <c r="K29" s="2">
        <v>26.050519931856901</v>
      </c>
      <c r="L29" s="2">
        <v>30.223735604770017</v>
      </c>
      <c r="M29" s="2">
        <v>31.734248994889267</v>
      </c>
      <c r="N29" s="2"/>
    </row>
    <row r="30" spans="1:14" x14ac:dyDescent="0.2">
      <c r="A30">
        <v>1923</v>
      </c>
      <c r="B30" s="2">
        <v>31.922923339011923</v>
      </c>
      <c r="C30" s="2">
        <v>28.652683339011922</v>
      </c>
      <c r="D30" s="2">
        <v>69.937267461669492</v>
      </c>
      <c r="E30" s="2">
        <v>150.94315502555369</v>
      </c>
      <c r="F30" s="2">
        <v>132.93807209540034</v>
      </c>
      <c r="G30" s="2">
        <v>60.252960817717209</v>
      </c>
      <c r="H30" s="2">
        <v>36.9537068483816</v>
      </c>
      <c r="I30" s="2">
        <v>24.420665621805792</v>
      </c>
      <c r="J30" s="2">
        <v>27.855610221465081</v>
      </c>
      <c r="K30" s="2">
        <v>25.820095400340715</v>
      </c>
      <c r="L30" s="2">
        <v>27.782530834752986</v>
      </c>
      <c r="M30" s="2">
        <v>38.910262078364568</v>
      </c>
      <c r="N30" s="2"/>
    </row>
    <row r="31" spans="1:14" x14ac:dyDescent="0.2">
      <c r="A31">
        <v>1924</v>
      </c>
      <c r="B31" s="2">
        <v>40.124211516183983</v>
      </c>
      <c r="C31" s="2">
        <v>34.724542691652474</v>
      </c>
      <c r="D31" s="2">
        <v>68.38543809199318</v>
      </c>
      <c r="E31" s="2">
        <v>136.45754003407154</v>
      </c>
      <c r="F31" s="2">
        <v>130.03495114139693</v>
      </c>
      <c r="G31" s="2">
        <v>51.035243611584328</v>
      </c>
      <c r="H31" s="2">
        <v>39.990063373083473</v>
      </c>
      <c r="I31" s="2">
        <v>63.504544599659283</v>
      </c>
      <c r="J31" s="2">
        <v>32.141462350936962</v>
      </c>
      <c r="K31" s="2">
        <v>31.068755570698467</v>
      </c>
      <c r="L31" s="2">
        <v>29.618126064735947</v>
      </c>
      <c r="M31" s="2">
        <v>38.732994889267459</v>
      </c>
      <c r="N31" s="2"/>
    </row>
    <row r="32" spans="1:14" x14ac:dyDescent="0.2">
      <c r="A32">
        <v>1925</v>
      </c>
      <c r="B32" s="2">
        <v>31.147236797274275</v>
      </c>
      <c r="C32" s="2">
        <v>49.7073477342419</v>
      </c>
      <c r="D32" s="2">
        <v>83.284323270868825</v>
      </c>
      <c r="E32" s="2">
        <v>81.026494037478699</v>
      </c>
      <c r="F32" s="2">
        <v>42.944060238500853</v>
      </c>
      <c r="G32" s="2">
        <v>43.705226575809206</v>
      </c>
      <c r="H32" s="2">
        <v>35.908811448040886</v>
      </c>
      <c r="I32" s="2">
        <v>24.998323952299831</v>
      </c>
      <c r="J32" s="2">
        <v>23.125762180579216</v>
      </c>
      <c r="K32" s="2">
        <v>33.574907529812606</v>
      </c>
      <c r="L32" s="2">
        <v>60.701372402044285</v>
      </c>
      <c r="M32" s="2">
        <v>46.654123339011925</v>
      </c>
      <c r="N32" s="2"/>
    </row>
    <row r="33" spans="1:14" x14ac:dyDescent="0.2">
      <c r="A33">
        <v>1926</v>
      </c>
      <c r="B33" s="2">
        <v>42.864210153321977</v>
      </c>
      <c r="C33" s="2">
        <v>35.057999591141396</v>
      </c>
      <c r="D33" s="2">
        <v>54.019495195911411</v>
      </c>
      <c r="E33" s="2">
        <v>131.04392504258945</v>
      </c>
      <c r="F33" s="2">
        <v>106.69614010221463</v>
      </c>
      <c r="G33" s="2">
        <v>66.697414650766603</v>
      </c>
      <c r="H33" s="2">
        <v>45.081989233390118</v>
      </c>
      <c r="I33" s="2">
        <v>39.048973083475296</v>
      </c>
      <c r="J33" s="2">
        <v>40.25945621805792</v>
      </c>
      <c r="K33" s="2">
        <v>52.828816354344113</v>
      </c>
      <c r="L33" s="2">
        <v>93.778957410562185</v>
      </c>
      <c r="M33" s="2">
        <v>58.682740170357754</v>
      </c>
      <c r="N33" s="2"/>
    </row>
    <row r="34" spans="1:14" x14ac:dyDescent="0.2">
      <c r="A34">
        <v>1927</v>
      </c>
      <c r="B34" s="2">
        <v>46.347727155025552</v>
      </c>
      <c r="C34" s="2">
        <v>43.367766132879041</v>
      </c>
      <c r="D34" s="2">
        <v>125.51224231686541</v>
      </c>
      <c r="E34" s="2">
        <v>96.613598637137969</v>
      </c>
      <c r="F34" s="2">
        <v>98.35614091993186</v>
      </c>
      <c r="G34" s="2">
        <v>64.204988074957413</v>
      </c>
      <c r="H34" s="2">
        <v>46.308942827938672</v>
      </c>
      <c r="I34" s="2">
        <v>30.07952708688245</v>
      </c>
      <c r="J34" s="2">
        <v>25.281714480408855</v>
      </c>
      <c r="K34" s="2">
        <v>39.909757001703575</v>
      </c>
      <c r="L34" s="2">
        <v>46.895550255536634</v>
      </c>
      <c r="M34" s="2">
        <v>58.97750105621806</v>
      </c>
      <c r="N34" s="2"/>
    </row>
    <row r="35" spans="1:14" x14ac:dyDescent="0.2">
      <c r="A35">
        <v>1928</v>
      </c>
      <c r="B35" s="2">
        <v>49.380433390119251</v>
      </c>
      <c r="C35" s="2">
        <v>47.973489608177175</v>
      </c>
      <c r="D35" s="2">
        <v>101.54672218057921</v>
      </c>
      <c r="E35" s="2">
        <v>206.15120954003407</v>
      </c>
      <c r="F35" s="2">
        <v>149.92651993185689</v>
      </c>
      <c r="G35" s="2">
        <v>62.885143441226582</v>
      </c>
      <c r="H35" s="2">
        <v>67.130879182282783</v>
      </c>
      <c r="I35" s="2">
        <v>53.645568654173772</v>
      </c>
      <c r="J35" s="2">
        <v>66.365356047700161</v>
      </c>
      <c r="K35" s="2">
        <v>133.51915257240205</v>
      </c>
      <c r="L35" s="2">
        <v>120.34519114139691</v>
      </c>
      <c r="M35" s="2">
        <v>90.043062623509371</v>
      </c>
      <c r="N35" s="2"/>
    </row>
    <row r="36" spans="1:14" x14ac:dyDescent="0.2">
      <c r="A36">
        <v>1929</v>
      </c>
      <c r="B36" s="2">
        <v>85.963407700170364</v>
      </c>
      <c r="C36" s="2">
        <v>56.525205587734241</v>
      </c>
      <c r="D36" s="2">
        <v>145.92055522998294</v>
      </c>
      <c r="E36" s="2">
        <v>210.85655059625211</v>
      </c>
      <c r="F36" s="2">
        <v>150.3816654173765</v>
      </c>
      <c r="G36" s="2">
        <v>64.640814991482117</v>
      </c>
      <c r="H36" s="2">
        <v>56.245487427597951</v>
      </c>
      <c r="I36" s="2">
        <v>36.311940306643955</v>
      </c>
      <c r="J36" s="2">
        <v>29.436862691652465</v>
      </c>
      <c r="K36" s="2">
        <v>32.410008858603064</v>
      </c>
      <c r="L36" s="2">
        <v>40.687997274275979</v>
      </c>
      <c r="M36" s="2">
        <v>35.633899011925045</v>
      </c>
      <c r="N36" s="2"/>
    </row>
    <row r="37" spans="1:14" x14ac:dyDescent="0.2">
      <c r="A37">
        <v>1930</v>
      </c>
      <c r="B37" s="2">
        <v>60.681958160136276</v>
      </c>
      <c r="C37" s="2">
        <v>71.842821669505966</v>
      </c>
      <c r="D37" s="2">
        <v>78.685642793867117</v>
      </c>
      <c r="E37" s="2">
        <v>111.03496558773421</v>
      </c>
      <c r="F37" s="2">
        <v>87.990459148211258</v>
      </c>
      <c r="G37" s="2">
        <v>87.574716183986368</v>
      </c>
      <c r="H37" s="2">
        <v>76.064962998296423</v>
      </c>
      <c r="I37" s="2">
        <v>27.01761853492334</v>
      </c>
      <c r="J37" s="2">
        <v>21.691772402044293</v>
      </c>
      <c r="K37" s="2">
        <v>24.10172156729131</v>
      </c>
      <c r="L37" s="2">
        <v>25.226960136286205</v>
      </c>
      <c r="M37" s="2">
        <v>28.047000204429306</v>
      </c>
      <c r="N37" s="2"/>
    </row>
    <row r="38" spans="1:14" x14ac:dyDescent="0.2">
      <c r="A38">
        <v>1931</v>
      </c>
      <c r="B38" s="2">
        <v>22.981310800681431</v>
      </c>
      <c r="C38" s="2">
        <v>24.018493492333903</v>
      </c>
      <c r="D38" s="2">
        <v>32.66940756388415</v>
      </c>
      <c r="E38" s="2">
        <v>64.75849267461669</v>
      </c>
      <c r="F38" s="2">
        <v>56.838203202725715</v>
      </c>
      <c r="G38" s="2">
        <v>32.51966473594549</v>
      </c>
      <c r="H38" s="2">
        <v>19.741906916524698</v>
      </c>
      <c r="I38" s="2">
        <v>16.969740102214647</v>
      </c>
      <c r="J38" s="2">
        <v>19.753954344122658</v>
      </c>
      <c r="K38" s="2">
        <v>25.643968926746165</v>
      </c>
      <c r="L38" s="2">
        <v>52.935970017035778</v>
      </c>
      <c r="M38" s="2">
        <v>53.45803502555367</v>
      </c>
      <c r="N38" s="2"/>
    </row>
    <row r="39" spans="1:14" x14ac:dyDescent="0.2">
      <c r="A39">
        <v>1932</v>
      </c>
      <c r="B39" s="2">
        <v>70.243435502555371</v>
      </c>
      <c r="C39" s="2">
        <v>61.968567495741055</v>
      </c>
      <c r="D39" s="2">
        <v>57.281028960817714</v>
      </c>
      <c r="E39" s="2">
        <v>102.49527495741057</v>
      </c>
      <c r="F39" s="2">
        <v>70.871513458262356</v>
      </c>
      <c r="G39" s="2">
        <v>32.952842248722312</v>
      </c>
      <c r="H39" s="2">
        <v>25.048743577512777</v>
      </c>
      <c r="I39" s="2">
        <v>19.292008722316865</v>
      </c>
      <c r="J39" s="2">
        <v>28.142187393526406</v>
      </c>
      <c r="K39" s="2">
        <v>35.964250221465072</v>
      </c>
      <c r="L39" s="2">
        <v>63.734718909710395</v>
      </c>
      <c r="M39" s="2">
        <v>55.576799999999999</v>
      </c>
      <c r="N39" s="2"/>
    </row>
    <row r="40" spans="1:14" x14ac:dyDescent="0.2">
      <c r="A40">
        <v>1933</v>
      </c>
      <c r="B40" s="2">
        <v>54.658295877342418</v>
      </c>
      <c r="C40" s="2">
        <v>40.609589642248721</v>
      </c>
      <c r="D40" s="2">
        <v>48.50732974446337</v>
      </c>
      <c r="E40" s="2">
        <v>144.95197001703579</v>
      </c>
      <c r="F40" s="2">
        <v>109.19727291311754</v>
      </c>
      <c r="G40" s="2">
        <v>46.959577512776825</v>
      </c>
      <c r="H40" s="2">
        <v>29.96499925042589</v>
      </c>
      <c r="I40" s="2">
        <v>24.71588279386712</v>
      </c>
      <c r="J40" s="2">
        <v>17.99894514480409</v>
      </c>
      <c r="K40" s="2">
        <v>25.077489608177167</v>
      </c>
      <c r="L40" s="2">
        <v>28.131368994889272</v>
      </c>
      <c r="M40" s="2">
        <v>35.494731720613288</v>
      </c>
      <c r="N40" s="2"/>
    </row>
    <row r="41" spans="1:14" x14ac:dyDescent="0.2">
      <c r="A41">
        <v>1934</v>
      </c>
      <c r="B41" s="2">
        <v>37.14671591141397</v>
      </c>
      <c r="C41" s="2">
        <v>27.046614787052807</v>
      </c>
      <c r="D41" s="2">
        <v>41.587521362861999</v>
      </c>
      <c r="E41" s="2">
        <v>104.82829574105624</v>
      </c>
      <c r="F41" s="2">
        <v>75.815374446337302</v>
      </c>
      <c r="G41" s="2">
        <v>26.306371379897787</v>
      </c>
      <c r="H41" s="2">
        <v>20.763303577512776</v>
      </c>
      <c r="I41" s="2">
        <v>18.396318909710391</v>
      </c>
      <c r="J41" s="2">
        <v>22.273095741056217</v>
      </c>
      <c r="K41" s="2">
        <v>26.127404156729131</v>
      </c>
      <c r="L41" s="2">
        <v>54.468870868824538</v>
      </c>
      <c r="M41" s="2">
        <v>50.18669110732538</v>
      </c>
      <c r="N41" s="2"/>
    </row>
    <row r="42" spans="1:14" x14ac:dyDescent="0.2">
      <c r="A42">
        <v>1935</v>
      </c>
      <c r="B42" s="2">
        <v>40.486046473594556</v>
      </c>
      <c r="C42" s="2">
        <v>33.740009540034066</v>
      </c>
      <c r="D42" s="2">
        <v>97.181660238500868</v>
      </c>
      <c r="E42" s="2">
        <v>74.268527427597945</v>
      </c>
      <c r="F42" s="2">
        <v>53.80184667802385</v>
      </c>
      <c r="G42" s="2">
        <v>46.988941737649057</v>
      </c>
      <c r="H42" s="2">
        <v>33.946324497444635</v>
      </c>
      <c r="I42" s="2">
        <v>27.367133764906303</v>
      </c>
      <c r="J42" s="2">
        <v>24.356631005110735</v>
      </c>
      <c r="K42" s="2">
        <v>28.136432299829643</v>
      </c>
      <c r="L42" s="2">
        <v>38.002605792163543</v>
      </c>
      <c r="M42" s="2">
        <v>34.923461396933561</v>
      </c>
      <c r="N42" s="2"/>
    </row>
    <row r="43" spans="1:14" x14ac:dyDescent="0.2">
      <c r="A43">
        <v>1936</v>
      </c>
      <c r="B43" s="2">
        <v>29.874882725724021</v>
      </c>
      <c r="C43" s="2">
        <v>28.639819011925042</v>
      </c>
      <c r="D43" s="2">
        <v>74.978089267461669</v>
      </c>
      <c r="E43" s="2">
        <v>85.472635093696766</v>
      </c>
      <c r="F43" s="2">
        <v>100.78153022146508</v>
      </c>
      <c r="G43" s="2">
        <v>38.046320954003406</v>
      </c>
      <c r="H43" s="2">
        <v>22.548751482112436</v>
      </c>
      <c r="I43" s="2">
        <v>20.038721090289602</v>
      </c>
      <c r="J43" s="2">
        <v>25.117009880749574</v>
      </c>
      <c r="K43" s="2">
        <v>32.428488449744464</v>
      </c>
      <c r="L43" s="2">
        <v>36.270337308347528</v>
      </c>
      <c r="M43" s="2">
        <v>36.097485792163546</v>
      </c>
      <c r="N43" s="2"/>
    </row>
    <row r="44" spans="1:14" x14ac:dyDescent="0.2">
      <c r="A44">
        <v>1937</v>
      </c>
      <c r="B44" s="2">
        <v>64.177110459965931</v>
      </c>
      <c r="C44" s="2">
        <v>50.218388279386716</v>
      </c>
      <c r="D44" s="2">
        <v>50.686780783645659</v>
      </c>
      <c r="E44" s="2">
        <v>113.69805792163544</v>
      </c>
      <c r="F44" s="2">
        <v>88.613061669505967</v>
      </c>
      <c r="G44" s="2">
        <v>42.805754003407152</v>
      </c>
      <c r="H44" s="2">
        <v>31.524813628620098</v>
      </c>
      <c r="I44" s="2">
        <v>28.956150459965929</v>
      </c>
      <c r="J44" s="2">
        <v>27.873935264054513</v>
      </c>
      <c r="K44" s="2">
        <v>35.217081567291316</v>
      </c>
      <c r="L44" s="2">
        <v>46.163652470187387</v>
      </c>
      <c r="M44" s="2">
        <v>41.026289335604773</v>
      </c>
      <c r="N44" s="2"/>
    </row>
    <row r="45" spans="1:14" x14ac:dyDescent="0.2">
      <c r="A45">
        <v>1938</v>
      </c>
      <c r="B45" s="2">
        <v>38.083699625212944</v>
      </c>
      <c r="C45" s="2">
        <v>88.856350528109033</v>
      </c>
      <c r="D45" s="2">
        <v>107.93678228279387</v>
      </c>
      <c r="E45" s="2">
        <v>152.14289335604769</v>
      </c>
      <c r="F45" s="2">
        <v>95.416288926746162</v>
      </c>
      <c r="G45" s="2">
        <v>56.098695741056225</v>
      </c>
      <c r="H45" s="2">
        <v>35.997102827938669</v>
      </c>
      <c r="I45" s="2">
        <v>33.391936763202722</v>
      </c>
      <c r="J45" s="2">
        <v>40.833493696763206</v>
      </c>
      <c r="K45" s="2">
        <v>36.256729676320269</v>
      </c>
      <c r="L45" s="2">
        <v>35.103937308347518</v>
      </c>
      <c r="M45" s="2">
        <v>37.207401976149924</v>
      </c>
      <c r="N45" s="2"/>
    </row>
    <row r="46" spans="1:14" x14ac:dyDescent="0.2">
      <c r="A46">
        <v>1939</v>
      </c>
      <c r="B46" s="2">
        <v>41.823649471890974</v>
      </c>
      <c r="C46" s="2">
        <v>45.310544463373084</v>
      </c>
      <c r="D46" s="2">
        <v>67.181755093696751</v>
      </c>
      <c r="E46" s="2">
        <v>113.40618194207836</v>
      </c>
      <c r="F46" s="2">
        <v>96.031819011925066</v>
      </c>
      <c r="G46" s="2">
        <v>68.895757410562183</v>
      </c>
      <c r="H46" s="2">
        <v>36.919485383304938</v>
      </c>
      <c r="I46" s="2">
        <v>32.169317887563885</v>
      </c>
      <c r="J46" s="2">
        <v>28.789525042589428</v>
      </c>
      <c r="K46" s="2">
        <v>30.811410153321976</v>
      </c>
      <c r="L46" s="2">
        <v>34.319713798977851</v>
      </c>
      <c r="M46" s="2">
        <v>31.786721908006815</v>
      </c>
      <c r="N46" s="2"/>
    </row>
    <row r="47" spans="1:14" x14ac:dyDescent="0.2">
      <c r="A47">
        <v>1940</v>
      </c>
      <c r="B47" s="2">
        <v>29.54110936967632</v>
      </c>
      <c r="C47" s="2">
        <v>27.002215195911415</v>
      </c>
      <c r="D47" s="2">
        <v>36.478712913117548</v>
      </c>
      <c r="E47" s="2">
        <v>72.409308347529816</v>
      </c>
      <c r="F47" s="2">
        <v>74.596177717206132</v>
      </c>
      <c r="G47" s="2">
        <v>68.196977172061324</v>
      </c>
      <c r="H47" s="2">
        <v>41.614898534923341</v>
      </c>
      <c r="I47" s="2">
        <v>35.200427120953997</v>
      </c>
      <c r="J47" s="2">
        <v>39.609248381601361</v>
      </c>
      <c r="K47" s="2">
        <v>33.362278160136292</v>
      </c>
      <c r="L47" s="2">
        <v>48.320708688245325</v>
      </c>
      <c r="M47" s="2">
        <v>59.648698057921642</v>
      </c>
      <c r="N47" s="2"/>
    </row>
    <row r="48" spans="1:14" x14ac:dyDescent="0.2">
      <c r="A48">
        <v>1941</v>
      </c>
      <c r="B48" s="2">
        <v>59.152258671209538</v>
      </c>
      <c r="C48" s="2">
        <v>42.226167495741059</v>
      </c>
      <c r="D48" s="2">
        <v>54.36034098807496</v>
      </c>
      <c r="E48" s="2">
        <v>109.25500783645657</v>
      </c>
      <c r="F48" s="2">
        <v>60.813824872231677</v>
      </c>
      <c r="G48" s="2">
        <v>33.779235434412264</v>
      </c>
      <c r="H48" s="2">
        <v>29.027102964224877</v>
      </c>
      <c r="I48" s="2">
        <v>24.023696626916525</v>
      </c>
      <c r="J48" s="2">
        <v>31.540268483816011</v>
      </c>
      <c r="K48" s="2">
        <v>62.948103577512782</v>
      </c>
      <c r="L48" s="2">
        <v>92.838198296422505</v>
      </c>
      <c r="M48" s="2">
        <v>66.539304122657583</v>
      </c>
      <c r="N48" s="2"/>
    </row>
    <row r="49" spans="1:14" x14ac:dyDescent="0.2">
      <c r="A49">
        <v>1942</v>
      </c>
      <c r="B49" s="2">
        <v>53.089812061328793</v>
      </c>
      <c r="C49" s="2">
        <v>43.181071482112444</v>
      </c>
      <c r="D49" s="2">
        <v>114.92594616695058</v>
      </c>
      <c r="E49" s="2">
        <v>117.87771311754683</v>
      </c>
      <c r="F49" s="2">
        <v>82.59373410562182</v>
      </c>
      <c r="G49" s="2">
        <v>70.033234752981258</v>
      </c>
      <c r="H49" s="2">
        <v>37.411590051107325</v>
      </c>
      <c r="I49" s="2">
        <v>35.01243720613288</v>
      </c>
      <c r="J49" s="2">
        <v>35.145886201022144</v>
      </c>
      <c r="K49" s="2">
        <v>43.830852470187395</v>
      </c>
      <c r="L49" s="2">
        <v>62.206896081771724</v>
      </c>
      <c r="M49" s="2">
        <v>54.058507666098805</v>
      </c>
      <c r="N49" s="2"/>
    </row>
    <row r="50" spans="1:14" x14ac:dyDescent="0.2">
      <c r="A50">
        <v>1943</v>
      </c>
      <c r="B50" s="2">
        <v>59.281615809199316</v>
      </c>
      <c r="C50" s="2">
        <v>66.733034412265752</v>
      </c>
      <c r="D50" s="2">
        <v>100.61909233390119</v>
      </c>
      <c r="E50" s="2">
        <v>116.29646064735944</v>
      </c>
      <c r="F50" s="2">
        <v>137.85957505962523</v>
      </c>
      <c r="G50" s="2">
        <v>121.82422078364564</v>
      </c>
      <c r="H50" s="2">
        <v>55.276335536626917</v>
      </c>
      <c r="I50" s="2">
        <v>38.414278977853499</v>
      </c>
      <c r="J50" s="2">
        <v>45.069007155025552</v>
      </c>
      <c r="K50" s="2">
        <v>33.282884361158438</v>
      </c>
      <c r="L50" s="2">
        <v>45.482093356047692</v>
      </c>
      <c r="M50" s="2">
        <v>37.618972129471892</v>
      </c>
      <c r="N50" s="2"/>
    </row>
    <row r="51" spans="1:14" x14ac:dyDescent="0.2">
      <c r="A51">
        <v>1944</v>
      </c>
      <c r="B51" s="2">
        <v>34.773343236797274</v>
      </c>
      <c r="C51" s="2">
        <v>41.597228483816011</v>
      </c>
      <c r="D51" s="2">
        <v>64.771879522998304</v>
      </c>
      <c r="E51" s="2">
        <v>84.491693356047719</v>
      </c>
      <c r="F51" s="2">
        <v>85.744846609880753</v>
      </c>
      <c r="G51" s="2">
        <v>50.049003066439532</v>
      </c>
      <c r="H51" s="2">
        <v>30.742510936967633</v>
      </c>
      <c r="I51" s="2">
        <v>25.706936422487225</v>
      </c>
      <c r="J51" s="2">
        <v>25.884012265758091</v>
      </c>
      <c r="K51" s="2">
        <v>29.83746725724021</v>
      </c>
      <c r="L51" s="2">
        <v>33.45247563884157</v>
      </c>
      <c r="M51" s="2">
        <v>34.482460783645656</v>
      </c>
      <c r="N51" s="2"/>
    </row>
    <row r="52" spans="1:14" x14ac:dyDescent="0.2">
      <c r="A52">
        <v>1945</v>
      </c>
      <c r="B52" s="2">
        <v>30.006065008517886</v>
      </c>
      <c r="C52" s="2">
        <v>30.156337717206132</v>
      </c>
      <c r="D52" s="2">
        <v>76.336681431005104</v>
      </c>
      <c r="E52" s="2">
        <v>85.300423850085181</v>
      </c>
      <c r="F52" s="2">
        <v>94.935819557069834</v>
      </c>
      <c r="G52" s="2">
        <v>100.15231890971037</v>
      </c>
      <c r="H52" s="2">
        <v>39.833100919931852</v>
      </c>
      <c r="I52" s="2">
        <v>30.354211379897784</v>
      </c>
      <c r="J52" s="2">
        <v>35.267537989778532</v>
      </c>
      <c r="K52" s="2">
        <v>54.8289469165247</v>
      </c>
      <c r="L52" s="2">
        <v>66.709778534923345</v>
      </c>
      <c r="M52" s="2">
        <v>47.51559168654174</v>
      </c>
      <c r="N52" s="2"/>
    </row>
    <row r="53" spans="1:14" x14ac:dyDescent="0.2">
      <c r="A53">
        <v>1946</v>
      </c>
      <c r="B53" s="2">
        <v>70.876076320272574</v>
      </c>
      <c r="C53" s="2">
        <v>48.435310119250424</v>
      </c>
      <c r="D53" s="2">
        <v>148.67082030664395</v>
      </c>
      <c r="E53" s="2">
        <v>65.6601730834753</v>
      </c>
      <c r="F53" s="2">
        <v>53.091409063032366</v>
      </c>
      <c r="G53" s="2">
        <v>53.168013628620095</v>
      </c>
      <c r="H53" s="2">
        <v>35.040955093696766</v>
      </c>
      <c r="I53" s="2">
        <v>26.370376558773419</v>
      </c>
      <c r="J53" s="2">
        <v>24.880109028960813</v>
      </c>
      <c r="K53" s="2">
        <v>25.662448517887565</v>
      </c>
      <c r="L53" s="2">
        <v>33.83001567291312</v>
      </c>
      <c r="M53" s="2">
        <v>40.239423781942087</v>
      </c>
      <c r="N53" s="2"/>
    </row>
    <row r="54" spans="1:14" x14ac:dyDescent="0.2">
      <c r="A54">
        <v>1947</v>
      </c>
      <c r="B54" s="2">
        <v>43.060185076660986</v>
      </c>
      <c r="C54" s="2">
        <v>38.992599659284494</v>
      </c>
      <c r="D54" s="2">
        <v>62.964986166950595</v>
      </c>
      <c r="E54" s="2">
        <v>172.05161703577508</v>
      </c>
      <c r="F54" s="2">
        <v>148.97812906303236</v>
      </c>
      <c r="G54" s="2">
        <v>120.7101465076661</v>
      </c>
      <c r="H54" s="2">
        <v>45.919274412265757</v>
      </c>
      <c r="I54" s="2">
        <v>31.60945471890971</v>
      </c>
      <c r="J54" s="2">
        <v>32.665823509369673</v>
      </c>
      <c r="K54" s="2">
        <v>29.957470528109027</v>
      </c>
      <c r="L54" s="2">
        <v>32.467339011925041</v>
      </c>
      <c r="M54" s="2">
        <v>42.278566814310054</v>
      </c>
      <c r="N54" s="2"/>
    </row>
    <row r="55" spans="1:14" x14ac:dyDescent="0.2">
      <c r="A55">
        <v>1948</v>
      </c>
      <c r="B55" s="2">
        <v>35.124455468483809</v>
      </c>
      <c r="C55" s="2">
        <v>40.541845860306644</v>
      </c>
      <c r="D55" s="2">
        <v>127.28651120954004</v>
      </c>
      <c r="E55" s="2">
        <v>105.66771516183988</v>
      </c>
      <c r="F55" s="2">
        <v>82.286425349233383</v>
      </c>
      <c r="G55" s="2">
        <v>35.801392844974444</v>
      </c>
      <c r="H55" s="2">
        <v>29.78955720613288</v>
      </c>
      <c r="I55" s="2">
        <v>24.85231236797274</v>
      </c>
      <c r="J55" s="2">
        <v>20.335719250425896</v>
      </c>
      <c r="K55" s="2">
        <v>20.303367086882453</v>
      </c>
      <c r="L55" s="2">
        <v>31.724402044293015</v>
      </c>
      <c r="M55" s="2">
        <v>35.966075366269166</v>
      </c>
      <c r="N55" s="2"/>
    </row>
    <row r="56" spans="1:14" x14ac:dyDescent="0.2">
      <c r="A56">
        <v>1949</v>
      </c>
      <c r="B56" s="2">
        <v>50.092924293015329</v>
      </c>
      <c r="C56" s="2">
        <v>61.006907529812615</v>
      </c>
      <c r="D56" s="2">
        <v>72.478553458262354</v>
      </c>
      <c r="E56" s="2">
        <v>89.999582964224871</v>
      </c>
      <c r="F56" s="2">
        <v>55.070322316865429</v>
      </c>
      <c r="G56" s="2">
        <v>41.731862350936979</v>
      </c>
      <c r="H56" s="2">
        <v>38.140735400340716</v>
      </c>
      <c r="I56" s="2">
        <v>27.279070528109024</v>
      </c>
      <c r="J56" s="2">
        <v>25.109724020442929</v>
      </c>
      <c r="K56" s="2">
        <v>28.814929880749574</v>
      </c>
      <c r="L56" s="2">
        <v>27.329262010221459</v>
      </c>
      <c r="M56" s="2">
        <v>53.672945826235086</v>
      </c>
      <c r="N56" s="2"/>
    </row>
    <row r="57" spans="1:14" x14ac:dyDescent="0.2">
      <c r="A57">
        <v>1950</v>
      </c>
      <c r="B57" s="2">
        <v>78.0897330153322</v>
      </c>
      <c r="C57" s="2">
        <v>53.67821519591142</v>
      </c>
      <c r="D57" s="2">
        <v>100.07497103918229</v>
      </c>
      <c r="E57" s="2">
        <v>151.94065553662691</v>
      </c>
      <c r="F57" s="2">
        <v>100.38707080068144</v>
      </c>
      <c r="G57" s="2">
        <v>49.847869165247026</v>
      </c>
      <c r="H57" s="2">
        <v>37.747416695059627</v>
      </c>
      <c r="I57" s="2">
        <v>30.432464463373087</v>
      </c>
      <c r="J57" s="2">
        <v>32.633809880749567</v>
      </c>
      <c r="K57" s="2">
        <v>29.958154957410567</v>
      </c>
      <c r="L57" s="2">
        <v>38.910688926746168</v>
      </c>
      <c r="M57" s="2">
        <v>59.506793049403747</v>
      </c>
      <c r="N57" s="2"/>
    </row>
    <row r="58" spans="1:14" x14ac:dyDescent="0.2">
      <c r="A58">
        <v>1951</v>
      </c>
      <c r="B58" s="2">
        <v>63.087042725724011</v>
      </c>
      <c r="C58" s="2">
        <v>60.739641567291329</v>
      </c>
      <c r="D58" s="2">
        <v>93.593653696763198</v>
      </c>
      <c r="E58" s="2">
        <v>189.2594943781942</v>
      </c>
      <c r="F58" s="2">
        <v>89.914389914821129</v>
      </c>
      <c r="G58" s="2">
        <v>47.066436797274278</v>
      </c>
      <c r="H58" s="2">
        <v>46.240043611584326</v>
      </c>
      <c r="I58" s="2">
        <v>33.473840136286199</v>
      </c>
      <c r="J58" s="2">
        <v>33.816547870528112</v>
      </c>
      <c r="K58" s="2">
        <v>65.739434412265751</v>
      </c>
      <c r="L58" s="2">
        <v>93.477366950596235</v>
      </c>
      <c r="M58" s="2">
        <v>73.157507325383307</v>
      </c>
      <c r="N58" s="2"/>
    </row>
    <row r="59" spans="1:14" x14ac:dyDescent="0.2">
      <c r="A59">
        <v>1952</v>
      </c>
      <c r="B59" s="2">
        <v>89.818797955706984</v>
      </c>
      <c r="C59" s="2">
        <v>65.020533424190802</v>
      </c>
      <c r="D59" s="2">
        <v>87.118268074957413</v>
      </c>
      <c r="E59" s="2">
        <v>157.29377580919933</v>
      </c>
      <c r="F59" s="2">
        <v>71.792983441226582</v>
      </c>
      <c r="G59" s="2">
        <v>42.072089948892668</v>
      </c>
      <c r="H59" s="2">
        <v>44.315656558773426</v>
      </c>
      <c r="I59" s="2">
        <v>36.482819488926744</v>
      </c>
      <c r="J59" s="2">
        <v>29.801155706984662</v>
      </c>
      <c r="K59" s="2">
        <v>26.853811788756389</v>
      </c>
      <c r="L59" s="2">
        <v>33.760248040885863</v>
      </c>
      <c r="M59" s="2">
        <v>50.067828551959117</v>
      </c>
      <c r="N59" s="2"/>
    </row>
    <row r="60" spans="1:14" x14ac:dyDescent="0.2">
      <c r="A60">
        <v>1953</v>
      </c>
      <c r="B60" s="2">
        <v>45.512495264054508</v>
      </c>
      <c r="C60" s="2">
        <v>47.363979557069847</v>
      </c>
      <c r="D60" s="2">
        <v>100.72814473594549</v>
      </c>
      <c r="E60" s="2">
        <v>105.09213219761497</v>
      </c>
      <c r="F60" s="2">
        <v>86.560230051107325</v>
      </c>
      <c r="G60" s="2">
        <v>50.910500851788754</v>
      </c>
      <c r="H60" s="2">
        <v>41.755434684838157</v>
      </c>
      <c r="I60" s="2">
        <v>31.644588756388412</v>
      </c>
      <c r="J60" s="2">
        <v>25.329182964224866</v>
      </c>
      <c r="K60" s="2">
        <v>24.390550732538333</v>
      </c>
      <c r="L60" s="2">
        <v>24.55180374787053</v>
      </c>
      <c r="M60" s="2">
        <v>32.927893696763206</v>
      </c>
      <c r="N60" s="2"/>
    </row>
    <row r="61" spans="1:14" x14ac:dyDescent="0.2">
      <c r="A61">
        <v>1954</v>
      </c>
      <c r="B61" s="2">
        <v>30.943505008517892</v>
      </c>
      <c r="C61" s="2">
        <v>55.602653764906293</v>
      </c>
      <c r="D61" s="2">
        <v>86.205695672913123</v>
      </c>
      <c r="E61" s="2">
        <v>113.75104599659285</v>
      </c>
      <c r="F61" s="2">
        <v>80.653148892674622</v>
      </c>
      <c r="G61" s="2">
        <v>68.232964906303238</v>
      </c>
      <c r="H61" s="2">
        <v>37.211508551959113</v>
      </c>
      <c r="I61" s="2">
        <v>27.011230528109028</v>
      </c>
      <c r="J61" s="2">
        <v>32.559847359454849</v>
      </c>
      <c r="K61" s="2">
        <v>112.86877982964225</v>
      </c>
      <c r="L61" s="2">
        <v>63.230890630323671</v>
      </c>
      <c r="M61" s="2">
        <v>54.661033594548542</v>
      </c>
      <c r="N61" s="2"/>
    </row>
    <row r="62" spans="1:14" x14ac:dyDescent="0.2">
      <c r="A62">
        <v>1955</v>
      </c>
      <c r="B62" s="2">
        <v>55.660984804088578</v>
      </c>
      <c r="C62" s="2">
        <v>44.573656967632026</v>
      </c>
      <c r="D62" s="2">
        <v>87.630221192504266</v>
      </c>
      <c r="E62" s="2">
        <v>116.90251175468482</v>
      </c>
      <c r="F62" s="2">
        <v>51.294782146507657</v>
      </c>
      <c r="G62" s="2">
        <v>36.809932538330493</v>
      </c>
      <c r="H62" s="2">
        <v>23.931754957410561</v>
      </c>
      <c r="I62" s="2">
        <v>22.008280477001705</v>
      </c>
      <c r="J62" s="2">
        <v>18.476279386712097</v>
      </c>
      <c r="K62" s="2">
        <v>26.033865485519591</v>
      </c>
      <c r="L62" s="2">
        <v>38.505771720613289</v>
      </c>
      <c r="M62" s="2">
        <v>35.074948415672907</v>
      </c>
      <c r="N62" s="2"/>
    </row>
    <row r="63" spans="1:14" x14ac:dyDescent="0.2">
      <c r="A63">
        <v>1956</v>
      </c>
      <c r="B63" s="2">
        <v>30.776504258943781</v>
      </c>
      <c r="C63" s="2">
        <v>30.611645110732539</v>
      </c>
      <c r="D63" s="2">
        <v>66.539988551959112</v>
      </c>
      <c r="E63" s="2">
        <v>103.87715979557072</v>
      </c>
      <c r="F63" s="2">
        <v>116.11251843270868</v>
      </c>
      <c r="G63" s="2">
        <v>48.165718568994883</v>
      </c>
      <c r="H63" s="2">
        <v>45.872505076660985</v>
      </c>
      <c r="I63" s="2">
        <v>36.531413969335603</v>
      </c>
      <c r="J63" s="2">
        <v>34.237803066439518</v>
      </c>
      <c r="K63" s="2">
        <v>30.653078841567297</v>
      </c>
      <c r="L63" s="2">
        <v>33.084208517887561</v>
      </c>
      <c r="M63" s="2">
        <v>41.731251516183988</v>
      </c>
      <c r="N63" s="2"/>
    </row>
    <row r="64" spans="1:14" x14ac:dyDescent="0.2">
      <c r="A64">
        <v>1957</v>
      </c>
      <c r="B64" s="2">
        <v>37.806962044293009</v>
      </c>
      <c r="C64" s="2">
        <v>39.888157001703576</v>
      </c>
      <c r="D64" s="2">
        <v>59.251044633730842</v>
      </c>
      <c r="E64" s="2">
        <v>85.200408858603069</v>
      </c>
      <c r="F64" s="2">
        <v>68.504528790459972</v>
      </c>
      <c r="G64" s="2">
        <v>45.638849744463371</v>
      </c>
      <c r="H64" s="2">
        <v>74.663479931856898</v>
      </c>
      <c r="I64" s="2">
        <v>24.216933833049403</v>
      </c>
      <c r="J64" s="2">
        <v>29.158012947189093</v>
      </c>
      <c r="K64" s="2">
        <v>32.495562521294715</v>
      </c>
      <c r="L64" s="2">
        <v>60.226466780238511</v>
      </c>
      <c r="M64" s="2">
        <v>65.876776558773429</v>
      </c>
      <c r="N64" s="2"/>
    </row>
    <row r="65" spans="1:14" x14ac:dyDescent="0.2">
      <c r="A65">
        <v>1958</v>
      </c>
      <c r="B65" s="2">
        <v>46.143082793867123</v>
      </c>
      <c r="C65" s="2">
        <v>34.179133492333897</v>
      </c>
      <c r="D65" s="2">
        <v>60.349097376490633</v>
      </c>
      <c r="E65" s="2">
        <v>58.997805792163547</v>
      </c>
      <c r="F65" s="2">
        <v>32.676023713798976</v>
      </c>
      <c r="G65" s="2">
        <v>25.372898126064737</v>
      </c>
      <c r="H65" s="2">
        <v>31.215679727427599</v>
      </c>
      <c r="I65" s="2">
        <v>21.687054991482114</v>
      </c>
      <c r="J65" s="2">
        <v>24.310928790459965</v>
      </c>
      <c r="K65" s="2">
        <v>25.072470459965928</v>
      </c>
      <c r="L65" s="2">
        <v>34.001122998296424</v>
      </c>
      <c r="M65" s="2">
        <v>29.216918023850081</v>
      </c>
      <c r="N65" s="2"/>
    </row>
    <row r="66" spans="1:14" x14ac:dyDescent="0.2">
      <c r="A66">
        <v>1959</v>
      </c>
      <c r="B66" s="2">
        <v>27.401811516183983</v>
      </c>
      <c r="C66" s="2">
        <v>33.947722793867122</v>
      </c>
      <c r="D66" s="2">
        <v>76.529690494037482</v>
      </c>
      <c r="E66" s="2">
        <v>146.3543877342419</v>
      </c>
      <c r="F66" s="2">
        <v>86.687077614991495</v>
      </c>
      <c r="G66" s="2">
        <v>35.236407495741048</v>
      </c>
      <c r="H66" s="2">
        <v>26.991838364565591</v>
      </c>
      <c r="I66" s="2">
        <v>27.446071277683135</v>
      </c>
      <c r="J66" s="2">
        <v>31.869015332197616</v>
      </c>
      <c r="K66" s="2">
        <v>50.953936354344123</v>
      </c>
      <c r="L66" s="2">
        <v>67.29617989778535</v>
      </c>
      <c r="M66" s="2">
        <v>63.493821873935254</v>
      </c>
      <c r="N66" s="2"/>
    </row>
    <row r="67" spans="1:14" x14ac:dyDescent="0.2">
      <c r="A67">
        <v>1960</v>
      </c>
      <c r="B67" s="2">
        <v>62.658589982964223</v>
      </c>
      <c r="C67" s="2">
        <v>50.570648586030657</v>
      </c>
      <c r="D67" s="2">
        <v>55.239604497444631</v>
      </c>
      <c r="E67" s="2">
        <v>182.98504395229983</v>
      </c>
      <c r="F67" s="2">
        <v>187.343813560477</v>
      </c>
      <c r="G67" s="2">
        <v>69.388767291311765</v>
      </c>
      <c r="H67" s="2">
        <v>49.050538466780232</v>
      </c>
      <c r="I67" s="2">
        <v>35.322939965928455</v>
      </c>
      <c r="J67" s="2">
        <v>33.172080408858605</v>
      </c>
      <c r="K67" s="2">
        <v>31.372185894378198</v>
      </c>
      <c r="L67" s="2">
        <v>47.09447632027257</v>
      </c>
      <c r="M67" s="2">
        <v>36.54510255536627</v>
      </c>
      <c r="N67" s="2"/>
    </row>
    <row r="68" spans="1:14" x14ac:dyDescent="0.2">
      <c r="A68">
        <v>1961</v>
      </c>
      <c r="B68" s="2">
        <v>29.206879727427602</v>
      </c>
      <c r="C68" s="2">
        <v>32.696497717206135</v>
      </c>
      <c r="D68" s="2">
        <v>67.333698398637139</v>
      </c>
      <c r="E68" s="2">
        <v>79.201496422487224</v>
      </c>
      <c r="F68" s="2">
        <v>68.14109683134582</v>
      </c>
      <c r="G68" s="2">
        <v>41.785733560476999</v>
      </c>
      <c r="H68" s="2">
        <v>38.879006473594551</v>
      </c>
      <c r="I68" s="2">
        <v>32.770018671209542</v>
      </c>
      <c r="J68" s="2">
        <v>41.011886882453155</v>
      </c>
      <c r="K68" s="2">
        <v>42.51013206132879</v>
      </c>
      <c r="L68" s="2">
        <v>59.932824531516182</v>
      </c>
      <c r="M68" s="2">
        <v>53.351264054514481</v>
      </c>
      <c r="N68" s="2"/>
    </row>
    <row r="69" spans="1:14" x14ac:dyDescent="0.2">
      <c r="A69">
        <v>1962</v>
      </c>
      <c r="B69" s="2">
        <v>41.287285042589438</v>
      </c>
      <c r="C69" s="2">
        <v>38.774377103918226</v>
      </c>
      <c r="D69" s="2">
        <v>89.976444838160134</v>
      </c>
      <c r="E69" s="2">
        <v>94.422320954003425</v>
      </c>
      <c r="F69" s="2">
        <v>86.697115911413974</v>
      </c>
      <c r="G69" s="2">
        <v>37.494582623509366</v>
      </c>
      <c r="H69" s="2">
        <v>25.173994139693352</v>
      </c>
      <c r="I69" s="2">
        <v>22.016037342419079</v>
      </c>
      <c r="J69" s="2">
        <v>23.477912095400338</v>
      </c>
      <c r="K69" s="2">
        <v>28.848238773424193</v>
      </c>
      <c r="L69" s="2">
        <v>31.009504599659284</v>
      </c>
      <c r="M69" s="2">
        <v>32.813822146507668</v>
      </c>
      <c r="N69" s="2"/>
    </row>
    <row r="70" spans="1:14" x14ac:dyDescent="0.2">
      <c r="A70">
        <v>1963</v>
      </c>
      <c r="B70" s="2">
        <v>31.060314275979557</v>
      </c>
      <c r="C70" s="2">
        <v>25.636513798977848</v>
      </c>
      <c r="D70" s="2">
        <v>65.049301533219761</v>
      </c>
      <c r="E70" s="2">
        <v>78.404025894378194</v>
      </c>
      <c r="F70" s="2">
        <v>63.623407155025554</v>
      </c>
      <c r="G70" s="2">
        <v>35.731183645655875</v>
      </c>
      <c r="H70" s="2">
        <v>22.816819625212943</v>
      </c>
      <c r="I70" s="2">
        <v>20.78201131175468</v>
      </c>
      <c r="J70" s="2">
        <v>20.001894378194205</v>
      </c>
      <c r="K70" s="2">
        <v>19.690802862010216</v>
      </c>
      <c r="L70" s="2">
        <v>25.349715843270872</v>
      </c>
      <c r="M70" s="2">
        <v>29.646967768313466</v>
      </c>
      <c r="N70" s="2"/>
    </row>
    <row r="71" spans="1:14" x14ac:dyDescent="0.2">
      <c r="A71">
        <v>1964</v>
      </c>
      <c r="B71" s="2">
        <v>33.561903373083474</v>
      </c>
      <c r="C71" s="2">
        <v>27.65273212947189</v>
      </c>
      <c r="D71" s="2">
        <v>41.120968722316867</v>
      </c>
      <c r="E71" s="2">
        <v>65.378453151618402</v>
      </c>
      <c r="F71" s="2">
        <v>65.6723603407155</v>
      </c>
      <c r="G71" s="2">
        <v>27.175155025553664</v>
      </c>
      <c r="H71" s="2">
        <v>22.680161908006813</v>
      </c>
      <c r="I71" s="2">
        <v>21.703253151618398</v>
      </c>
      <c r="J71" s="2">
        <v>25.142841567291313</v>
      </c>
      <c r="K71" s="2">
        <v>32.521570834752993</v>
      </c>
      <c r="L71" s="2">
        <v>31.376447018739348</v>
      </c>
      <c r="M71" s="2">
        <v>41.511093424190804</v>
      </c>
      <c r="N71" s="2"/>
    </row>
    <row r="72" spans="1:14" x14ac:dyDescent="0.2">
      <c r="A72">
        <v>1965</v>
      </c>
      <c r="B72" s="2">
        <v>40.18489758091993</v>
      </c>
      <c r="C72" s="2">
        <v>53.118543373083476</v>
      </c>
      <c r="D72" s="2">
        <v>70.260318091993184</v>
      </c>
      <c r="E72" s="2">
        <v>129.7510160136286</v>
      </c>
      <c r="F72" s="2">
        <v>96.219352640545139</v>
      </c>
      <c r="G72" s="2">
        <v>33.034752981260645</v>
      </c>
      <c r="H72" s="2">
        <v>21.418758705281085</v>
      </c>
      <c r="I72" s="2">
        <v>28.175444770017037</v>
      </c>
      <c r="J72" s="2">
        <v>47.521913458262361</v>
      </c>
      <c r="K72" s="2">
        <v>65.283832640545143</v>
      </c>
      <c r="L72" s="2">
        <v>65.104019080068156</v>
      </c>
      <c r="M72" s="2">
        <v>88.828428756388419</v>
      </c>
      <c r="N72" s="2"/>
    </row>
    <row r="73" spans="1:14" x14ac:dyDescent="0.2">
      <c r="A73">
        <v>1966</v>
      </c>
      <c r="B73" s="2">
        <v>67.873256831345842</v>
      </c>
      <c r="C73" s="2">
        <v>64.983750868824529</v>
      </c>
      <c r="D73" s="2">
        <v>95.532185621805795</v>
      </c>
      <c r="E73" s="2">
        <v>87.222345485519597</v>
      </c>
      <c r="F73" s="2">
        <v>68.069688040885865</v>
      </c>
      <c r="G73" s="2">
        <v>49.1989860306644</v>
      </c>
      <c r="H73" s="2">
        <v>24.350625689948895</v>
      </c>
      <c r="I73" s="2">
        <v>22.19239195911414</v>
      </c>
      <c r="J73" s="2">
        <v>20.416305281090288</v>
      </c>
      <c r="K73" s="2">
        <v>31.418042657580916</v>
      </c>
      <c r="L73" s="2">
        <v>53.927730153321974</v>
      </c>
      <c r="M73" s="2">
        <v>91.487892879045987</v>
      </c>
      <c r="N73" s="2"/>
    </row>
    <row r="74" spans="1:14" x14ac:dyDescent="0.2">
      <c r="A74">
        <v>1967</v>
      </c>
      <c r="B74" s="2">
        <v>60.421418739352632</v>
      </c>
      <c r="C74" s="2">
        <v>53.852133833049393</v>
      </c>
      <c r="D74" s="2">
        <v>83.780306371379893</v>
      </c>
      <c r="E74" s="2">
        <v>169.41612265758093</v>
      </c>
      <c r="F74" s="2">
        <v>93.972599386712091</v>
      </c>
      <c r="G74" s="2">
        <v>74.066289608177172</v>
      </c>
      <c r="H74" s="2">
        <v>47.785941260647363</v>
      </c>
      <c r="I74" s="2">
        <v>31.598275706984669</v>
      </c>
      <c r="J74" s="2">
        <v>25.948260306643952</v>
      </c>
      <c r="K74" s="2">
        <v>42.15285996592845</v>
      </c>
      <c r="L74" s="2">
        <v>79.997642248722315</v>
      </c>
      <c r="M74" s="2">
        <v>78.07216599659283</v>
      </c>
      <c r="N74" s="2"/>
    </row>
    <row r="75" spans="1:14" x14ac:dyDescent="0.2">
      <c r="A75">
        <v>1968</v>
      </c>
      <c r="B75" s="2">
        <v>54.473728109028961</v>
      </c>
      <c r="C75" s="2">
        <v>73.870807768313455</v>
      </c>
      <c r="D75" s="2">
        <v>73.982700919931858</v>
      </c>
      <c r="E75" s="2">
        <v>89.080902214650763</v>
      </c>
      <c r="F75" s="2">
        <v>59.861783713798978</v>
      </c>
      <c r="G75" s="2">
        <v>56.046590800681436</v>
      </c>
      <c r="H75" s="2">
        <v>49.071071345826233</v>
      </c>
      <c r="I75" s="2">
        <v>34.653796252129474</v>
      </c>
      <c r="J75" s="2">
        <v>44.691025553662691</v>
      </c>
      <c r="K75" s="2">
        <v>45.840336899488932</v>
      </c>
      <c r="L75" s="2">
        <v>46.639441226575819</v>
      </c>
      <c r="M75" s="2">
        <v>59.299410971039194</v>
      </c>
      <c r="N75" s="2"/>
    </row>
    <row r="76" spans="1:14" x14ac:dyDescent="0.2">
      <c r="A76">
        <v>1969</v>
      </c>
      <c r="B76" s="2">
        <v>63.429029233390118</v>
      </c>
      <c r="C76" s="2">
        <v>59.646674207836448</v>
      </c>
      <c r="D76" s="2">
        <v>70.517435366269169</v>
      </c>
      <c r="E76" s="2">
        <v>131.67249608177173</v>
      </c>
      <c r="F76" s="2">
        <v>99.123158023850081</v>
      </c>
      <c r="G76" s="2">
        <v>67.134566269165248</v>
      </c>
      <c r="H76" s="2">
        <v>62.851599045996593</v>
      </c>
      <c r="I76" s="2">
        <v>31.083356729131172</v>
      </c>
      <c r="J76" s="2">
        <v>23.853244293015329</v>
      </c>
      <c r="K76" s="2">
        <v>39.955385621805789</v>
      </c>
      <c r="L76" s="2">
        <v>63.19931856899489</v>
      </c>
      <c r="M76" s="2">
        <v>50.547841635434409</v>
      </c>
      <c r="N76" s="2"/>
    </row>
    <row r="77" spans="1:14" x14ac:dyDescent="0.2">
      <c r="A77">
        <v>1970</v>
      </c>
      <c r="B77" s="2">
        <v>42.88862146507666</v>
      </c>
      <c r="C77" s="2">
        <v>38.47764388415672</v>
      </c>
      <c r="D77" s="2">
        <v>54.503842998296427</v>
      </c>
      <c r="E77" s="2">
        <v>101.96031618398635</v>
      </c>
      <c r="F77" s="2">
        <v>80.689651788756393</v>
      </c>
      <c r="G77" s="2">
        <v>87.221020783645656</v>
      </c>
      <c r="H77" s="2">
        <v>52.222183850085187</v>
      </c>
      <c r="I77" s="2">
        <v>33.521522044293015</v>
      </c>
      <c r="J77" s="2">
        <v>35.835614310051113</v>
      </c>
      <c r="K77" s="2">
        <v>52.117009880749585</v>
      </c>
      <c r="L77" s="2">
        <v>70.575037819420771</v>
      </c>
      <c r="M77" s="2">
        <v>70.521085655877357</v>
      </c>
      <c r="N77" s="2"/>
    </row>
    <row r="78" spans="1:14" x14ac:dyDescent="0.2">
      <c r="A78">
        <v>1971</v>
      </c>
      <c r="B78" s="2">
        <v>46.9461465076661</v>
      </c>
      <c r="C78" s="2">
        <v>54.712866235093699</v>
      </c>
      <c r="D78" s="2">
        <v>97.826392640545166</v>
      </c>
      <c r="E78" s="2">
        <v>147.10990936967633</v>
      </c>
      <c r="F78" s="2">
        <v>86.963815195911408</v>
      </c>
      <c r="G78" s="2">
        <v>49.006462691652459</v>
      </c>
      <c r="H78" s="2">
        <v>28.1911866439523</v>
      </c>
      <c r="I78" s="2">
        <v>24.365226848381603</v>
      </c>
      <c r="J78" s="2">
        <v>23.425365587734241</v>
      </c>
      <c r="K78" s="2">
        <v>30.28508402044293</v>
      </c>
      <c r="L78" s="2">
        <v>34.403170017035777</v>
      </c>
      <c r="M78" s="2">
        <v>59.78307434412266</v>
      </c>
      <c r="N78" s="2"/>
    </row>
    <row r="79" spans="1:14" x14ac:dyDescent="0.2">
      <c r="A79">
        <v>1972</v>
      </c>
      <c r="B79" s="2">
        <v>50.146081635434413</v>
      </c>
      <c r="C79" s="2">
        <v>40.192897308347519</v>
      </c>
      <c r="D79" s="2">
        <v>70.184118296422483</v>
      </c>
      <c r="E79" s="2">
        <v>129.96031890971037</v>
      </c>
      <c r="F79" s="2">
        <v>118.96681676320271</v>
      </c>
      <c r="G79" s="2">
        <v>44.050532197614992</v>
      </c>
      <c r="H79" s="2">
        <v>35.019281499148214</v>
      </c>
      <c r="I79" s="2">
        <v>44.010401090289605</v>
      </c>
      <c r="J79" s="2">
        <v>53.424122657580916</v>
      </c>
      <c r="K79" s="2">
        <v>56.444656354344133</v>
      </c>
      <c r="L79" s="2">
        <v>65.532118568994875</v>
      </c>
      <c r="M79" s="2">
        <v>61.286309233390128</v>
      </c>
      <c r="N79" s="2"/>
    </row>
    <row r="80" spans="1:14" x14ac:dyDescent="0.2">
      <c r="A80">
        <v>1973</v>
      </c>
      <c r="B80" s="2">
        <v>97.250559454855178</v>
      </c>
      <c r="C80" s="2">
        <v>57.776018534923338</v>
      </c>
      <c r="D80" s="2">
        <v>139.80746085178876</v>
      </c>
      <c r="E80" s="2">
        <v>118.98251448040885</v>
      </c>
      <c r="F80" s="2">
        <v>117.81629110732537</v>
      </c>
      <c r="G80" s="2">
        <v>71.306273253833055</v>
      </c>
      <c r="H80" s="2">
        <v>41.255116865417378</v>
      </c>
      <c r="I80" s="2">
        <v>41.608282385008529</v>
      </c>
      <c r="J80" s="2">
        <v>28.65550936967632</v>
      </c>
      <c r="K80" s="2">
        <v>35.273889199318567</v>
      </c>
      <c r="L80" s="2">
        <v>50.433608177172061</v>
      </c>
      <c r="M80" s="2">
        <v>61.165393390119256</v>
      </c>
      <c r="N80" s="2"/>
    </row>
    <row r="81" spans="1:14" x14ac:dyDescent="0.2">
      <c r="A81">
        <v>1974</v>
      </c>
      <c r="B81" s="2">
        <v>69.128043884156739</v>
      </c>
      <c r="C81" s="2">
        <v>60.27826262350937</v>
      </c>
      <c r="D81" s="2">
        <v>108.25846405451446</v>
      </c>
      <c r="E81" s="2">
        <v>132.22489676320274</v>
      </c>
      <c r="F81" s="2">
        <v>108.36683202725722</v>
      </c>
      <c r="G81" s="2">
        <v>68.996213969335628</v>
      </c>
      <c r="H81" s="2">
        <v>39.369285996592843</v>
      </c>
      <c r="I81" s="2">
        <v>30.905633253833049</v>
      </c>
      <c r="J81" s="2">
        <v>27.803505281090285</v>
      </c>
      <c r="K81" s="2">
        <v>35.110995025553663</v>
      </c>
      <c r="L81" s="2">
        <v>59.306902896081773</v>
      </c>
      <c r="M81" s="2">
        <v>53.011787120954004</v>
      </c>
      <c r="N81" s="2"/>
    </row>
    <row r="82" spans="1:14" x14ac:dyDescent="0.2">
      <c r="A82">
        <v>1975</v>
      </c>
      <c r="B82" s="2">
        <v>64.839181737649056</v>
      </c>
      <c r="C82" s="2">
        <v>52.626254718909713</v>
      </c>
      <c r="D82" s="2">
        <v>83.097474071550252</v>
      </c>
      <c r="E82" s="2">
        <v>126.73179965928452</v>
      </c>
      <c r="F82" s="2">
        <v>105.15822746166948</v>
      </c>
      <c r="G82" s="2">
        <v>61.658248722316863</v>
      </c>
      <c r="H82" s="2">
        <v>33.392393049403744</v>
      </c>
      <c r="I82" s="2">
        <v>32.307116320272577</v>
      </c>
      <c r="J82" s="2">
        <v>50.170875638841565</v>
      </c>
      <c r="K82" s="2">
        <v>30.595130494037473</v>
      </c>
      <c r="L82" s="2">
        <v>41.700290289608176</v>
      </c>
      <c r="M82" s="2">
        <v>80.199372265758086</v>
      </c>
      <c r="N82" s="2"/>
    </row>
    <row r="83" spans="1:14" x14ac:dyDescent="0.2">
      <c r="A83">
        <v>1976</v>
      </c>
      <c r="B83" s="2">
        <v>51.714109165247017</v>
      </c>
      <c r="C83" s="2">
        <v>80.364665621805798</v>
      </c>
      <c r="D83" s="2">
        <v>153.75339229982964</v>
      </c>
      <c r="E83" s="2">
        <v>153.53692129471895</v>
      </c>
      <c r="F83" s="2">
        <v>104.40238936967634</v>
      </c>
      <c r="G83" s="2">
        <v>45.555835093696764</v>
      </c>
      <c r="H83" s="2">
        <v>34.847946030664389</v>
      </c>
      <c r="I83" s="2">
        <v>23.335160749574104</v>
      </c>
      <c r="J83" s="2">
        <v>20.604192163543441</v>
      </c>
      <c r="K83" s="2">
        <v>24.652459011925046</v>
      </c>
      <c r="L83" s="2">
        <v>31.395434412265757</v>
      </c>
      <c r="M83" s="2">
        <v>32.72484633730835</v>
      </c>
      <c r="N83" s="2"/>
    </row>
    <row r="84" spans="1:14" x14ac:dyDescent="0.2">
      <c r="A84">
        <v>1977</v>
      </c>
      <c r="B84" s="2">
        <v>29.252736490630323</v>
      </c>
      <c r="C84" s="2">
        <v>30.241442453151624</v>
      </c>
      <c r="D84" s="2">
        <v>106.34639672913116</v>
      </c>
      <c r="E84" s="2">
        <v>104.18073730834755</v>
      </c>
      <c r="F84" s="2">
        <v>43.490919250425897</v>
      </c>
      <c r="G84" s="2">
        <v>22.780456558773423</v>
      </c>
      <c r="H84" s="2">
        <v>22.21246855195912</v>
      </c>
      <c r="I84" s="2">
        <v>23.417520408858607</v>
      </c>
      <c r="J84" s="2">
        <v>37.723756047700171</v>
      </c>
      <c r="K84" s="2">
        <v>65.099721158432715</v>
      </c>
      <c r="L84" s="2">
        <v>74.789135264054536</v>
      </c>
      <c r="M84" s="2">
        <v>77.125828415672913</v>
      </c>
      <c r="N84" s="2"/>
    </row>
    <row r="85" spans="1:14" x14ac:dyDescent="0.2">
      <c r="A85">
        <v>1978</v>
      </c>
      <c r="B85" s="2">
        <v>51.569694582623498</v>
      </c>
      <c r="C85" s="2">
        <v>40.960517887563881</v>
      </c>
      <c r="D85" s="2">
        <v>64.762297512776826</v>
      </c>
      <c r="E85" s="2">
        <v>122.86830664395229</v>
      </c>
      <c r="F85" s="2">
        <v>91.702119250425895</v>
      </c>
      <c r="G85" s="2">
        <v>42.458902896081774</v>
      </c>
      <c r="H85" s="2">
        <v>33.307295672913121</v>
      </c>
      <c r="I85" s="2">
        <v>28.996075502555367</v>
      </c>
      <c r="J85" s="2">
        <v>47.553706303236794</v>
      </c>
      <c r="K85" s="2">
        <v>65.398132333901188</v>
      </c>
      <c r="L85" s="2">
        <v>48.75476933560477</v>
      </c>
      <c r="M85" s="2">
        <v>50.757277001703578</v>
      </c>
      <c r="N85" s="2"/>
    </row>
    <row r="86" spans="1:14" x14ac:dyDescent="0.2">
      <c r="A86">
        <v>1979</v>
      </c>
      <c r="B86" s="2">
        <v>48.708551959114139</v>
      </c>
      <c r="C86" s="2">
        <v>40.988542691652462</v>
      </c>
      <c r="D86" s="2">
        <v>136.87331243611584</v>
      </c>
      <c r="E86" s="2">
        <v>176.76711413969335</v>
      </c>
      <c r="F86" s="2">
        <v>132.90316620102217</v>
      </c>
      <c r="G86" s="2">
        <v>65.647588415672914</v>
      </c>
      <c r="H86" s="2">
        <v>41.550562180579213</v>
      </c>
      <c r="I86" s="2">
        <v>38.275339829642249</v>
      </c>
      <c r="J86" s="2">
        <v>32.218957410562183</v>
      </c>
      <c r="K86" s="2">
        <v>42.41088981260647</v>
      </c>
      <c r="L86" s="2">
        <v>71.682709369676317</v>
      </c>
      <c r="M86" s="2">
        <v>80.842279522998282</v>
      </c>
      <c r="N86" s="2"/>
    </row>
    <row r="87" spans="1:14" x14ac:dyDescent="0.2">
      <c r="A87">
        <v>1980</v>
      </c>
      <c r="B87" s="2">
        <v>63.496103304940377</v>
      </c>
      <c r="C87" s="2">
        <v>41.237822146507668</v>
      </c>
      <c r="D87" s="2">
        <v>64.901008517887561</v>
      </c>
      <c r="E87" s="2">
        <v>124.7308374787053</v>
      </c>
      <c r="F87" s="2">
        <v>72.448210425894374</v>
      </c>
      <c r="G87" s="2">
        <v>54.004783645655877</v>
      </c>
      <c r="H87" s="2">
        <v>37.614865553662689</v>
      </c>
      <c r="I87" s="2">
        <v>40.058278160136297</v>
      </c>
      <c r="J87" s="2">
        <v>50.152550596252141</v>
      </c>
      <c r="K87" s="2">
        <v>55.182340579216365</v>
      </c>
      <c r="L87" s="2">
        <v>51.329327427597946</v>
      </c>
      <c r="M87" s="2">
        <v>57.680963816013623</v>
      </c>
      <c r="N87" s="2"/>
    </row>
    <row r="88" spans="1:14" x14ac:dyDescent="0.2">
      <c r="A88">
        <v>1981</v>
      </c>
      <c r="B88" s="2">
        <v>41.138307597955702</v>
      </c>
      <c r="C88" s="2">
        <v>82.929310528109028</v>
      </c>
      <c r="D88" s="2">
        <v>78.128745485519588</v>
      </c>
      <c r="E88" s="2">
        <v>115.86504940374789</v>
      </c>
      <c r="F88" s="2">
        <v>79.826130153321969</v>
      </c>
      <c r="G88" s="2">
        <v>54.093759454855189</v>
      </c>
      <c r="H88" s="2">
        <v>38.492075775127766</v>
      </c>
      <c r="I88" s="2">
        <v>29.669097649063033</v>
      </c>
      <c r="J88" s="2">
        <v>47.297597274275979</v>
      </c>
      <c r="K88" s="2">
        <v>72.299917410562188</v>
      </c>
      <c r="L88" s="2">
        <v>53.736089948892683</v>
      </c>
      <c r="M88" s="2">
        <v>52.79778889267461</v>
      </c>
      <c r="N88" s="2"/>
    </row>
    <row r="89" spans="1:14" x14ac:dyDescent="0.2">
      <c r="A89">
        <v>1982</v>
      </c>
      <c r="B89" s="2">
        <v>47.64380810902896</v>
      </c>
      <c r="C89" s="2">
        <v>38.732133833049403</v>
      </c>
      <c r="D89" s="2">
        <v>98.883151482112439</v>
      </c>
      <c r="E89" s="2">
        <v>146.57097649063033</v>
      </c>
      <c r="F89" s="2">
        <v>75.487760954003406</v>
      </c>
      <c r="G89" s="2">
        <v>47.700306643952302</v>
      </c>
      <c r="H89" s="2">
        <v>39.948769471890969</v>
      </c>
      <c r="I89" s="2">
        <v>28.597053219761499</v>
      </c>
      <c r="J89" s="2">
        <v>33.727130494037482</v>
      </c>
      <c r="K89" s="2">
        <v>53.128368245315158</v>
      </c>
      <c r="L89" s="2">
        <v>81.466736626916529</v>
      </c>
      <c r="M89" s="2">
        <v>113.93557696763203</v>
      </c>
      <c r="N89" s="2"/>
    </row>
    <row r="90" spans="1:14" x14ac:dyDescent="0.2">
      <c r="A90">
        <v>1983</v>
      </c>
      <c r="B90" s="2">
        <v>77.877559931856894</v>
      </c>
      <c r="C90" s="2">
        <v>63.362639591141402</v>
      </c>
      <c r="D90" s="2">
        <v>88.642035843270875</v>
      </c>
      <c r="E90" s="2">
        <v>112.89131448040884</v>
      </c>
      <c r="F90" s="2">
        <v>128.85636388415674</v>
      </c>
      <c r="G90" s="2">
        <v>85.39845178875639</v>
      </c>
      <c r="H90" s="2">
        <v>31.884367155025554</v>
      </c>
      <c r="I90" s="2">
        <v>26.634338126064737</v>
      </c>
      <c r="J90" s="2">
        <v>32.028862691652478</v>
      </c>
      <c r="K90" s="2">
        <v>52.460365247018743</v>
      </c>
      <c r="L90" s="2">
        <v>53.927509369676322</v>
      </c>
      <c r="M90" s="2">
        <v>67.771733151618392</v>
      </c>
      <c r="N90" s="2"/>
    </row>
    <row r="91" spans="1:14" x14ac:dyDescent="0.2">
      <c r="A91">
        <v>1984</v>
      </c>
      <c r="B91" s="2">
        <v>48.667029914821136</v>
      </c>
      <c r="C91" s="2">
        <v>92.209708211243608</v>
      </c>
      <c r="D91" s="2">
        <v>82.755715706984688</v>
      </c>
      <c r="E91" s="2">
        <v>98.144291652470187</v>
      </c>
      <c r="F91" s="2">
        <v>73.046401635434421</v>
      </c>
      <c r="G91" s="2">
        <v>64.521371039182284</v>
      </c>
      <c r="H91" s="2">
        <v>45.254237274275987</v>
      </c>
      <c r="I91" s="2">
        <v>29.972071686541739</v>
      </c>
      <c r="J91" s="2">
        <v>41.045887563884158</v>
      </c>
      <c r="K91" s="2">
        <v>50.003492197615003</v>
      </c>
      <c r="L91" s="2">
        <v>83.626442248722313</v>
      </c>
      <c r="M91" s="2">
        <v>83.981528586030663</v>
      </c>
      <c r="N91" s="2"/>
    </row>
    <row r="92" spans="1:14" x14ac:dyDescent="0.2">
      <c r="A92">
        <v>1985</v>
      </c>
      <c r="B92" s="2">
        <v>78.265175059625207</v>
      </c>
      <c r="C92" s="2">
        <v>72.771349369676315</v>
      </c>
      <c r="D92" s="2">
        <v>148.47826752981263</v>
      </c>
      <c r="E92" s="2">
        <v>176.52955093696764</v>
      </c>
      <c r="F92" s="2">
        <v>93.170904531516186</v>
      </c>
      <c r="G92" s="2">
        <v>43.099837819420785</v>
      </c>
      <c r="H92" s="2">
        <v>31.621090017035776</v>
      </c>
      <c r="I92" s="2">
        <v>34.769921090289607</v>
      </c>
      <c r="J92" s="2">
        <v>51.12399863713798</v>
      </c>
      <c r="K92" s="2">
        <v>61.67803093696763</v>
      </c>
      <c r="L92" s="2">
        <v>103.37090289608177</v>
      </c>
      <c r="M92" s="2">
        <v>76.860269846678023</v>
      </c>
      <c r="N92" s="2"/>
    </row>
    <row r="93" spans="1:14" x14ac:dyDescent="0.2">
      <c r="A93">
        <v>1986</v>
      </c>
      <c r="B93" s="2">
        <v>63.0085614991482</v>
      </c>
      <c r="C93" s="2">
        <v>50.625160068143103</v>
      </c>
      <c r="D93" s="2">
        <v>117.96595298126067</v>
      </c>
      <c r="E93" s="2">
        <v>121.08393321976151</v>
      </c>
      <c r="F93" s="2">
        <v>64.221142078364565</v>
      </c>
      <c r="G93" s="2">
        <v>53.077050766609872</v>
      </c>
      <c r="H93" s="2">
        <v>43.295400613287903</v>
      </c>
      <c r="I93" s="2">
        <v>38.649950800681431</v>
      </c>
      <c r="J93" s="2">
        <v>96.019249063032362</v>
      </c>
      <c r="K93" s="2">
        <v>123.05605369676319</v>
      </c>
      <c r="L93" s="2">
        <v>59.587739693356056</v>
      </c>
      <c r="M93" s="2">
        <v>61.667308211243622</v>
      </c>
      <c r="N93" s="2"/>
    </row>
    <row r="94" spans="1:14" x14ac:dyDescent="0.2">
      <c r="A94">
        <v>1987</v>
      </c>
      <c r="B94" s="2">
        <v>50.162964224872233</v>
      </c>
      <c r="C94" s="2">
        <v>41.818365383304943</v>
      </c>
      <c r="D94" s="2">
        <v>76.84840640545147</v>
      </c>
      <c r="E94" s="2">
        <v>75.951119591141392</v>
      </c>
      <c r="F94" s="2">
        <v>37.751066984667801</v>
      </c>
      <c r="G94" s="2">
        <v>27.599942759795567</v>
      </c>
      <c r="H94" s="2">
        <v>23.109299080068144</v>
      </c>
      <c r="I94" s="2">
        <v>26.791528722316862</v>
      </c>
      <c r="J94" s="2">
        <v>24.600817717206134</v>
      </c>
      <c r="K94" s="2">
        <v>30.545167155025556</v>
      </c>
      <c r="L94" s="2">
        <v>45.311206814310054</v>
      </c>
      <c r="M94" s="2">
        <v>82.554949778534933</v>
      </c>
      <c r="N94" s="2"/>
    </row>
    <row r="95" spans="1:14" x14ac:dyDescent="0.2">
      <c r="A95">
        <v>1988</v>
      </c>
      <c r="B95" s="2">
        <v>56.846644497444636</v>
      </c>
      <c r="C95" s="2">
        <v>61.707122862010223</v>
      </c>
      <c r="D95" s="2">
        <v>80.513753458262357</v>
      </c>
      <c r="E95" s="2">
        <v>130.48534241908007</v>
      </c>
      <c r="F95" s="2">
        <v>64.934545553662701</v>
      </c>
      <c r="G95" s="2">
        <v>27.08662078364566</v>
      </c>
      <c r="H95" s="2">
        <v>18.446966678023848</v>
      </c>
      <c r="I95" s="2">
        <v>22.801990323679728</v>
      </c>
      <c r="J95" s="2">
        <v>28.215266780238505</v>
      </c>
      <c r="K95" s="2">
        <v>51.853504599659274</v>
      </c>
      <c r="L95" s="2">
        <v>111.83221533219759</v>
      </c>
      <c r="M95" s="2">
        <v>75.45080177172062</v>
      </c>
      <c r="N95" s="2"/>
    </row>
    <row r="96" spans="1:14" x14ac:dyDescent="0.2">
      <c r="A96">
        <v>1989</v>
      </c>
      <c r="B96" s="2">
        <v>63.560439659284491</v>
      </c>
      <c r="C96" s="2">
        <v>44.337918909710389</v>
      </c>
      <c r="D96" s="2">
        <v>79.583614037478682</v>
      </c>
      <c r="E96" s="2">
        <v>105.63813015332195</v>
      </c>
      <c r="F96" s="2">
        <v>70.167007563884155</v>
      </c>
      <c r="G96" s="2">
        <v>89.177605451448045</v>
      </c>
      <c r="H96" s="2">
        <v>32.337687495741058</v>
      </c>
      <c r="I96" s="2">
        <v>25.317039863713802</v>
      </c>
      <c r="J96" s="2">
        <v>25.600526064735945</v>
      </c>
      <c r="K96" s="2">
        <v>26.209307529812605</v>
      </c>
      <c r="L96" s="2">
        <v>43.110214650766608</v>
      </c>
      <c r="M96" s="2">
        <v>40.827804838160148</v>
      </c>
      <c r="N96" s="2"/>
    </row>
    <row r="97" spans="1:14" x14ac:dyDescent="0.2">
      <c r="A97">
        <v>1990</v>
      </c>
      <c r="B97" s="2">
        <v>59.998213287904591</v>
      </c>
      <c r="C97" s="2">
        <v>52.78574882453151</v>
      </c>
      <c r="D97" s="2">
        <v>111.58114017035776</v>
      </c>
      <c r="E97" s="2">
        <v>78.398947870528104</v>
      </c>
      <c r="F97" s="2">
        <v>97.105460442930152</v>
      </c>
      <c r="G97" s="2">
        <v>66.652595570698452</v>
      </c>
      <c r="H97" s="2">
        <v>45.897372674616697</v>
      </c>
      <c r="I97" s="2">
        <v>37.102912436115844</v>
      </c>
      <c r="J97" s="2">
        <v>34.17708756388415</v>
      </c>
      <c r="K97" s="2">
        <v>71.036917206132884</v>
      </c>
      <c r="L97" s="2">
        <v>88.949977512776826</v>
      </c>
      <c r="M97" s="2">
        <v>96.066953049403736</v>
      </c>
      <c r="N97" s="2"/>
    </row>
    <row r="98" spans="1:14" x14ac:dyDescent="0.2">
      <c r="A98">
        <v>1991</v>
      </c>
      <c r="B98" s="2">
        <v>71.101253560477005</v>
      </c>
      <c r="C98" s="2">
        <v>59.011788756388412</v>
      </c>
      <c r="D98" s="2">
        <v>112.01643720613288</v>
      </c>
      <c r="E98" s="2">
        <v>154.39113321976154</v>
      </c>
      <c r="F98" s="2">
        <v>81.225331788756392</v>
      </c>
      <c r="G98" s="2">
        <v>42.563333560476998</v>
      </c>
      <c r="H98" s="2">
        <v>29.88720245315162</v>
      </c>
      <c r="I98" s="2">
        <v>26.746128245315166</v>
      </c>
      <c r="J98" s="2">
        <v>25.392106303236794</v>
      </c>
      <c r="K98" s="2">
        <v>49.198375195911424</v>
      </c>
      <c r="L98" s="2">
        <v>78.60162725724021</v>
      </c>
      <c r="M98" s="2">
        <v>94.293368586030667</v>
      </c>
      <c r="N98" s="2"/>
    </row>
    <row r="99" spans="1:14" x14ac:dyDescent="0.2">
      <c r="A99">
        <v>1992</v>
      </c>
      <c r="B99" s="2">
        <v>67.600853969335617</v>
      </c>
      <c r="C99" s="2">
        <v>52.510461056218055</v>
      </c>
      <c r="D99" s="2">
        <v>90.426571175468482</v>
      </c>
      <c r="E99" s="2">
        <v>119.35409335604771</v>
      </c>
      <c r="F99" s="2">
        <v>73.666494582623514</v>
      </c>
      <c r="G99" s="2">
        <v>33.835535264054514</v>
      </c>
      <c r="H99" s="2">
        <v>38.666605247018751</v>
      </c>
      <c r="I99" s="2">
        <v>34.488620647359454</v>
      </c>
      <c r="J99" s="2">
        <v>57.097079386712096</v>
      </c>
      <c r="K99" s="2">
        <v>60.621728381601372</v>
      </c>
      <c r="L99" s="2">
        <v>116.84709505962522</v>
      </c>
      <c r="M99" s="2">
        <v>85.397612810902899</v>
      </c>
      <c r="N99" s="2"/>
    </row>
    <row r="100" spans="1:14" x14ac:dyDescent="0.2">
      <c r="A100">
        <v>1993</v>
      </c>
      <c r="B100" s="2">
        <v>97.121886746166965</v>
      </c>
      <c r="C100" s="2">
        <v>49.784003816013637</v>
      </c>
      <c r="D100" s="2">
        <v>73.000316729131171</v>
      </c>
      <c r="E100" s="2">
        <v>137.71490289608178</v>
      </c>
      <c r="F100" s="2">
        <v>88.8218126064736</v>
      </c>
      <c r="G100" s="2">
        <v>98.414972402044299</v>
      </c>
      <c r="H100" s="2">
        <v>59.602156865417371</v>
      </c>
      <c r="I100" s="2">
        <v>37.375087155025554</v>
      </c>
      <c r="J100" s="2">
        <v>46.396799999999999</v>
      </c>
      <c r="K100" s="2">
        <v>66.814216558773424</v>
      </c>
      <c r="L100" s="2">
        <v>66.633387393526405</v>
      </c>
      <c r="M100" s="2">
        <v>60.926527563884157</v>
      </c>
      <c r="N100" s="2"/>
    </row>
    <row r="101" spans="1:14" x14ac:dyDescent="0.2">
      <c r="A101">
        <v>1994</v>
      </c>
      <c r="B101" s="2">
        <v>45.107313117546838</v>
      </c>
      <c r="C101" s="2">
        <v>59.08968122657582</v>
      </c>
      <c r="D101" s="2">
        <v>83.69018984667801</v>
      </c>
      <c r="E101" s="2">
        <v>89.522690289608178</v>
      </c>
      <c r="F101" s="2">
        <v>75.000219148211244</v>
      </c>
      <c r="G101" s="2">
        <v>48.744392504258947</v>
      </c>
      <c r="H101" s="2">
        <v>61.24638419080069</v>
      </c>
      <c r="I101" s="2">
        <v>43.083455672913118</v>
      </c>
      <c r="J101" s="2">
        <v>40.289703577512775</v>
      </c>
      <c r="K101" s="2">
        <v>43.300647904599657</v>
      </c>
      <c r="L101" s="2">
        <v>69.548173083475305</v>
      </c>
      <c r="M101" s="2">
        <v>64.768913662691659</v>
      </c>
      <c r="N101" s="2"/>
    </row>
    <row r="102" spans="1:14" x14ac:dyDescent="0.2">
      <c r="A102">
        <v>1995</v>
      </c>
      <c r="B102" s="2">
        <v>69.625623986371394</v>
      </c>
      <c r="C102" s="2">
        <v>43.2995587052811</v>
      </c>
      <c r="D102" s="2">
        <v>84.101303713798984</v>
      </c>
      <c r="E102" s="2">
        <v>79.452527427597957</v>
      </c>
      <c r="F102" s="2">
        <v>98.358878637137991</v>
      </c>
      <c r="G102" s="2">
        <v>62.870792504258937</v>
      </c>
      <c r="H102" s="2">
        <v>36.68130398637139</v>
      </c>
      <c r="I102" s="2">
        <v>43.519208994889269</v>
      </c>
      <c r="J102" s="2">
        <v>30.13498057921635</v>
      </c>
      <c r="K102" s="2">
        <v>47.432775741056219</v>
      </c>
      <c r="L102" s="2">
        <v>93.364104940374787</v>
      </c>
      <c r="M102" s="2">
        <v>62.972058603066436</v>
      </c>
      <c r="N102" s="2"/>
    </row>
    <row r="103" spans="1:14" x14ac:dyDescent="0.2">
      <c r="A103">
        <v>1996</v>
      </c>
      <c r="B103" s="2">
        <v>71.450768790459975</v>
      </c>
      <c r="C103" s="2">
        <v>69.484940647359451</v>
      </c>
      <c r="D103" s="2">
        <v>74.99337485519591</v>
      </c>
      <c r="E103" s="2">
        <v>125.69389574105622</v>
      </c>
      <c r="F103" s="2">
        <v>147.21047632027256</v>
      </c>
      <c r="G103" s="2">
        <v>97.694334582623526</v>
      </c>
      <c r="H103" s="2">
        <v>51.863542896081775</v>
      </c>
      <c r="I103" s="2">
        <v>42.493021328790462</v>
      </c>
      <c r="J103" s="2">
        <v>42.134792504258954</v>
      </c>
      <c r="K103" s="2">
        <v>55.344322180579205</v>
      </c>
      <c r="L103" s="2">
        <v>78.052759114139675</v>
      </c>
      <c r="M103" s="2">
        <v>79.768181805792167</v>
      </c>
      <c r="N103" s="2"/>
    </row>
    <row r="104" spans="1:14" x14ac:dyDescent="0.2">
      <c r="A104">
        <v>1997</v>
      </c>
      <c r="B104" s="2">
        <v>85.5461339693356</v>
      </c>
      <c r="C104" s="2">
        <v>91.926096899488925</v>
      </c>
      <c r="D104" s="2">
        <v>106.27544422487225</v>
      </c>
      <c r="E104" s="2">
        <v>136.26391277683135</v>
      </c>
      <c r="F104" s="2">
        <v>125.31763625212946</v>
      </c>
      <c r="G104" s="2">
        <v>64.254443611584321</v>
      </c>
      <c r="H104" s="2">
        <v>39.643514003407148</v>
      </c>
      <c r="I104" s="2">
        <v>31.079934582623512</v>
      </c>
      <c r="J104" s="2">
        <v>32.097305621805788</v>
      </c>
      <c r="K104" s="2">
        <v>34.79752640545145</v>
      </c>
      <c r="L104" s="2">
        <v>41.398920613287906</v>
      </c>
      <c r="M104" s="2">
        <v>39.937590459965925</v>
      </c>
      <c r="N104" s="2"/>
    </row>
    <row r="105" spans="1:14" x14ac:dyDescent="0.2">
      <c r="A105">
        <v>1998</v>
      </c>
      <c r="B105" s="2">
        <v>62.82467816013628</v>
      </c>
      <c r="C105" s="2">
        <v>57.380580306643949</v>
      </c>
      <c r="D105" s="2">
        <v>92.957362589437807</v>
      </c>
      <c r="E105" s="2">
        <v>127.99534446337307</v>
      </c>
      <c r="F105" s="2">
        <v>49.042781601362854</v>
      </c>
      <c r="G105" s="2">
        <v>36.130360477001709</v>
      </c>
      <c r="H105" s="2">
        <v>26.598519659284495</v>
      </c>
      <c r="I105" s="2">
        <v>22.600083679727426</v>
      </c>
      <c r="J105" s="2">
        <v>19.718408177172062</v>
      </c>
      <c r="K105" s="2">
        <v>25.898576626916526</v>
      </c>
      <c r="L105" s="2">
        <v>34.91958296422488</v>
      </c>
      <c r="M105" s="2">
        <v>44.573230119250425</v>
      </c>
      <c r="N105" s="2"/>
    </row>
    <row r="106" spans="1:14" x14ac:dyDescent="0.2">
      <c r="A106">
        <v>1999</v>
      </c>
      <c r="B106" s="2">
        <v>55.14720654173766</v>
      </c>
      <c r="C106" s="2">
        <v>62.397020238500851</v>
      </c>
      <c r="D106" s="2">
        <v>54.645519863713801</v>
      </c>
      <c r="E106" s="2">
        <v>84.259649744463388</v>
      </c>
      <c r="F106" s="2">
        <v>46.424383236797283</v>
      </c>
      <c r="G106" s="2">
        <v>38.890597614991485</v>
      </c>
      <c r="H106" s="2">
        <v>39.067224531516182</v>
      </c>
      <c r="I106" s="2">
        <v>24.434582350936967</v>
      </c>
      <c r="J106" s="2">
        <v>18.626191482112439</v>
      </c>
      <c r="K106" s="2">
        <v>31.536220783645653</v>
      </c>
      <c r="L106" s="2">
        <v>41.824149914821128</v>
      </c>
      <c r="M106" s="2">
        <v>51.491441499148209</v>
      </c>
      <c r="N106" s="2"/>
    </row>
    <row r="107" spans="1:14" x14ac:dyDescent="0.2">
      <c r="A107">
        <v>2000</v>
      </c>
      <c r="B107" s="2">
        <v>46.826371379897786</v>
      </c>
      <c r="C107" s="2">
        <v>48.016814718909707</v>
      </c>
      <c r="D107" s="2">
        <v>75.025543032367978</v>
      </c>
      <c r="E107" s="2">
        <v>62.820012265758081</v>
      </c>
      <c r="F107" s="2">
        <v>78.232778739352625</v>
      </c>
      <c r="G107" s="2">
        <v>52.384673253833057</v>
      </c>
      <c r="H107" s="2">
        <v>38.783870800681434</v>
      </c>
      <c r="I107" s="2">
        <v>33.097860306643952</v>
      </c>
      <c r="J107" s="2">
        <v>35.275486201022147</v>
      </c>
      <c r="K107" s="2">
        <v>29.528105212947189</v>
      </c>
      <c r="L107" s="2">
        <v>41.154292333901189</v>
      </c>
      <c r="M107" s="2">
        <v>44.605854582623508</v>
      </c>
      <c r="N107" s="2"/>
    </row>
    <row r="108" spans="1:14" x14ac:dyDescent="0.2">
      <c r="A108">
        <v>2001</v>
      </c>
      <c r="B108" s="2">
        <v>45.315151482112434</v>
      </c>
      <c r="C108" s="2">
        <v>75.197555570698469</v>
      </c>
      <c r="D108" s="2">
        <v>72.679091243611595</v>
      </c>
      <c r="E108" s="2">
        <v>129.29178603066441</v>
      </c>
      <c r="F108" s="2">
        <v>81.582147597955711</v>
      </c>
      <c r="G108" s="2">
        <v>66.34261533219761</v>
      </c>
      <c r="H108" s="2">
        <v>25.70830528109029</v>
      </c>
      <c r="I108" s="2">
        <v>23.389458807495743</v>
      </c>
      <c r="J108" s="2">
        <v>34.266725724020446</v>
      </c>
      <c r="K108" s="2">
        <v>94.850494037478711</v>
      </c>
      <c r="L108" s="2">
        <v>85.382996933560477</v>
      </c>
      <c r="M108" s="2">
        <v>92.608988074957409</v>
      </c>
      <c r="N108" s="2"/>
    </row>
    <row r="109" spans="1:14" x14ac:dyDescent="0.2">
      <c r="A109">
        <v>2002</v>
      </c>
      <c r="B109" s="2">
        <v>64.635221805792156</v>
      </c>
      <c r="C109" s="2">
        <v>63.799290766609872</v>
      </c>
      <c r="D109" s="2">
        <v>98.547096695059636</v>
      </c>
      <c r="E109" s="2">
        <v>137.19959386712094</v>
      </c>
      <c r="F109" s="2">
        <v>107.68331529812606</v>
      </c>
      <c r="G109" s="2">
        <v>73.341456899488932</v>
      </c>
      <c r="H109" s="2">
        <v>35.957634071550252</v>
      </c>
      <c r="I109" s="2">
        <v>30.190404633730836</v>
      </c>
      <c r="J109" s="2">
        <v>21.576081771720613</v>
      </c>
      <c r="K109" s="2">
        <v>37.741713117546851</v>
      </c>
      <c r="L109" s="2">
        <v>36.648318909710397</v>
      </c>
      <c r="M109" s="2">
        <v>40.129002521294716</v>
      </c>
      <c r="N109" s="2"/>
    </row>
    <row r="110" spans="1:14" x14ac:dyDescent="0.2">
      <c r="A110">
        <v>2003</v>
      </c>
      <c r="B110" s="2">
        <v>34.505731379897789</v>
      </c>
      <c r="C110" s="2">
        <v>30.12625226575809</v>
      </c>
      <c r="D110" s="2">
        <v>61.774079182282797</v>
      </c>
      <c r="E110" s="2">
        <v>92.186224190800658</v>
      </c>
      <c r="F110" s="2">
        <v>87.616532606473598</v>
      </c>
      <c r="G110" s="2">
        <v>58.320441567291319</v>
      </c>
      <c r="H110" s="2">
        <v>31.822312231686546</v>
      </c>
      <c r="I110" s="2">
        <v>30.781067120953999</v>
      </c>
      <c r="J110" s="2">
        <v>25.701424190800683</v>
      </c>
      <c r="K110" s="2">
        <v>47.019152299829642</v>
      </c>
      <c r="L110" s="2">
        <v>95.679683816013608</v>
      </c>
      <c r="M110" s="2">
        <v>78.566552095400326</v>
      </c>
      <c r="N110" s="2"/>
    </row>
    <row r="111" spans="1:14" x14ac:dyDescent="0.2">
      <c r="A111">
        <v>2004</v>
      </c>
      <c r="B111" s="2">
        <v>59.635465758091996</v>
      </c>
      <c r="C111" s="2">
        <v>43.039122316865409</v>
      </c>
      <c r="D111" s="2">
        <v>116.20446010221465</v>
      </c>
      <c r="E111" s="2">
        <v>108.9074943781942</v>
      </c>
      <c r="F111" s="2">
        <v>137.93874071550255</v>
      </c>
      <c r="G111" s="2">
        <v>88.980887223168651</v>
      </c>
      <c r="H111" s="2">
        <v>51.610760340715501</v>
      </c>
      <c r="I111" s="2">
        <v>30.934607427597957</v>
      </c>
      <c r="J111" s="2">
        <v>24.854056558773426</v>
      </c>
      <c r="K111" s="2">
        <v>31.040009540034067</v>
      </c>
      <c r="L111" s="2">
        <v>47.522575809199324</v>
      </c>
      <c r="M111" s="2">
        <v>69.187817376490642</v>
      </c>
      <c r="N111" s="2"/>
    </row>
    <row r="112" spans="1:14" x14ac:dyDescent="0.2">
      <c r="A112">
        <v>2005</v>
      </c>
      <c r="B112" s="2">
        <v>87.587786575809204</v>
      </c>
      <c r="C112" s="2">
        <v>63.7436532879046</v>
      </c>
      <c r="D112" s="2">
        <v>67.672034616695058</v>
      </c>
      <c r="E112" s="2">
        <v>109.71688722316867</v>
      </c>
      <c r="F112" s="2">
        <v>59.251957206132886</v>
      </c>
      <c r="G112" s="2">
        <v>36.510991482112438</v>
      </c>
      <c r="H112" s="2">
        <v>24.469944531516187</v>
      </c>
      <c r="I112" s="2">
        <v>22.265854037478704</v>
      </c>
      <c r="J112" s="2">
        <v>19.785526405451449</v>
      </c>
      <c r="K112" s="2">
        <v>25.475371175468478</v>
      </c>
      <c r="L112" s="2">
        <v>44.48061873935265</v>
      </c>
      <c r="M112" s="2">
        <v>60.923105417376497</v>
      </c>
      <c r="N112" s="2"/>
    </row>
    <row r="113" spans="1:14" x14ac:dyDescent="0.2">
      <c r="A113">
        <v>2006</v>
      </c>
      <c r="B113" s="2">
        <v>73.008986166950606</v>
      </c>
      <c r="C113" s="2">
        <v>65.316545417376489</v>
      </c>
      <c r="D113" s="2">
        <v>99.522408449744475</v>
      </c>
      <c r="E113" s="2">
        <v>114.23058807495741</v>
      </c>
      <c r="F113" s="2">
        <v>82.315171379897791</v>
      </c>
      <c r="G113" s="2">
        <v>40.236494718909711</v>
      </c>
      <c r="H113" s="2">
        <v>32.383087972742764</v>
      </c>
      <c r="I113" s="2">
        <v>30.628667529812606</v>
      </c>
      <c r="J113" s="2">
        <v>26.139238160136284</v>
      </c>
      <c r="K113" s="2">
        <v>63.32248640545145</v>
      </c>
      <c r="L113" s="2">
        <v>64.896261669505961</v>
      </c>
      <c r="M113" s="2">
        <v>106.8599468483816</v>
      </c>
      <c r="N113" s="2"/>
    </row>
    <row r="114" spans="1:14" x14ac:dyDescent="0.2">
      <c r="A114">
        <v>2007</v>
      </c>
      <c r="B114" s="2">
        <v>80.603185553662698</v>
      </c>
      <c r="C114" s="2">
        <v>43.044038432708689</v>
      </c>
      <c r="D114" s="2">
        <v>101.46436252129472</v>
      </c>
      <c r="E114" s="2">
        <v>92.975525724020429</v>
      </c>
      <c r="F114" s="2">
        <v>53.978201294718907</v>
      </c>
      <c r="G114" s="2">
        <v>38.724789097103915</v>
      </c>
      <c r="H114" s="2">
        <v>26.777611993185687</v>
      </c>
      <c r="I114" s="2">
        <v>27.322189574105622</v>
      </c>
      <c r="J114" s="2">
        <v>23.137242930153327</v>
      </c>
      <c r="K114" s="2">
        <v>33.131625485519592</v>
      </c>
      <c r="L114" s="2">
        <v>39.168564224872235</v>
      </c>
      <c r="M114" s="2">
        <v>52.6182402725724</v>
      </c>
      <c r="N114" s="2"/>
    </row>
    <row r="115" spans="1:14" x14ac:dyDescent="0.2">
      <c r="A115">
        <v>2008</v>
      </c>
      <c r="B115" s="2">
        <v>101.73494023850085</v>
      </c>
      <c r="C115" s="2">
        <v>84.315360817717206</v>
      </c>
      <c r="D115" s="2">
        <v>83.343640477001685</v>
      </c>
      <c r="E115" s="2">
        <v>173.58319318568994</v>
      </c>
      <c r="F115" s="2">
        <v>92.414382010221459</v>
      </c>
      <c r="G115" s="2">
        <v>80.178022487223174</v>
      </c>
      <c r="H115" s="2">
        <v>51.237518228279377</v>
      </c>
      <c r="I115" s="2">
        <v>37.856469097103918</v>
      </c>
      <c r="J115" s="2">
        <v>46.938603066439526</v>
      </c>
      <c r="K115" s="2">
        <v>37.412730766609883</v>
      </c>
      <c r="L115" s="2">
        <v>55.94039386712096</v>
      </c>
      <c r="M115" s="2">
        <v>87.47303059625213</v>
      </c>
      <c r="N115" s="3"/>
    </row>
    <row r="116" spans="1:14" x14ac:dyDescent="0.2">
      <c r="A116">
        <v>2009</v>
      </c>
      <c r="B116" s="2">
        <v>75.496886678023827</v>
      </c>
      <c r="C116" s="2">
        <v>83.588511618398641</v>
      </c>
      <c r="D116" s="2">
        <v>111.30668402044292</v>
      </c>
      <c r="E116" s="2">
        <v>136.37099284497444</v>
      </c>
      <c r="F116" s="2">
        <v>115.66307652470188</v>
      </c>
      <c r="G116" s="2">
        <v>62.787557069846684</v>
      </c>
      <c r="H116" s="2">
        <v>39.681385758091999</v>
      </c>
      <c r="I116" s="2">
        <v>39.533777172061328</v>
      </c>
      <c r="J116" s="2">
        <v>26.204590119250422</v>
      </c>
      <c r="K116" s="2">
        <v>49.192671618398649</v>
      </c>
      <c r="L116" s="2">
        <v>65.564132197614995</v>
      </c>
      <c r="M116" s="2">
        <v>60.343850085178879</v>
      </c>
      <c r="N116" s="3"/>
    </row>
    <row r="117" spans="1:14" x14ac:dyDescent="0.2">
      <c r="A117">
        <v>2010</v>
      </c>
      <c r="B117" s="2">
        <v>52.19435039182283</v>
      </c>
      <c r="C117" s="2">
        <v>39.041024872231688</v>
      </c>
      <c r="D117" s="2">
        <v>76.294703100511072</v>
      </c>
      <c r="E117" s="2">
        <v>52.566378194207829</v>
      </c>
      <c r="F117" s="2">
        <v>49.709415741056219</v>
      </c>
      <c r="G117" s="2">
        <v>53.240209880749582</v>
      </c>
      <c r="H117" s="2">
        <v>49.465074480408852</v>
      </c>
      <c r="I117" s="2">
        <v>33.513993321976159</v>
      </c>
      <c r="J117" s="2">
        <v>41.918866098807499</v>
      </c>
      <c r="K117" s="2">
        <v>41.893689403747871</v>
      </c>
      <c r="L117" s="2">
        <v>48.209212947189108</v>
      </c>
      <c r="M117" s="2">
        <v>62.304283747870535</v>
      </c>
      <c r="N117" s="3"/>
    </row>
    <row r="118" spans="1:14" x14ac:dyDescent="0.2">
      <c r="A118">
        <v>2011</v>
      </c>
      <c r="B118" s="2">
        <v>56.037420919931847</v>
      </c>
      <c r="C118" s="2">
        <v>47.966718909710394</v>
      </c>
      <c r="D118" s="2">
        <v>87.836918841567297</v>
      </c>
      <c r="E118" s="2">
        <v>132.48166814310051</v>
      </c>
      <c r="F118" s="2">
        <v>125.99043025553664</v>
      </c>
      <c r="G118" s="2">
        <v>66.529619080068144</v>
      </c>
      <c r="H118" s="2">
        <v>40.119876797274273</v>
      </c>
      <c r="I118" s="2">
        <v>31.871134855195915</v>
      </c>
      <c r="J118" s="2">
        <v>24.80195161839864</v>
      </c>
      <c r="K118" s="2">
        <v>45.003508006814307</v>
      </c>
      <c r="L118" s="2">
        <v>59.588622827938671</v>
      </c>
      <c r="M118" s="2">
        <v>88.244838705281097</v>
      </c>
      <c r="N118" s="3"/>
    </row>
    <row r="119" spans="1:14" x14ac:dyDescent="0.2">
      <c r="A119">
        <v>2012</v>
      </c>
      <c r="B119" s="2">
        <v>69.090856558773439</v>
      </c>
      <c r="C119" s="2">
        <v>55.072191618398634</v>
      </c>
      <c r="D119" s="2">
        <v>111.09702051107325</v>
      </c>
      <c r="E119" s="2">
        <v>56.896828620102212</v>
      </c>
      <c r="F119" s="2">
        <v>54.509090289608174</v>
      </c>
      <c r="G119" s="2">
        <v>31.694596252129472</v>
      </c>
      <c r="H119" s="2">
        <v>22.661910459965927</v>
      </c>
      <c r="I119" s="2">
        <v>22.13946275979557</v>
      </c>
      <c r="J119" s="2">
        <v>18.165195229982963</v>
      </c>
      <c r="K119" s="2">
        <v>40.272732674616698</v>
      </c>
      <c r="L119" s="2">
        <v>48.933383304940385</v>
      </c>
      <c r="M119" s="2">
        <v>54.938683747870527</v>
      </c>
      <c r="N119" s="3"/>
    </row>
    <row r="120" spans="1:14" x14ac:dyDescent="0.2">
      <c r="A120">
        <v>2013</v>
      </c>
      <c r="B120" s="2">
        <v>62.721101192504257</v>
      </c>
      <c r="C120" s="2">
        <v>66.735507189097106</v>
      </c>
      <c r="D120" s="2">
        <v>83.96784000000001</v>
      </c>
      <c r="E120" s="2">
        <v>179.08136831345826</v>
      </c>
      <c r="F120" s="2">
        <v>131.92283529812607</v>
      </c>
      <c r="G120" s="2">
        <v>75.148571039182286</v>
      </c>
      <c r="H120" s="2">
        <v>41.148574037478717</v>
      </c>
      <c r="I120" s="2">
        <v>36.239847086882456</v>
      </c>
      <c r="J120" s="2">
        <v>33.432605110732538</v>
      </c>
      <c r="K120" s="2">
        <v>55.949585826235101</v>
      </c>
      <c r="L120" s="2">
        <v>108.50169403747869</v>
      </c>
      <c r="M120" s="2">
        <v>67.578724088586029</v>
      </c>
      <c r="N120" s="3"/>
    </row>
    <row r="121" spans="1:14" x14ac:dyDescent="0.2">
      <c r="A121">
        <v>2014</v>
      </c>
      <c r="B121" s="2">
        <v>51.254628960817712</v>
      </c>
      <c r="C121" s="2">
        <v>38.018943781942077</v>
      </c>
      <c r="D121" s="2">
        <v>48.432498807495747</v>
      </c>
      <c r="E121" s="2">
        <v>99.615373083475305</v>
      </c>
      <c r="F121" s="2">
        <v>103.20053151618399</v>
      </c>
      <c r="G121" s="2">
        <v>50.806732538330493</v>
      </c>
      <c r="H121" s="2">
        <v>32.428260306643949</v>
      </c>
      <c r="I121" s="2">
        <v>30.662432708688247</v>
      </c>
      <c r="J121" s="2">
        <v>48.874875638841566</v>
      </c>
      <c r="K121" s="2">
        <v>68.675636115843275</v>
      </c>
      <c r="L121" s="2">
        <v>64.139856899488933</v>
      </c>
      <c r="M121" s="2">
        <v>65.956170357751276</v>
      </c>
      <c r="N121" s="3"/>
    </row>
    <row r="122" spans="1:14" x14ac:dyDescent="0.2">
      <c r="A122">
        <v>2015</v>
      </c>
      <c r="B122" s="2">
        <v>51.188467461669504</v>
      </c>
      <c r="C122" s="2">
        <v>33.607097785349239</v>
      </c>
      <c r="D122" s="2">
        <v>48.402840204429296</v>
      </c>
      <c r="E122" s="2">
        <v>82.932960817717202</v>
      </c>
      <c r="F122" s="2">
        <v>65.611674275979553</v>
      </c>
      <c r="G122" s="2">
        <v>54.511482112436113</v>
      </c>
      <c r="H122" s="2">
        <v>31.634322316865418</v>
      </c>
      <c r="I122" s="2">
        <v>21.618840204429301</v>
      </c>
      <c r="J122" s="2">
        <v>23.652551959114138</v>
      </c>
      <c r="K122" s="2">
        <v>26.587796933560472</v>
      </c>
      <c r="L122" s="2">
        <v>47.76874957410562</v>
      </c>
      <c r="M122" s="2">
        <v>69.695435775127763</v>
      </c>
      <c r="N122" s="3"/>
    </row>
    <row r="123" spans="1:14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</row>
    <row r="124" spans="1:14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</row>
    <row r="125" spans="1:14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</row>
    <row r="126" spans="1:14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</row>
    <row r="127" spans="1:14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</row>
    <row r="128" spans="1:14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</row>
    <row r="129" spans="2:14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53" workbookViewId="0">
      <selection activeCell="A71" sqref="A71"/>
    </sheetView>
  </sheetViews>
  <sheetFormatPr defaultRowHeight="12.75" x14ac:dyDescent="0.2"/>
  <sheetData>
    <row r="1" spans="1:14" x14ac:dyDescent="0.2">
      <c r="A1" t="s">
        <v>51</v>
      </c>
    </row>
    <row r="2" spans="1:14" x14ac:dyDescent="0.2">
      <c r="A2" t="s">
        <v>14</v>
      </c>
    </row>
    <row r="3" spans="1:14" x14ac:dyDescent="0.2">
      <c r="N3" s="1"/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 x14ac:dyDescent="0.2">
      <c r="A5">
        <v>1950</v>
      </c>
      <c r="B5" s="3">
        <v>90.78892897792916</v>
      </c>
      <c r="C5" s="3">
        <v>52.995996268752506</v>
      </c>
      <c r="D5" s="3">
        <v>40.263342718504759</v>
      </c>
      <c r="E5" s="3">
        <v>19.756825273211184</v>
      </c>
      <c r="F5" s="3">
        <v>-1.8297990603418026</v>
      </c>
      <c r="G5" s="3">
        <v>-4.7733473397745847</v>
      </c>
      <c r="H5" s="3">
        <v>3.1023470915952793</v>
      </c>
      <c r="I5" s="3">
        <v>37.204498977330104</v>
      </c>
      <c r="J5" s="3">
        <v>46.177953889996658</v>
      </c>
      <c r="K5" s="3">
        <v>48.264094273904369</v>
      </c>
      <c r="L5" s="3">
        <v>120.88433475109328</v>
      </c>
      <c r="M5" s="3">
        <v>114.00711709784254</v>
      </c>
      <c r="N5" s="3"/>
    </row>
    <row r="6" spans="1:14" x14ac:dyDescent="0.2">
      <c r="A6">
        <v>1951</v>
      </c>
      <c r="B6" s="3">
        <v>58.053593807498437</v>
      </c>
      <c r="C6" s="3">
        <v>32.667845033418629</v>
      </c>
      <c r="D6" s="3">
        <v>31.91166579661278</v>
      </c>
      <c r="E6" s="3">
        <v>2.0121896261050396</v>
      </c>
      <c r="F6" s="3">
        <v>-3.8107750896440771</v>
      </c>
      <c r="G6" s="3">
        <v>-3.9607215171457679</v>
      </c>
      <c r="H6" s="3">
        <v>1.9910503975147842</v>
      </c>
      <c r="I6" s="3">
        <v>30.149469324182082</v>
      </c>
      <c r="J6" s="3">
        <v>71.259319817545418</v>
      </c>
      <c r="K6" s="3">
        <v>63.48292064252766</v>
      </c>
      <c r="L6" s="3">
        <v>123.64612771820524</v>
      </c>
      <c r="M6" s="3">
        <v>95.831450907566051</v>
      </c>
      <c r="N6" s="3"/>
    </row>
    <row r="7" spans="1:14" x14ac:dyDescent="0.2">
      <c r="A7">
        <v>1952</v>
      </c>
      <c r="B7" s="3">
        <v>57.079151226775977</v>
      </c>
      <c r="C7" s="3">
        <v>38.343611779103298</v>
      </c>
      <c r="D7" s="3">
        <v>31.992604770177408</v>
      </c>
      <c r="E7" s="3">
        <v>6.2452181838409597</v>
      </c>
      <c r="F7" s="3">
        <v>-1.782299595210995</v>
      </c>
      <c r="G7" s="3">
        <v>-4.5271656211756852</v>
      </c>
      <c r="H7" s="3">
        <v>9.2267369556101357</v>
      </c>
      <c r="I7" s="3">
        <v>34.468968686617998</v>
      </c>
      <c r="J7" s="3">
        <v>71.84234743391157</v>
      </c>
      <c r="K7" s="3">
        <v>132.15495425798667</v>
      </c>
      <c r="L7" s="3">
        <v>84.280336154590017</v>
      </c>
      <c r="M7" s="3">
        <v>82.988261632335195</v>
      </c>
      <c r="N7" s="3"/>
    </row>
    <row r="8" spans="1:14" x14ac:dyDescent="0.2">
      <c r="A8">
        <v>1953</v>
      </c>
      <c r="B8" s="3">
        <v>72.237623982678798</v>
      </c>
      <c r="C8" s="3">
        <v>46.210871708414984</v>
      </c>
      <c r="D8" s="3">
        <v>29.785752368400782</v>
      </c>
      <c r="E8" s="3">
        <v>15.681373372927919</v>
      </c>
      <c r="F8" s="3">
        <v>0.22050722715252749</v>
      </c>
      <c r="G8" s="3">
        <v>0.3262816749535733</v>
      </c>
      <c r="H8" s="3">
        <v>24.645669185543984</v>
      </c>
      <c r="I8" s="3">
        <v>37.947145424514986</v>
      </c>
      <c r="J8" s="3">
        <v>92.214065091441242</v>
      </c>
      <c r="K8" s="3">
        <v>64.549721782440884</v>
      </c>
      <c r="L8" s="3">
        <v>88.525819034496934</v>
      </c>
      <c r="M8" s="3">
        <v>121.89972648928978</v>
      </c>
      <c r="N8" s="3"/>
    </row>
    <row r="9" spans="1:14" x14ac:dyDescent="0.2">
      <c r="A9">
        <v>1954</v>
      </c>
      <c r="B9" s="3">
        <v>103.53250096276456</v>
      </c>
      <c r="C9" s="3">
        <v>31.008014223241563</v>
      </c>
      <c r="D9" s="3">
        <v>57.158127358773136</v>
      </c>
      <c r="E9" s="3">
        <v>13.068357480894472</v>
      </c>
      <c r="F9" s="3">
        <v>6.7061356770588194</v>
      </c>
      <c r="G9" s="3">
        <v>-1.7662328093041564</v>
      </c>
      <c r="H9" s="3">
        <v>20.356062421374229</v>
      </c>
      <c r="I9" s="3">
        <v>54.548692351798444</v>
      </c>
      <c r="J9" s="3">
        <v>55.685470214204415</v>
      </c>
      <c r="K9" s="3">
        <v>70.878096293570451</v>
      </c>
      <c r="L9" s="3">
        <v>85.872803142463482</v>
      </c>
      <c r="M9" s="3">
        <v>110.87457882260314</v>
      </c>
      <c r="N9" s="3"/>
    </row>
    <row r="10" spans="1:14" x14ac:dyDescent="0.2">
      <c r="A10">
        <v>1955</v>
      </c>
      <c r="B10" s="3">
        <v>98.007849055634949</v>
      </c>
      <c r="C10" s="3">
        <v>44.682007513842414</v>
      </c>
      <c r="D10" s="3">
        <v>48.867180768671219</v>
      </c>
      <c r="E10" s="3">
        <v>0.6844665428622777</v>
      </c>
      <c r="F10" s="3">
        <v>-1.1514906162548886</v>
      </c>
      <c r="G10" s="3">
        <v>4.0677894070226186</v>
      </c>
      <c r="H10" s="3">
        <v>15.634777537205503</v>
      </c>
      <c r="I10" s="3">
        <v>58.591071963440626</v>
      </c>
      <c r="J10" s="3">
        <v>87.278372628389988</v>
      </c>
      <c r="K10" s="3">
        <v>70.635218012682827</v>
      </c>
      <c r="L10" s="3">
        <v>139.78986880728448</v>
      </c>
      <c r="M10" s="3">
        <v>131.91386192672721</v>
      </c>
      <c r="N10" s="3"/>
    </row>
    <row r="11" spans="1:14" x14ac:dyDescent="0.2">
      <c r="A11">
        <v>1956</v>
      </c>
      <c r="B11" s="3">
        <v>65.595618437155025</v>
      </c>
      <c r="C11" s="3">
        <v>42.833026332680085</v>
      </c>
      <c r="D11" s="3">
        <v>37.865375991647483</v>
      </c>
      <c r="E11" s="3">
        <v>14.675034188838778</v>
      </c>
      <c r="F11" s="3">
        <v>1.0524301888730092</v>
      </c>
      <c r="G11" s="3">
        <v>-3.6174068685762211</v>
      </c>
      <c r="H11" s="3">
        <v>8.3392030876928729</v>
      </c>
      <c r="I11" s="3">
        <v>27.742931168753369</v>
      </c>
      <c r="J11" s="3">
        <v>75.06957501433449</v>
      </c>
      <c r="K11" s="3">
        <v>50.922984826830749</v>
      </c>
      <c r="L11" s="3">
        <v>120.73075591993224</v>
      </c>
      <c r="M11" s="3">
        <v>101.60752531001017</v>
      </c>
      <c r="N11" s="3"/>
    </row>
    <row r="12" spans="1:14" x14ac:dyDescent="0.2">
      <c r="A12">
        <v>1957</v>
      </c>
      <c r="B12" s="3">
        <v>83.304386098535744</v>
      </c>
      <c r="C12" s="3">
        <v>28.599158073101645</v>
      </c>
      <c r="D12" s="3">
        <v>22.414071852187828</v>
      </c>
      <c r="E12" s="3">
        <v>9.4101807429974933</v>
      </c>
      <c r="F12" s="3">
        <v>1.0352240887968438</v>
      </c>
      <c r="G12" s="3">
        <v>-5.4691154547243928</v>
      </c>
      <c r="H12" s="3">
        <v>5.3629143952554967</v>
      </c>
      <c r="I12" s="3">
        <v>49.095257464634443</v>
      </c>
      <c r="J12" s="3">
        <v>67.809831665967778</v>
      </c>
      <c r="K12" s="3">
        <v>72.850131706189927</v>
      </c>
      <c r="L12" s="3">
        <v>103.55995199014129</v>
      </c>
      <c r="M12" s="3">
        <v>99.093624787122067</v>
      </c>
      <c r="N12" s="3"/>
    </row>
    <row r="13" spans="1:14" x14ac:dyDescent="0.2">
      <c r="A13">
        <v>1958</v>
      </c>
      <c r="B13" s="3">
        <v>69.035417754234018</v>
      </c>
      <c r="C13" s="3">
        <v>57.751636785307781</v>
      </c>
      <c r="D13" s="3">
        <v>14.976160238252133</v>
      </c>
      <c r="E13" s="3">
        <v>9.8023065271157268</v>
      </c>
      <c r="F13" s="3">
        <v>3.8274108052134772</v>
      </c>
      <c r="G13" s="3">
        <v>4.2037056593439512</v>
      </c>
      <c r="H13" s="3">
        <v>9.2627535921814967</v>
      </c>
      <c r="I13" s="3">
        <v>51.53553311482144</v>
      </c>
      <c r="J13" s="3">
        <v>54.784701542990646</v>
      </c>
      <c r="K13" s="3">
        <v>69.891757195060379</v>
      </c>
      <c r="L13" s="3">
        <v>113.73100735124216</v>
      </c>
      <c r="M13" s="3">
        <v>139.56173271944613</v>
      </c>
      <c r="N13" s="3"/>
    </row>
    <row r="14" spans="1:14" x14ac:dyDescent="0.2">
      <c r="A14">
        <v>1959</v>
      </c>
      <c r="B14" s="3">
        <v>74.215038296634177</v>
      </c>
      <c r="C14" s="3">
        <v>33.613912846274317</v>
      </c>
      <c r="D14" s="3">
        <v>21.972343240537093</v>
      </c>
      <c r="E14" s="3">
        <v>3.6719299792042857</v>
      </c>
      <c r="F14" s="3">
        <v>-5.0209958836466955</v>
      </c>
      <c r="G14" s="3">
        <v>-5.8080584676211577</v>
      </c>
      <c r="H14" s="3">
        <v>-1.962538018502195</v>
      </c>
      <c r="I14" s="3">
        <v>7.2339649639284218</v>
      </c>
      <c r="J14" s="3">
        <v>71.480539233724997</v>
      </c>
      <c r="K14" s="3">
        <v>85.134532952221193</v>
      </c>
      <c r="L14" s="3">
        <v>125.32876637769466</v>
      </c>
      <c r="M14" s="3">
        <v>77.198485507184373</v>
      </c>
      <c r="N14" s="3"/>
    </row>
    <row r="15" spans="1:14" x14ac:dyDescent="0.2">
      <c r="A15">
        <v>1960</v>
      </c>
      <c r="B15" s="3">
        <v>61.059661106879702</v>
      </c>
      <c r="C15" s="3">
        <v>46.053786360407699</v>
      </c>
      <c r="D15" s="3">
        <v>38.973269377241103</v>
      </c>
      <c r="E15" s="3">
        <v>2.8600197687653508</v>
      </c>
      <c r="F15" s="3">
        <v>-2.4090726651890013</v>
      </c>
      <c r="G15" s="3">
        <v>-5.3828513234803301</v>
      </c>
      <c r="H15" s="3">
        <v>1.8957260956260538</v>
      </c>
      <c r="I15" s="3">
        <v>20.818690725796099</v>
      </c>
      <c r="J15" s="3">
        <v>53.733241392884956</v>
      </c>
      <c r="K15" s="3">
        <v>73.675964262180031</v>
      </c>
      <c r="L15" s="3">
        <v>92.898048797186163</v>
      </c>
      <c r="M15" s="3">
        <v>133.20767858212594</v>
      </c>
      <c r="N15" s="3"/>
    </row>
    <row r="16" spans="1:14" x14ac:dyDescent="0.2">
      <c r="A16">
        <v>1961</v>
      </c>
      <c r="B16" s="3">
        <v>67.175822372080688</v>
      </c>
      <c r="C16" s="3">
        <v>21.474268769629699</v>
      </c>
      <c r="D16" s="3">
        <v>17.556670289513995</v>
      </c>
      <c r="E16" s="3">
        <v>8.3560860411977647</v>
      </c>
      <c r="F16" s="3">
        <v>1.9439234580790918</v>
      </c>
      <c r="G16" s="3">
        <v>-0.64858477890647048</v>
      </c>
      <c r="H16" s="3">
        <v>3.7317577085348006</v>
      </c>
      <c r="I16" s="3">
        <v>29.769981258183495</v>
      </c>
      <c r="J16" s="3">
        <v>64.396519242454062</v>
      </c>
      <c r="K16" s="3">
        <v>64.9966904861747</v>
      </c>
      <c r="L16" s="3">
        <v>91.188371687020222</v>
      </c>
      <c r="M16" s="3">
        <v>112.00469572361382</v>
      </c>
      <c r="N16" s="3"/>
    </row>
    <row r="17" spans="1:14" x14ac:dyDescent="0.2">
      <c r="A17">
        <v>1962</v>
      </c>
      <c r="B17" s="3">
        <v>84.676248812590387</v>
      </c>
      <c r="C17" s="3">
        <v>31.954172921070427</v>
      </c>
      <c r="D17" s="3">
        <v>14.17405892974814</v>
      </c>
      <c r="E17" s="3">
        <v>8.0624859864271592</v>
      </c>
      <c r="F17" s="3">
        <v>-4.1145724897519065</v>
      </c>
      <c r="G17" s="3">
        <v>-4.3914651992708666</v>
      </c>
      <c r="H17" s="3">
        <v>8.9497552438575614</v>
      </c>
      <c r="I17" s="3">
        <v>25.046607560055111</v>
      </c>
      <c r="J17" s="3">
        <v>74.571923218457698</v>
      </c>
      <c r="K17" s="3">
        <v>62.691342393304282</v>
      </c>
      <c r="L17" s="3">
        <v>81.176074659181353</v>
      </c>
      <c r="M17" s="3">
        <v>116.80173075112751</v>
      </c>
      <c r="N17" s="3"/>
    </row>
    <row r="18" spans="1:14" x14ac:dyDescent="0.2">
      <c r="A18">
        <v>1963</v>
      </c>
      <c r="B18" s="3">
        <v>71.36593824614252</v>
      </c>
      <c r="C18" s="3">
        <v>28.902920043474168</v>
      </c>
      <c r="D18" s="3">
        <v>12.122490179801629</v>
      </c>
      <c r="E18" s="3">
        <v>4.1220853052177562</v>
      </c>
      <c r="F18" s="3">
        <v>-0.66890433115677239</v>
      </c>
      <c r="G18" s="3">
        <v>-4.8992741183216229</v>
      </c>
      <c r="H18" s="3">
        <v>0.65235975729775542</v>
      </c>
      <c r="I18" s="3">
        <v>37.360748474553056</v>
      </c>
      <c r="J18" s="3">
        <v>55.100240819505181</v>
      </c>
      <c r="K18" s="3">
        <v>41.911554030346338</v>
      </c>
      <c r="L18" s="3">
        <v>86.624431198706048</v>
      </c>
      <c r="M18" s="3">
        <v>130.22933034377112</v>
      </c>
      <c r="N18" s="3"/>
    </row>
    <row r="19" spans="1:14" x14ac:dyDescent="0.2">
      <c r="A19">
        <v>1964</v>
      </c>
      <c r="B19" s="3">
        <v>59.796094770262989</v>
      </c>
      <c r="C19" s="3">
        <v>51.232705411164652</v>
      </c>
      <c r="D19" s="3">
        <v>43.22300074453792</v>
      </c>
      <c r="E19" s="3">
        <v>11.293998510924169</v>
      </c>
      <c r="F19" s="3">
        <v>-3.1694220845350061</v>
      </c>
      <c r="G19" s="3">
        <v>-0.7033496504094956</v>
      </c>
      <c r="H19" s="3">
        <v>14.868155599866498</v>
      </c>
      <c r="I19" s="3">
        <v>57.689856826214587</v>
      </c>
      <c r="J19" s="3">
        <v>66.96209394870391</v>
      </c>
      <c r="K19" s="3">
        <v>81.264813309257079</v>
      </c>
      <c r="L19" s="3">
        <v>80.633996970500888</v>
      </c>
      <c r="M19" s="3">
        <v>112.39315821002815</v>
      </c>
      <c r="N19" s="3"/>
    </row>
    <row r="20" spans="1:14" x14ac:dyDescent="0.2">
      <c r="A20">
        <v>1965</v>
      </c>
      <c r="B20" s="3">
        <v>77.324606464643011</v>
      </c>
      <c r="C20" s="3">
        <v>43.252341528955675</v>
      </c>
      <c r="D20" s="3">
        <v>31.815643511822749</v>
      </c>
      <c r="E20" s="3">
        <v>5.4078635184979165</v>
      </c>
      <c r="F20" s="3">
        <v>-3.0822677597966641</v>
      </c>
      <c r="G20" s="3">
        <v>-2.47678770399911</v>
      </c>
      <c r="H20" s="3">
        <v>8.2760442786112236</v>
      </c>
      <c r="I20" s="3">
        <v>34.964728928293297</v>
      </c>
      <c r="J20" s="3">
        <v>46.913466893736469</v>
      </c>
      <c r="K20" s="3">
        <v>72.74243463898469</v>
      </c>
      <c r="L20" s="3">
        <v>79.738252817690906</v>
      </c>
      <c r="M20" s="3">
        <v>72.611460578001058</v>
      </c>
      <c r="N20" s="3"/>
    </row>
    <row r="21" spans="1:14" x14ac:dyDescent="0.2">
      <c r="A21">
        <v>1966</v>
      </c>
      <c r="B21" s="3">
        <v>82.88868071304482</v>
      </c>
      <c r="C21" s="3">
        <v>30.063999281135803</v>
      </c>
      <c r="D21" s="3">
        <v>22.349524265945519</v>
      </c>
      <c r="E21" s="3">
        <v>9.1300775346381275</v>
      </c>
      <c r="F21" s="3">
        <v>8.6760148394108736</v>
      </c>
      <c r="G21" s="3">
        <v>-1.4131771230027985</v>
      </c>
      <c r="H21" s="3">
        <v>17.196264901455699</v>
      </c>
      <c r="I21" s="3">
        <v>44.028458036302638</v>
      </c>
      <c r="J21" s="3">
        <v>81.928850587500307</v>
      </c>
      <c r="K21" s="3">
        <v>86.718203096250775</v>
      </c>
      <c r="L21" s="3">
        <v>89.316789672317753</v>
      </c>
      <c r="M21" s="3">
        <v>99.357650084295386</v>
      </c>
      <c r="N21" s="3"/>
    </row>
    <row r="22" spans="1:14" x14ac:dyDescent="0.2">
      <c r="A22">
        <v>1967</v>
      </c>
      <c r="B22" s="3">
        <v>65.776649921695153</v>
      </c>
      <c r="C22" s="3">
        <v>57.056915730288999</v>
      </c>
      <c r="D22" s="3">
        <v>24.874937655646935</v>
      </c>
      <c r="E22" s="3">
        <v>7.7820977141830188</v>
      </c>
      <c r="F22" s="3">
        <v>5.0643548621749064</v>
      </c>
      <c r="G22" s="3">
        <v>-3.6557208753027362</v>
      </c>
      <c r="H22" s="3">
        <v>4.891088908096636</v>
      </c>
      <c r="I22" s="3">
        <v>40.897447518634849</v>
      </c>
      <c r="J22" s="3">
        <v>66.101967291679145</v>
      </c>
      <c r="K22" s="3">
        <v>67.638178706215612</v>
      </c>
      <c r="L22" s="3">
        <v>93.4262321246716</v>
      </c>
      <c r="M22" s="3">
        <v>85.111680002738524</v>
      </c>
      <c r="N22" s="3"/>
    </row>
    <row r="23" spans="1:14" x14ac:dyDescent="0.2">
      <c r="A23">
        <v>1968</v>
      </c>
      <c r="B23" s="3">
        <v>55.938299543863558</v>
      </c>
      <c r="C23" s="3">
        <v>51.927448973479052</v>
      </c>
      <c r="D23" s="3">
        <v>19.921818041779702</v>
      </c>
      <c r="E23" s="3">
        <v>3.6651991852872459</v>
      </c>
      <c r="F23" s="3">
        <v>0.75512550170730253</v>
      </c>
      <c r="G23" s="3">
        <v>-1.4895336796433065</v>
      </c>
      <c r="H23" s="3">
        <v>10.262425482024117</v>
      </c>
      <c r="I23" s="3">
        <v>38.333401682484528</v>
      </c>
      <c r="J23" s="3">
        <v>40.350535040350536</v>
      </c>
      <c r="K23" s="3">
        <v>80.051975935165288</v>
      </c>
      <c r="L23" s="3">
        <v>91.568012340501994</v>
      </c>
      <c r="M23" s="3">
        <v>121.66986752359843</v>
      </c>
      <c r="N23" s="3"/>
    </row>
    <row r="24" spans="1:14" x14ac:dyDescent="0.2">
      <c r="A24">
        <v>1969</v>
      </c>
      <c r="B24" s="3">
        <v>60.729418746951239</v>
      </c>
      <c r="C24" s="3">
        <v>33.53021959589563</v>
      </c>
      <c r="D24" s="3">
        <v>36.017815850955486</v>
      </c>
      <c r="E24" s="3">
        <v>5.9537561509957122</v>
      </c>
      <c r="F24" s="3">
        <v>1.0671124765727293</v>
      </c>
      <c r="G24" s="3">
        <v>2.333237627405842</v>
      </c>
      <c r="H24" s="3">
        <v>5.9514142797237506</v>
      </c>
      <c r="I24" s="3">
        <v>30.41220836792154</v>
      </c>
      <c r="J24" s="3">
        <v>75.711036448126251</v>
      </c>
      <c r="K24" s="3">
        <v>87.53209035438293</v>
      </c>
      <c r="L24" s="3">
        <v>85.849644761277176</v>
      </c>
      <c r="M24" s="3">
        <v>107.63625788397189</v>
      </c>
      <c r="N24" s="3"/>
    </row>
    <row r="25" spans="1:14" x14ac:dyDescent="0.2">
      <c r="A25">
        <v>1970</v>
      </c>
      <c r="B25" s="3">
        <v>73.50151988429711</v>
      </c>
      <c r="C25" s="3">
        <v>46.248609853574216</v>
      </c>
      <c r="D25" s="3">
        <v>28.26667242899077</v>
      </c>
      <c r="E25" s="3">
        <v>9.5629526491001364</v>
      </c>
      <c r="F25" s="3">
        <v>-0.95680961224123029</v>
      </c>
      <c r="G25" s="3">
        <v>-1.1710150533585506</v>
      </c>
      <c r="H25" s="3">
        <v>2.442376787532841</v>
      </c>
      <c r="I25" s="3">
        <v>35.760536067299384</v>
      </c>
      <c r="J25" s="3">
        <v>60.867513756835628</v>
      </c>
      <c r="K25" s="3">
        <v>54.029950535297097</v>
      </c>
      <c r="L25" s="3">
        <v>100.82404780446895</v>
      </c>
      <c r="M25" s="3">
        <v>108.08980368161163</v>
      </c>
      <c r="N25" s="3"/>
    </row>
    <row r="26" spans="1:14" x14ac:dyDescent="0.2">
      <c r="A26">
        <v>1971</v>
      </c>
      <c r="B26" s="3">
        <v>80.551518857348256</v>
      </c>
      <c r="C26" s="3">
        <v>32.319250926393444</v>
      </c>
      <c r="D26" s="3">
        <v>25.80770322889834</v>
      </c>
      <c r="E26" s="3">
        <v>7.5320891562759407</v>
      </c>
      <c r="F26" s="3">
        <v>-0.95801987146023571</v>
      </c>
      <c r="G26" s="3">
        <v>-4.9541267083722005</v>
      </c>
      <c r="H26" s="3">
        <v>10.02041779702356</v>
      </c>
      <c r="I26" s="3">
        <v>27.253620080273173</v>
      </c>
      <c r="J26" s="3">
        <v>39.175947403103102</v>
      </c>
      <c r="K26" s="3">
        <v>42.617720515870637</v>
      </c>
      <c r="L26" s="3">
        <v>104.20102258431676</v>
      </c>
      <c r="M26" s="3">
        <v>95.432642510547609</v>
      </c>
      <c r="N26" s="3"/>
    </row>
    <row r="27" spans="1:14" x14ac:dyDescent="0.2">
      <c r="A27">
        <v>1972</v>
      </c>
      <c r="B27" s="3">
        <v>87.905427339089954</v>
      </c>
      <c r="C27" s="3">
        <v>39.65612583546568</v>
      </c>
      <c r="D27" s="3">
        <v>31.49584830253913</v>
      </c>
      <c r="E27" s="3">
        <v>13.438101342735619</v>
      </c>
      <c r="F27" s="3">
        <v>-2.0147195145955106</v>
      </c>
      <c r="G27" s="3">
        <v>-0.62011219416179564</v>
      </c>
      <c r="H27" s="3">
        <v>1.5756394896064221</v>
      </c>
      <c r="I27" s="3">
        <v>23.827468314349044</v>
      </c>
      <c r="J27" s="3">
        <v>56.652534253023077</v>
      </c>
      <c r="K27" s="3">
        <v>90.216500757374774</v>
      </c>
      <c r="L27" s="3">
        <v>71.23924613396548</v>
      </c>
      <c r="M27" s="3">
        <v>80.450213263044404</v>
      </c>
      <c r="N27" s="3"/>
    </row>
    <row r="28" spans="1:14" x14ac:dyDescent="0.2">
      <c r="A28">
        <v>1973</v>
      </c>
      <c r="B28" s="3">
        <v>46.767678838863176</v>
      </c>
      <c r="C28" s="3">
        <v>34.631702681192287</v>
      </c>
      <c r="D28" s="3">
        <v>6.3065298542588417</v>
      </c>
      <c r="E28" s="3">
        <v>6.7403742372765318</v>
      </c>
      <c r="F28" s="3">
        <v>-1.8445802774473474</v>
      </c>
      <c r="G28" s="3">
        <v>-6.1848418070876585</v>
      </c>
      <c r="H28" s="3">
        <v>-1.6852962319535132</v>
      </c>
      <c r="I28" s="3">
        <v>8.6961701654243431</v>
      </c>
      <c r="J28" s="3">
        <v>59.809693455768461</v>
      </c>
      <c r="K28" s="3">
        <v>48.480950098843827</v>
      </c>
      <c r="L28" s="3">
        <v>92.031577222274521</v>
      </c>
      <c r="M28" s="3">
        <v>108.65722244567868</v>
      </c>
      <c r="N28" s="3"/>
    </row>
    <row r="29" spans="1:14" x14ac:dyDescent="0.2">
      <c r="A29">
        <v>1974</v>
      </c>
      <c r="B29" s="3">
        <v>58.23338576477736</v>
      </c>
      <c r="C29" s="3">
        <v>45.809775269360124</v>
      </c>
      <c r="D29" s="3">
        <v>31.574385927377598</v>
      </c>
      <c r="E29" s="3">
        <v>6.5509338388203782</v>
      </c>
      <c r="F29" s="3">
        <v>-0.27420954891271793</v>
      </c>
      <c r="G29" s="3">
        <v>-3.8324280493962397</v>
      </c>
      <c r="H29" s="3">
        <v>2.0679924861575856</v>
      </c>
      <c r="I29" s="3">
        <v>22.057218765778643</v>
      </c>
      <c r="J29" s="3">
        <v>69.348702535707872</v>
      </c>
      <c r="K29" s="3">
        <v>63.924205869012674</v>
      </c>
      <c r="L29" s="3">
        <v>72.15647422786283</v>
      </c>
      <c r="M29" s="3">
        <v>84.298868987000546</v>
      </c>
      <c r="N29" s="3"/>
    </row>
    <row r="30" spans="1:14" x14ac:dyDescent="0.2">
      <c r="A30">
        <v>1975</v>
      </c>
      <c r="B30" s="3">
        <v>75.48468417043928</v>
      </c>
      <c r="C30" s="3">
        <v>39.589167315641284</v>
      </c>
      <c r="D30" s="3">
        <v>41.726054890416002</v>
      </c>
      <c r="E30" s="3">
        <v>20.508865221521422</v>
      </c>
      <c r="F30" s="3">
        <v>-3.5545088189232446</v>
      </c>
      <c r="G30" s="3">
        <v>-5.9581928267622875</v>
      </c>
      <c r="H30" s="3">
        <v>4.5803857904510874</v>
      </c>
      <c r="I30" s="3">
        <v>26.663134932520908</v>
      </c>
      <c r="J30" s="3">
        <v>61.677737032631306</v>
      </c>
      <c r="K30" s="3">
        <v>57.445888524702404</v>
      </c>
      <c r="L30" s="3">
        <v>68.194234880317666</v>
      </c>
      <c r="M30" s="3">
        <v>109.02640234144339</v>
      </c>
      <c r="N30" s="3"/>
    </row>
    <row r="31" spans="1:14" x14ac:dyDescent="0.2">
      <c r="A31">
        <v>1976</v>
      </c>
      <c r="B31" s="3">
        <v>97.922182180725869</v>
      </c>
      <c r="C31" s="3">
        <v>30.00133280844836</v>
      </c>
      <c r="D31" s="3">
        <v>29.176170251003413</v>
      </c>
      <c r="E31" s="3">
        <v>9.9745012023859445</v>
      </c>
      <c r="F31" s="3">
        <v>1.6939789133169592</v>
      </c>
      <c r="G31" s="3">
        <v>-1.5933779770819247</v>
      </c>
      <c r="H31" s="3">
        <v>10.308885846077482</v>
      </c>
      <c r="I31" s="3">
        <v>38.903697700490362</v>
      </c>
      <c r="J31" s="3">
        <v>69.467659925888512</v>
      </c>
      <c r="K31" s="3">
        <v>93.711286766908287</v>
      </c>
      <c r="L31" s="3">
        <v>113.15005588313322</v>
      </c>
      <c r="M31" s="3">
        <v>115.41853950757802</v>
      </c>
      <c r="N31" s="3"/>
    </row>
    <row r="32" spans="1:14" x14ac:dyDescent="0.2">
      <c r="A32">
        <v>1977</v>
      </c>
      <c r="B32" s="3">
        <v>58.332976696819024</v>
      </c>
      <c r="C32" s="3">
        <v>21.122576443504975</v>
      </c>
      <c r="D32" s="3">
        <v>9.684774884254308</v>
      </c>
      <c r="E32" s="3">
        <v>3.9552186117363139</v>
      </c>
      <c r="F32" s="3">
        <v>-3.2568523161975507</v>
      </c>
      <c r="G32" s="3">
        <v>-4.9568765350745823</v>
      </c>
      <c r="H32" s="3">
        <v>-2.7275951425319431</v>
      </c>
      <c r="I32" s="3">
        <v>19.798840831486253</v>
      </c>
      <c r="J32" s="3">
        <v>26.130969525292894</v>
      </c>
      <c r="K32" s="3">
        <v>66.274238902533995</v>
      </c>
      <c r="L32" s="3">
        <v>84.15218731547013</v>
      </c>
      <c r="M32" s="3">
        <v>110.11536709142412</v>
      </c>
      <c r="N32" s="3"/>
    </row>
    <row r="33" spans="1:14" x14ac:dyDescent="0.2">
      <c r="A33">
        <v>1978</v>
      </c>
      <c r="B33" s="3">
        <v>75.100181342051002</v>
      </c>
      <c r="C33" s="3">
        <v>31.535752197242648</v>
      </c>
      <c r="D33" s="3">
        <v>17.920487971861604</v>
      </c>
      <c r="E33" s="3">
        <v>5.6867044355632395</v>
      </c>
      <c r="F33" s="3">
        <v>-4.3138813531762672</v>
      </c>
      <c r="G33" s="3">
        <v>-5.5820996825016476</v>
      </c>
      <c r="H33" s="3">
        <v>-3.5465745265337913</v>
      </c>
      <c r="I33" s="3">
        <v>6.5505472781576541</v>
      </c>
      <c r="J33" s="3">
        <v>38.521990312449184</v>
      </c>
      <c r="K33" s="3">
        <v>67.578029456316159</v>
      </c>
      <c r="L33" s="3">
        <v>87.337074051569957</v>
      </c>
      <c r="M33" s="3">
        <v>108.10722612557872</v>
      </c>
      <c r="N33" s="3"/>
    </row>
    <row r="34" spans="1:14" x14ac:dyDescent="0.2">
      <c r="A34">
        <v>1979</v>
      </c>
      <c r="B34" s="3">
        <v>67.408579301845947</v>
      </c>
      <c r="C34" s="3">
        <v>33.60703280245783</v>
      </c>
      <c r="D34" s="3">
        <v>13.098052477086204</v>
      </c>
      <c r="E34" s="3">
        <v>6.3768614731581241</v>
      </c>
      <c r="F34" s="3">
        <v>-3.1963452602031652</v>
      </c>
      <c r="G34" s="3">
        <v>-5.7705752625138009</v>
      </c>
      <c r="H34" s="3">
        <v>-5.5400777057962705</v>
      </c>
      <c r="I34" s="3">
        <v>6.9263644299150195</v>
      </c>
      <c r="J34" s="3">
        <v>32.024970261272898</v>
      </c>
      <c r="K34" s="3">
        <v>67.878171260836439</v>
      </c>
      <c r="L34" s="3">
        <v>72.488060949414233</v>
      </c>
      <c r="M34" s="3">
        <v>83.439706292629069</v>
      </c>
      <c r="N34" s="3"/>
    </row>
    <row r="35" spans="1:14" x14ac:dyDescent="0.2">
      <c r="A35">
        <v>1980</v>
      </c>
      <c r="B35" s="3">
        <v>71.422231303112511</v>
      </c>
      <c r="C35" s="3">
        <v>41.906879444762986</v>
      </c>
      <c r="D35" s="3">
        <v>24.962481964210838</v>
      </c>
      <c r="E35" s="3">
        <v>2.2259617803869882</v>
      </c>
      <c r="F35" s="3">
        <v>-2.4474831195282878</v>
      </c>
      <c r="G35" s="3">
        <v>-3.7268906556212609</v>
      </c>
      <c r="H35" s="3">
        <v>-3.5968567663092315</v>
      </c>
      <c r="I35" s="3">
        <v>6.3647801045776236</v>
      </c>
      <c r="J35" s="3">
        <v>52.735783519182554</v>
      </c>
      <c r="K35" s="3">
        <v>89.722535964604489</v>
      </c>
      <c r="L35" s="3">
        <v>80.470471626259084</v>
      </c>
      <c r="M35" s="3">
        <v>107.89773249694055</v>
      </c>
      <c r="N35" s="3"/>
    </row>
    <row r="36" spans="1:14" x14ac:dyDescent="0.2">
      <c r="A36">
        <v>1981</v>
      </c>
      <c r="B36" s="3">
        <v>49.050115446166487</v>
      </c>
      <c r="C36" s="3">
        <v>26.179770562511234</v>
      </c>
      <c r="D36" s="3">
        <v>15.878545754850194</v>
      </c>
      <c r="E36" s="3">
        <v>4.5496435631701901</v>
      </c>
      <c r="F36" s="3">
        <v>0.46202368828679258</v>
      </c>
      <c r="G36" s="3">
        <v>-4.7730963363599797</v>
      </c>
      <c r="H36" s="3">
        <v>2.6897384703596883</v>
      </c>
      <c r="I36" s="3">
        <v>11.317472593302583</v>
      </c>
      <c r="J36" s="3">
        <v>61.009804023927913</v>
      </c>
      <c r="K36" s="3">
        <v>71.624827857699117</v>
      </c>
      <c r="L36" s="3">
        <v>71.130385191397593</v>
      </c>
      <c r="M36" s="3">
        <v>98.215623999794602</v>
      </c>
      <c r="N36" s="3"/>
    </row>
    <row r="37" spans="1:14" x14ac:dyDescent="0.2">
      <c r="A37">
        <v>1982</v>
      </c>
      <c r="B37" s="3">
        <v>93.880728962524927</v>
      </c>
      <c r="C37" s="3">
        <v>26.707608407287914</v>
      </c>
      <c r="D37" s="3">
        <v>18.898589485755366</v>
      </c>
      <c r="E37" s="3">
        <v>12.398182471694723</v>
      </c>
      <c r="F37" s="3">
        <v>-4.4606874566755961</v>
      </c>
      <c r="G37" s="3">
        <v>-3.8773389187940195</v>
      </c>
      <c r="H37" s="3">
        <v>-5.1632100709450501</v>
      </c>
      <c r="I37" s="3">
        <v>19.330641586293655</v>
      </c>
      <c r="J37" s="3">
        <v>31.394456786848206</v>
      </c>
      <c r="K37" s="3">
        <v>52.029939153280672</v>
      </c>
      <c r="L37" s="3">
        <v>79.257383591068958</v>
      </c>
      <c r="M37" s="3">
        <v>81.182384575228284</v>
      </c>
      <c r="N37" s="3"/>
    </row>
    <row r="38" spans="1:14" x14ac:dyDescent="0.2">
      <c r="A38">
        <v>1983</v>
      </c>
      <c r="B38" s="3">
        <v>67.429095771538115</v>
      </c>
      <c r="C38" s="3">
        <v>33.320655706840334</v>
      </c>
      <c r="D38" s="3">
        <v>35.069666755098375</v>
      </c>
      <c r="E38" s="3">
        <v>15.319181778504248</v>
      </c>
      <c r="F38" s="3">
        <v>3.2045910604102659</v>
      </c>
      <c r="G38" s="3">
        <v>-0.41046306835200375</v>
      </c>
      <c r="H38" s="3">
        <v>4.7083291542220431</v>
      </c>
      <c r="I38" s="3">
        <v>24.228334545703504</v>
      </c>
      <c r="J38" s="3">
        <v>70.330675646763822</v>
      </c>
      <c r="K38" s="3">
        <v>74.130759942148543</v>
      </c>
      <c r="L38" s="3">
        <v>102.67729219262138</v>
      </c>
      <c r="M38" s="3">
        <v>147.07980505087676</v>
      </c>
      <c r="N38" s="3"/>
    </row>
    <row r="39" spans="1:14" x14ac:dyDescent="0.2">
      <c r="A39">
        <v>1984</v>
      </c>
      <c r="B39" s="3">
        <v>62.204218363557004</v>
      </c>
      <c r="C39" s="3">
        <v>20.740665206117189</v>
      </c>
      <c r="D39" s="3">
        <v>32.845012708492007</v>
      </c>
      <c r="E39" s="3">
        <v>3.2129198723160264</v>
      </c>
      <c r="F39" s="3">
        <v>-0.46020821387921373</v>
      </c>
      <c r="G39" s="3">
        <v>-5.7478238953881435</v>
      </c>
      <c r="H39" s="3">
        <v>0.49374682287699717</v>
      </c>
      <c r="I39" s="3">
        <v>16.019674114898461</v>
      </c>
      <c r="J39" s="3">
        <v>58.336732591077528</v>
      </c>
      <c r="K39" s="3">
        <v>44.222815808165954</v>
      </c>
      <c r="L39" s="3">
        <v>84.389369710143669</v>
      </c>
      <c r="M39" s="3">
        <v>101.75879444762988</v>
      </c>
      <c r="N39" s="3"/>
    </row>
    <row r="40" spans="1:14" x14ac:dyDescent="0.2">
      <c r="A40">
        <v>1985</v>
      </c>
      <c r="B40" s="3">
        <v>86.778301683340317</v>
      </c>
      <c r="C40" s="3">
        <v>33.854389093803221</v>
      </c>
      <c r="D40" s="3">
        <v>19.961391344532782</v>
      </c>
      <c r="E40" s="3">
        <v>5.4506069267699893</v>
      </c>
      <c r="F40" s="3">
        <v>-2.6916194983354873</v>
      </c>
      <c r="G40" s="3">
        <v>-0.64129241512695645</v>
      </c>
      <c r="H40" s="3">
        <v>5.6960862123559064</v>
      </c>
      <c r="I40" s="3">
        <v>21.143030697212687</v>
      </c>
      <c r="J40" s="3">
        <v>44.679510658873269</v>
      </c>
      <c r="K40" s="3">
        <v>59.083633601766351</v>
      </c>
      <c r="L40" s="3">
        <v>96.694731067770064</v>
      </c>
      <c r="M40" s="3">
        <v>129.90157474048146</v>
      </c>
      <c r="N40" s="3"/>
    </row>
    <row r="41" spans="1:14" x14ac:dyDescent="0.2">
      <c r="A41">
        <v>1986</v>
      </c>
      <c r="B41" s="3">
        <v>61.752741696690656</v>
      </c>
      <c r="C41" s="3">
        <v>37.042574817502633</v>
      </c>
      <c r="D41" s="3">
        <v>18.338909808217306</v>
      </c>
      <c r="E41" s="3">
        <v>3.9956655056439399</v>
      </c>
      <c r="F41" s="3">
        <v>-1.6471937766899729</v>
      </c>
      <c r="G41" s="3">
        <v>-3.353784477668142</v>
      </c>
      <c r="H41" s="3">
        <v>-2.4000012836860618</v>
      </c>
      <c r="I41" s="3">
        <v>35.273440706540804</v>
      </c>
      <c r="J41" s="3">
        <v>34.597723596717188</v>
      </c>
      <c r="K41" s="3">
        <v>58.388968429880784</v>
      </c>
      <c r="L41" s="3">
        <v>113.92401887874303</v>
      </c>
      <c r="M41" s="3">
        <v>89.586133708740192</v>
      </c>
      <c r="N41" s="3"/>
    </row>
    <row r="42" spans="1:14" x14ac:dyDescent="0.2">
      <c r="A42">
        <v>1987</v>
      </c>
      <c r="B42" s="3">
        <v>64.934284345020586</v>
      </c>
      <c r="C42" s="3">
        <v>35.951946923860305</v>
      </c>
      <c r="D42" s="3">
        <v>31.43909115026829</v>
      </c>
      <c r="E42" s="3">
        <v>8.1846545600807872</v>
      </c>
      <c r="F42" s="3">
        <v>-1.005811417959624</v>
      </c>
      <c r="G42" s="3">
        <v>0.39872897964073917</v>
      </c>
      <c r="H42" s="3">
        <v>8.5903268264713173</v>
      </c>
      <c r="I42" s="3">
        <v>43.293596717186844</v>
      </c>
      <c r="J42" s="3">
        <v>42.476013470145745</v>
      </c>
      <c r="K42" s="3">
        <v>102.54442820343859</v>
      </c>
      <c r="L42" s="3">
        <v>87.083669887292359</v>
      </c>
      <c r="M42" s="3">
        <v>102.38625446080906</v>
      </c>
      <c r="N42" s="3"/>
    </row>
    <row r="43" spans="1:14" x14ac:dyDescent="0.2">
      <c r="A43">
        <v>1988</v>
      </c>
      <c r="B43" s="3">
        <v>97.035397728731454</v>
      </c>
      <c r="C43" s="3">
        <v>58.044744846000455</v>
      </c>
      <c r="D43" s="3">
        <v>24.449671461947261</v>
      </c>
      <c r="E43" s="3">
        <v>9.6101769775183783</v>
      </c>
      <c r="F43" s="3">
        <v>-1.3208427826890656</v>
      </c>
      <c r="G43" s="3">
        <v>0.66763014437189239</v>
      </c>
      <c r="H43" s="3">
        <v>1.8730864091877688</v>
      </c>
      <c r="I43" s="3">
        <v>33.254772659198473</v>
      </c>
      <c r="J43" s="3">
        <v>52.540334956483051</v>
      </c>
      <c r="K43" s="3">
        <v>107.56273185509752</v>
      </c>
      <c r="L43" s="3">
        <v>72.422391935028372</v>
      </c>
      <c r="M43" s="3">
        <v>121.87613028557735</v>
      </c>
      <c r="N43" s="3"/>
    </row>
    <row r="44" spans="1:14" x14ac:dyDescent="0.2">
      <c r="A44">
        <v>1989</v>
      </c>
      <c r="B44" s="3">
        <v>61.686459764999867</v>
      </c>
      <c r="C44" s="3">
        <v>60.87453004253279</v>
      </c>
      <c r="D44" s="3">
        <v>31.927820643383452</v>
      </c>
      <c r="E44" s="3">
        <v>8.9038895687670614</v>
      </c>
      <c r="F44" s="3">
        <v>-0.13853745368032797</v>
      </c>
      <c r="G44" s="3">
        <v>-3.9208990081385697</v>
      </c>
      <c r="H44" s="3">
        <v>-0.23352808277207732</v>
      </c>
      <c r="I44" s="3">
        <v>18.131041411712353</v>
      </c>
      <c r="J44" s="3">
        <v>60.68662356334135</v>
      </c>
      <c r="K44" s="3">
        <v>73.709576554757774</v>
      </c>
      <c r="L44" s="3">
        <v>112.94177807635366</v>
      </c>
      <c r="M44" s="3">
        <v>109.69050628578276</v>
      </c>
      <c r="N44" s="3"/>
    </row>
    <row r="45" spans="1:14" x14ac:dyDescent="0.2">
      <c r="A45">
        <v>1990</v>
      </c>
      <c r="B45" s="3">
        <v>31.778473183798166</v>
      </c>
      <c r="C45" s="3">
        <v>40.106292885811847</v>
      </c>
      <c r="D45" s="3">
        <v>26.046530282154194</v>
      </c>
      <c r="E45" s="3">
        <v>12.086945768542847</v>
      </c>
      <c r="F45" s="3">
        <v>-0.92030397685941923</v>
      </c>
      <c r="G45" s="3">
        <v>-5.1458064543735187</v>
      </c>
      <c r="H45" s="3">
        <v>-1.7987351413338248E-2</v>
      </c>
      <c r="I45" s="3">
        <v>13.642706523692565</v>
      </c>
      <c r="J45" s="3">
        <v>60.161850305089388</v>
      </c>
      <c r="K45" s="3">
        <v>73.150228581698059</v>
      </c>
      <c r="L45" s="3">
        <v>83.848947890903801</v>
      </c>
      <c r="M45" s="3">
        <v>113.28977013461586</v>
      </c>
      <c r="N45" s="3"/>
    </row>
    <row r="46" spans="1:14" x14ac:dyDescent="0.2">
      <c r="A46">
        <v>1991</v>
      </c>
      <c r="B46" s="3">
        <v>85.031184927814053</v>
      </c>
      <c r="C46" s="3">
        <v>33.670040992374908</v>
      </c>
      <c r="D46" s="3">
        <v>24.030473081103288</v>
      </c>
      <c r="E46" s="3">
        <v>5.6485508040153709</v>
      </c>
      <c r="F46" s="3">
        <v>-3.3977229976636911</v>
      </c>
      <c r="G46" s="3">
        <v>-3.4740868285252167</v>
      </c>
      <c r="H46" s="3">
        <v>9.3093185338593596</v>
      </c>
      <c r="I46" s="3">
        <v>26.104002875456779</v>
      </c>
      <c r="J46" s="3">
        <v>87.429959863415803</v>
      </c>
      <c r="K46" s="3">
        <v>67.470145997894761</v>
      </c>
      <c r="L46" s="3">
        <v>111.27312834293245</v>
      </c>
      <c r="M46" s="3">
        <v>97.157837074565037</v>
      </c>
      <c r="N46" s="3"/>
    </row>
    <row r="47" spans="1:14" x14ac:dyDescent="0.2">
      <c r="A47">
        <v>1992</v>
      </c>
      <c r="B47" s="3">
        <v>63.436971356685</v>
      </c>
      <c r="C47" s="3">
        <v>37.250310224131589</v>
      </c>
      <c r="D47" s="3">
        <v>37.347481151209664</v>
      </c>
      <c r="E47" s="3">
        <v>14.127752008968686</v>
      </c>
      <c r="F47" s="3">
        <v>1.761882996294426</v>
      </c>
      <c r="G47" s="3">
        <v>4.5019327177345509</v>
      </c>
      <c r="H47" s="3">
        <v>7.2642943577718642</v>
      </c>
      <c r="I47" s="3">
        <v>29.082247477556891</v>
      </c>
      <c r="J47" s="3">
        <v>48.205356565198414</v>
      </c>
      <c r="K47" s="3">
        <v>71.203490427980938</v>
      </c>
      <c r="L47" s="3">
        <v>78.100338636383086</v>
      </c>
      <c r="M47" s="3">
        <v>99.329444762988771</v>
      </c>
      <c r="N47" s="3"/>
    </row>
    <row r="48" spans="1:14" x14ac:dyDescent="0.2">
      <c r="A48">
        <v>1993</v>
      </c>
      <c r="B48" s="3">
        <v>70.252908062404259</v>
      </c>
      <c r="C48" s="3">
        <v>57.741606575895794</v>
      </c>
      <c r="D48" s="3">
        <v>28.111199561835161</v>
      </c>
      <c r="E48" s="3">
        <v>9.0825343386021515</v>
      </c>
      <c r="F48" s="3">
        <v>-2.46445259347374</v>
      </c>
      <c r="G48" s="3">
        <v>-4.4060730331790063</v>
      </c>
      <c r="H48" s="3">
        <v>-1.5374826060538636</v>
      </c>
      <c r="I48" s="3">
        <v>13.814340142574732</v>
      </c>
      <c r="J48" s="3">
        <v>74.104895294006894</v>
      </c>
      <c r="K48" s="3">
        <v>83.413115933967191</v>
      </c>
      <c r="L48" s="3">
        <v>89.661162420518437</v>
      </c>
      <c r="M48" s="3">
        <v>93.87779017723426</v>
      </c>
      <c r="N48" s="3"/>
    </row>
    <row r="49" spans="1:15" x14ac:dyDescent="0.2">
      <c r="A49">
        <v>1994</v>
      </c>
      <c r="B49" s="3">
        <v>80.143747849825857</v>
      </c>
      <c r="C49" s="3">
        <v>31.802008369633125</v>
      </c>
      <c r="D49" s="3">
        <v>15.479472832923982</v>
      </c>
      <c r="E49" s="3">
        <v>6.2345025716510758</v>
      </c>
      <c r="F49" s="3">
        <v>-1.5033953496332937</v>
      </c>
      <c r="G49" s="3">
        <v>-4.713413235659087</v>
      </c>
      <c r="H49" s="3">
        <v>-4.3371194940565339</v>
      </c>
      <c r="I49" s="3">
        <v>15.71673087949611</v>
      </c>
      <c r="J49" s="3">
        <v>30.326481758821064</v>
      </c>
      <c r="K49" s="3">
        <v>61.52154538686019</v>
      </c>
      <c r="L49" s="3">
        <v>92.739863330223955</v>
      </c>
      <c r="M49" s="3">
        <v>70.686632121248437</v>
      </c>
      <c r="N49" s="3"/>
    </row>
    <row r="50" spans="1:15" x14ac:dyDescent="0.2">
      <c r="A50">
        <v>1995</v>
      </c>
      <c r="B50" s="3">
        <v>79.734561364472711</v>
      </c>
      <c r="C50" s="3">
        <v>62.344283318071739</v>
      </c>
      <c r="D50" s="3">
        <v>21.783539721525703</v>
      </c>
      <c r="E50" s="3">
        <v>20.387624153836938</v>
      </c>
      <c r="F50" s="3">
        <v>-0.93133708740190502</v>
      </c>
      <c r="G50" s="3">
        <v>-2.2627487141744616</v>
      </c>
      <c r="H50" s="3">
        <v>5.8119161153948191</v>
      </c>
      <c r="I50" s="3">
        <v>21.776673969414038</v>
      </c>
      <c r="J50" s="3">
        <v>80.39106588732659</v>
      </c>
      <c r="K50" s="3">
        <v>72.377374262950255</v>
      </c>
      <c r="L50" s="3">
        <v>138.7130174324567</v>
      </c>
      <c r="M50" s="3">
        <v>116.34207589151995</v>
      </c>
      <c r="N50" s="3"/>
    </row>
    <row r="51" spans="1:15" x14ac:dyDescent="0.2">
      <c r="A51">
        <v>1996</v>
      </c>
      <c r="B51" s="3">
        <v>62.066607217738841</v>
      </c>
      <c r="C51" s="3">
        <v>33.169117251884877</v>
      </c>
      <c r="D51" s="3">
        <v>32.47225774704539</v>
      </c>
      <c r="E51" s="3">
        <v>10.910657589579893</v>
      </c>
      <c r="F51" s="3">
        <v>0.62375075951425329</v>
      </c>
      <c r="G51" s="3">
        <v>-5.6711257070970724</v>
      </c>
      <c r="H51" s="3">
        <v>-3.1829352765487675</v>
      </c>
      <c r="I51" s="3">
        <v>5.4137266262162926</v>
      </c>
      <c r="J51" s="3">
        <v>48.240276249240488</v>
      </c>
      <c r="K51" s="3">
        <v>69.991197764674681</v>
      </c>
      <c r="L51" s="3">
        <v>97.607753634971019</v>
      </c>
      <c r="M51" s="3">
        <v>75.295126528656155</v>
      </c>
      <c r="N51" s="3"/>
    </row>
    <row r="52" spans="1:15" x14ac:dyDescent="0.2">
      <c r="A52">
        <v>1997</v>
      </c>
      <c r="B52" s="3">
        <v>70.285337481065625</v>
      </c>
      <c r="C52" s="3">
        <v>30.027982901301662</v>
      </c>
      <c r="D52" s="3">
        <v>26.158301512182184</v>
      </c>
      <c r="E52" s="3">
        <v>11.705891434390807</v>
      </c>
      <c r="F52" s="3">
        <v>1.2570675475605684</v>
      </c>
      <c r="G52" s="3">
        <v>-4.5336022798264466</v>
      </c>
      <c r="H52" s="3">
        <v>1.5675309582288555</v>
      </c>
      <c r="I52" s="3">
        <v>24.720400510051263</v>
      </c>
      <c r="J52" s="3">
        <v>42.480597513072205</v>
      </c>
      <c r="K52" s="3">
        <v>77.016746112570715</v>
      </c>
      <c r="L52" s="3">
        <v>83.101028318114516</v>
      </c>
      <c r="M52" s="3">
        <v>74.755874746472003</v>
      </c>
      <c r="N52" s="3"/>
    </row>
    <row r="53" spans="1:15" x14ac:dyDescent="0.2">
      <c r="A53">
        <v>1998</v>
      </c>
      <c r="B53" s="3">
        <v>61.113684007839041</v>
      </c>
      <c r="C53" s="3">
        <v>18.157323942456632</v>
      </c>
      <c r="D53" s="3">
        <v>38.178084825974963</v>
      </c>
      <c r="E53" s="3">
        <v>7.5730573123037024</v>
      </c>
      <c r="F53" s="3">
        <v>-0.60388546097166473</v>
      </c>
      <c r="G53" s="3">
        <v>8.7208487732240219</v>
      </c>
      <c r="H53" s="3">
        <v>27.242297883629583</v>
      </c>
      <c r="I53" s="3">
        <v>34.61684487081839</v>
      </c>
      <c r="J53" s="3">
        <v>58.951197165621174</v>
      </c>
      <c r="K53" s="3">
        <v>75.353500098415935</v>
      </c>
      <c r="L53" s="3">
        <v>95.608923072973269</v>
      </c>
      <c r="M53" s="3">
        <v>116.42797460013179</v>
      </c>
      <c r="N53" s="3"/>
    </row>
    <row r="54" spans="1:15" x14ac:dyDescent="0.2">
      <c r="A54">
        <v>1999</v>
      </c>
      <c r="B54" s="3">
        <v>104.30449974754174</v>
      </c>
      <c r="C54" s="3">
        <v>41.103435657375627</v>
      </c>
      <c r="D54" s="3">
        <v>41.119253151449279</v>
      </c>
      <c r="E54" s="3">
        <v>7.1915792761722193</v>
      </c>
      <c r="F54" s="3">
        <v>2.6311544616648557</v>
      </c>
      <c r="G54" s="3">
        <v>7.1466631008720505</v>
      </c>
      <c r="H54" s="3">
        <v>7.7497497667970308</v>
      </c>
      <c r="I54" s="3">
        <v>52.343095994043694</v>
      </c>
      <c r="J54" s="3">
        <v>66.382490265380696</v>
      </c>
      <c r="K54" s="3">
        <v>86.380080786642822</v>
      </c>
      <c r="L54" s="3">
        <v>80.863338610709363</v>
      </c>
      <c r="M54" s="3">
        <v>115.18397026983081</v>
      </c>
      <c r="N54" s="3"/>
    </row>
    <row r="55" spans="1:15" x14ac:dyDescent="0.2">
      <c r="A55">
        <v>2000</v>
      </c>
      <c r="B55" s="3">
        <v>99.827863689656056</v>
      </c>
      <c r="C55" s="3">
        <v>38.721170550530161</v>
      </c>
      <c r="D55" s="3">
        <v>22.682410505686729</v>
      </c>
      <c r="E55" s="3">
        <v>16.820671624547501</v>
      </c>
      <c r="F55" s="3">
        <v>3.5094117294674412</v>
      </c>
      <c r="G55" s="3">
        <v>5.3319577924022905</v>
      </c>
      <c r="H55" s="3">
        <v>22.687762706352537</v>
      </c>
      <c r="I55" s="3">
        <v>33.778451703451402</v>
      </c>
      <c r="J55" s="3">
        <v>77.1093602964459</v>
      </c>
      <c r="K55" s="3">
        <v>55.637761764982756</v>
      </c>
      <c r="L55" s="3">
        <v>98.37907548929833</v>
      </c>
      <c r="M55" s="3">
        <v>140.38516033238912</v>
      </c>
      <c r="N55" s="3"/>
    </row>
    <row r="56" spans="1:15" x14ac:dyDescent="0.2">
      <c r="A56">
        <v>2001</v>
      </c>
      <c r="B56" s="3">
        <v>59.757434767353303</v>
      </c>
      <c r="C56" s="3">
        <v>50.640939059143697</v>
      </c>
      <c r="D56" s="3">
        <v>32.734846770673762</v>
      </c>
      <c r="E56" s="3">
        <v>3.9883172587312048</v>
      </c>
      <c r="F56" s="3">
        <v>-2.1534968464112416</v>
      </c>
      <c r="G56" s="3">
        <v>-1.0887440415571967</v>
      </c>
      <c r="H56" s="3">
        <v>19.661364815020839</v>
      </c>
      <c r="I56" s="3">
        <v>30.958694063379859</v>
      </c>
      <c r="J56" s="3">
        <v>64.634871503025224</v>
      </c>
      <c r="K56" s="3">
        <v>84.628308529665986</v>
      </c>
      <c r="L56" s="3">
        <v>50.231755055583612</v>
      </c>
      <c r="M56" s="3">
        <v>93.370723742201619</v>
      </c>
      <c r="N56" s="3"/>
    </row>
    <row r="57" spans="1:15" x14ac:dyDescent="0.2">
      <c r="A57">
        <v>2002</v>
      </c>
      <c r="B57" s="3">
        <v>84.573843783964179</v>
      </c>
      <c r="C57" s="3">
        <v>62.726351079579977</v>
      </c>
      <c r="D57" s="3">
        <v>52.513685377104181</v>
      </c>
      <c r="E57" s="3">
        <v>16.144987890561485</v>
      </c>
      <c r="F57" s="3">
        <v>11.172179870090972</v>
      </c>
      <c r="G57" s="3">
        <v>-0.27431609485584207</v>
      </c>
      <c r="H57" s="3">
        <v>13.14484762646447</v>
      </c>
      <c r="I57" s="3">
        <v>40.000836706575036</v>
      </c>
      <c r="J57" s="3">
        <v>54.128878229540184</v>
      </c>
      <c r="K57" s="3">
        <v>109.16258097919572</v>
      </c>
      <c r="L57" s="3">
        <v>98.880087290652199</v>
      </c>
      <c r="M57" s="3">
        <v>121.48247109566883</v>
      </c>
      <c r="N57" s="3"/>
    </row>
    <row r="58" spans="1:15" x14ac:dyDescent="0.2">
      <c r="A58">
        <v>2003</v>
      </c>
      <c r="B58" s="3">
        <v>84.154578137970574</v>
      </c>
      <c r="C58" s="3">
        <v>30.942802714568128</v>
      </c>
      <c r="D58" s="3">
        <v>15.212773275367777</v>
      </c>
      <c r="E58" s="3">
        <v>8.9407569468810699</v>
      </c>
      <c r="F58" s="3">
        <v>-2.6040566191132295</v>
      </c>
      <c r="G58" s="3">
        <v>-3.0546568707156974</v>
      </c>
      <c r="H58" s="3">
        <v>1.8959638342846874</v>
      </c>
      <c r="I58" s="3">
        <v>20.430921087538827</v>
      </c>
      <c r="J58" s="3">
        <v>69.54691898229369</v>
      </c>
      <c r="K58" s="3">
        <v>69.684948096293581</v>
      </c>
      <c r="L58" s="3">
        <v>78.497869423453793</v>
      </c>
      <c r="M58" s="3">
        <v>85.742623340835763</v>
      </c>
      <c r="N58" s="3"/>
    </row>
    <row r="59" spans="1:15" x14ac:dyDescent="0.2">
      <c r="A59">
        <v>2004</v>
      </c>
      <c r="B59" s="3">
        <v>98.664296925143987</v>
      </c>
      <c r="C59" s="3">
        <v>28.918309984510191</v>
      </c>
      <c r="D59" s="3">
        <v>18.338278919307495</v>
      </c>
      <c r="E59" s="3">
        <v>10.403008189917074</v>
      </c>
      <c r="F59" s="3">
        <v>-1.0958619096113853</v>
      </c>
      <c r="G59" s="3">
        <v>5.0927981788773744</v>
      </c>
      <c r="H59" s="3">
        <v>12.815993359064107</v>
      </c>
      <c r="I59" s="3">
        <v>49.285019298080456</v>
      </c>
      <c r="J59" s="3">
        <v>44.505747747130968</v>
      </c>
      <c r="K59" s="3">
        <v>77.570913471001532</v>
      </c>
      <c r="L59" s="3">
        <v>76.405178903047471</v>
      </c>
      <c r="M59" s="3">
        <v>117.04092622228308</v>
      </c>
      <c r="N59" s="3"/>
    </row>
    <row r="60" spans="1:15" x14ac:dyDescent="0.2">
      <c r="A60">
        <v>2005</v>
      </c>
      <c r="B60" s="3">
        <v>84.570278046400972</v>
      </c>
      <c r="C60" s="3">
        <v>29.648335487073286</v>
      </c>
      <c r="D60" s="3">
        <v>30.572234983012549</v>
      </c>
      <c r="E60" s="3">
        <v>7.1583214521056728</v>
      </c>
      <c r="F60" s="3">
        <v>2.3852809988789141</v>
      </c>
      <c r="G60" s="3">
        <v>-2.6271689587594453</v>
      </c>
      <c r="H60" s="3">
        <v>19.024133725856007</v>
      </c>
      <c r="I60" s="3">
        <v>38.66015566832975</v>
      </c>
      <c r="J60" s="3">
        <v>56.594902568227909</v>
      </c>
      <c r="K60" s="3">
        <v>73.173557179656143</v>
      </c>
      <c r="L60" s="3">
        <v>101.11981557710246</v>
      </c>
      <c r="M60" s="3">
        <v>110.28014556999939</v>
      </c>
      <c r="N60" s="3"/>
    </row>
    <row r="61" spans="1:15" x14ac:dyDescent="0.2">
      <c r="A61" s="15">
        <v>2006</v>
      </c>
      <c r="B61" s="16">
        <v>53.398573653627274</v>
      </c>
      <c r="C61" s="16">
        <v>59.472831469135912</v>
      </c>
      <c r="D61" s="16">
        <v>30.34114188154145</v>
      </c>
      <c r="E61" s="16">
        <v>6.8648227229548731</v>
      </c>
      <c r="F61" s="16">
        <v>1.3600984159313998</v>
      </c>
      <c r="G61" s="16">
        <v>5.6330340347964505</v>
      </c>
      <c r="H61" s="16">
        <v>9.6500391096353475</v>
      </c>
      <c r="I61" s="16">
        <v>47.646487920514154</v>
      </c>
      <c r="J61" s="16">
        <v>63.967701175000649</v>
      </c>
      <c r="K61" s="16">
        <v>94.489833377549203</v>
      </c>
      <c r="L61" s="16">
        <v>61.802336650948639</v>
      </c>
      <c r="M61" s="16">
        <v>79.640871793994066</v>
      </c>
      <c r="N61" s="3"/>
      <c r="O61" s="15"/>
    </row>
    <row r="62" spans="1:15" x14ac:dyDescent="0.2">
      <c r="A62" s="20">
        <v>2007</v>
      </c>
      <c r="B62" s="19">
        <v>87.343838221324589</v>
      </c>
      <c r="C62" s="19">
        <v>66.985593533645414</v>
      </c>
      <c r="D62" s="19">
        <v>23.077203275966831</v>
      </c>
      <c r="E62" s="19">
        <v>17.7798219099537</v>
      </c>
      <c r="F62" s="19">
        <v>1.7166164602784746</v>
      </c>
      <c r="G62" s="19">
        <v>4.0796837853334589</v>
      </c>
      <c r="H62" s="19">
        <v>21.671790399739837</v>
      </c>
      <c r="I62" s="19">
        <v>43.095270215915995</v>
      </c>
      <c r="J62" s="19">
        <v>56.640691992366349</v>
      </c>
      <c r="K62" s="19">
        <v>53.329380407527537</v>
      </c>
      <c r="L62" s="19">
        <v>116.0127152527578</v>
      </c>
      <c r="M62" s="19">
        <v>97.6604206211329</v>
      </c>
      <c r="N62" s="3"/>
      <c r="O62" s="19"/>
    </row>
    <row r="63" spans="1:15" x14ac:dyDescent="0.2">
      <c r="A63" s="20">
        <v>2008</v>
      </c>
      <c r="B63" s="19">
        <v>71.258124277926584</v>
      </c>
      <c r="C63" s="19">
        <v>39.922082481108419</v>
      </c>
      <c r="D63" s="19">
        <v>25.158546011587404</v>
      </c>
      <c r="E63" s="19">
        <v>7.5608478318542414</v>
      </c>
      <c r="F63" s="19">
        <v>1.3580460586558949</v>
      </c>
      <c r="G63" s="19">
        <v>-2.4991096353475797</v>
      </c>
      <c r="H63" s="19">
        <v>4.0610102609305869</v>
      </c>
      <c r="I63" s="19">
        <v>26.399996662416239</v>
      </c>
      <c r="J63" s="19">
        <v>43.057778966375984</v>
      </c>
      <c r="K63" s="19">
        <v>81.286717186844797</v>
      </c>
      <c r="L63" s="19">
        <v>81.59030457591291</v>
      </c>
      <c r="M63" s="19">
        <v>100.51579892341529</v>
      </c>
      <c r="N63" s="3"/>
      <c r="O63" s="19"/>
    </row>
    <row r="64" spans="1:15" x14ac:dyDescent="0.2">
      <c r="A64" s="20">
        <v>2009</v>
      </c>
      <c r="B64" s="19">
        <v>55.534857639215758</v>
      </c>
      <c r="C64" s="19">
        <v>23.519333510196748</v>
      </c>
      <c r="D64" s="19">
        <v>17.077274648911864</v>
      </c>
      <c r="E64" s="19">
        <v>9.375032049362007</v>
      </c>
      <c r="F64" s="19">
        <v>1.6424206040170817</v>
      </c>
      <c r="G64" s="19">
        <v>-1.6917110679412244</v>
      </c>
      <c r="H64" s="19">
        <v>5.9594063379859827</v>
      </c>
      <c r="I64" s="19">
        <v>19.865097602930227</v>
      </c>
      <c r="J64" s="19">
        <v>34.280871194940566</v>
      </c>
      <c r="K64" s="19">
        <v>65.981102001694467</v>
      </c>
      <c r="L64" s="19">
        <v>43.830262043114736</v>
      </c>
      <c r="M64" s="19">
        <v>88.594505566918556</v>
      </c>
      <c r="N64" s="3"/>
      <c r="O64" s="19"/>
    </row>
    <row r="65" spans="1:14" x14ac:dyDescent="0.2">
      <c r="A65" s="9">
        <v>2010</v>
      </c>
      <c r="B65" s="3">
        <v>57.197207640499443</v>
      </c>
      <c r="C65" s="3">
        <v>22.065367262582267</v>
      </c>
      <c r="D65" s="3">
        <v>14.229554817673792</v>
      </c>
      <c r="E65" s="3">
        <v>5.5785080144799783</v>
      </c>
      <c r="F65" s="3">
        <v>0.85974600131791767</v>
      </c>
      <c r="G65" s="3">
        <v>0.2196771957450086</v>
      </c>
      <c r="H65" s="3">
        <v>4.3116426902636693</v>
      </c>
      <c r="I65" s="3">
        <v>25.322073837622273</v>
      </c>
      <c r="J65" s="3">
        <v>60.184999272577905</v>
      </c>
      <c r="K65" s="3">
        <v>66.956275256523256</v>
      </c>
      <c r="L65" s="3">
        <v>81.236776921036196</v>
      </c>
      <c r="M65" s="3">
        <v>94.408144988061707</v>
      </c>
      <c r="N65" s="3"/>
    </row>
    <row r="66" spans="1:14" x14ac:dyDescent="0.2">
      <c r="A66" s="9">
        <v>2011</v>
      </c>
      <c r="B66" s="3">
        <v>58.758866676365621</v>
      </c>
      <c r="C66" s="3">
        <v>27.866240169104238</v>
      </c>
      <c r="D66" s="3">
        <v>19.398938134889729</v>
      </c>
      <c r="E66" s="3">
        <v>11.951440980393835</v>
      </c>
      <c r="F66" s="3">
        <v>1.7066890313304981</v>
      </c>
      <c r="G66" s="3">
        <v>3.0023761029002753</v>
      </c>
      <c r="H66" s="3">
        <v>7.5618817981874367</v>
      </c>
      <c r="I66" s="3">
        <v>50.918682510205301</v>
      </c>
      <c r="J66" s="3">
        <v>67.540104320887281</v>
      </c>
      <c r="K66" s="3">
        <v>69.78614637444268</v>
      </c>
      <c r="L66" s="3">
        <v>84.756476538497736</v>
      </c>
      <c r="M66" s="3">
        <v>87.13524864999016</v>
      </c>
      <c r="N66" s="3"/>
    </row>
    <row r="67" spans="1:14" x14ac:dyDescent="0.2">
      <c r="A67" s="10">
        <v>2012</v>
      </c>
      <c r="B67" s="3">
        <v>71.335367519319476</v>
      </c>
      <c r="C67" s="3">
        <v>38.728245372311747</v>
      </c>
      <c r="D67" s="3">
        <v>19.235552969165862</v>
      </c>
      <c r="E67" s="3">
        <v>27.189436290660755</v>
      </c>
      <c r="F67" s="3">
        <v>11.518801636271832</v>
      </c>
      <c r="G67" s="3">
        <v>17.100927762706352</v>
      </c>
      <c r="H67" s="3">
        <v>46.092628047684656</v>
      </c>
      <c r="I67" s="3">
        <v>69.350224302744522</v>
      </c>
      <c r="J67" s="3">
        <v>89.98021043893506</v>
      </c>
      <c r="K67" s="3">
        <v>91.485976756724384</v>
      </c>
      <c r="L67" s="3">
        <v>88.377714011861272</v>
      </c>
      <c r="M67" s="3">
        <v>82.935332346321402</v>
      </c>
      <c r="N67" s="3"/>
    </row>
    <row r="68" spans="1:14" x14ac:dyDescent="0.2">
      <c r="A68" s="10">
        <v>2013</v>
      </c>
      <c r="B68" s="3">
        <v>91.561345474150855</v>
      </c>
      <c r="C68" s="3">
        <v>49.296220314759815</v>
      </c>
      <c r="D68" s="3">
        <v>37.548061634046775</v>
      </c>
      <c r="E68" s="3">
        <v>20.700937861036707</v>
      </c>
      <c r="F68" s="3">
        <v>5.8472485472952735</v>
      </c>
      <c r="G68" s="3">
        <v>7.4651431309958829</v>
      </c>
      <c r="H68" s="3">
        <v>32.785145955105222</v>
      </c>
      <c r="I68" s="3">
        <v>36.127226382315946</v>
      </c>
      <c r="J68" s="3">
        <v>73.726981369436288</v>
      </c>
      <c r="K68" s="3">
        <v>82.99372970706284</v>
      </c>
      <c r="L68" s="3">
        <v>119.45187623554784</v>
      </c>
      <c r="M68" s="3">
        <v>119.71778290301324</v>
      </c>
      <c r="N68" s="3"/>
    </row>
    <row r="69" spans="1:14" x14ac:dyDescent="0.2">
      <c r="A69" s="10">
        <v>2014</v>
      </c>
      <c r="B69" s="3">
        <v>79.991069139331287</v>
      </c>
      <c r="C69" s="3">
        <v>35.156170422161559</v>
      </c>
      <c r="D69" s="3">
        <v>23.932366261307131</v>
      </c>
      <c r="E69" s="3">
        <v>6.1072333997997443</v>
      </c>
      <c r="F69" s="3">
        <v>-2.1858705530975344</v>
      </c>
      <c r="G69" s="3">
        <v>-4.382856115908293</v>
      </c>
      <c r="H69" s="3">
        <v>6.9608189061283179</v>
      </c>
      <c r="I69" s="3">
        <v>21.737864802183974</v>
      </c>
      <c r="J69" s="3">
        <v>57.072165835123357</v>
      </c>
      <c r="K69" s="3">
        <v>68.613484266287841</v>
      </c>
      <c r="L69" s="3">
        <v>99.02824913779088</v>
      </c>
      <c r="M69" s="3">
        <v>83.970025930458448</v>
      </c>
      <c r="N69" s="3"/>
    </row>
    <row r="70" spans="1:14" x14ac:dyDescent="0.2">
      <c r="A70" s="10">
        <v>2015</v>
      </c>
      <c r="B70" s="3">
        <v>73.058146699643132</v>
      </c>
      <c r="C70" s="3">
        <v>47.185020496187455</v>
      </c>
      <c r="D70" s="3">
        <v>20.74429615493235</v>
      </c>
      <c r="E70" s="3">
        <v>5.7922939469923236</v>
      </c>
      <c r="F70" s="3">
        <v>-2.3180893616657112</v>
      </c>
      <c r="G70" s="3">
        <v>-0.99031407518977166</v>
      </c>
      <c r="H70" s="3">
        <v>16.782990646207562</v>
      </c>
      <c r="I70" s="3">
        <v>51.978329410959262</v>
      </c>
      <c r="J70" s="3">
        <v>50.968793249522903</v>
      </c>
      <c r="K70" s="3">
        <v>94.092234469538141</v>
      </c>
      <c r="L70" s="3">
        <v>73.486741320142741</v>
      </c>
      <c r="M70" s="3">
        <v>73.303928678402414</v>
      </c>
      <c r="N70" s="3"/>
    </row>
    <row r="71" spans="1:14" x14ac:dyDescent="0.2">
      <c r="A71" s="1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s="1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">
      <c r="A73" s="1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">
      <c r="A74" s="1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 x14ac:dyDescent="0.2">
      <c r="A75" s="1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4" x14ac:dyDescent="0.2">
      <c r="A76" s="1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4" x14ac:dyDescent="0.2">
      <c r="A77" s="1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4" x14ac:dyDescent="0.2">
      <c r="A78" s="1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4" x14ac:dyDescent="0.2">
      <c r="A79" s="1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4" x14ac:dyDescent="0.2">
      <c r="A80" s="1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">
      <c r="A81" s="1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">
      <c r="A82" s="1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2016-08-02T16:45:22Z</dcterms:modified>
</cp:coreProperties>
</file>