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845" yWindow="450" windowWidth="15120" windowHeight="9375"/>
  </bookViews>
  <sheets>
    <sheet name="Metadata" sheetId="10" r:id="rId1"/>
    <sheet name="SUP" sheetId="2" r:id="rId2"/>
    <sheet name="MHG" sheetId="11" r:id="rId3"/>
    <sheet name="MIC" sheetId="1" r:id="rId4"/>
    <sheet name="HGB" sheetId="8" r:id="rId5"/>
    <sheet name="HUR" sheetId="3" r:id="rId6"/>
    <sheet name="GEO" sheetId="6" r:id="rId7"/>
    <sheet name="STC" sheetId="5" r:id="rId8"/>
    <sheet name="ERI" sheetId="7" r:id="rId9"/>
    <sheet name="ONT" sheetId="4" r:id="rId10"/>
    <sheet name="Area" sheetId="12" r:id="rId11"/>
  </sheets>
  <definedNames>
    <definedName name="_xlnm.Print_Area" localSheetId="3">MIC!$A$1:$M$77</definedName>
  </definedNames>
  <calcPr calcId="145621"/>
</workbook>
</file>

<file path=xl/calcChain.xml><?xml version="1.0" encoding="utf-8"?>
<calcChain xmlns="http://schemas.openxmlformats.org/spreadsheetml/2006/main">
  <c r="G64" i="11" l="1"/>
  <c r="H64" i="11"/>
  <c r="I64" i="11"/>
  <c r="J64" i="11"/>
  <c r="N64" i="11" s="1"/>
  <c r="K64" i="11"/>
  <c r="L64" i="11"/>
  <c r="M64" i="11"/>
  <c r="G65" i="11"/>
  <c r="H65" i="11"/>
  <c r="I65" i="11"/>
  <c r="J65" i="11"/>
  <c r="K65" i="11"/>
  <c r="N65" i="11" s="1"/>
  <c r="L65" i="11"/>
  <c r="M65" i="11"/>
  <c r="G66" i="11"/>
  <c r="H66" i="11"/>
  <c r="I66" i="11"/>
  <c r="J66" i="11"/>
  <c r="K66" i="11"/>
  <c r="N66" i="11" s="1"/>
  <c r="L66" i="11"/>
  <c r="M66" i="11"/>
  <c r="G67" i="11"/>
  <c r="H67" i="11"/>
  <c r="I67" i="11"/>
  <c r="J67" i="11"/>
  <c r="K67" i="11"/>
  <c r="N67" i="11" s="1"/>
  <c r="L67" i="11"/>
  <c r="M67" i="11"/>
  <c r="G68" i="11"/>
  <c r="H68" i="11"/>
  <c r="I68" i="11"/>
  <c r="J68" i="11"/>
  <c r="N68" i="11" s="1"/>
  <c r="K68" i="11"/>
  <c r="L68" i="11"/>
  <c r="M68" i="11"/>
  <c r="G69" i="11"/>
  <c r="H69" i="11"/>
  <c r="I69" i="11"/>
  <c r="J69" i="11"/>
  <c r="N69" i="11" s="1"/>
  <c r="K69" i="11"/>
  <c r="L69" i="11"/>
  <c r="M69" i="11"/>
  <c r="G70" i="11"/>
  <c r="H70" i="11"/>
  <c r="I70" i="11"/>
  <c r="J70" i="11"/>
  <c r="N70" i="11" s="1"/>
  <c r="K70" i="11"/>
  <c r="L70" i="11"/>
  <c r="M70" i="11"/>
  <c r="B67" i="11"/>
  <c r="C67" i="11"/>
  <c r="D67" i="11"/>
  <c r="E67" i="11"/>
  <c r="F67" i="11"/>
  <c r="B68" i="11"/>
  <c r="C68" i="11"/>
  <c r="D68" i="11"/>
  <c r="E68" i="11"/>
  <c r="F68" i="11"/>
  <c r="B69" i="11"/>
  <c r="C69" i="11"/>
  <c r="D69" i="11"/>
  <c r="E69" i="11"/>
  <c r="F69" i="11"/>
  <c r="B70" i="11"/>
  <c r="C70" i="11"/>
  <c r="D70" i="11"/>
  <c r="E70" i="11"/>
  <c r="F70" i="11"/>
  <c r="B71" i="11"/>
  <c r="C71" i="11"/>
  <c r="D71" i="11"/>
  <c r="E71" i="11"/>
  <c r="F71" i="11"/>
  <c r="B65" i="8"/>
  <c r="C65" i="8"/>
  <c r="N65" i="8" s="1"/>
  <c r="D65" i="8"/>
  <c r="E65" i="8"/>
  <c r="F65" i="8"/>
  <c r="G65" i="8"/>
  <c r="H65" i="8"/>
  <c r="I65" i="8"/>
  <c r="J65" i="8"/>
  <c r="K65" i="8"/>
  <c r="L65" i="8"/>
  <c r="M65" i="8"/>
  <c r="B66" i="8"/>
  <c r="C66" i="8"/>
  <c r="D66" i="8"/>
  <c r="E66" i="8"/>
  <c r="F66" i="8"/>
  <c r="N66" i="8" s="1"/>
  <c r="G66" i="8"/>
  <c r="H66" i="8"/>
  <c r="I66" i="8"/>
  <c r="J66" i="8"/>
  <c r="K66" i="8"/>
  <c r="L66" i="8"/>
  <c r="M66" i="8"/>
  <c r="B67" i="8"/>
  <c r="N67" i="8" s="1"/>
  <c r="C67" i="8"/>
  <c r="D67" i="8"/>
  <c r="E67" i="8"/>
  <c r="F67" i="8"/>
  <c r="G67" i="8"/>
  <c r="H67" i="8"/>
  <c r="I67" i="8"/>
  <c r="J67" i="8"/>
  <c r="K67" i="8"/>
  <c r="L67" i="8"/>
  <c r="M67" i="8"/>
  <c r="B68" i="8"/>
  <c r="C68" i="8"/>
  <c r="D68" i="8"/>
  <c r="E68" i="8"/>
  <c r="F68" i="8"/>
  <c r="N68" i="8" s="1"/>
  <c r="G68" i="8"/>
  <c r="H68" i="8"/>
  <c r="I68" i="8"/>
  <c r="J68" i="8"/>
  <c r="K68" i="8"/>
  <c r="L68" i="8"/>
  <c r="M68" i="8"/>
  <c r="B69" i="8"/>
  <c r="N69" i="8" s="1"/>
  <c r="C69" i="8"/>
  <c r="D69" i="8"/>
  <c r="E69" i="8"/>
  <c r="F69" i="8"/>
  <c r="G69" i="8"/>
  <c r="H69" i="8"/>
  <c r="I69" i="8"/>
  <c r="J69" i="8"/>
  <c r="K69" i="8"/>
  <c r="L69" i="8"/>
  <c r="M69" i="8"/>
  <c r="B70" i="8"/>
  <c r="N70" i="8" s="1"/>
  <c r="C70" i="8"/>
  <c r="D70" i="8"/>
  <c r="E70" i="8"/>
  <c r="F70" i="8"/>
  <c r="G70" i="8"/>
  <c r="H70" i="8"/>
  <c r="I70" i="8"/>
  <c r="J70" i="8"/>
  <c r="K70" i="8"/>
  <c r="L70" i="8"/>
  <c r="M70" i="8"/>
  <c r="B71" i="8"/>
  <c r="C71" i="8"/>
  <c r="D71" i="8"/>
  <c r="E71" i="8"/>
  <c r="N65" i="4"/>
  <c r="N66" i="4"/>
  <c r="N67" i="4"/>
  <c r="N68" i="4"/>
  <c r="N69" i="4"/>
  <c r="N70" i="4"/>
  <c r="N64" i="7"/>
  <c r="N65" i="7"/>
  <c r="N66" i="7"/>
  <c r="N67" i="7"/>
  <c r="N68" i="7"/>
  <c r="N69" i="7"/>
  <c r="N70" i="7"/>
  <c r="N66" i="5"/>
  <c r="N67" i="5"/>
  <c r="N68" i="5"/>
  <c r="N69" i="5"/>
  <c r="N70" i="5"/>
  <c r="N65" i="6"/>
  <c r="N66" i="6"/>
  <c r="N67" i="6"/>
  <c r="N68" i="6"/>
  <c r="N69" i="6"/>
  <c r="N70" i="6"/>
  <c r="N68" i="3"/>
  <c r="N69" i="3"/>
  <c r="N70" i="3"/>
  <c r="N65" i="3"/>
  <c r="N66" i="3"/>
  <c r="N67" i="3"/>
  <c r="N66" i="1"/>
  <c r="N67" i="1"/>
  <c r="N68" i="1"/>
  <c r="N69" i="1"/>
  <c r="N70" i="1"/>
  <c r="N66" i="2"/>
  <c r="N67" i="2"/>
  <c r="N68" i="2"/>
  <c r="N69" i="2"/>
  <c r="N70" i="2"/>
  <c r="N76" i="4" l="1"/>
  <c r="N6" i="4"/>
  <c r="N7" i="4"/>
  <c r="N8" i="4"/>
  <c r="N9" i="4"/>
  <c r="N10" i="4"/>
  <c r="N11" i="4"/>
  <c r="N12" i="4"/>
  <c r="N77" i="4" s="1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5" i="4"/>
  <c r="N6" i="7"/>
  <c r="N76" i="7" s="1"/>
  <c r="N7" i="7"/>
  <c r="N8" i="7"/>
  <c r="N9" i="7"/>
  <c r="N10" i="7"/>
  <c r="N11" i="7"/>
  <c r="N75" i="7" s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5" i="7"/>
  <c r="N77" i="5"/>
  <c r="N6" i="5"/>
  <c r="N76" i="5" s="1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5" i="5"/>
  <c r="N6" i="6"/>
  <c r="N75" i="6" s="1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5" i="6"/>
  <c r="N6" i="3"/>
  <c r="N76" i="3" s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5" i="3"/>
  <c r="N6" i="1"/>
  <c r="N7" i="1"/>
  <c r="N8" i="1"/>
  <c r="N9" i="1"/>
  <c r="N10" i="1"/>
  <c r="N11" i="1"/>
  <c r="N75" i="1" s="1"/>
  <c r="N12" i="1"/>
  <c r="N13" i="1"/>
  <c r="N76" i="1" s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5" i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5" i="2"/>
  <c r="N75" i="4" l="1"/>
  <c r="N77" i="7"/>
  <c r="N75" i="5"/>
  <c r="N77" i="6"/>
  <c r="N76" i="6"/>
  <c r="N77" i="3"/>
  <c r="N75" i="3"/>
  <c r="N77" i="1"/>
  <c r="N75" i="2"/>
  <c r="N77" i="2"/>
  <c r="N76" i="2"/>
  <c r="B56" i="11"/>
  <c r="C56" i="11"/>
  <c r="D56" i="11"/>
  <c r="E56" i="11"/>
  <c r="F56" i="11"/>
  <c r="G56" i="11"/>
  <c r="H56" i="11"/>
  <c r="I56" i="11"/>
  <c r="J56" i="11"/>
  <c r="K56" i="11"/>
  <c r="L56" i="11"/>
  <c r="M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B64" i="11"/>
  <c r="C64" i="11"/>
  <c r="D64" i="11"/>
  <c r="E64" i="11"/>
  <c r="F64" i="11"/>
  <c r="B65" i="11"/>
  <c r="C65" i="11"/>
  <c r="D65" i="11"/>
  <c r="E65" i="11"/>
  <c r="F65" i="11"/>
  <c r="B66" i="11"/>
  <c r="C66" i="11"/>
  <c r="D66" i="11"/>
  <c r="E66" i="11"/>
  <c r="F66" i="11"/>
  <c r="B6" i="8"/>
  <c r="C6" i="8"/>
  <c r="D6" i="8"/>
  <c r="E6" i="8"/>
  <c r="F6" i="8"/>
  <c r="G6" i="8"/>
  <c r="H6" i="8"/>
  <c r="I6" i="8"/>
  <c r="J6" i="8"/>
  <c r="K6" i="8"/>
  <c r="L6" i="8"/>
  <c r="M6" i="8"/>
  <c r="B7" i="8"/>
  <c r="C7" i="8"/>
  <c r="D7" i="8"/>
  <c r="E7" i="8"/>
  <c r="F7" i="8"/>
  <c r="G7" i="8"/>
  <c r="H7" i="8"/>
  <c r="I7" i="8"/>
  <c r="J7" i="8"/>
  <c r="K7" i="8"/>
  <c r="L7" i="8"/>
  <c r="M7" i="8"/>
  <c r="B8" i="8"/>
  <c r="C8" i="8"/>
  <c r="D8" i="8"/>
  <c r="E8" i="8"/>
  <c r="F8" i="8"/>
  <c r="G8" i="8"/>
  <c r="H8" i="8"/>
  <c r="I8" i="8"/>
  <c r="J8" i="8"/>
  <c r="K8" i="8"/>
  <c r="L8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C12" i="8"/>
  <c r="D12" i="8"/>
  <c r="E12" i="8"/>
  <c r="F12" i="8"/>
  <c r="G12" i="8"/>
  <c r="H12" i="8"/>
  <c r="I12" i="8"/>
  <c r="J12" i="8"/>
  <c r="K12" i="8"/>
  <c r="L12" i="8"/>
  <c r="M12" i="8"/>
  <c r="B13" i="8"/>
  <c r="C13" i="8"/>
  <c r="D13" i="8"/>
  <c r="E13" i="8"/>
  <c r="F13" i="8"/>
  <c r="G13" i="8"/>
  <c r="H13" i="8"/>
  <c r="I13" i="8"/>
  <c r="J13" i="8"/>
  <c r="K13" i="8"/>
  <c r="L13" i="8"/>
  <c r="M13" i="8"/>
  <c r="B14" i="8"/>
  <c r="C14" i="8"/>
  <c r="D14" i="8"/>
  <c r="E14" i="8"/>
  <c r="F14" i="8"/>
  <c r="G14" i="8"/>
  <c r="H14" i="8"/>
  <c r="I14" i="8"/>
  <c r="J14" i="8"/>
  <c r="K14" i="8"/>
  <c r="L14" i="8"/>
  <c r="M14" i="8"/>
  <c r="B15" i="8"/>
  <c r="C15" i="8"/>
  <c r="D15" i="8"/>
  <c r="E15" i="8"/>
  <c r="F15" i="8"/>
  <c r="G15" i="8"/>
  <c r="H15" i="8"/>
  <c r="I15" i="8"/>
  <c r="J15" i="8"/>
  <c r="K15" i="8"/>
  <c r="L15" i="8"/>
  <c r="M15" i="8"/>
  <c r="B16" i="8"/>
  <c r="C16" i="8"/>
  <c r="D16" i="8"/>
  <c r="E16" i="8"/>
  <c r="F16" i="8"/>
  <c r="G16" i="8"/>
  <c r="H16" i="8"/>
  <c r="I16" i="8"/>
  <c r="J16" i="8"/>
  <c r="K16" i="8"/>
  <c r="L16" i="8"/>
  <c r="M16" i="8"/>
  <c r="B17" i="8"/>
  <c r="C17" i="8"/>
  <c r="D17" i="8"/>
  <c r="E17" i="8"/>
  <c r="F17" i="8"/>
  <c r="G17" i="8"/>
  <c r="H17" i="8"/>
  <c r="I17" i="8"/>
  <c r="J17" i="8"/>
  <c r="K17" i="8"/>
  <c r="L17" i="8"/>
  <c r="M17" i="8"/>
  <c r="B18" i="8"/>
  <c r="C18" i="8"/>
  <c r="D18" i="8"/>
  <c r="E18" i="8"/>
  <c r="F18" i="8"/>
  <c r="G18" i="8"/>
  <c r="H18" i="8"/>
  <c r="I18" i="8"/>
  <c r="J18" i="8"/>
  <c r="K18" i="8"/>
  <c r="L18" i="8"/>
  <c r="M18" i="8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C24" i="8"/>
  <c r="D24" i="8"/>
  <c r="E24" i="8"/>
  <c r="F24" i="8"/>
  <c r="G24" i="8"/>
  <c r="H24" i="8"/>
  <c r="I24" i="8"/>
  <c r="J24" i="8"/>
  <c r="K24" i="8"/>
  <c r="L24" i="8"/>
  <c r="M24" i="8"/>
  <c r="B25" i="8"/>
  <c r="C25" i="8"/>
  <c r="D25" i="8"/>
  <c r="E25" i="8"/>
  <c r="F25" i="8"/>
  <c r="G25" i="8"/>
  <c r="H25" i="8"/>
  <c r="I25" i="8"/>
  <c r="J25" i="8"/>
  <c r="K25" i="8"/>
  <c r="L25" i="8"/>
  <c r="M25" i="8"/>
  <c r="B26" i="8"/>
  <c r="C26" i="8"/>
  <c r="D26" i="8"/>
  <c r="E26" i="8"/>
  <c r="F26" i="8"/>
  <c r="G26" i="8"/>
  <c r="H26" i="8"/>
  <c r="I26" i="8"/>
  <c r="J26" i="8"/>
  <c r="K26" i="8"/>
  <c r="L26" i="8"/>
  <c r="M26" i="8"/>
  <c r="B27" i="8"/>
  <c r="C27" i="8"/>
  <c r="D27" i="8"/>
  <c r="E27" i="8"/>
  <c r="F27" i="8"/>
  <c r="G27" i="8"/>
  <c r="H27" i="8"/>
  <c r="I27" i="8"/>
  <c r="J27" i="8"/>
  <c r="K27" i="8"/>
  <c r="L27" i="8"/>
  <c r="M27" i="8"/>
  <c r="B28" i="8"/>
  <c r="C28" i="8"/>
  <c r="D28" i="8"/>
  <c r="E28" i="8"/>
  <c r="F28" i="8"/>
  <c r="G28" i="8"/>
  <c r="H28" i="8"/>
  <c r="I28" i="8"/>
  <c r="J28" i="8"/>
  <c r="K28" i="8"/>
  <c r="L28" i="8"/>
  <c r="M28" i="8"/>
  <c r="B29" i="8"/>
  <c r="C29" i="8"/>
  <c r="D29" i="8"/>
  <c r="E29" i="8"/>
  <c r="F29" i="8"/>
  <c r="G29" i="8"/>
  <c r="H29" i="8"/>
  <c r="I29" i="8"/>
  <c r="J29" i="8"/>
  <c r="K29" i="8"/>
  <c r="L29" i="8"/>
  <c r="M29" i="8"/>
  <c r="B30" i="8"/>
  <c r="C30" i="8"/>
  <c r="D30" i="8"/>
  <c r="E30" i="8"/>
  <c r="F30" i="8"/>
  <c r="G30" i="8"/>
  <c r="H30" i="8"/>
  <c r="I30" i="8"/>
  <c r="J30" i="8"/>
  <c r="K30" i="8"/>
  <c r="L30" i="8"/>
  <c r="M30" i="8"/>
  <c r="B31" i="8"/>
  <c r="C31" i="8"/>
  <c r="D31" i="8"/>
  <c r="E31" i="8"/>
  <c r="F31" i="8"/>
  <c r="G31" i="8"/>
  <c r="H31" i="8"/>
  <c r="I31" i="8"/>
  <c r="J31" i="8"/>
  <c r="K31" i="8"/>
  <c r="L31" i="8"/>
  <c r="M31" i="8"/>
  <c r="B32" i="8"/>
  <c r="C32" i="8"/>
  <c r="D32" i="8"/>
  <c r="E32" i="8"/>
  <c r="F32" i="8"/>
  <c r="G32" i="8"/>
  <c r="H32" i="8"/>
  <c r="I32" i="8"/>
  <c r="J32" i="8"/>
  <c r="K32" i="8"/>
  <c r="L32" i="8"/>
  <c r="M32" i="8"/>
  <c r="B33" i="8"/>
  <c r="C33" i="8"/>
  <c r="D33" i="8"/>
  <c r="E33" i="8"/>
  <c r="F33" i="8"/>
  <c r="G33" i="8"/>
  <c r="H33" i="8"/>
  <c r="I33" i="8"/>
  <c r="J33" i="8"/>
  <c r="K33" i="8"/>
  <c r="L33" i="8"/>
  <c r="M33" i="8"/>
  <c r="B34" i="8"/>
  <c r="C34" i="8"/>
  <c r="D34" i="8"/>
  <c r="E34" i="8"/>
  <c r="F34" i="8"/>
  <c r="G34" i="8"/>
  <c r="H34" i="8"/>
  <c r="I34" i="8"/>
  <c r="J34" i="8"/>
  <c r="K34" i="8"/>
  <c r="L34" i="8"/>
  <c r="M34" i="8"/>
  <c r="B35" i="8"/>
  <c r="C35" i="8"/>
  <c r="D35" i="8"/>
  <c r="E35" i="8"/>
  <c r="F35" i="8"/>
  <c r="G35" i="8"/>
  <c r="H35" i="8"/>
  <c r="I35" i="8"/>
  <c r="J35" i="8"/>
  <c r="K35" i="8"/>
  <c r="L35" i="8"/>
  <c r="M35" i="8"/>
  <c r="B36" i="8"/>
  <c r="C36" i="8"/>
  <c r="D36" i="8"/>
  <c r="E36" i="8"/>
  <c r="F36" i="8"/>
  <c r="G36" i="8"/>
  <c r="H36" i="8"/>
  <c r="I36" i="8"/>
  <c r="J36" i="8"/>
  <c r="K36" i="8"/>
  <c r="L36" i="8"/>
  <c r="M36" i="8"/>
  <c r="B37" i="8"/>
  <c r="C37" i="8"/>
  <c r="D37" i="8"/>
  <c r="E37" i="8"/>
  <c r="F37" i="8"/>
  <c r="G37" i="8"/>
  <c r="H37" i="8"/>
  <c r="I37" i="8"/>
  <c r="J37" i="8"/>
  <c r="K37" i="8"/>
  <c r="L37" i="8"/>
  <c r="M37" i="8"/>
  <c r="B38" i="8"/>
  <c r="C38" i="8"/>
  <c r="D38" i="8"/>
  <c r="E38" i="8"/>
  <c r="F38" i="8"/>
  <c r="G38" i="8"/>
  <c r="H38" i="8"/>
  <c r="I38" i="8"/>
  <c r="J38" i="8"/>
  <c r="K38" i="8"/>
  <c r="L38" i="8"/>
  <c r="M38" i="8"/>
  <c r="B39" i="8"/>
  <c r="C39" i="8"/>
  <c r="D39" i="8"/>
  <c r="E39" i="8"/>
  <c r="F39" i="8"/>
  <c r="G39" i="8"/>
  <c r="H39" i="8"/>
  <c r="I39" i="8"/>
  <c r="J39" i="8"/>
  <c r="K39" i="8"/>
  <c r="L39" i="8"/>
  <c r="M39" i="8"/>
  <c r="B40" i="8"/>
  <c r="C40" i="8"/>
  <c r="D40" i="8"/>
  <c r="E40" i="8"/>
  <c r="F40" i="8"/>
  <c r="G40" i="8"/>
  <c r="H40" i="8"/>
  <c r="I40" i="8"/>
  <c r="J40" i="8"/>
  <c r="K40" i="8"/>
  <c r="L40" i="8"/>
  <c r="M40" i="8"/>
  <c r="B41" i="8"/>
  <c r="C41" i="8"/>
  <c r="D41" i="8"/>
  <c r="E41" i="8"/>
  <c r="F41" i="8"/>
  <c r="G41" i="8"/>
  <c r="H41" i="8"/>
  <c r="I41" i="8"/>
  <c r="J41" i="8"/>
  <c r="K41" i="8"/>
  <c r="L41" i="8"/>
  <c r="M41" i="8"/>
  <c r="B42" i="8"/>
  <c r="C42" i="8"/>
  <c r="D42" i="8"/>
  <c r="E42" i="8"/>
  <c r="F42" i="8"/>
  <c r="G42" i="8"/>
  <c r="H42" i="8"/>
  <c r="I42" i="8"/>
  <c r="J42" i="8"/>
  <c r="K42" i="8"/>
  <c r="L42" i="8"/>
  <c r="M42" i="8"/>
  <c r="B43" i="8"/>
  <c r="C43" i="8"/>
  <c r="D43" i="8"/>
  <c r="E43" i="8"/>
  <c r="F43" i="8"/>
  <c r="G43" i="8"/>
  <c r="H43" i="8"/>
  <c r="I43" i="8"/>
  <c r="J43" i="8"/>
  <c r="K43" i="8"/>
  <c r="L43" i="8"/>
  <c r="M43" i="8"/>
  <c r="B44" i="8"/>
  <c r="C44" i="8"/>
  <c r="D44" i="8"/>
  <c r="E44" i="8"/>
  <c r="F44" i="8"/>
  <c r="G44" i="8"/>
  <c r="H44" i="8"/>
  <c r="I44" i="8"/>
  <c r="J44" i="8"/>
  <c r="K44" i="8"/>
  <c r="L44" i="8"/>
  <c r="M44" i="8"/>
  <c r="B45" i="8"/>
  <c r="C45" i="8"/>
  <c r="D45" i="8"/>
  <c r="E45" i="8"/>
  <c r="F45" i="8"/>
  <c r="G45" i="8"/>
  <c r="H45" i="8"/>
  <c r="I45" i="8"/>
  <c r="J45" i="8"/>
  <c r="K45" i="8"/>
  <c r="L45" i="8"/>
  <c r="M45" i="8"/>
  <c r="B46" i="8"/>
  <c r="C46" i="8"/>
  <c r="D46" i="8"/>
  <c r="E46" i="8"/>
  <c r="F46" i="8"/>
  <c r="G46" i="8"/>
  <c r="H46" i="8"/>
  <c r="I46" i="8"/>
  <c r="J46" i="8"/>
  <c r="K46" i="8"/>
  <c r="L46" i="8"/>
  <c r="M46" i="8"/>
  <c r="B47" i="8"/>
  <c r="C47" i="8"/>
  <c r="D47" i="8"/>
  <c r="E47" i="8"/>
  <c r="F47" i="8"/>
  <c r="G47" i="8"/>
  <c r="H47" i="8"/>
  <c r="I47" i="8"/>
  <c r="J47" i="8"/>
  <c r="K47" i="8"/>
  <c r="L47" i="8"/>
  <c r="M47" i="8"/>
  <c r="B48" i="8"/>
  <c r="C48" i="8"/>
  <c r="D48" i="8"/>
  <c r="E48" i="8"/>
  <c r="F48" i="8"/>
  <c r="G48" i="8"/>
  <c r="H48" i="8"/>
  <c r="I48" i="8"/>
  <c r="J48" i="8"/>
  <c r="K48" i="8"/>
  <c r="L48" i="8"/>
  <c r="M48" i="8"/>
  <c r="B49" i="8"/>
  <c r="C49" i="8"/>
  <c r="D49" i="8"/>
  <c r="E49" i="8"/>
  <c r="F49" i="8"/>
  <c r="G49" i="8"/>
  <c r="H49" i="8"/>
  <c r="I49" i="8"/>
  <c r="J49" i="8"/>
  <c r="K49" i="8"/>
  <c r="L49" i="8"/>
  <c r="M49" i="8"/>
  <c r="B50" i="8"/>
  <c r="C50" i="8"/>
  <c r="D50" i="8"/>
  <c r="E50" i="8"/>
  <c r="F50" i="8"/>
  <c r="G50" i="8"/>
  <c r="H50" i="8"/>
  <c r="I50" i="8"/>
  <c r="J50" i="8"/>
  <c r="K50" i="8"/>
  <c r="L50" i="8"/>
  <c r="M50" i="8"/>
  <c r="B51" i="8"/>
  <c r="C51" i="8"/>
  <c r="D51" i="8"/>
  <c r="E51" i="8"/>
  <c r="F51" i="8"/>
  <c r="G51" i="8"/>
  <c r="H51" i="8"/>
  <c r="I51" i="8"/>
  <c r="J51" i="8"/>
  <c r="K51" i="8"/>
  <c r="L51" i="8"/>
  <c r="M51" i="8"/>
  <c r="B52" i="8"/>
  <c r="C52" i="8"/>
  <c r="D52" i="8"/>
  <c r="E52" i="8"/>
  <c r="F52" i="8"/>
  <c r="G52" i="8"/>
  <c r="H52" i="8"/>
  <c r="I52" i="8"/>
  <c r="J52" i="8"/>
  <c r="K52" i="8"/>
  <c r="L52" i="8"/>
  <c r="M52" i="8"/>
  <c r="B53" i="8"/>
  <c r="C53" i="8"/>
  <c r="D53" i="8"/>
  <c r="E53" i="8"/>
  <c r="F53" i="8"/>
  <c r="G53" i="8"/>
  <c r="H53" i="8"/>
  <c r="I53" i="8"/>
  <c r="J53" i="8"/>
  <c r="K53" i="8"/>
  <c r="L53" i="8"/>
  <c r="M53" i="8"/>
  <c r="B54" i="8"/>
  <c r="C54" i="8"/>
  <c r="D54" i="8"/>
  <c r="E54" i="8"/>
  <c r="F54" i="8"/>
  <c r="G54" i="8"/>
  <c r="H54" i="8"/>
  <c r="I54" i="8"/>
  <c r="J54" i="8"/>
  <c r="K54" i="8"/>
  <c r="L54" i="8"/>
  <c r="M54" i="8"/>
  <c r="B55" i="8"/>
  <c r="C55" i="8"/>
  <c r="D55" i="8"/>
  <c r="E55" i="8"/>
  <c r="F55" i="8"/>
  <c r="G55" i="8"/>
  <c r="H55" i="8"/>
  <c r="I55" i="8"/>
  <c r="J55" i="8"/>
  <c r="K55" i="8"/>
  <c r="L55" i="8"/>
  <c r="M55" i="8"/>
  <c r="B56" i="8"/>
  <c r="C56" i="8"/>
  <c r="D56" i="8"/>
  <c r="E56" i="8"/>
  <c r="F56" i="8"/>
  <c r="G56" i="8"/>
  <c r="H56" i="8"/>
  <c r="I56" i="8"/>
  <c r="J56" i="8"/>
  <c r="K56" i="8"/>
  <c r="L56" i="8"/>
  <c r="M56" i="8"/>
  <c r="B57" i="8"/>
  <c r="C57" i="8"/>
  <c r="D57" i="8"/>
  <c r="E57" i="8"/>
  <c r="F57" i="8"/>
  <c r="G57" i="8"/>
  <c r="H57" i="8"/>
  <c r="I57" i="8"/>
  <c r="J57" i="8"/>
  <c r="K57" i="8"/>
  <c r="L57" i="8"/>
  <c r="M57" i="8"/>
  <c r="B58" i="8"/>
  <c r="C58" i="8"/>
  <c r="D58" i="8"/>
  <c r="E58" i="8"/>
  <c r="F58" i="8"/>
  <c r="G58" i="8"/>
  <c r="H58" i="8"/>
  <c r="I58" i="8"/>
  <c r="J58" i="8"/>
  <c r="K58" i="8"/>
  <c r="L58" i="8"/>
  <c r="M58" i="8"/>
  <c r="B59" i="8"/>
  <c r="C59" i="8"/>
  <c r="D59" i="8"/>
  <c r="E59" i="8"/>
  <c r="F59" i="8"/>
  <c r="G59" i="8"/>
  <c r="H59" i="8"/>
  <c r="I59" i="8"/>
  <c r="J59" i="8"/>
  <c r="K59" i="8"/>
  <c r="L59" i="8"/>
  <c r="M59" i="8"/>
  <c r="B60" i="8"/>
  <c r="C60" i="8"/>
  <c r="D60" i="8"/>
  <c r="E60" i="8"/>
  <c r="F60" i="8"/>
  <c r="G60" i="8"/>
  <c r="H60" i="8"/>
  <c r="I60" i="8"/>
  <c r="J60" i="8"/>
  <c r="K60" i="8"/>
  <c r="L60" i="8"/>
  <c r="M60" i="8"/>
  <c r="B61" i="8"/>
  <c r="C61" i="8"/>
  <c r="D61" i="8"/>
  <c r="E61" i="8"/>
  <c r="F61" i="8"/>
  <c r="G61" i="8"/>
  <c r="H61" i="8"/>
  <c r="I61" i="8"/>
  <c r="J61" i="8"/>
  <c r="K61" i="8"/>
  <c r="L61" i="8"/>
  <c r="M61" i="8"/>
  <c r="B62" i="8"/>
  <c r="C62" i="8"/>
  <c r="D62" i="8"/>
  <c r="E62" i="8"/>
  <c r="F62" i="8"/>
  <c r="G62" i="8"/>
  <c r="H62" i="8"/>
  <c r="I62" i="8"/>
  <c r="J62" i="8"/>
  <c r="K62" i="8"/>
  <c r="L62" i="8"/>
  <c r="M62" i="8"/>
  <c r="B63" i="8"/>
  <c r="C63" i="8"/>
  <c r="D63" i="8"/>
  <c r="E63" i="8"/>
  <c r="F63" i="8"/>
  <c r="G63" i="8"/>
  <c r="H63" i="8"/>
  <c r="I63" i="8"/>
  <c r="J63" i="8"/>
  <c r="K63" i="8"/>
  <c r="L63" i="8"/>
  <c r="M63" i="8"/>
  <c r="B64" i="8"/>
  <c r="C64" i="8"/>
  <c r="D64" i="8"/>
  <c r="E64" i="8"/>
  <c r="F64" i="8"/>
  <c r="G64" i="8"/>
  <c r="H64" i="8"/>
  <c r="I64" i="8"/>
  <c r="J64" i="8"/>
  <c r="K64" i="8"/>
  <c r="L64" i="8"/>
  <c r="M64" i="8"/>
  <c r="C5" i="8"/>
  <c r="D5" i="8"/>
  <c r="E5" i="8"/>
  <c r="F5" i="8"/>
  <c r="G5" i="8"/>
  <c r="H5" i="8"/>
  <c r="I5" i="8"/>
  <c r="J5" i="8"/>
  <c r="K5" i="8"/>
  <c r="L5" i="8"/>
  <c r="M5" i="8"/>
  <c r="B5" i="8"/>
  <c r="B6" i="11"/>
  <c r="C6" i="11"/>
  <c r="D6" i="11"/>
  <c r="E6" i="11"/>
  <c r="F6" i="11"/>
  <c r="G6" i="11"/>
  <c r="H6" i="11"/>
  <c r="I6" i="11"/>
  <c r="J6" i="11"/>
  <c r="K6" i="11"/>
  <c r="L6" i="11"/>
  <c r="M6" i="11"/>
  <c r="B7" i="11"/>
  <c r="C7" i="11"/>
  <c r="D7" i="11"/>
  <c r="E7" i="11"/>
  <c r="F7" i="11"/>
  <c r="G7" i="11"/>
  <c r="H7" i="11"/>
  <c r="I7" i="11"/>
  <c r="J7" i="11"/>
  <c r="K7" i="11"/>
  <c r="L7" i="11"/>
  <c r="M7" i="11"/>
  <c r="B8" i="11"/>
  <c r="C8" i="11"/>
  <c r="D8" i="11"/>
  <c r="E8" i="11"/>
  <c r="F8" i="11"/>
  <c r="G8" i="11"/>
  <c r="H8" i="11"/>
  <c r="I8" i="11"/>
  <c r="J8" i="11"/>
  <c r="K8" i="11"/>
  <c r="L8" i="11"/>
  <c r="M8" i="11"/>
  <c r="B9" i="11"/>
  <c r="C9" i="11"/>
  <c r="D9" i="11"/>
  <c r="E9" i="11"/>
  <c r="F9" i="11"/>
  <c r="G9" i="11"/>
  <c r="H9" i="11"/>
  <c r="I9" i="11"/>
  <c r="J9" i="11"/>
  <c r="K9" i="11"/>
  <c r="L9" i="11"/>
  <c r="M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C5" i="11"/>
  <c r="D5" i="11"/>
  <c r="E5" i="11"/>
  <c r="F5" i="11"/>
  <c r="G5" i="11"/>
  <c r="H5" i="11"/>
  <c r="I5" i="11"/>
  <c r="J5" i="11"/>
  <c r="K5" i="11"/>
  <c r="L5" i="11"/>
  <c r="M5" i="11"/>
  <c r="B5" i="11"/>
  <c r="D14" i="12"/>
  <c r="D13" i="12"/>
  <c r="D12" i="12"/>
  <c r="D11" i="12"/>
  <c r="I10" i="12"/>
  <c r="H10" i="12"/>
  <c r="G10" i="12"/>
  <c r="D10" i="12"/>
  <c r="C9" i="12"/>
  <c r="I11" i="12" s="1"/>
  <c r="B9" i="12"/>
  <c r="F10" i="12" s="1"/>
  <c r="D8" i="12"/>
  <c r="I7" i="12"/>
  <c r="H7" i="12"/>
  <c r="G7" i="12"/>
  <c r="F7" i="12"/>
  <c r="C7" i="12"/>
  <c r="B7" i="12"/>
  <c r="D7" i="12" s="1"/>
  <c r="D6" i="12"/>
  <c r="N64" i="8" l="1"/>
  <c r="N56" i="8"/>
  <c r="N48" i="8"/>
  <c r="N40" i="8"/>
  <c r="N30" i="8"/>
  <c r="N22" i="8"/>
  <c r="N14" i="8"/>
  <c r="N10" i="8"/>
  <c r="N60" i="8"/>
  <c r="N54" i="8"/>
  <c r="N46" i="8"/>
  <c r="N34" i="8"/>
  <c r="N26" i="8"/>
  <c r="N18" i="8"/>
  <c r="N30" i="11"/>
  <c r="N6" i="11"/>
  <c r="N63" i="8"/>
  <c r="N61" i="8"/>
  <c r="N59" i="8"/>
  <c r="N57" i="8"/>
  <c r="N55" i="8"/>
  <c r="N53" i="8"/>
  <c r="N51" i="8"/>
  <c r="N49" i="8"/>
  <c r="N47" i="8"/>
  <c r="N45" i="8"/>
  <c r="N43" i="8"/>
  <c r="N41" i="8"/>
  <c r="N39" i="8"/>
  <c r="N37" i="8"/>
  <c r="N35" i="8"/>
  <c r="N33" i="8"/>
  <c r="N31" i="8"/>
  <c r="N29" i="8"/>
  <c r="N27" i="8"/>
  <c r="N25" i="8"/>
  <c r="N23" i="8"/>
  <c r="N21" i="8"/>
  <c r="N19" i="8"/>
  <c r="N17" i="8"/>
  <c r="N15" i="8"/>
  <c r="N13" i="8"/>
  <c r="N11" i="8"/>
  <c r="N9" i="8"/>
  <c r="N7" i="8"/>
  <c r="N60" i="11"/>
  <c r="N56" i="11"/>
  <c r="N62" i="8"/>
  <c r="N50" i="8"/>
  <c r="N42" i="8"/>
  <c r="N36" i="8"/>
  <c r="N28" i="8"/>
  <c r="N20" i="8"/>
  <c r="N12" i="8"/>
  <c r="N6" i="8"/>
  <c r="N5" i="8"/>
  <c r="N58" i="8"/>
  <c r="N52" i="8"/>
  <c r="N44" i="8"/>
  <c r="N38" i="8"/>
  <c r="N32" i="8"/>
  <c r="N24" i="8"/>
  <c r="N16" i="8"/>
  <c r="N8" i="8"/>
  <c r="N50" i="11"/>
  <c r="N42" i="11"/>
  <c r="N34" i="11"/>
  <c r="N20" i="11"/>
  <c r="N14" i="11"/>
  <c r="N58" i="11"/>
  <c r="N55" i="11"/>
  <c r="N51" i="11"/>
  <c r="N43" i="11"/>
  <c r="N35" i="11"/>
  <c r="N33" i="11"/>
  <c r="N27" i="11"/>
  <c r="N25" i="11"/>
  <c r="N19" i="11"/>
  <c r="N17" i="11"/>
  <c r="N13" i="11"/>
  <c r="N7" i="11"/>
  <c r="N57" i="11"/>
  <c r="N5" i="11"/>
  <c r="N48" i="11"/>
  <c r="N40" i="11"/>
  <c r="N32" i="11"/>
  <c r="N24" i="11"/>
  <c r="N16" i="11"/>
  <c r="N8" i="11"/>
  <c r="N62" i="11"/>
  <c r="N53" i="11"/>
  <c r="N45" i="11"/>
  <c r="N41" i="11"/>
  <c r="N37" i="11"/>
  <c r="N29" i="11"/>
  <c r="N59" i="11"/>
  <c r="N54" i="11"/>
  <c r="N46" i="11"/>
  <c r="N38" i="11"/>
  <c r="N28" i="11"/>
  <c r="N22" i="11"/>
  <c r="N12" i="11"/>
  <c r="N49" i="11"/>
  <c r="N47" i="11"/>
  <c r="N39" i="11"/>
  <c r="N31" i="11"/>
  <c r="N23" i="11"/>
  <c r="N21" i="11"/>
  <c r="N15" i="11"/>
  <c r="N11" i="11"/>
  <c r="N9" i="11"/>
  <c r="N63" i="11"/>
  <c r="N61" i="11"/>
  <c r="N52" i="11"/>
  <c r="N44" i="11"/>
  <c r="N36" i="11"/>
  <c r="N26" i="11"/>
  <c r="N18" i="11"/>
  <c r="N10" i="11"/>
  <c r="M77" i="11"/>
  <c r="E77" i="11"/>
  <c r="I76" i="11"/>
  <c r="L76" i="11"/>
  <c r="L77" i="11"/>
  <c r="D77" i="11"/>
  <c r="H76" i="11"/>
  <c r="K77" i="11"/>
  <c r="C77" i="11"/>
  <c r="J77" i="11"/>
  <c r="I75" i="11"/>
  <c r="M76" i="11"/>
  <c r="E76" i="11"/>
  <c r="G76" i="11"/>
  <c r="B77" i="11"/>
  <c r="F76" i="11"/>
  <c r="D76" i="11"/>
  <c r="F75" i="11"/>
  <c r="B76" i="11"/>
  <c r="J76" i="11"/>
  <c r="F77" i="11"/>
  <c r="G75" i="11"/>
  <c r="C76" i="11"/>
  <c r="K76" i="11"/>
  <c r="G77" i="11"/>
  <c r="I77" i="11"/>
  <c r="J75" i="11"/>
  <c r="C75" i="11"/>
  <c r="K75" i="11"/>
  <c r="H75" i="11"/>
  <c r="H77" i="11"/>
  <c r="D75" i="11"/>
  <c r="L75" i="11"/>
  <c r="B75" i="11"/>
  <c r="E75" i="11"/>
  <c r="M75" i="11"/>
  <c r="F11" i="12"/>
  <c r="D9" i="12"/>
  <c r="G11" i="12"/>
  <c r="H11" i="12"/>
  <c r="N76" i="8" l="1"/>
  <c r="N77" i="8"/>
  <c r="N75" i="8"/>
  <c r="N77" i="11"/>
  <c r="N76" i="11"/>
  <c r="N75" i="11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C75" i="7"/>
  <c r="D75" i="7"/>
  <c r="E75" i="7"/>
  <c r="F75" i="7"/>
  <c r="G75" i="7"/>
  <c r="H75" i="7"/>
  <c r="I75" i="7"/>
  <c r="J75" i="7"/>
  <c r="K75" i="7"/>
  <c r="L75" i="7"/>
  <c r="M75" i="7"/>
  <c r="C76" i="7"/>
  <c r="D76" i="7"/>
  <c r="E76" i="7"/>
  <c r="F76" i="7"/>
  <c r="G76" i="7"/>
  <c r="H76" i="7"/>
  <c r="I76" i="7"/>
  <c r="J76" i="7"/>
  <c r="K76" i="7"/>
  <c r="L76" i="7"/>
  <c r="M76" i="7"/>
  <c r="C77" i="7"/>
  <c r="D77" i="7"/>
  <c r="E77" i="7"/>
  <c r="F77" i="7"/>
  <c r="G77" i="7"/>
  <c r="H77" i="7"/>
  <c r="I77" i="7"/>
  <c r="J77" i="7"/>
  <c r="K77" i="7"/>
  <c r="L77" i="7"/>
  <c r="M77" i="7"/>
  <c r="B77" i="7"/>
  <c r="B76" i="7"/>
  <c r="B75" i="7"/>
  <c r="C75" i="5"/>
  <c r="D75" i="5"/>
  <c r="E75" i="5"/>
  <c r="F75" i="5"/>
  <c r="G75" i="5"/>
  <c r="H75" i="5"/>
  <c r="I75" i="5"/>
  <c r="J75" i="5"/>
  <c r="K75" i="5"/>
  <c r="L75" i="5"/>
  <c r="M75" i="5"/>
  <c r="C76" i="5"/>
  <c r="D76" i="5"/>
  <c r="E76" i="5"/>
  <c r="F76" i="5"/>
  <c r="G76" i="5"/>
  <c r="H76" i="5"/>
  <c r="I76" i="5"/>
  <c r="J76" i="5"/>
  <c r="K76" i="5"/>
  <c r="L76" i="5"/>
  <c r="M76" i="5"/>
  <c r="C77" i="5"/>
  <c r="D77" i="5"/>
  <c r="E77" i="5"/>
  <c r="F77" i="5"/>
  <c r="G77" i="5"/>
  <c r="H77" i="5"/>
  <c r="I77" i="5"/>
  <c r="J77" i="5"/>
  <c r="K77" i="5"/>
  <c r="L77" i="5"/>
  <c r="M77" i="5"/>
  <c r="B77" i="5"/>
  <c r="B76" i="5"/>
  <c r="B75" i="5"/>
  <c r="C75" i="6"/>
  <c r="D75" i="6"/>
  <c r="E75" i="6"/>
  <c r="F75" i="6"/>
  <c r="G75" i="6"/>
  <c r="H75" i="6"/>
  <c r="I75" i="6"/>
  <c r="J75" i="6"/>
  <c r="K75" i="6"/>
  <c r="L75" i="6"/>
  <c r="M75" i="6"/>
  <c r="C76" i="6"/>
  <c r="D76" i="6"/>
  <c r="E76" i="6"/>
  <c r="F76" i="6"/>
  <c r="G76" i="6"/>
  <c r="H76" i="6"/>
  <c r="I76" i="6"/>
  <c r="J76" i="6"/>
  <c r="K76" i="6"/>
  <c r="L76" i="6"/>
  <c r="M76" i="6"/>
  <c r="C77" i="6"/>
  <c r="D77" i="6"/>
  <c r="E77" i="6"/>
  <c r="F77" i="6"/>
  <c r="G77" i="6"/>
  <c r="H77" i="6"/>
  <c r="I77" i="6"/>
  <c r="J77" i="6"/>
  <c r="K77" i="6"/>
  <c r="L77" i="6"/>
  <c r="M77" i="6"/>
  <c r="B77" i="6"/>
  <c r="B76" i="6"/>
  <c r="B75" i="6"/>
  <c r="C75" i="3"/>
  <c r="D75" i="3"/>
  <c r="E75" i="3"/>
  <c r="F75" i="3"/>
  <c r="G75" i="3"/>
  <c r="H75" i="3"/>
  <c r="I75" i="3"/>
  <c r="J75" i="3"/>
  <c r="K75" i="3"/>
  <c r="L75" i="3"/>
  <c r="M75" i="3"/>
  <c r="C76" i="3"/>
  <c r="D76" i="3"/>
  <c r="E76" i="3"/>
  <c r="F76" i="3"/>
  <c r="G76" i="3"/>
  <c r="H76" i="3"/>
  <c r="I76" i="3"/>
  <c r="J76" i="3"/>
  <c r="K76" i="3"/>
  <c r="L76" i="3"/>
  <c r="M76" i="3"/>
  <c r="C77" i="3"/>
  <c r="D77" i="3"/>
  <c r="E77" i="3"/>
  <c r="F77" i="3"/>
  <c r="G77" i="3"/>
  <c r="H77" i="3"/>
  <c r="I77" i="3"/>
  <c r="J77" i="3"/>
  <c r="K77" i="3"/>
  <c r="L77" i="3"/>
  <c r="M77" i="3"/>
  <c r="B77" i="3"/>
  <c r="B76" i="3"/>
  <c r="B75" i="3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B77" i="1"/>
  <c r="B76" i="1"/>
  <c r="B75" i="1"/>
  <c r="C75" i="4"/>
  <c r="D75" i="4"/>
  <c r="E75" i="4"/>
  <c r="F75" i="4"/>
  <c r="G75" i="4"/>
  <c r="H75" i="4"/>
  <c r="I75" i="4"/>
  <c r="J75" i="4"/>
  <c r="K75" i="4"/>
  <c r="L75" i="4"/>
  <c r="M75" i="4"/>
  <c r="C76" i="4"/>
  <c r="D76" i="4"/>
  <c r="E76" i="4"/>
  <c r="F76" i="4"/>
  <c r="G76" i="4"/>
  <c r="H76" i="4"/>
  <c r="I76" i="4"/>
  <c r="J76" i="4"/>
  <c r="K76" i="4"/>
  <c r="L76" i="4"/>
  <c r="M76" i="4"/>
  <c r="C77" i="4"/>
  <c r="D77" i="4"/>
  <c r="E77" i="4"/>
  <c r="F77" i="4"/>
  <c r="G77" i="4"/>
  <c r="H77" i="4"/>
  <c r="I77" i="4"/>
  <c r="J77" i="4"/>
  <c r="K77" i="4"/>
  <c r="L77" i="4"/>
  <c r="M77" i="4"/>
  <c r="B77" i="4"/>
  <c r="B76" i="4"/>
  <c r="B75" i="4"/>
  <c r="M1" i="8"/>
  <c r="J77" i="8" l="1"/>
  <c r="J75" i="8"/>
  <c r="J76" i="8"/>
  <c r="F77" i="8"/>
  <c r="F75" i="8"/>
  <c r="F76" i="8"/>
  <c r="B76" i="8"/>
  <c r="B75" i="8"/>
  <c r="B77" i="8"/>
  <c r="K76" i="8"/>
  <c r="K75" i="8"/>
  <c r="K77" i="8"/>
  <c r="G75" i="8"/>
  <c r="G76" i="8"/>
  <c r="G77" i="8"/>
  <c r="C75" i="8"/>
  <c r="C76" i="8"/>
  <c r="C77" i="8"/>
  <c r="L75" i="8"/>
  <c r="L77" i="8"/>
  <c r="L76" i="8"/>
  <c r="H75" i="8"/>
  <c r="H76" i="8"/>
  <c r="H77" i="8"/>
  <c r="D75" i="8"/>
  <c r="D76" i="8"/>
  <c r="D77" i="8"/>
  <c r="M76" i="8"/>
  <c r="M77" i="8"/>
  <c r="M75" i="8"/>
  <c r="I75" i="8"/>
  <c r="I76" i="8"/>
  <c r="I77" i="8"/>
  <c r="E77" i="8"/>
  <c r="E76" i="8"/>
  <c r="E75" i="8"/>
</calcChain>
</file>

<file path=xl/sharedStrings.xml><?xml version="1.0" encoding="utf-8"?>
<sst xmlns="http://schemas.openxmlformats.org/spreadsheetml/2006/main" count="216" uniqueCount="70">
  <si>
    <t>Average:</t>
  </si>
  <si>
    <t>Maximum:</t>
  </si>
  <si>
    <t>Minimum: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</si>
  <si>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</si>
  <si>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</si>
  <si>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</si>
  <si>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</si>
  <si>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</si>
  <si>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</si>
  <si>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</si>
  <si>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</si>
  <si>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</si>
  <si>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</si>
  <si>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</si>
  <si>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</si>
  <si>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</si>
  <si>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Lake Michigan modeled water surface temperatures (Celsius)</t>
  </si>
  <si>
    <t>Lake Superior modeled water surface temperatures (Celsius)</t>
  </si>
  <si>
    <t>Georgian Bay modeled water surface temperatures (Celsius)</t>
  </si>
  <si>
    <t>Lake Huron (without Georgian Bay) modeled water surface temperatures (Celsius)</t>
  </si>
  <si>
    <t>Lake St. Clair modeled water surface temperatures (Celsius)</t>
  </si>
  <si>
    <t>Lake Ontario modeled water surface temperatures (Celsius)</t>
  </si>
  <si>
    <t>Lake Erie modeled water surface temperatures (Celsius)</t>
  </si>
  <si>
    <t>Lake Huron (including Georgian Bay) modeled water surface temperatures (Celsius)</t>
  </si>
  <si>
    <t>(Note: model limits the temperature to 0 or above)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</si>
  <si>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</si>
  <si>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</si>
  <si>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</si>
  <si>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</si>
  <si>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</si>
  <si>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4840 South State Rd</t>
  </si>
  <si>
    <t>Ann Arbor, MI  48108</t>
  </si>
  <si>
    <t>tim.hunter@noaa.gov</t>
  </si>
  <si>
    <t>History of changes since Jan 1, 2009:</t>
  </si>
  <si>
    <t>28 Sep 2012</t>
  </si>
  <si>
    <t>Initial version of this file created.</t>
  </si>
  <si>
    <t>Large Lake Thermodynamics Model. They are NOT corrected or adjusted to match any observations.</t>
  </si>
  <si>
    <t>Please note that these water temperature estimates are the output from GLERL's</t>
  </si>
  <si>
    <t>Removed data prior to 1950 (that is the model initialization period and should not have been included).</t>
  </si>
  <si>
    <t>Fixed an issue with the formulas on the HGB page for the most recent few years.</t>
  </si>
  <si>
    <t>Lake Michigan-Huron (including Georgian Bay) modeled water surface temperatures (Celsius)</t>
  </si>
  <si>
    <t>Lake areas in square meters for each lake basin (digital and coordinated)</t>
  </si>
  <si>
    <t>Just the lake itself w/o the</t>
  </si>
  <si>
    <t xml:space="preserve">Lake and upstream </t>
  </si>
  <si>
    <t>upstream channel</t>
  </si>
  <si>
    <t>Channels combined</t>
  </si>
  <si>
    <t>Lake Name</t>
  </si>
  <si>
    <t>Digital Land</t>
  </si>
  <si>
    <t>Digital Lake</t>
  </si>
  <si>
    <t>Digital Basin</t>
  </si>
  <si>
    <t>Coord Land</t>
  </si>
  <si>
    <t>Coord Lake</t>
  </si>
  <si>
    <t>Superior</t>
  </si>
  <si>
    <t>Michigan-Huron</t>
  </si>
  <si>
    <t>Michigan</t>
  </si>
  <si>
    <t>Huron</t>
  </si>
  <si>
    <t>Huron w/o Georgian Bay</t>
  </si>
  <si>
    <t>Georgian Bay</t>
  </si>
  <si>
    <t>St. Clair</t>
  </si>
  <si>
    <t>Erie</t>
  </si>
  <si>
    <t>Ontario</t>
  </si>
  <si>
    <t>Note that "Huron w/o Georgian Bay" and "Georgian Bay" are</t>
  </si>
  <si>
    <t xml:space="preserve">not truly coordinated values but rather the combination pro-rated </t>
  </si>
  <si>
    <t>based on our digital map areas.</t>
  </si>
  <si>
    <t>Added MHG sheet for combined Michigan-Huron area.</t>
  </si>
  <si>
    <t>Added Area sheet to use when computing the combined values.</t>
  </si>
  <si>
    <t>Updated all sheets to reflect the results from the latest recalibration run of the LLTM.</t>
  </si>
  <si>
    <t>Added data through Nov 2013. Note that the data for 2012-2013 is considered provisional.</t>
  </si>
  <si>
    <t>Annual</t>
  </si>
  <si>
    <t>Updated all sheets with provisional data through April,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</si>
</sst>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0000E+00"/>
  </numFmts>
  <fonts count="5" x14ac:knownFonts="1">
    <font>
      <sz val="10"/>
      <name val="Arial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9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64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2" fillId="0" borderId="0" xfId="1" applyAlignment="1" applyProtection="1"/>
    <xf numFmtId="49" fontId="4" fillId="0" borderId="0" xfId="0" applyNumberFormat="1" applyFont="1"/>
    <xf numFmtId="15" fontId="4" fillId="0" borderId="0" xfId="0" applyNumberFormat="1" applyFont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abSelected="1" workbookViewId="0">
      <selection activeCell="A32" sqref="A32"/>
    </sheetView>
  </sheetViews>
  <sheetFormatPr defaultRowHeight="12.75" x14ac:dyDescent="0.2"/>
  <cols>
    <col min="1" max="1" width="9.7109375" bestFit="1" customWidth="1"/>
  </cols>
  <sheetData>
    <row r="1" spans="1:1" x14ac:dyDescent="0.2">
      <c r="A1" t="s">
        <v>25</v>
      </c>
    </row>
    <row r="3" spans="1:1" x14ac:dyDescent="0.2">
      <c r="A3" t="s">
        <v>26</v>
      </c>
    </row>
    <row r="4" spans="1:1" x14ac:dyDescent="0.2">
      <c r="A4" t="s">
        <v>27</v>
      </c>
    </row>
    <row r="5" spans="1:1" x14ac:dyDescent="0.2">
      <c r="A5" t="s">
        <v>28</v>
      </c>
    </row>
    <row r="6" spans="1:1" x14ac:dyDescent="0.2">
      <c r="A6" t="s">
        <v>29</v>
      </c>
    </row>
    <row r="7" spans="1:1" x14ac:dyDescent="0.2">
      <c r="A7" t="s">
        <v>30</v>
      </c>
    </row>
    <row r="8" spans="1:1" x14ac:dyDescent="0.2">
      <c r="A8" t="s">
        <v>31</v>
      </c>
    </row>
    <row r="9" spans="1:1" x14ac:dyDescent="0.2">
      <c r="A9" s="6" t="s">
        <v>32</v>
      </c>
    </row>
    <row r="10" spans="1:1" x14ac:dyDescent="0.2">
      <c r="A10" s="6"/>
    </row>
    <row r="13" spans="1:1" x14ac:dyDescent="0.2">
      <c r="A13" t="s">
        <v>33</v>
      </c>
    </row>
    <row r="15" spans="1:1" x14ac:dyDescent="0.2">
      <c r="A15" s="7" t="s">
        <v>34</v>
      </c>
    </row>
    <row r="16" spans="1:1" x14ac:dyDescent="0.2">
      <c r="A16" s="4" t="s">
        <v>35</v>
      </c>
    </row>
    <row r="17" spans="1:1" x14ac:dyDescent="0.2">
      <c r="A17" s="4" t="s">
        <v>37</v>
      </c>
    </row>
    <row r="18" spans="1:1" x14ac:dyDescent="0.2">
      <c r="A18" s="4" t="s">
        <v>36</v>
      </c>
    </row>
    <row r="19" spans="1:1" x14ac:dyDescent="0.2">
      <c r="A19" s="7"/>
    </row>
    <row r="20" spans="1:1" x14ac:dyDescent="0.2">
      <c r="A20" s="8">
        <v>41299</v>
      </c>
    </row>
    <row r="21" spans="1:1" x14ac:dyDescent="0.2">
      <c r="A21" s="4" t="s">
        <v>38</v>
      </c>
    </row>
    <row r="22" spans="1:1" x14ac:dyDescent="0.2">
      <c r="A22" s="4" t="s">
        <v>39</v>
      </c>
    </row>
    <row r="24" spans="1:1" x14ac:dyDescent="0.2">
      <c r="A24" s="14">
        <v>41621</v>
      </c>
    </row>
    <row r="25" spans="1:1" x14ac:dyDescent="0.2">
      <c r="A25" s="8" t="s">
        <v>66</v>
      </c>
    </row>
    <row r="26" spans="1:1" x14ac:dyDescent="0.2">
      <c r="A26" s="8" t="s">
        <v>67</v>
      </c>
    </row>
    <row r="27" spans="1:1" x14ac:dyDescent="0.2">
      <c r="A27" s="4" t="s">
        <v>64</v>
      </c>
    </row>
    <row r="28" spans="1:1" x14ac:dyDescent="0.2">
      <c r="A28" s="4" t="s">
        <v>65</v>
      </c>
    </row>
    <row r="30" spans="1:1" x14ac:dyDescent="0.2">
      <c r="A30" s="14">
        <v>42503</v>
      </c>
    </row>
    <row r="31" spans="1:1" x14ac:dyDescent="0.2">
      <c r="A31" s="4" t="s">
        <v>69</v>
      </c>
    </row>
  </sheetData>
  <hyperlinks>
    <hyperlink ref="A9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9"/>
  <sheetViews>
    <sheetView topLeftCell="A58" workbookViewId="0">
      <selection activeCell="B72" sqref="B72"/>
    </sheetView>
  </sheetViews>
  <sheetFormatPr defaultRowHeight="12.75" x14ac:dyDescent="0.2"/>
  <cols>
    <col min="2" max="13" width="9.28515625" customWidth="1"/>
  </cols>
  <sheetData>
    <row r="1" spans="1:14" x14ac:dyDescent="0.2">
      <c r="A1" t="s">
        <v>21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v>5.03</v>
      </c>
      <c r="C5" s="1">
        <v>2.36</v>
      </c>
      <c r="D5" s="1">
        <v>0.32</v>
      </c>
      <c r="E5" s="1">
        <v>2.68</v>
      </c>
      <c r="F5" s="1">
        <v>4.45</v>
      </c>
      <c r="G5" s="1">
        <v>12.44</v>
      </c>
      <c r="H5" s="1">
        <v>18.41</v>
      </c>
      <c r="I5" s="1">
        <v>19.63</v>
      </c>
      <c r="J5" s="1">
        <v>16.77</v>
      </c>
      <c r="K5" s="1">
        <v>12.62</v>
      </c>
      <c r="L5" s="1">
        <v>8.51</v>
      </c>
      <c r="M5" s="1">
        <v>5.69</v>
      </c>
      <c r="N5" s="1">
        <f>AVERAGE(B5:M5)</f>
        <v>9.0758333333333336</v>
      </c>
    </row>
    <row r="6" spans="1:14" x14ac:dyDescent="0.2">
      <c r="A6">
        <v>1951</v>
      </c>
      <c r="B6" s="1">
        <v>3.51</v>
      </c>
      <c r="C6" s="1">
        <v>7.0000000000000007E-2</v>
      </c>
      <c r="D6" s="1">
        <v>2.04</v>
      </c>
      <c r="E6" s="1">
        <v>3.21</v>
      </c>
      <c r="F6" s="1">
        <v>7.19</v>
      </c>
      <c r="G6" s="1">
        <v>15.85</v>
      </c>
      <c r="H6" s="1">
        <v>20.32</v>
      </c>
      <c r="I6" s="1">
        <v>20.47</v>
      </c>
      <c r="J6" s="1">
        <v>17.86</v>
      </c>
      <c r="K6" s="1">
        <v>12.79</v>
      </c>
      <c r="L6" s="1">
        <v>8.1</v>
      </c>
      <c r="M6" s="1">
        <v>5.8</v>
      </c>
      <c r="N6" s="1">
        <f t="shared" ref="N6:N69" si="0">AVERAGE(B6:M6)</f>
        <v>9.7675000000000001</v>
      </c>
    </row>
    <row r="7" spans="1:14" x14ac:dyDescent="0.2">
      <c r="A7">
        <v>1952</v>
      </c>
      <c r="B7" s="1">
        <v>3.53</v>
      </c>
      <c r="C7" s="1">
        <v>1.1000000000000001</v>
      </c>
      <c r="D7" s="1">
        <v>1.89</v>
      </c>
      <c r="E7" s="1">
        <v>3.42</v>
      </c>
      <c r="F7" s="1">
        <v>8.49</v>
      </c>
      <c r="G7" s="1">
        <v>16.239999999999998</v>
      </c>
      <c r="H7" s="1">
        <v>21.95</v>
      </c>
      <c r="I7" s="1">
        <v>21.51</v>
      </c>
      <c r="J7" s="1">
        <v>18.649999999999999</v>
      </c>
      <c r="K7" s="1">
        <v>12.18</v>
      </c>
      <c r="L7" s="1">
        <v>8.24</v>
      </c>
      <c r="M7" s="1">
        <v>6.46</v>
      </c>
      <c r="N7" s="1">
        <f t="shared" si="0"/>
        <v>10.305</v>
      </c>
    </row>
    <row r="8" spans="1:14" x14ac:dyDescent="0.2">
      <c r="A8">
        <v>1953</v>
      </c>
      <c r="B8" s="1">
        <v>4.96</v>
      </c>
      <c r="C8" s="1">
        <v>3.11</v>
      </c>
      <c r="D8" s="1">
        <v>2.4700000000000002</v>
      </c>
      <c r="E8" s="1">
        <v>4.67</v>
      </c>
      <c r="F8" s="1">
        <v>10.44</v>
      </c>
      <c r="G8" s="1">
        <v>16.649999999999999</v>
      </c>
      <c r="H8" s="1">
        <v>21.26</v>
      </c>
      <c r="I8" s="1">
        <v>21.07</v>
      </c>
      <c r="J8" s="1">
        <v>18.84</v>
      </c>
      <c r="K8" s="1">
        <v>13.47</v>
      </c>
      <c r="L8" s="1">
        <v>9.64</v>
      </c>
      <c r="M8" s="1">
        <v>7.23</v>
      </c>
      <c r="N8" s="1">
        <f t="shared" si="0"/>
        <v>11.150833333333333</v>
      </c>
    </row>
    <row r="9" spans="1:14" x14ac:dyDescent="0.2">
      <c r="A9">
        <v>1954</v>
      </c>
      <c r="B9" s="1">
        <v>5.03</v>
      </c>
      <c r="C9" s="1">
        <v>2.69</v>
      </c>
      <c r="D9" s="1">
        <v>2.59</v>
      </c>
      <c r="E9" s="1">
        <v>3.83</v>
      </c>
      <c r="F9" s="1">
        <v>9.74</v>
      </c>
      <c r="G9" s="1">
        <v>16.920000000000002</v>
      </c>
      <c r="H9" s="1">
        <v>20.260000000000002</v>
      </c>
      <c r="I9" s="1">
        <v>20.69</v>
      </c>
      <c r="J9" s="1">
        <v>17.27</v>
      </c>
      <c r="K9" s="1">
        <v>13.58</v>
      </c>
      <c r="L9" s="1">
        <v>9.2200000000000006</v>
      </c>
      <c r="M9" s="1">
        <v>6.5</v>
      </c>
      <c r="N9" s="1">
        <f t="shared" si="0"/>
        <v>10.693333333333333</v>
      </c>
    </row>
    <row r="10" spans="1:14" x14ac:dyDescent="0.2">
      <c r="A10">
        <v>1955</v>
      </c>
      <c r="B10" s="1">
        <v>4.7</v>
      </c>
      <c r="C10" s="1">
        <v>0.75</v>
      </c>
      <c r="D10" s="1">
        <v>1.98</v>
      </c>
      <c r="E10" s="1">
        <v>3.42</v>
      </c>
      <c r="F10" s="1">
        <v>9.0500000000000007</v>
      </c>
      <c r="G10" s="1">
        <v>17.22</v>
      </c>
      <c r="H10" s="1">
        <v>22.51</v>
      </c>
      <c r="I10" s="1">
        <v>22.93</v>
      </c>
      <c r="J10" s="1">
        <v>18.170000000000002</v>
      </c>
      <c r="K10" s="1">
        <v>13.68</v>
      </c>
      <c r="L10" s="1">
        <v>9.23</v>
      </c>
      <c r="M10" s="1">
        <v>6.06</v>
      </c>
      <c r="N10" s="1">
        <f t="shared" si="0"/>
        <v>10.808333333333332</v>
      </c>
    </row>
    <row r="11" spans="1:14" x14ac:dyDescent="0.2">
      <c r="A11">
        <v>1956</v>
      </c>
      <c r="B11" s="1">
        <v>3.25</v>
      </c>
      <c r="C11" s="1">
        <v>1.04</v>
      </c>
      <c r="D11" s="1">
        <v>1.42</v>
      </c>
      <c r="E11" s="1">
        <v>3.03</v>
      </c>
      <c r="F11" s="1">
        <v>5.17</v>
      </c>
      <c r="G11" s="1">
        <v>13.73</v>
      </c>
      <c r="H11" s="1">
        <v>18.809999999999999</v>
      </c>
      <c r="I11" s="1">
        <v>19.95</v>
      </c>
      <c r="J11" s="1">
        <v>17.010000000000002</v>
      </c>
      <c r="K11" s="1">
        <v>12.2</v>
      </c>
      <c r="L11" s="1">
        <v>9.33</v>
      </c>
      <c r="M11" s="1">
        <v>6.17</v>
      </c>
      <c r="N11" s="1">
        <f t="shared" si="0"/>
        <v>9.2591666666666672</v>
      </c>
    </row>
    <row r="12" spans="1:14" x14ac:dyDescent="0.2">
      <c r="A12">
        <v>1957</v>
      </c>
      <c r="B12" s="1">
        <v>3.33</v>
      </c>
      <c r="C12" s="1">
        <v>1.17</v>
      </c>
      <c r="D12" s="1">
        <v>2.41</v>
      </c>
      <c r="E12" s="1">
        <v>3.48</v>
      </c>
      <c r="F12" s="1">
        <v>8.3000000000000007</v>
      </c>
      <c r="G12" s="1">
        <v>16.22</v>
      </c>
      <c r="H12" s="1">
        <v>19.829999999999998</v>
      </c>
      <c r="I12" s="1">
        <v>20.04</v>
      </c>
      <c r="J12" s="1">
        <v>17.3</v>
      </c>
      <c r="K12" s="1">
        <v>12.32</v>
      </c>
      <c r="L12" s="1">
        <v>8.48</v>
      </c>
      <c r="M12" s="1">
        <v>6.09</v>
      </c>
      <c r="N12" s="1">
        <f t="shared" si="0"/>
        <v>9.9141666666666683</v>
      </c>
    </row>
    <row r="13" spans="1:14" x14ac:dyDescent="0.2">
      <c r="A13">
        <v>1958</v>
      </c>
      <c r="B13" s="1">
        <v>4.5</v>
      </c>
      <c r="C13" s="1">
        <v>0.49</v>
      </c>
      <c r="D13" s="1">
        <v>0.91</v>
      </c>
      <c r="E13" s="1">
        <v>3.3</v>
      </c>
      <c r="F13" s="1">
        <v>7.32</v>
      </c>
      <c r="G13" s="1">
        <v>13.88</v>
      </c>
      <c r="H13" s="1">
        <v>18.71</v>
      </c>
      <c r="I13" s="1">
        <v>20.23</v>
      </c>
      <c r="J13" s="1">
        <v>16.88</v>
      </c>
      <c r="K13" s="1">
        <v>12.02</v>
      </c>
      <c r="L13" s="1">
        <v>8.56</v>
      </c>
      <c r="M13" s="1">
        <v>5.53</v>
      </c>
      <c r="N13" s="1">
        <f t="shared" si="0"/>
        <v>9.3608333333333338</v>
      </c>
    </row>
    <row r="14" spans="1:14" x14ac:dyDescent="0.2">
      <c r="A14">
        <v>1959</v>
      </c>
      <c r="B14" s="1">
        <v>1.52</v>
      </c>
      <c r="C14" s="1">
        <v>0</v>
      </c>
      <c r="D14" s="1">
        <v>0.01</v>
      </c>
      <c r="E14" s="1">
        <v>2.14</v>
      </c>
      <c r="F14" s="1">
        <v>3.57</v>
      </c>
      <c r="G14" s="1">
        <v>11.17</v>
      </c>
      <c r="H14" s="1">
        <v>19.309999999999999</v>
      </c>
      <c r="I14" s="1">
        <v>21.81</v>
      </c>
      <c r="J14" s="1">
        <v>19.739999999999998</v>
      </c>
      <c r="K14" s="1">
        <v>13.6</v>
      </c>
      <c r="L14" s="1">
        <v>8.2200000000000006</v>
      </c>
      <c r="M14" s="1">
        <v>5.71</v>
      </c>
      <c r="N14" s="1">
        <f t="shared" si="0"/>
        <v>8.8999999999999986</v>
      </c>
    </row>
    <row r="15" spans="1:14" x14ac:dyDescent="0.2">
      <c r="A15">
        <v>1960</v>
      </c>
      <c r="B15" s="1">
        <v>2.94</v>
      </c>
      <c r="C15" s="1">
        <v>0.66</v>
      </c>
      <c r="D15" s="1">
        <v>0.18</v>
      </c>
      <c r="E15" s="1">
        <v>2.46</v>
      </c>
      <c r="F15" s="1">
        <v>3.86</v>
      </c>
      <c r="G15" s="1">
        <v>11.98</v>
      </c>
      <c r="H15" s="1">
        <v>18.559999999999999</v>
      </c>
      <c r="I15" s="1">
        <v>20.18</v>
      </c>
      <c r="J15" s="1">
        <v>18.2</v>
      </c>
      <c r="K15" s="1">
        <v>12.98</v>
      </c>
      <c r="L15" s="1">
        <v>8.59</v>
      </c>
      <c r="M15" s="1">
        <v>5.8</v>
      </c>
      <c r="N15" s="1">
        <f t="shared" si="0"/>
        <v>8.8658333333333328</v>
      </c>
    </row>
    <row r="16" spans="1:14" x14ac:dyDescent="0.2">
      <c r="A16">
        <v>1961</v>
      </c>
      <c r="B16" s="1">
        <v>2.1800000000000002</v>
      </c>
      <c r="C16" s="1">
        <v>0</v>
      </c>
      <c r="D16" s="1">
        <v>0.64</v>
      </c>
      <c r="E16" s="1">
        <v>2.69</v>
      </c>
      <c r="F16" s="1">
        <v>4.2</v>
      </c>
      <c r="G16" s="1">
        <v>11.97</v>
      </c>
      <c r="H16" s="1">
        <v>18.86</v>
      </c>
      <c r="I16" s="1">
        <v>20.8</v>
      </c>
      <c r="J16" s="1">
        <v>20.350000000000001</v>
      </c>
      <c r="K16" s="1">
        <v>14.18</v>
      </c>
      <c r="L16" s="1">
        <v>9.33</v>
      </c>
      <c r="M16" s="1">
        <v>6.23</v>
      </c>
      <c r="N16" s="1">
        <f t="shared" si="0"/>
        <v>9.2858333333333345</v>
      </c>
    </row>
    <row r="17" spans="1:14" x14ac:dyDescent="0.2">
      <c r="A17">
        <v>1962</v>
      </c>
      <c r="B17" s="1">
        <v>2.67</v>
      </c>
      <c r="C17" s="1">
        <v>0</v>
      </c>
      <c r="D17" s="1">
        <v>0.42</v>
      </c>
      <c r="E17" s="1">
        <v>2.8</v>
      </c>
      <c r="F17" s="1">
        <v>5.64</v>
      </c>
      <c r="G17" s="1">
        <v>14.79</v>
      </c>
      <c r="H17" s="1">
        <v>19.53</v>
      </c>
      <c r="I17" s="1">
        <v>19.63</v>
      </c>
      <c r="J17" s="1">
        <v>17.3</v>
      </c>
      <c r="K17" s="1">
        <v>12.82</v>
      </c>
      <c r="L17" s="1">
        <v>8.2100000000000009</v>
      </c>
      <c r="M17" s="1">
        <v>5.96</v>
      </c>
      <c r="N17" s="1">
        <f t="shared" si="0"/>
        <v>9.1474999999999991</v>
      </c>
    </row>
    <row r="18" spans="1:14" x14ac:dyDescent="0.2">
      <c r="A18">
        <v>1963</v>
      </c>
      <c r="B18" s="1">
        <v>2.4700000000000002</v>
      </c>
      <c r="C18" s="1">
        <v>0</v>
      </c>
      <c r="D18" s="1">
        <v>0</v>
      </c>
      <c r="E18" s="1">
        <v>2.08</v>
      </c>
      <c r="F18" s="1">
        <v>4.0999999999999996</v>
      </c>
      <c r="G18" s="1">
        <v>12.32</v>
      </c>
      <c r="H18" s="1">
        <v>19.059999999999999</v>
      </c>
      <c r="I18" s="1">
        <v>19.75</v>
      </c>
      <c r="J18" s="1">
        <v>16.559999999999999</v>
      </c>
      <c r="K18" s="1">
        <v>13.03</v>
      </c>
      <c r="L18" s="1">
        <v>9.18</v>
      </c>
      <c r="M18" s="1">
        <v>6</v>
      </c>
      <c r="N18" s="1">
        <f t="shared" si="0"/>
        <v>8.7125000000000004</v>
      </c>
    </row>
    <row r="19" spans="1:14" x14ac:dyDescent="0.2">
      <c r="A19">
        <v>1964</v>
      </c>
      <c r="B19" s="1">
        <v>2.63</v>
      </c>
      <c r="C19" s="1">
        <v>0.59</v>
      </c>
      <c r="D19" s="1">
        <v>1.85</v>
      </c>
      <c r="E19" s="1">
        <v>2.86</v>
      </c>
      <c r="F19" s="1">
        <v>5.81</v>
      </c>
      <c r="G19" s="1">
        <v>14.08</v>
      </c>
      <c r="H19" s="1">
        <v>20.61</v>
      </c>
      <c r="I19" s="1">
        <v>19.14</v>
      </c>
      <c r="J19" s="1">
        <v>17.5</v>
      </c>
      <c r="K19" s="1">
        <v>11.83</v>
      </c>
      <c r="L19" s="1">
        <v>8.6999999999999993</v>
      </c>
      <c r="M19" s="1">
        <v>5.96</v>
      </c>
      <c r="N19" s="1">
        <f t="shared" si="0"/>
        <v>9.2966666666666651</v>
      </c>
    </row>
    <row r="20" spans="1:14" x14ac:dyDescent="0.2">
      <c r="A20">
        <v>1965</v>
      </c>
      <c r="B20" s="1">
        <v>3.38</v>
      </c>
      <c r="C20" s="1">
        <v>0</v>
      </c>
      <c r="D20" s="1">
        <v>0.87</v>
      </c>
      <c r="E20" s="1">
        <v>2.5499999999999998</v>
      </c>
      <c r="F20" s="1">
        <v>4.6399999999999997</v>
      </c>
      <c r="G20" s="1">
        <v>13.08</v>
      </c>
      <c r="H20" s="1">
        <v>18.68</v>
      </c>
      <c r="I20" s="1">
        <v>19.850000000000001</v>
      </c>
      <c r="J20" s="1">
        <v>17.29</v>
      </c>
      <c r="K20" s="1">
        <v>11.61</v>
      </c>
      <c r="L20" s="1">
        <v>7.89</v>
      </c>
      <c r="M20" s="1">
        <v>5.87</v>
      </c>
      <c r="N20" s="1">
        <f t="shared" si="0"/>
        <v>8.8091666666666679</v>
      </c>
    </row>
    <row r="21" spans="1:14" x14ac:dyDescent="0.2">
      <c r="A21">
        <v>1966</v>
      </c>
      <c r="B21" s="1">
        <v>3.73</v>
      </c>
      <c r="C21" s="1">
        <v>0.02</v>
      </c>
      <c r="D21" s="1">
        <v>1.91</v>
      </c>
      <c r="E21" s="1">
        <v>3.15</v>
      </c>
      <c r="F21" s="1">
        <v>5.72</v>
      </c>
      <c r="G21" s="1">
        <v>14.89</v>
      </c>
      <c r="H21" s="1">
        <v>21.55</v>
      </c>
      <c r="I21" s="1">
        <v>20.97</v>
      </c>
      <c r="J21" s="1">
        <v>17.75</v>
      </c>
      <c r="K21" s="1">
        <v>11.67</v>
      </c>
      <c r="L21" s="1">
        <v>8.48</v>
      </c>
      <c r="M21" s="1">
        <v>6.35</v>
      </c>
      <c r="N21" s="1">
        <f t="shared" si="0"/>
        <v>9.6824999999999992</v>
      </c>
    </row>
    <row r="22" spans="1:14" x14ac:dyDescent="0.2">
      <c r="A22">
        <v>1967</v>
      </c>
      <c r="B22" s="1">
        <v>4.7</v>
      </c>
      <c r="C22" s="1">
        <v>0.96</v>
      </c>
      <c r="D22" s="1">
        <v>0.82</v>
      </c>
      <c r="E22" s="1">
        <v>3.18</v>
      </c>
      <c r="F22" s="1">
        <v>5.94</v>
      </c>
      <c r="G22" s="1">
        <v>15.66</v>
      </c>
      <c r="H22" s="1">
        <v>20.14</v>
      </c>
      <c r="I22" s="1">
        <v>21.02</v>
      </c>
      <c r="J22" s="1">
        <v>17.739999999999998</v>
      </c>
      <c r="K22" s="1">
        <v>12.46</v>
      </c>
      <c r="L22" s="1">
        <v>8.25</v>
      </c>
      <c r="M22" s="1">
        <v>5.79</v>
      </c>
      <c r="N22" s="1">
        <f t="shared" si="0"/>
        <v>9.7216666666666676</v>
      </c>
    </row>
    <row r="23" spans="1:14" x14ac:dyDescent="0.2">
      <c r="A23">
        <v>1968</v>
      </c>
      <c r="B23" s="1">
        <v>2.57</v>
      </c>
      <c r="C23" s="1">
        <v>0.35</v>
      </c>
      <c r="D23" s="1">
        <v>0.25</v>
      </c>
      <c r="E23" s="1">
        <v>2.83</v>
      </c>
      <c r="F23" s="1">
        <v>4.93</v>
      </c>
      <c r="G23" s="1">
        <v>13.13</v>
      </c>
      <c r="H23" s="1">
        <v>19.079999999999998</v>
      </c>
      <c r="I23" s="1">
        <v>20.32</v>
      </c>
      <c r="J23" s="1">
        <v>18.96</v>
      </c>
      <c r="K23" s="1">
        <v>14.31</v>
      </c>
      <c r="L23" s="1">
        <v>8.99</v>
      </c>
      <c r="M23" s="1">
        <v>5.85</v>
      </c>
      <c r="N23" s="1">
        <f t="shared" si="0"/>
        <v>9.2974999999999994</v>
      </c>
    </row>
    <row r="24" spans="1:14" x14ac:dyDescent="0.2">
      <c r="A24">
        <v>1969</v>
      </c>
      <c r="B24" s="1">
        <v>1.46</v>
      </c>
      <c r="C24" s="1">
        <v>0.4</v>
      </c>
      <c r="D24" s="1">
        <v>1.45</v>
      </c>
      <c r="E24" s="1">
        <v>2.79</v>
      </c>
      <c r="F24" s="1">
        <v>5.01</v>
      </c>
      <c r="G24" s="1">
        <v>13.25</v>
      </c>
      <c r="H24" s="1">
        <v>19.59</v>
      </c>
      <c r="I24" s="1">
        <v>21.75</v>
      </c>
      <c r="J24" s="1">
        <v>18.87</v>
      </c>
      <c r="K24" s="1">
        <v>12.88</v>
      </c>
      <c r="L24" s="1">
        <v>8.5399999999999991</v>
      </c>
      <c r="M24" s="1">
        <v>5.73</v>
      </c>
      <c r="N24" s="1">
        <f t="shared" si="0"/>
        <v>9.31</v>
      </c>
    </row>
    <row r="25" spans="1:14" x14ac:dyDescent="0.2">
      <c r="A25">
        <v>1970</v>
      </c>
      <c r="B25" s="1">
        <v>1.58</v>
      </c>
      <c r="C25" s="1">
        <v>0</v>
      </c>
      <c r="D25" s="1">
        <v>0.3</v>
      </c>
      <c r="E25" s="1">
        <v>2.52</v>
      </c>
      <c r="F25" s="1">
        <v>4.0999999999999996</v>
      </c>
      <c r="G25" s="1">
        <v>12.48</v>
      </c>
      <c r="H25" s="1">
        <v>18.82</v>
      </c>
      <c r="I25" s="1">
        <v>21.42</v>
      </c>
      <c r="J25" s="1">
        <v>17.82</v>
      </c>
      <c r="K25" s="1">
        <v>13.36</v>
      </c>
      <c r="L25" s="1">
        <v>9.35</v>
      </c>
      <c r="M25" s="1">
        <v>6.14</v>
      </c>
      <c r="N25" s="1">
        <f t="shared" si="0"/>
        <v>8.9908333333333328</v>
      </c>
    </row>
    <row r="26" spans="1:14" x14ac:dyDescent="0.2">
      <c r="A26">
        <v>1971</v>
      </c>
      <c r="B26" s="1">
        <v>2.37</v>
      </c>
      <c r="C26" s="1">
        <v>0</v>
      </c>
      <c r="D26" s="1">
        <v>0.7</v>
      </c>
      <c r="E26" s="1">
        <v>2.4700000000000002</v>
      </c>
      <c r="F26" s="1">
        <v>3.64</v>
      </c>
      <c r="G26" s="1">
        <v>11.69</v>
      </c>
      <c r="H26" s="1">
        <v>19.2</v>
      </c>
      <c r="I26" s="1">
        <v>19.940000000000001</v>
      </c>
      <c r="J26" s="1">
        <v>18.93</v>
      </c>
      <c r="K26" s="1">
        <v>14.85</v>
      </c>
      <c r="L26" s="1">
        <v>9.7799999999999994</v>
      </c>
      <c r="M26" s="1">
        <v>6.33</v>
      </c>
      <c r="N26" s="1">
        <f t="shared" si="0"/>
        <v>9.1583333333333332</v>
      </c>
    </row>
    <row r="27" spans="1:14" x14ac:dyDescent="0.2">
      <c r="A27">
        <v>1972</v>
      </c>
      <c r="B27" s="1">
        <v>4.21</v>
      </c>
      <c r="C27" s="1">
        <v>0.13</v>
      </c>
      <c r="D27" s="1">
        <v>0.42</v>
      </c>
      <c r="E27" s="1">
        <v>2.4900000000000002</v>
      </c>
      <c r="F27" s="1">
        <v>4.34</v>
      </c>
      <c r="G27" s="1">
        <v>12.18</v>
      </c>
      <c r="H27" s="1">
        <v>19.14</v>
      </c>
      <c r="I27" s="1">
        <v>20.2</v>
      </c>
      <c r="J27" s="1">
        <v>18.809999999999999</v>
      </c>
      <c r="K27" s="1">
        <v>12.49</v>
      </c>
      <c r="L27" s="1">
        <v>8.02</v>
      </c>
      <c r="M27" s="1">
        <v>5.36</v>
      </c>
      <c r="N27" s="1">
        <f t="shared" si="0"/>
        <v>8.9824999999999999</v>
      </c>
    </row>
    <row r="28" spans="1:14" x14ac:dyDescent="0.2">
      <c r="A28">
        <v>1973</v>
      </c>
      <c r="B28" s="1">
        <v>2.68</v>
      </c>
      <c r="C28" s="1">
        <v>0.27</v>
      </c>
      <c r="D28" s="1">
        <v>1.52</v>
      </c>
      <c r="E28" s="1">
        <v>3.17</v>
      </c>
      <c r="F28" s="1">
        <v>5.46</v>
      </c>
      <c r="G28" s="1">
        <v>13.71</v>
      </c>
      <c r="H28" s="1">
        <v>20.170000000000002</v>
      </c>
      <c r="I28" s="1">
        <v>21.97</v>
      </c>
      <c r="J28" s="1">
        <v>18.670000000000002</v>
      </c>
      <c r="K28" s="1">
        <v>13.55</v>
      </c>
      <c r="L28" s="1">
        <v>8.51</v>
      </c>
      <c r="M28" s="1">
        <v>6.04</v>
      </c>
      <c r="N28" s="1">
        <f t="shared" si="0"/>
        <v>9.6433333333333344</v>
      </c>
    </row>
    <row r="29" spans="1:14" x14ac:dyDescent="0.2">
      <c r="A29">
        <v>1974</v>
      </c>
      <c r="B29" s="1">
        <v>3.09</v>
      </c>
      <c r="C29" s="1">
        <v>0.15</v>
      </c>
      <c r="D29" s="1">
        <v>1.35</v>
      </c>
      <c r="E29" s="1">
        <v>2.7</v>
      </c>
      <c r="F29" s="1">
        <v>4.41</v>
      </c>
      <c r="G29" s="1">
        <v>12.3</v>
      </c>
      <c r="H29" s="1">
        <v>18.899999999999999</v>
      </c>
      <c r="I29" s="1">
        <v>21.19</v>
      </c>
      <c r="J29" s="1">
        <v>17.36</v>
      </c>
      <c r="K29" s="1">
        <v>11.02</v>
      </c>
      <c r="L29" s="1">
        <v>8.06</v>
      </c>
      <c r="M29" s="1">
        <v>5.61</v>
      </c>
      <c r="N29" s="1">
        <f t="shared" si="0"/>
        <v>8.8450000000000006</v>
      </c>
    </row>
    <row r="30" spans="1:14" x14ac:dyDescent="0.2">
      <c r="A30">
        <v>1975</v>
      </c>
      <c r="B30" s="1">
        <v>4.01</v>
      </c>
      <c r="C30" s="1">
        <v>0.69</v>
      </c>
      <c r="D30" s="1">
        <v>1.67</v>
      </c>
      <c r="E30" s="1">
        <v>2.58</v>
      </c>
      <c r="F30" s="1">
        <v>5.69</v>
      </c>
      <c r="G30" s="1">
        <v>14.62</v>
      </c>
      <c r="H30" s="1">
        <v>21.26</v>
      </c>
      <c r="I30" s="1">
        <v>21.22</v>
      </c>
      <c r="J30" s="1">
        <v>16.77</v>
      </c>
      <c r="K30" s="1">
        <v>12.8</v>
      </c>
      <c r="L30" s="1">
        <v>9.6999999999999993</v>
      </c>
      <c r="M30" s="1">
        <v>6.45</v>
      </c>
      <c r="N30" s="1">
        <f t="shared" si="0"/>
        <v>9.7883333333333322</v>
      </c>
    </row>
    <row r="31" spans="1:14" x14ac:dyDescent="0.2">
      <c r="A31">
        <v>1976</v>
      </c>
      <c r="B31" s="1">
        <v>3.1</v>
      </c>
      <c r="C31" s="1">
        <v>0.79</v>
      </c>
      <c r="D31" s="1">
        <v>1.88</v>
      </c>
      <c r="E31" s="1">
        <v>3.26</v>
      </c>
      <c r="F31" s="1">
        <v>6.43</v>
      </c>
      <c r="G31" s="1">
        <v>15.35</v>
      </c>
      <c r="H31" s="1">
        <v>19.63</v>
      </c>
      <c r="I31" s="1">
        <v>19.48</v>
      </c>
      <c r="J31" s="1">
        <v>17.260000000000002</v>
      </c>
      <c r="K31" s="1">
        <v>12.24</v>
      </c>
      <c r="L31" s="1">
        <v>7.55</v>
      </c>
      <c r="M31" s="1">
        <v>5.04</v>
      </c>
      <c r="N31" s="1">
        <f t="shared" si="0"/>
        <v>9.3341666666666665</v>
      </c>
    </row>
    <row r="32" spans="1:14" x14ac:dyDescent="0.2">
      <c r="A32">
        <v>1977</v>
      </c>
      <c r="B32" s="1">
        <v>0.57999999999999996</v>
      </c>
      <c r="C32" s="1">
        <v>0</v>
      </c>
      <c r="D32" s="1">
        <v>0.05</v>
      </c>
      <c r="E32" s="1">
        <v>2.31</v>
      </c>
      <c r="F32" s="1">
        <v>4.24</v>
      </c>
      <c r="G32" s="1">
        <v>11.67</v>
      </c>
      <c r="H32" s="1">
        <v>17.28</v>
      </c>
      <c r="I32" s="1">
        <v>18.03</v>
      </c>
      <c r="J32" s="1">
        <v>15.45</v>
      </c>
      <c r="K32" s="1">
        <v>10.32</v>
      </c>
      <c r="L32" s="1">
        <v>7.64</v>
      </c>
      <c r="M32" s="1">
        <v>4.96</v>
      </c>
      <c r="N32" s="1">
        <f t="shared" si="0"/>
        <v>7.7108333333333334</v>
      </c>
    </row>
    <row r="33" spans="1:14" x14ac:dyDescent="0.2">
      <c r="A33">
        <v>1978</v>
      </c>
      <c r="B33" s="1">
        <v>0.47</v>
      </c>
      <c r="C33" s="1">
        <v>0</v>
      </c>
      <c r="D33" s="1">
        <v>0</v>
      </c>
      <c r="E33" s="1">
        <v>0.27</v>
      </c>
      <c r="F33" s="1">
        <v>2.59</v>
      </c>
      <c r="G33" s="1">
        <v>5.63</v>
      </c>
      <c r="H33" s="1">
        <v>15.26</v>
      </c>
      <c r="I33" s="1">
        <v>18.95</v>
      </c>
      <c r="J33" s="1">
        <v>16.329999999999998</v>
      </c>
      <c r="K33" s="1">
        <v>11.76</v>
      </c>
      <c r="L33" s="1">
        <v>8.17</v>
      </c>
      <c r="M33" s="1">
        <v>5.08</v>
      </c>
      <c r="N33" s="1">
        <f t="shared" si="0"/>
        <v>7.0425000000000004</v>
      </c>
    </row>
    <row r="34" spans="1:14" x14ac:dyDescent="0.2">
      <c r="A34">
        <v>1979</v>
      </c>
      <c r="B34" s="1">
        <v>0.71</v>
      </c>
      <c r="C34" s="1">
        <v>0</v>
      </c>
      <c r="D34" s="1">
        <v>0</v>
      </c>
      <c r="E34" s="1">
        <v>1.75</v>
      </c>
      <c r="F34" s="1">
        <v>3.53</v>
      </c>
      <c r="G34" s="1">
        <v>11.08</v>
      </c>
      <c r="H34" s="1">
        <v>19.399999999999999</v>
      </c>
      <c r="I34" s="1">
        <v>20.73</v>
      </c>
      <c r="J34" s="1">
        <v>17.75</v>
      </c>
      <c r="K34" s="1">
        <v>12.3</v>
      </c>
      <c r="L34" s="1">
        <v>8.26</v>
      </c>
      <c r="M34" s="1">
        <v>5.87</v>
      </c>
      <c r="N34" s="1">
        <f t="shared" si="0"/>
        <v>8.4483333333333341</v>
      </c>
    </row>
    <row r="35" spans="1:14" x14ac:dyDescent="0.2">
      <c r="A35">
        <v>1980</v>
      </c>
      <c r="B35" s="1">
        <v>3.57</v>
      </c>
      <c r="C35" s="1">
        <v>0</v>
      </c>
      <c r="D35" s="1">
        <v>0.49</v>
      </c>
      <c r="E35" s="1">
        <v>2.84</v>
      </c>
      <c r="F35" s="1">
        <v>5.08</v>
      </c>
      <c r="G35" s="1">
        <v>12.62</v>
      </c>
      <c r="H35" s="1">
        <v>19.22</v>
      </c>
      <c r="I35" s="1">
        <v>21.35</v>
      </c>
      <c r="J35" s="1">
        <v>17.170000000000002</v>
      </c>
      <c r="K35" s="1">
        <v>10.8</v>
      </c>
      <c r="L35" s="1">
        <v>6.41</v>
      </c>
      <c r="M35" s="1">
        <v>3.43</v>
      </c>
      <c r="N35" s="1">
        <f t="shared" si="0"/>
        <v>8.581666666666667</v>
      </c>
    </row>
    <row r="36" spans="1:14" x14ac:dyDescent="0.2">
      <c r="A36">
        <v>1981</v>
      </c>
      <c r="B36" s="1">
        <v>0</v>
      </c>
      <c r="C36" s="1">
        <v>0</v>
      </c>
      <c r="D36" s="1">
        <v>0</v>
      </c>
      <c r="E36" s="1">
        <v>0.78</v>
      </c>
      <c r="F36" s="1">
        <v>2.8</v>
      </c>
      <c r="G36" s="1">
        <v>6</v>
      </c>
      <c r="H36" s="1">
        <v>15.56</v>
      </c>
      <c r="I36" s="1">
        <v>20.7</v>
      </c>
      <c r="J36" s="1">
        <v>18.309999999999999</v>
      </c>
      <c r="K36" s="1">
        <v>11.15</v>
      </c>
      <c r="L36" s="1">
        <v>7.99</v>
      </c>
      <c r="M36" s="1">
        <v>5.49</v>
      </c>
      <c r="N36" s="1">
        <f t="shared" si="0"/>
        <v>7.3983333333333334</v>
      </c>
    </row>
    <row r="37" spans="1:14" x14ac:dyDescent="0.2">
      <c r="A37">
        <v>1982</v>
      </c>
      <c r="B37" s="1">
        <v>1.56</v>
      </c>
      <c r="C37" s="1">
        <v>0</v>
      </c>
      <c r="D37" s="1">
        <v>0</v>
      </c>
      <c r="E37" s="1">
        <v>1.75</v>
      </c>
      <c r="F37" s="1">
        <v>3.38</v>
      </c>
      <c r="G37" s="1">
        <v>8.92</v>
      </c>
      <c r="H37" s="1">
        <v>17.760000000000002</v>
      </c>
      <c r="I37" s="1">
        <v>20.059999999999999</v>
      </c>
      <c r="J37" s="1">
        <v>16.940000000000001</v>
      </c>
      <c r="K37" s="1">
        <v>13.34</v>
      </c>
      <c r="L37" s="1">
        <v>8.75</v>
      </c>
      <c r="M37" s="1">
        <v>6.2</v>
      </c>
      <c r="N37" s="1">
        <f t="shared" si="0"/>
        <v>8.2216666666666676</v>
      </c>
    </row>
    <row r="38" spans="1:14" x14ac:dyDescent="0.2">
      <c r="A38">
        <v>1983</v>
      </c>
      <c r="B38" s="1">
        <v>4.41</v>
      </c>
      <c r="C38" s="1">
        <v>1.53</v>
      </c>
      <c r="D38" s="1">
        <v>2.76</v>
      </c>
      <c r="E38" s="1">
        <v>3.59</v>
      </c>
      <c r="F38" s="1">
        <v>7.97</v>
      </c>
      <c r="G38" s="1">
        <v>15.59</v>
      </c>
      <c r="H38" s="1">
        <v>21.26</v>
      </c>
      <c r="I38" s="1">
        <v>22.78</v>
      </c>
      <c r="J38" s="1">
        <v>20.39</v>
      </c>
      <c r="K38" s="1">
        <v>14.1</v>
      </c>
      <c r="L38" s="1">
        <v>9.0500000000000007</v>
      </c>
      <c r="M38" s="1">
        <v>6.06</v>
      </c>
      <c r="N38" s="1">
        <f t="shared" si="0"/>
        <v>10.790833333333332</v>
      </c>
    </row>
    <row r="39" spans="1:14" x14ac:dyDescent="0.2">
      <c r="A39">
        <v>1984</v>
      </c>
      <c r="B39" s="1">
        <v>2.29</v>
      </c>
      <c r="C39" s="1">
        <v>1.08</v>
      </c>
      <c r="D39" s="1">
        <v>0.71</v>
      </c>
      <c r="E39" s="1">
        <v>2.94</v>
      </c>
      <c r="F39" s="1">
        <v>4.76</v>
      </c>
      <c r="G39" s="1">
        <v>13.38</v>
      </c>
      <c r="H39" s="1">
        <v>20.04</v>
      </c>
      <c r="I39" s="1">
        <v>22.77</v>
      </c>
      <c r="J39" s="1">
        <v>18.600000000000001</v>
      </c>
      <c r="K39" s="1">
        <v>13.81</v>
      </c>
      <c r="L39" s="1">
        <v>9.27</v>
      </c>
      <c r="M39" s="1">
        <v>6.16</v>
      </c>
      <c r="N39" s="1">
        <f t="shared" si="0"/>
        <v>9.6508333333333329</v>
      </c>
    </row>
    <row r="40" spans="1:14" x14ac:dyDescent="0.2">
      <c r="A40">
        <v>1985</v>
      </c>
      <c r="B40" s="1">
        <v>3.15</v>
      </c>
      <c r="C40" s="1">
        <v>0.03</v>
      </c>
      <c r="D40" s="1">
        <v>1.81</v>
      </c>
      <c r="E40" s="1">
        <v>3.02</v>
      </c>
      <c r="F40" s="1">
        <v>5.48</v>
      </c>
      <c r="G40" s="1">
        <v>12.97</v>
      </c>
      <c r="H40" s="1">
        <v>18.87</v>
      </c>
      <c r="I40" s="1">
        <v>21.15</v>
      </c>
      <c r="J40" s="1">
        <v>18.75</v>
      </c>
      <c r="K40" s="1">
        <v>13.61</v>
      </c>
      <c r="L40" s="1">
        <v>9.07</v>
      </c>
      <c r="M40" s="1">
        <v>5.82</v>
      </c>
      <c r="N40" s="1">
        <f t="shared" si="0"/>
        <v>9.4774999999999991</v>
      </c>
    </row>
    <row r="41" spans="1:14" x14ac:dyDescent="0.2">
      <c r="A41">
        <v>1986</v>
      </c>
      <c r="B41" s="1">
        <v>1.82</v>
      </c>
      <c r="C41" s="1">
        <v>0</v>
      </c>
      <c r="D41" s="1">
        <v>0.57999999999999996</v>
      </c>
      <c r="E41" s="1">
        <v>2.78</v>
      </c>
      <c r="F41" s="1">
        <v>4.4400000000000004</v>
      </c>
      <c r="G41" s="1">
        <v>12.28</v>
      </c>
      <c r="H41" s="1">
        <v>18.579999999999998</v>
      </c>
      <c r="I41" s="1">
        <v>20.66</v>
      </c>
      <c r="J41" s="1">
        <v>16.48</v>
      </c>
      <c r="K41" s="1">
        <v>12.35</v>
      </c>
      <c r="L41" s="1">
        <v>8.18</v>
      </c>
      <c r="M41" s="1">
        <v>5.53</v>
      </c>
      <c r="N41" s="1">
        <f t="shared" si="0"/>
        <v>8.64</v>
      </c>
    </row>
    <row r="42" spans="1:14" x14ac:dyDescent="0.2">
      <c r="A42">
        <v>1987</v>
      </c>
      <c r="B42" s="1">
        <v>3.73</v>
      </c>
      <c r="C42" s="1">
        <v>0.52</v>
      </c>
      <c r="D42" s="1">
        <v>2.0499999999999998</v>
      </c>
      <c r="E42" s="1">
        <v>3.52</v>
      </c>
      <c r="F42" s="1">
        <v>8.73</v>
      </c>
      <c r="G42" s="1">
        <v>16.11</v>
      </c>
      <c r="H42" s="1">
        <v>20.95</v>
      </c>
      <c r="I42" s="1">
        <v>20.82</v>
      </c>
      <c r="J42" s="1">
        <v>17.55</v>
      </c>
      <c r="K42" s="1">
        <v>12.11</v>
      </c>
      <c r="L42" s="1">
        <v>8.4499999999999993</v>
      </c>
      <c r="M42" s="1">
        <v>6.25</v>
      </c>
      <c r="N42" s="1">
        <f t="shared" si="0"/>
        <v>10.065833333333334</v>
      </c>
    </row>
    <row r="43" spans="1:14" x14ac:dyDescent="0.2">
      <c r="A43">
        <v>1988</v>
      </c>
      <c r="B43" s="1">
        <v>3.98</v>
      </c>
      <c r="C43" s="1">
        <v>0.38</v>
      </c>
      <c r="D43" s="1">
        <v>1.62</v>
      </c>
      <c r="E43" s="1">
        <v>3.12</v>
      </c>
      <c r="F43" s="1">
        <v>5.78</v>
      </c>
      <c r="G43" s="1">
        <v>13.87</v>
      </c>
      <c r="H43" s="1">
        <v>19.829999999999998</v>
      </c>
      <c r="I43" s="1">
        <v>22.35</v>
      </c>
      <c r="J43" s="1">
        <v>17.329999999999998</v>
      </c>
      <c r="K43" s="1">
        <v>11.85</v>
      </c>
      <c r="L43" s="1">
        <v>7.92</v>
      </c>
      <c r="M43" s="1">
        <v>5.87</v>
      </c>
      <c r="N43" s="1">
        <f t="shared" si="0"/>
        <v>9.4916666666666671</v>
      </c>
    </row>
    <row r="44" spans="1:14" x14ac:dyDescent="0.2">
      <c r="A44">
        <v>1989</v>
      </c>
      <c r="B44" s="1">
        <v>3.82</v>
      </c>
      <c r="C44" s="1">
        <v>0.74</v>
      </c>
      <c r="D44" s="1">
        <v>1.05</v>
      </c>
      <c r="E44" s="1">
        <v>3.03</v>
      </c>
      <c r="F44" s="1">
        <v>5.04</v>
      </c>
      <c r="G44" s="1">
        <v>13.21</v>
      </c>
      <c r="H44" s="1">
        <v>20.18</v>
      </c>
      <c r="I44" s="1">
        <v>20.97</v>
      </c>
      <c r="J44" s="1">
        <v>18.440000000000001</v>
      </c>
      <c r="K44" s="1">
        <v>11.77</v>
      </c>
      <c r="L44" s="1">
        <v>8.19</v>
      </c>
      <c r="M44" s="1">
        <v>4.5199999999999996</v>
      </c>
      <c r="N44" s="1">
        <f t="shared" si="0"/>
        <v>9.2466666666666644</v>
      </c>
    </row>
    <row r="45" spans="1:14" x14ac:dyDescent="0.2">
      <c r="A45">
        <v>1990</v>
      </c>
      <c r="B45" s="1">
        <v>1.48</v>
      </c>
      <c r="C45" s="1">
        <v>1.17</v>
      </c>
      <c r="D45" s="1">
        <v>1.53</v>
      </c>
      <c r="E45" s="1">
        <v>2.92</v>
      </c>
      <c r="F45" s="1">
        <v>4.74</v>
      </c>
      <c r="G45" s="1">
        <v>12.78</v>
      </c>
      <c r="H45" s="1">
        <v>19.05</v>
      </c>
      <c r="I45" s="1">
        <v>21.65</v>
      </c>
      <c r="J45" s="1">
        <v>18.260000000000002</v>
      </c>
      <c r="K45" s="1">
        <v>12.61</v>
      </c>
      <c r="L45" s="1">
        <v>8.39</v>
      </c>
      <c r="M45" s="1">
        <v>6.04</v>
      </c>
      <c r="N45" s="1">
        <f t="shared" si="0"/>
        <v>9.2183333333333337</v>
      </c>
    </row>
    <row r="46" spans="1:14" x14ac:dyDescent="0.2">
      <c r="A46">
        <v>1991</v>
      </c>
      <c r="B46" s="1">
        <v>3.81</v>
      </c>
      <c r="C46" s="1">
        <v>1.24</v>
      </c>
      <c r="D46" s="1">
        <v>2.34</v>
      </c>
      <c r="E46" s="1">
        <v>3.52</v>
      </c>
      <c r="F46" s="1">
        <v>8.6300000000000008</v>
      </c>
      <c r="G46" s="1">
        <v>16.89</v>
      </c>
      <c r="H46" s="1">
        <v>21.11</v>
      </c>
      <c r="I46" s="1">
        <v>21</v>
      </c>
      <c r="J46" s="1">
        <v>18.45</v>
      </c>
      <c r="K46" s="1">
        <v>12.21</v>
      </c>
      <c r="L46" s="1">
        <v>8.4600000000000009</v>
      </c>
      <c r="M46" s="1">
        <v>6.2</v>
      </c>
      <c r="N46" s="1">
        <f t="shared" si="0"/>
        <v>10.321666666666667</v>
      </c>
    </row>
    <row r="47" spans="1:14" x14ac:dyDescent="0.2">
      <c r="A47">
        <v>1992</v>
      </c>
      <c r="B47" s="1">
        <v>4.68</v>
      </c>
      <c r="C47" s="1">
        <v>1.4</v>
      </c>
      <c r="D47" s="1">
        <v>1.41</v>
      </c>
      <c r="E47" s="1">
        <v>3.14</v>
      </c>
      <c r="F47" s="1">
        <v>6.61</v>
      </c>
      <c r="G47" s="1">
        <v>14.49</v>
      </c>
      <c r="H47" s="1">
        <v>18.309999999999999</v>
      </c>
      <c r="I47" s="1">
        <v>19.03</v>
      </c>
      <c r="J47" s="1">
        <v>17.52</v>
      </c>
      <c r="K47" s="1">
        <v>11.87</v>
      </c>
      <c r="L47" s="1">
        <v>7.81</v>
      </c>
      <c r="M47" s="1">
        <v>5.83</v>
      </c>
      <c r="N47" s="1">
        <f t="shared" si="0"/>
        <v>9.3416666666666668</v>
      </c>
    </row>
    <row r="48" spans="1:14" x14ac:dyDescent="0.2">
      <c r="A48">
        <v>1993</v>
      </c>
      <c r="B48" s="1">
        <v>3.87</v>
      </c>
      <c r="C48" s="1">
        <v>7.0000000000000007E-2</v>
      </c>
      <c r="D48" s="1">
        <v>0.26</v>
      </c>
      <c r="E48" s="1">
        <v>2.58</v>
      </c>
      <c r="F48" s="1">
        <v>4.0199999999999996</v>
      </c>
      <c r="G48" s="1">
        <v>11.3</v>
      </c>
      <c r="H48" s="1">
        <v>18.940000000000001</v>
      </c>
      <c r="I48" s="1">
        <v>21.39</v>
      </c>
      <c r="J48" s="1">
        <v>18.329999999999998</v>
      </c>
      <c r="K48" s="1">
        <v>11.5</v>
      </c>
      <c r="L48" s="1">
        <v>7.84</v>
      </c>
      <c r="M48" s="1">
        <v>5.87</v>
      </c>
      <c r="N48" s="1">
        <f t="shared" si="0"/>
        <v>8.8308333333333344</v>
      </c>
    </row>
    <row r="49" spans="1:14" x14ac:dyDescent="0.2">
      <c r="A49">
        <v>1994</v>
      </c>
      <c r="B49" s="1">
        <v>1.67</v>
      </c>
      <c r="C49" s="1">
        <v>0</v>
      </c>
      <c r="D49" s="1">
        <v>0</v>
      </c>
      <c r="E49" s="1">
        <v>1.22</v>
      </c>
      <c r="F49" s="1">
        <v>3.18</v>
      </c>
      <c r="G49" s="1">
        <v>8.36</v>
      </c>
      <c r="H49" s="1">
        <v>17.37</v>
      </c>
      <c r="I49" s="1">
        <v>20.02</v>
      </c>
      <c r="J49" s="1">
        <v>17.54</v>
      </c>
      <c r="K49" s="1">
        <v>12.75</v>
      </c>
      <c r="L49" s="1">
        <v>9.24</v>
      </c>
      <c r="M49" s="1">
        <v>6.31</v>
      </c>
      <c r="N49" s="1">
        <f t="shared" si="0"/>
        <v>8.1383333333333336</v>
      </c>
    </row>
    <row r="50" spans="1:14" x14ac:dyDescent="0.2">
      <c r="A50">
        <v>1995</v>
      </c>
      <c r="B50" s="1">
        <v>4.6100000000000003</v>
      </c>
      <c r="C50" s="1">
        <v>0.71</v>
      </c>
      <c r="D50" s="1">
        <v>1.88</v>
      </c>
      <c r="E50" s="1">
        <v>3.24</v>
      </c>
      <c r="F50" s="1">
        <v>6.65</v>
      </c>
      <c r="G50" s="1">
        <v>15.29</v>
      </c>
      <c r="H50" s="1">
        <v>20.68</v>
      </c>
      <c r="I50" s="1">
        <v>22.7</v>
      </c>
      <c r="J50" s="1">
        <v>17.78</v>
      </c>
      <c r="K50" s="1">
        <v>13.15</v>
      </c>
      <c r="L50" s="1">
        <v>8.26</v>
      </c>
      <c r="M50" s="1">
        <v>5.4</v>
      </c>
      <c r="N50" s="1">
        <f t="shared" si="0"/>
        <v>10.029166666666669</v>
      </c>
    </row>
    <row r="51" spans="1:14" x14ac:dyDescent="0.2">
      <c r="A51">
        <v>1996</v>
      </c>
      <c r="B51" s="1">
        <v>1.43</v>
      </c>
      <c r="C51" s="1">
        <v>0</v>
      </c>
      <c r="D51" s="1">
        <v>0.35</v>
      </c>
      <c r="E51" s="1">
        <v>2.2999999999999998</v>
      </c>
      <c r="F51" s="1">
        <v>3.3</v>
      </c>
      <c r="G51" s="1">
        <v>9.0299999999999994</v>
      </c>
      <c r="H51" s="1">
        <v>17.29</v>
      </c>
      <c r="I51" s="1">
        <v>21.06</v>
      </c>
      <c r="J51" s="1">
        <v>18.920000000000002</v>
      </c>
      <c r="K51" s="1">
        <v>12.28</v>
      </c>
      <c r="L51" s="1">
        <v>7.92</v>
      </c>
      <c r="M51" s="1">
        <v>5.68</v>
      </c>
      <c r="N51" s="1">
        <f t="shared" si="0"/>
        <v>8.2966666666666669</v>
      </c>
    </row>
    <row r="52" spans="1:14" x14ac:dyDescent="0.2">
      <c r="A52">
        <v>1997</v>
      </c>
      <c r="B52" s="1">
        <v>2.21</v>
      </c>
      <c r="C52" s="1">
        <v>0</v>
      </c>
      <c r="D52" s="1">
        <v>0.95</v>
      </c>
      <c r="E52" s="1">
        <v>2.5299999999999998</v>
      </c>
      <c r="F52" s="1">
        <v>3.49</v>
      </c>
      <c r="G52" s="1">
        <v>9.75</v>
      </c>
      <c r="H52" s="1">
        <v>17.72</v>
      </c>
      <c r="I52" s="1">
        <v>19.55</v>
      </c>
      <c r="J52" s="1">
        <v>17.12</v>
      </c>
      <c r="K52" s="1">
        <v>12.41</v>
      </c>
      <c r="L52" s="1">
        <v>7.77</v>
      </c>
      <c r="M52" s="1">
        <v>5.36</v>
      </c>
      <c r="N52" s="1">
        <f t="shared" si="0"/>
        <v>8.2383333333333333</v>
      </c>
    </row>
    <row r="53" spans="1:14" x14ac:dyDescent="0.2">
      <c r="A53">
        <v>1998</v>
      </c>
      <c r="B53" s="1">
        <v>2.94</v>
      </c>
      <c r="C53" s="1">
        <v>1.43</v>
      </c>
      <c r="D53" s="1">
        <v>2.19</v>
      </c>
      <c r="E53" s="1">
        <v>3.54</v>
      </c>
      <c r="F53" s="1">
        <v>9.08</v>
      </c>
      <c r="G53" s="1">
        <v>15.43</v>
      </c>
      <c r="H53" s="1">
        <v>20.58</v>
      </c>
      <c r="I53" s="1">
        <v>21.58</v>
      </c>
      <c r="J53" s="1">
        <v>18.97</v>
      </c>
      <c r="K53" s="1">
        <v>13.28</v>
      </c>
      <c r="L53" s="1">
        <v>8.91</v>
      </c>
      <c r="M53" s="1">
        <v>6.84</v>
      </c>
      <c r="N53" s="1">
        <f t="shared" si="0"/>
        <v>10.397499999999999</v>
      </c>
    </row>
    <row r="54" spans="1:14" x14ac:dyDescent="0.2">
      <c r="A54">
        <v>1999</v>
      </c>
      <c r="B54" s="1">
        <v>4.12</v>
      </c>
      <c r="C54" s="1">
        <v>1.57</v>
      </c>
      <c r="D54" s="1">
        <v>1.54</v>
      </c>
      <c r="E54" s="1">
        <v>3.57</v>
      </c>
      <c r="F54" s="1">
        <v>9.6999999999999993</v>
      </c>
      <c r="G54" s="1">
        <v>17.29</v>
      </c>
      <c r="H54" s="1">
        <v>21.74</v>
      </c>
      <c r="I54" s="1">
        <v>21.23</v>
      </c>
      <c r="J54" s="1">
        <v>19.03</v>
      </c>
      <c r="K54" s="1">
        <v>12.59</v>
      </c>
      <c r="L54" s="1">
        <v>8.7799999999999994</v>
      </c>
      <c r="M54" s="1">
        <v>6.77</v>
      </c>
      <c r="N54" s="1">
        <f t="shared" si="0"/>
        <v>10.660833333333334</v>
      </c>
    </row>
    <row r="55" spans="1:14" x14ac:dyDescent="0.2">
      <c r="A55">
        <v>2000</v>
      </c>
      <c r="B55" s="1">
        <v>4.7699999999999996</v>
      </c>
      <c r="C55" s="1">
        <v>1.04</v>
      </c>
      <c r="D55" s="1">
        <v>2.82</v>
      </c>
      <c r="E55" s="1">
        <v>3.64</v>
      </c>
      <c r="F55" s="1">
        <v>8.73</v>
      </c>
      <c r="G55" s="1">
        <v>14.96</v>
      </c>
      <c r="H55" s="1">
        <v>19.53</v>
      </c>
      <c r="I55" s="1">
        <v>20.82</v>
      </c>
      <c r="J55" s="1">
        <v>18.28</v>
      </c>
      <c r="K55" s="1">
        <v>12.89</v>
      </c>
      <c r="L55" s="1">
        <v>9.02</v>
      </c>
      <c r="M55" s="1">
        <v>5.79</v>
      </c>
      <c r="N55" s="1">
        <f t="shared" si="0"/>
        <v>10.190833333333334</v>
      </c>
    </row>
    <row r="56" spans="1:14" x14ac:dyDescent="0.2">
      <c r="A56">
        <v>2001</v>
      </c>
      <c r="B56" s="1">
        <v>2.79</v>
      </c>
      <c r="C56" s="1">
        <v>1.01</v>
      </c>
      <c r="D56" s="1">
        <v>1.65</v>
      </c>
      <c r="E56" s="1">
        <v>3.14</v>
      </c>
      <c r="F56" s="1">
        <v>7.27</v>
      </c>
      <c r="G56" s="1">
        <v>15.13</v>
      </c>
      <c r="H56" s="1">
        <v>19.489999999999998</v>
      </c>
      <c r="I56" s="1">
        <v>22.2</v>
      </c>
      <c r="J56" s="1">
        <v>18.87</v>
      </c>
      <c r="K56" s="1">
        <v>13.07</v>
      </c>
      <c r="L56" s="1">
        <v>9.1</v>
      </c>
      <c r="M56" s="1">
        <v>7.23</v>
      </c>
      <c r="N56" s="1">
        <f t="shared" si="0"/>
        <v>10.079166666666667</v>
      </c>
    </row>
    <row r="57" spans="1:14" x14ac:dyDescent="0.2">
      <c r="A57">
        <v>2002</v>
      </c>
      <c r="B57" s="1">
        <v>5.3</v>
      </c>
      <c r="C57" s="1">
        <v>3.6</v>
      </c>
      <c r="D57" s="1">
        <v>2.1800000000000002</v>
      </c>
      <c r="E57" s="1">
        <v>3.56</v>
      </c>
      <c r="F57" s="1">
        <v>7.73</v>
      </c>
      <c r="G57" s="1">
        <v>14.58</v>
      </c>
      <c r="H57" s="1">
        <v>20.83</v>
      </c>
      <c r="I57" s="1">
        <v>22.3</v>
      </c>
      <c r="J57" s="1">
        <v>19.93</v>
      </c>
      <c r="K57" s="1">
        <v>13.96</v>
      </c>
      <c r="L57" s="1">
        <v>8.58</v>
      </c>
      <c r="M57" s="1">
        <v>5.81</v>
      </c>
      <c r="N57" s="1">
        <f t="shared" si="0"/>
        <v>10.696666666666665</v>
      </c>
    </row>
    <row r="58" spans="1:14" x14ac:dyDescent="0.2">
      <c r="A58">
        <v>2003</v>
      </c>
      <c r="B58" s="1">
        <v>2.19</v>
      </c>
      <c r="C58" s="1">
        <v>0</v>
      </c>
      <c r="D58" s="1">
        <v>0</v>
      </c>
      <c r="E58" s="1">
        <v>0.99</v>
      </c>
      <c r="F58" s="1">
        <v>3.14</v>
      </c>
      <c r="G58" s="1">
        <v>7.49</v>
      </c>
      <c r="H58" s="1">
        <v>16.96</v>
      </c>
      <c r="I58" s="1">
        <v>21.46</v>
      </c>
      <c r="J58" s="1">
        <v>18.600000000000001</v>
      </c>
      <c r="K58" s="1">
        <v>12</v>
      </c>
      <c r="L58" s="1">
        <v>8.32</v>
      </c>
      <c r="M58" s="1">
        <v>5.7</v>
      </c>
      <c r="N58" s="1">
        <f t="shared" si="0"/>
        <v>8.0708333333333346</v>
      </c>
    </row>
    <row r="59" spans="1:14" x14ac:dyDescent="0.2">
      <c r="A59" s="4">
        <v>2004</v>
      </c>
      <c r="B59" s="5">
        <v>2.4</v>
      </c>
      <c r="C59" s="5">
        <v>0</v>
      </c>
      <c r="D59" s="5">
        <v>0.92</v>
      </c>
      <c r="E59" s="5">
        <v>2.78</v>
      </c>
      <c r="F59" s="5">
        <v>4.34</v>
      </c>
      <c r="G59" s="5">
        <v>12.24</v>
      </c>
      <c r="H59" s="5">
        <v>18.57</v>
      </c>
      <c r="I59" s="5">
        <v>19.8</v>
      </c>
      <c r="J59" s="5">
        <v>18.559999999999999</v>
      </c>
      <c r="K59" s="5">
        <v>12.5</v>
      </c>
      <c r="L59" s="5">
        <v>8.1999999999999993</v>
      </c>
      <c r="M59" s="5">
        <v>5.8</v>
      </c>
      <c r="N59" s="1">
        <f t="shared" si="0"/>
        <v>8.8424999999999994</v>
      </c>
    </row>
    <row r="60" spans="1:14" x14ac:dyDescent="0.2">
      <c r="A60" s="4">
        <v>2005</v>
      </c>
      <c r="B60" s="5">
        <v>2.65</v>
      </c>
      <c r="C60" s="5">
        <v>0</v>
      </c>
      <c r="D60" s="5">
        <v>0.46</v>
      </c>
      <c r="E60" s="5">
        <v>2.86</v>
      </c>
      <c r="F60" s="5">
        <v>4.82</v>
      </c>
      <c r="G60" s="5">
        <v>13.71</v>
      </c>
      <c r="H60" s="5">
        <v>20.94</v>
      </c>
      <c r="I60" s="5">
        <v>22.3</v>
      </c>
      <c r="J60" s="5">
        <v>19.82</v>
      </c>
      <c r="K60" s="5">
        <v>14.06</v>
      </c>
      <c r="L60" s="5">
        <v>8.9700000000000006</v>
      </c>
      <c r="M60" s="5">
        <v>5.75</v>
      </c>
      <c r="N60" s="1">
        <f t="shared" si="0"/>
        <v>9.6950000000000003</v>
      </c>
    </row>
    <row r="61" spans="1:14" x14ac:dyDescent="0.2">
      <c r="A61" s="4">
        <v>2006</v>
      </c>
      <c r="B61" s="5">
        <v>4.45</v>
      </c>
      <c r="C61" s="5">
        <v>1.82</v>
      </c>
      <c r="D61" s="5">
        <v>1.52</v>
      </c>
      <c r="E61" s="5">
        <v>3.46</v>
      </c>
      <c r="F61" s="5">
        <v>8.43</v>
      </c>
      <c r="G61" s="5">
        <v>15.3</v>
      </c>
      <c r="H61" s="5">
        <v>20.77</v>
      </c>
      <c r="I61" s="5">
        <v>21.35</v>
      </c>
      <c r="J61" s="5">
        <v>17.260000000000002</v>
      </c>
      <c r="K61" s="5">
        <v>12.08</v>
      </c>
      <c r="L61" s="5">
        <v>8.23</v>
      </c>
      <c r="M61" s="5">
        <v>6.43</v>
      </c>
      <c r="N61" s="1">
        <f t="shared" si="0"/>
        <v>10.091666666666667</v>
      </c>
    </row>
    <row r="62" spans="1:14" x14ac:dyDescent="0.2">
      <c r="A62" s="4">
        <v>2007</v>
      </c>
      <c r="B62" s="5">
        <v>5.23</v>
      </c>
      <c r="C62" s="5">
        <v>0.71</v>
      </c>
      <c r="D62" s="5">
        <v>0.23</v>
      </c>
      <c r="E62" s="5">
        <v>2.35</v>
      </c>
      <c r="F62" s="5">
        <v>4.47</v>
      </c>
      <c r="G62" s="5">
        <v>13.37</v>
      </c>
      <c r="H62" s="5">
        <v>19.11</v>
      </c>
      <c r="I62" s="5">
        <v>20.98</v>
      </c>
      <c r="J62" s="5">
        <v>18.18</v>
      </c>
      <c r="K62" s="5">
        <v>14.63</v>
      </c>
      <c r="L62" s="5">
        <v>9.0399999999999991</v>
      </c>
      <c r="M62" s="5">
        <v>5.5</v>
      </c>
      <c r="N62" s="1">
        <f t="shared" si="0"/>
        <v>9.4833333333333325</v>
      </c>
    </row>
    <row r="63" spans="1:14" x14ac:dyDescent="0.2">
      <c r="A63" s="4">
        <v>2008</v>
      </c>
      <c r="B63" s="5">
        <v>3.38</v>
      </c>
      <c r="C63" s="5">
        <v>0.53</v>
      </c>
      <c r="D63" s="5">
        <v>1.1299999999999999</v>
      </c>
      <c r="E63" s="5">
        <v>2.92</v>
      </c>
      <c r="F63" s="5">
        <v>5.0999999999999996</v>
      </c>
      <c r="G63" s="5">
        <v>13.28</v>
      </c>
      <c r="H63" s="5">
        <v>19.66</v>
      </c>
      <c r="I63" s="5">
        <v>20.46</v>
      </c>
      <c r="J63" s="5">
        <v>18.29</v>
      </c>
      <c r="K63" s="5">
        <v>12.79</v>
      </c>
      <c r="L63" s="5">
        <v>8.34</v>
      </c>
      <c r="M63" s="5">
        <v>5.44</v>
      </c>
      <c r="N63" s="1">
        <f t="shared" si="0"/>
        <v>9.2766666666666655</v>
      </c>
    </row>
    <row r="64" spans="1:14" x14ac:dyDescent="0.2">
      <c r="A64" s="4">
        <v>2009</v>
      </c>
      <c r="B64" s="5">
        <v>1.46</v>
      </c>
      <c r="C64" s="5">
        <v>0</v>
      </c>
      <c r="D64" s="5">
        <v>0.56999999999999995</v>
      </c>
      <c r="E64" s="5">
        <v>2.7</v>
      </c>
      <c r="F64" s="5">
        <v>4.3499999999999996</v>
      </c>
      <c r="G64" s="5">
        <v>12.01</v>
      </c>
      <c r="H64" s="5">
        <v>17.93</v>
      </c>
      <c r="I64" s="5">
        <v>20.91</v>
      </c>
      <c r="J64" s="5">
        <v>18.07</v>
      </c>
      <c r="K64" s="5">
        <v>11.65</v>
      </c>
      <c r="L64" s="5">
        <v>8.5</v>
      </c>
      <c r="M64" s="5">
        <v>6.13</v>
      </c>
      <c r="N64" s="1">
        <f t="shared" si="0"/>
        <v>8.69</v>
      </c>
    </row>
    <row r="65" spans="1:14" x14ac:dyDescent="0.2">
      <c r="A65" s="4">
        <v>2010</v>
      </c>
      <c r="B65" s="5">
        <v>3.32</v>
      </c>
      <c r="C65" s="5">
        <v>0.38</v>
      </c>
      <c r="D65" s="5">
        <v>2.69</v>
      </c>
      <c r="E65" s="5">
        <v>3.74</v>
      </c>
      <c r="F65" s="5">
        <v>9.09</v>
      </c>
      <c r="G65" s="5">
        <v>16.43</v>
      </c>
      <c r="H65" s="5">
        <v>21.33</v>
      </c>
      <c r="I65" s="5">
        <v>21.67</v>
      </c>
      <c r="J65" s="5">
        <v>17.64</v>
      </c>
      <c r="K65" s="5">
        <v>12.58</v>
      </c>
      <c r="L65" s="5">
        <v>8.8800000000000008</v>
      </c>
      <c r="M65" s="5">
        <v>6.19</v>
      </c>
      <c r="N65" s="1">
        <f t="shared" si="0"/>
        <v>10.328333333333333</v>
      </c>
    </row>
    <row r="66" spans="1:14" x14ac:dyDescent="0.2">
      <c r="A66" s="4">
        <v>2011</v>
      </c>
      <c r="B66" s="5">
        <v>3.71</v>
      </c>
      <c r="C66" s="5">
        <v>0.28999999999999998</v>
      </c>
      <c r="D66" s="5">
        <v>1.92</v>
      </c>
      <c r="E66" s="5">
        <v>3.11</v>
      </c>
      <c r="F66" s="5">
        <v>5.54</v>
      </c>
      <c r="G66" s="5">
        <v>14.28</v>
      </c>
      <c r="H66" s="5">
        <v>20.8</v>
      </c>
      <c r="I66" s="5">
        <v>21.98</v>
      </c>
      <c r="J66" s="5">
        <v>18.579999999999998</v>
      </c>
      <c r="K66" s="5">
        <v>13.62</v>
      </c>
      <c r="L66" s="5">
        <v>9.33</v>
      </c>
      <c r="M66" s="5">
        <v>7.03</v>
      </c>
      <c r="N66" s="1">
        <f t="shared" si="0"/>
        <v>10.015833333333335</v>
      </c>
    </row>
    <row r="67" spans="1:14" x14ac:dyDescent="0.2">
      <c r="A67" s="4">
        <v>2012</v>
      </c>
      <c r="B67" s="5">
        <v>5.4</v>
      </c>
      <c r="C67" s="5">
        <v>4.4800000000000004</v>
      </c>
      <c r="D67" s="5">
        <v>5.32</v>
      </c>
      <c r="E67" s="5">
        <v>7.36</v>
      </c>
      <c r="F67" s="5">
        <v>11.84</v>
      </c>
      <c r="G67" s="5">
        <v>17.95</v>
      </c>
      <c r="H67" s="5">
        <v>22.56</v>
      </c>
      <c r="I67" s="5">
        <v>22.66</v>
      </c>
      <c r="J67" s="5">
        <v>19.46</v>
      </c>
      <c r="K67" s="5">
        <v>13.41</v>
      </c>
      <c r="L67" s="5">
        <v>9.41</v>
      </c>
      <c r="M67" s="5">
        <v>7.11</v>
      </c>
      <c r="N67" s="1">
        <f t="shared" si="0"/>
        <v>12.246666666666668</v>
      </c>
    </row>
    <row r="68" spans="1:14" x14ac:dyDescent="0.2">
      <c r="A68" s="4">
        <v>2013</v>
      </c>
      <c r="B68" s="5">
        <v>5.4</v>
      </c>
      <c r="C68" s="5">
        <v>3.22</v>
      </c>
      <c r="D68" s="5">
        <v>2.2999999999999998</v>
      </c>
      <c r="E68" s="5">
        <v>3.6</v>
      </c>
      <c r="F68" s="5">
        <v>9.09</v>
      </c>
      <c r="G68" s="5">
        <v>15.64</v>
      </c>
      <c r="H68" s="5">
        <v>21.42</v>
      </c>
      <c r="I68" s="5">
        <v>20.94</v>
      </c>
      <c r="J68" s="5">
        <v>18.57</v>
      </c>
      <c r="K68" s="5">
        <v>14.55</v>
      </c>
      <c r="L68" s="5">
        <v>8.89</v>
      </c>
      <c r="M68" s="5">
        <v>5.85</v>
      </c>
      <c r="N68" s="1">
        <f t="shared" si="0"/>
        <v>10.789166666666667</v>
      </c>
    </row>
    <row r="69" spans="1:14" x14ac:dyDescent="0.2">
      <c r="A69" s="4">
        <v>2014</v>
      </c>
      <c r="B69" s="5">
        <v>2.56</v>
      </c>
      <c r="C69" s="5">
        <v>0</v>
      </c>
      <c r="D69" s="5">
        <v>0</v>
      </c>
      <c r="E69" s="5">
        <v>1.48</v>
      </c>
      <c r="F69" s="5">
        <v>3.25</v>
      </c>
      <c r="G69" s="5">
        <v>9.01</v>
      </c>
      <c r="H69" s="5">
        <v>17.809999999999999</v>
      </c>
      <c r="I69" s="5">
        <v>19.96</v>
      </c>
      <c r="J69" s="5">
        <v>18.2</v>
      </c>
      <c r="K69" s="5">
        <v>13.32</v>
      </c>
      <c r="L69" s="5">
        <v>8.35</v>
      </c>
      <c r="M69" s="5">
        <v>5.57</v>
      </c>
      <c r="N69" s="1">
        <f t="shared" si="0"/>
        <v>8.2924999999999986</v>
      </c>
    </row>
    <row r="70" spans="1:14" x14ac:dyDescent="0.2">
      <c r="A70" s="4">
        <v>2015</v>
      </c>
      <c r="B70" s="5">
        <v>2.25</v>
      </c>
      <c r="C70" s="5">
        <v>0</v>
      </c>
      <c r="D70" s="5">
        <v>0</v>
      </c>
      <c r="E70" s="5">
        <v>0.9</v>
      </c>
      <c r="F70" s="5">
        <v>3.16</v>
      </c>
      <c r="G70" s="5">
        <v>8.16</v>
      </c>
      <c r="H70" s="5">
        <v>17.14</v>
      </c>
      <c r="I70" s="5">
        <v>20.73</v>
      </c>
      <c r="J70" s="5">
        <v>19.989999999999998</v>
      </c>
      <c r="K70" s="5">
        <v>12.99</v>
      </c>
      <c r="L70" s="5">
        <v>9.1</v>
      </c>
      <c r="M70" s="5">
        <v>6.94</v>
      </c>
      <c r="N70" s="1">
        <f t="shared" ref="N70" si="1">AVERAGE(B70:M70)</f>
        <v>8.4466666666666654</v>
      </c>
    </row>
    <row r="71" spans="1:14" x14ac:dyDescent="0.2">
      <c r="A71" s="4">
        <v>2016</v>
      </c>
      <c r="B71" s="5">
        <v>5.13</v>
      </c>
      <c r="C71" s="5">
        <v>2.86</v>
      </c>
      <c r="D71" s="5">
        <v>2.39</v>
      </c>
      <c r="E71" s="5">
        <v>3.24</v>
      </c>
      <c r="F71" s="5"/>
      <c r="G71" s="5"/>
      <c r="H71" s="5"/>
      <c r="I71" s="5"/>
      <c r="J71" s="5"/>
      <c r="K71" s="5"/>
      <c r="L71" s="5"/>
      <c r="M71" s="5"/>
      <c r="N71" s="1"/>
    </row>
    <row r="72" spans="1:14" x14ac:dyDescent="0.2">
      <c r="A72" s="4">
        <v>2017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4"/>
    </row>
    <row r="73" spans="1:1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4" x14ac:dyDescent="0.2">
      <c r="A75" t="s">
        <v>0</v>
      </c>
      <c r="B75" s="1">
        <f t="shared" ref="B75:M75" si="2">AVERAGE(B5:B73)</f>
        <v>3.1705970149253737</v>
      </c>
      <c r="C75" s="1">
        <f t="shared" si="2"/>
        <v>0.74029850746268666</v>
      </c>
      <c r="D75" s="1">
        <f t="shared" si="2"/>
        <v>1.2229850746268656</v>
      </c>
      <c r="E75" s="1">
        <f t="shared" si="2"/>
        <v>2.863432835820896</v>
      </c>
      <c r="F75" s="1">
        <f t="shared" si="2"/>
        <v>5.7759090909090913</v>
      </c>
      <c r="G75" s="1">
        <f t="shared" si="2"/>
        <v>13.26181818181818</v>
      </c>
      <c r="H75" s="1">
        <f t="shared" si="2"/>
        <v>19.484545454545451</v>
      </c>
      <c r="I75" s="1">
        <f t="shared" si="2"/>
        <v>20.881969696969701</v>
      </c>
      <c r="J75" s="1">
        <f t="shared" si="2"/>
        <v>18.096060606060604</v>
      </c>
      <c r="K75" s="1">
        <f t="shared" si="2"/>
        <v>12.735757575757576</v>
      </c>
      <c r="L75" s="1">
        <f t="shared" si="2"/>
        <v>8.5704545454545453</v>
      </c>
      <c r="M75" s="1">
        <f t="shared" si="2"/>
        <v>5.9327272727272726</v>
      </c>
      <c r="N75" s="1">
        <f t="shared" ref="N75" si="3">AVERAGE(N5:N73)</f>
        <v>9.3876136363636409</v>
      </c>
    </row>
    <row r="76" spans="1:14" x14ac:dyDescent="0.2">
      <c r="A76" t="s">
        <v>1</v>
      </c>
      <c r="B76" s="1">
        <f t="shared" ref="B76:M76" si="4">MAX(B5:B73)</f>
        <v>5.4</v>
      </c>
      <c r="C76" s="1">
        <f t="shared" si="4"/>
        <v>4.4800000000000004</v>
      </c>
      <c r="D76" s="1">
        <f t="shared" si="4"/>
        <v>5.32</v>
      </c>
      <c r="E76" s="1">
        <f t="shared" si="4"/>
        <v>7.36</v>
      </c>
      <c r="F76" s="1">
        <f t="shared" si="4"/>
        <v>11.84</v>
      </c>
      <c r="G76" s="1">
        <f t="shared" si="4"/>
        <v>17.95</v>
      </c>
      <c r="H76" s="1">
        <f t="shared" si="4"/>
        <v>22.56</v>
      </c>
      <c r="I76" s="1">
        <f t="shared" si="4"/>
        <v>22.93</v>
      </c>
      <c r="J76" s="1">
        <f t="shared" si="4"/>
        <v>20.39</v>
      </c>
      <c r="K76" s="1">
        <f t="shared" si="4"/>
        <v>14.85</v>
      </c>
      <c r="L76" s="1">
        <f t="shared" si="4"/>
        <v>9.7799999999999994</v>
      </c>
      <c r="M76" s="1">
        <f t="shared" si="4"/>
        <v>7.23</v>
      </c>
      <c r="N76" s="1">
        <f t="shared" ref="N76" si="5">MAX(N5:N73)</f>
        <v>12.246666666666668</v>
      </c>
    </row>
    <row r="77" spans="1:14" x14ac:dyDescent="0.2">
      <c r="A77" t="s">
        <v>2</v>
      </c>
      <c r="B77" s="1">
        <f t="shared" ref="B77:M77" si="6">MIN(B5:B73)</f>
        <v>0</v>
      </c>
      <c r="C77" s="1">
        <f t="shared" si="6"/>
        <v>0</v>
      </c>
      <c r="D77" s="1">
        <f t="shared" si="6"/>
        <v>0</v>
      </c>
      <c r="E77" s="1">
        <f t="shared" si="6"/>
        <v>0.27</v>
      </c>
      <c r="F77" s="1">
        <f t="shared" si="6"/>
        <v>2.59</v>
      </c>
      <c r="G77" s="1">
        <f t="shared" si="6"/>
        <v>5.63</v>
      </c>
      <c r="H77" s="1">
        <f t="shared" si="6"/>
        <v>15.26</v>
      </c>
      <c r="I77" s="1">
        <f t="shared" si="6"/>
        <v>18.03</v>
      </c>
      <c r="J77" s="1">
        <f t="shared" si="6"/>
        <v>15.45</v>
      </c>
      <c r="K77" s="1">
        <f t="shared" si="6"/>
        <v>10.32</v>
      </c>
      <c r="L77" s="1">
        <f t="shared" si="6"/>
        <v>6.41</v>
      </c>
      <c r="M77" s="1">
        <f t="shared" si="6"/>
        <v>3.43</v>
      </c>
      <c r="N77" s="1">
        <f t="shared" ref="N77" si="7">MIN(N5:N73)</f>
        <v>7.0425000000000004</v>
      </c>
    </row>
    <row r="78" spans="1:1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2:13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2:13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2:13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2:13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1" sqref="F11"/>
    </sheetView>
  </sheetViews>
  <sheetFormatPr defaultRowHeight="12.75" x14ac:dyDescent="0.2"/>
  <cols>
    <col min="1" max="1" width="21.7109375" customWidth="1"/>
    <col min="2" max="4" width="13.7109375" customWidth="1"/>
    <col min="5" max="5" width="2.7109375" customWidth="1"/>
    <col min="6" max="9" width="13.7109375" customWidth="1"/>
  </cols>
  <sheetData>
    <row r="1" spans="1:9" x14ac:dyDescent="0.2">
      <c r="A1" t="s">
        <v>41</v>
      </c>
    </row>
    <row r="2" spans="1:9" x14ac:dyDescent="0.2">
      <c r="F2" s="15" t="s">
        <v>42</v>
      </c>
      <c r="G2" s="16"/>
      <c r="H2" s="15" t="s">
        <v>43</v>
      </c>
      <c r="I2" s="16"/>
    </row>
    <row r="3" spans="1:9" x14ac:dyDescent="0.2">
      <c r="F3" s="17" t="s">
        <v>44</v>
      </c>
      <c r="G3" s="18"/>
      <c r="H3" s="17" t="s">
        <v>45</v>
      </c>
      <c r="I3" s="18"/>
    </row>
    <row r="4" spans="1:9" x14ac:dyDescent="0.2">
      <c r="A4" t="s">
        <v>46</v>
      </c>
      <c r="B4" s="2" t="s">
        <v>47</v>
      </c>
      <c r="C4" s="2" t="s">
        <v>48</v>
      </c>
      <c r="D4" s="2" t="s">
        <v>49</v>
      </c>
      <c r="E4" s="2"/>
      <c r="F4" s="9" t="s">
        <v>50</v>
      </c>
      <c r="G4" s="10" t="s">
        <v>51</v>
      </c>
      <c r="H4" s="9" t="s">
        <v>50</v>
      </c>
      <c r="I4" s="10" t="s">
        <v>51</v>
      </c>
    </row>
    <row r="6" spans="1:9" x14ac:dyDescent="0.2">
      <c r="A6" t="s">
        <v>52</v>
      </c>
      <c r="B6" s="11">
        <v>128084000000</v>
      </c>
      <c r="C6" s="11">
        <v>81925000000</v>
      </c>
      <c r="D6" s="11">
        <f>B6+C6</f>
        <v>210009000000</v>
      </c>
      <c r="E6" s="11"/>
      <c r="F6" s="12">
        <v>128000000000</v>
      </c>
      <c r="G6" s="12">
        <v>82100000000</v>
      </c>
      <c r="H6" s="12">
        <v>128000000000</v>
      </c>
      <c r="I6" s="12">
        <v>82100000000</v>
      </c>
    </row>
    <row r="7" spans="1:9" x14ac:dyDescent="0.2">
      <c r="A7" t="s">
        <v>53</v>
      </c>
      <c r="B7" s="11">
        <f>B8+B9</f>
        <v>248012000000</v>
      </c>
      <c r="C7" s="11">
        <f>C8+C9</f>
        <v>116851000000</v>
      </c>
      <c r="D7" s="11">
        <f t="shared" ref="D7:D14" si="0">B7+C7</f>
        <v>364863000000</v>
      </c>
      <c r="E7" s="11"/>
      <c r="F7" s="12">
        <f>F8+F9</f>
        <v>249000000000</v>
      </c>
      <c r="G7" s="12">
        <f>G8+G9</f>
        <v>117400000000</v>
      </c>
      <c r="H7" s="12">
        <f>H8+H9</f>
        <v>252000000000</v>
      </c>
      <c r="I7" s="12">
        <f>I8+I9</f>
        <v>117600000000</v>
      </c>
    </row>
    <row r="8" spans="1:9" x14ac:dyDescent="0.2">
      <c r="A8" t="s">
        <v>54</v>
      </c>
      <c r="B8" s="11">
        <v>115804000000</v>
      </c>
      <c r="C8" s="11">
        <v>57291000000</v>
      </c>
      <c r="D8" s="11">
        <f t="shared" si="0"/>
        <v>173095000000</v>
      </c>
      <c r="E8" s="11"/>
      <c r="F8" s="12">
        <v>118000000000</v>
      </c>
      <c r="G8" s="12">
        <v>57800000000</v>
      </c>
      <c r="H8" s="12">
        <v>118000000000</v>
      </c>
      <c r="I8" s="12">
        <v>57800000000</v>
      </c>
    </row>
    <row r="9" spans="1:9" x14ac:dyDescent="0.2">
      <c r="A9" t="s">
        <v>55</v>
      </c>
      <c r="B9" s="11">
        <f>B10+B11</f>
        <v>132208000000</v>
      </c>
      <c r="C9" s="11">
        <f>C10+C11</f>
        <v>59560000000</v>
      </c>
      <c r="D9" s="11">
        <f t="shared" si="0"/>
        <v>191768000000</v>
      </c>
      <c r="E9" s="11"/>
      <c r="F9" s="12">
        <v>131000000000</v>
      </c>
      <c r="G9" s="12">
        <v>59600000000</v>
      </c>
      <c r="H9" s="12">
        <v>134000000000</v>
      </c>
      <c r="I9" s="12">
        <v>59800000000</v>
      </c>
    </row>
    <row r="10" spans="1:9" x14ac:dyDescent="0.2">
      <c r="A10" t="s">
        <v>56</v>
      </c>
      <c r="B10" s="11">
        <v>50488000000</v>
      </c>
      <c r="C10" s="11">
        <v>40611000000</v>
      </c>
      <c r="D10" s="11">
        <f t="shared" si="0"/>
        <v>91099000000</v>
      </c>
      <c r="E10" s="11"/>
      <c r="F10" s="12">
        <f>F9*(B10/B9)</f>
        <v>50026685223.284515</v>
      </c>
      <c r="G10" s="12">
        <f>G9*(C10/C9)</f>
        <v>40638274009.402283</v>
      </c>
      <c r="H10" s="12">
        <f>H9*($B10/$B9)</f>
        <v>51172334503.207062</v>
      </c>
      <c r="I10" s="12">
        <f>I9*($C10/$C9)</f>
        <v>40774644056.413704</v>
      </c>
    </row>
    <row r="11" spans="1:9" x14ac:dyDescent="0.2">
      <c r="A11" t="s">
        <v>57</v>
      </c>
      <c r="B11" s="11">
        <v>81720000000</v>
      </c>
      <c r="C11" s="11">
        <v>18949000000</v>
      </c>
      <c r="D11" s="11">
        <f t="shared" si="0"/>
        <v>100669000000</v>
      </c>
      <c r="E11" s="11"/>
      <c r="F11" s="12">
        <f>F9*(B11/B9)</f>
        <v>80973314776.715469</v>
      </c>
      <c r="G11" s="12">
        <f>G9*(C11/C9)</f>
        <v>18961725990.597717</v>
      </c>
      <c r="H11" s="12">
        <f>H9*($B11/$B9)</f>
        <v>82827665496.792923</v>
      </c>
      <c r="I11" s="12">
        <f>I9*($C11/$C9)</f>
        <v>19025355943.5863</v>
      </c>
    </row>
    <row r="12" spans="1:9" x14ac:dyDescent="0.2">
      <c r="A12" t="s">
        <v>58</v>
      </c>
      <c r="B12" s="11">
        <v>15737000000</v>
      </c>
      <c r="C12" s="11">
        <v>1109000000</v>
      </c>
      <c r="D12" s="11">
        <f t="shared" si="0"/>
        <v>16846000000</v>
      </c>
      <c r="E12" s="11"/>
      <c r="F12" s="12">
        <v>12400000000</v>
      </c>
      <c r="G12" s="12">
        <v>1110000000</v>
      </c>
      <c r="H12" s="12">
        <v>15700000000</v>
      </c>
      <c r="I12" s="12">
        <v>1170000000</v>
      </c>
    </row>
    <row r="13" spans="1:9" x14ac:dyDescent="0.2">
      <c r="A13" t="s">
        <v>59</v>
      </c>
      <c r="B13" s="11">
        <v>60602000000</v>
      </c>
      <c r="C13" s="11">
        <v>25404000000</v>
      </c>
      <c r="D13" s="11">
        <f t="shared" si="0"/>
        <v>86006000000</v>
      </c>
      <c r="E13" s="11"/>
      <c r="F13" s="12">
        <v>58800000000</v>
      </c>
      <c r="G13" s="12">
        <v>25700000000</v>
      </c>
      <c r="H13" s="12">
        <v>61000000000</v>
      </c>
      <c r="I13" s="12">
        <v>25800000000</v>
      </c>
    </row>
    <row r="14" spans="1:9" x14ac:dyDescent="0.2">
      <c r="A14" t="s">
        <v>60</v>
      </c>
      <c r="B14" s="11">
        <v>65118000000</v>
      </c>
      <c r="C14" s="11">
        <v>19121000000</v>
      </c>
      <c r="D14" s="11">
        <f t="shared" si="0"/>
        <v>84239000000</v>
      </c>
      <c r="E14" s="11"/>
      <c r="F14" s="12">
        <v>60600000000</v>
      </c>
      <c r="G14" s="12">
        <v>19000000000</v>
      </c>
      <c r="H14" s="12">
        <v>64000000000</v>
      </c>
      <c r="I14" s="12">
        <v>19000000000</v>
      </c>
    </row>
    <row r="17" spans="1:7" x14ac:dyDescent="0.2">
      <c r="A17" s="13"/>
      <c r="F17" t="s">
        <v>61</v>
      </c>
    </row>
    <row r="18" spans="1:7" x14ac:dyDescent="0.2">
      <c r="A18" s="13"/>
      <c r="F18" t="s">
        <v>62</v>
      </c>
    </row>
    <row r="19" spans="1:7" x14ac:dyDescent="0.2">
      <c r="F19" t="s">
        <v>63</v>
      </c>
      <c r="G19" s="12"/>
    </row>
  </sheetData>
  <mergeCells count="4">
    <mergeCell ref="F2:G2"/>
    <mergeCell ref="H2:I2"/>
    <mergeCell ref="F3:G3"/>
    <mergeCell ref="H3:I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topLeftCell="A55" workbookViewId="0">
      <selection activeCell="A73" sqref="A73"/>
    </sheetView>
  </sheetViews>
  <sheetFormatPr defaultRowHeight="12.75" x14ac:dyDescent="0.2"/>
  <cols>
    <col min="2" max="13" width="9.28515625" customWidth="1"/>
  </cols>
  <sheetData>
    <row r="1" spans="1:14" x14ac:dyDescent="0.2">
      <c r="A1" t="s">
        <v>17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0.01</v>
      </c>
      <c r="H5" s="1">
        <v>1.38</v>
      </c>
      <c r="I5" s="1">
        <v>2.84</v>
      </c>
      <c r="J5" s="1">
        <v>3.7</v>
      </c>
      <c r="K5" s="1">
        <v>3.84</v>
      </c>
      <c r="L5" s="1">
        <v>2.46</v>
      </c>
      <c r="M5" s="1">
        <v>0.32</v>
      </c>
      <c r="N5" s="1">
        <f>AVERAGE(B5:M5)</f>
        <v>1.2125000000000001</v>
      </c>
    </row>
    <row r="6" spans="1:14" x14ac:dyDescent="0.2">
      <c r="A6">
        <v>1951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0.84</v>
      </c>
      <c r="H6" s="1">
        <v>2.59</v>
      </c>
      <c r="I6" s="1">
        <v>3.99</v>
      </c>
      <c r="J6" s="1">
        <v>7.24</v>
      </c>
      <c r="K6" s="1">
        <v>5.58</v>
      </c>
      <c r="L6" s="1">
        <v>2.68</v>
      </c>
      <c r="M6" s="1">
        <v>0.48</v>
      </c>
      <c r="N6" s="1">
        <f t="shared" ref="N6:N72" si="0">AVERAGE(B6:M6)</f>
        <v>1.9500000000000002</v>
      </c>
    </row>
    <row r="7" spans="1:14" x14ac:dyDescent="0.2">
      <c r="A7">
        <v>1952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2.74</v>
      </c>
      <c r="I7" s="1">
        <v>4.74</v>
      </c>
      <c r="J7" s="1">
        <v>8.24</v>
      </c>
      <c r="K7" s="1">
        <v>5.45</v>
      </c>
      <c r="L7" s="1">
        <v>3.14</v>
      </c>
      <c r="M7" s="1">
        <v>1.1100000000000001</v>
      </c>
      <c r="N7" s="1">
        <f t="shared" si="0"/>
        <v>2.2016666666666667</v>
      </c>
    </row>
    <row r="8" spans="1:14" x14ac:dyDescent="0.2">
      <c r="A8">
        <v>1953</v>
      </c>
      <c r="B8" s="1">
        <v>0.01</v>
      </c>
      <c r="C8" s="1">
        <v>0</v>
      </c>
      <c r="D8" s="1">
        <v>0</v>
      </c>
      <c r="E8" s="1">
        <v>0</v>
      </c>
      <c r="F8" s="1">
        <v>0.14000000000000001</v>
      </c>
      <c r="G8" s="1">
        <v>1.7</v>
      </c>
      <c r="H8" s="1">
        <v>3.16</v>
      </c>
      <c r="I8" s="1">
        <v>6.6</v>
      </c>
      <c r="J8" s="1">
        <v>9.7100000000000009</v>
      </c>
      <c r="K8" s="1">
        <v>7.23</v>
      </c>
      <c r="L8" s="1">
        <v>4.8499999999999996</v>
      </c>
      <c r="M8" s="1">
        <v>2.36</v>
      </c>
      <c r="N8" s="1">
        <f t="shared" si="0"/>
        <v>2.98</v>
      </c>
    </row>
    <row r="9" spans="1:14" x14ac:dyDescent="0.2">
      <c r="A9">
        <v>1954</v>
      </c>
      <c r="B9" s="1">
        <v>0.16</v>
      </c>
      <c r="C9" s="1">
        <v>0</v>
      </c>
      <c r="D9" s="1">
        <v>0</v>
      </c>
      <c r="E9" s="1">
        <v>0.03</v>
      </c>
      <c r="F9" s="1">
        <v>1.25</v>
      </c>
      <c r="G9" s="1">
        <v>2.7</v>
      </c>
      <c r="H9" s="1">
        <v>5</v>
      </c>
      <c r="I9" s="1">
        <v>11.68</v>
      </c>
      <c r="J9" s="1">
        <v>12.26</v>
      </c>
      <c r="K9" s="1">
        <v>9.07</v>
      </c>
      <c r="L9" s="1">
        <v>6.31</v>
      </c>
      <c r="M9" s="1">
        <v>4.54</v>
      </c>
      <c r="N9" s="1">
        <f t="shared" si="0"/>
        <v>4.416666666666667</v>
      </c>
    </row>
    <row r="10" spans="1:14" x14ac:dyDescent="0.2">
      <c r="A10">
        <v>1955</v>
      </c>
      <c r="B10" s="1">
        <v>2.2799999999999998</v>
      </c>
      <c r="C10" s="1">
        <v>0.26</v>
      </c>
      <c r="D10" s="1">
        <v>0</v>
      </c>
      <c r="E10" s="1">
        <v>0.72</v>
      </c>
      <c r="F10" s="1">
        <v>2.39</v>
      </c>
      <c r="G10" s="1">
        <v>4.08</v>
      </c>
      <c r="H10" s="1">
        <v>11.31</v>
      </c>
      <c r="I10" s="1">
        <v>16.16</v>
      </c>
      <c r="J10" s="1">
        <v>13.11</v>
      </c>
      <c r="K10" s="1">
        <v>9.67</v>
      </c>
      <c r="L10" s="1">
        <v>6.89</v>
      </c>
      <c r="M10" s="1">
        <v>4.28</v>
      </c>
      <c r="N10" s="1">
        <f t="shared" si="0"/>
        <v>5.9291666666666671</v>
      </c>
    </row>
    <row r="11" spans="1:14" x14ac:dyDescent="0.2">
      <c r="A11">
        <v>1956</v>
      </c>
      <c r="B11" s="1">
        <v>1.33</v>
      </c>
      <c r="C11" s="1">
        <v>0.01</v>
      </c>
      <c r="D11" s="1">
        <v>0</v>
      </c>
      <c r="E11" s="1">
        <v>0</v>
      </c>
      <c r="F11" s="1">
        <v>0.88</v>
      </c>
      <c r="G11" s="1">
        <v>2.5</v>
      </c>
      <c r="H11" s="1">
        <v>3.81</v>
      </c>
      <c r="I11" s="1">
        <v>9.09</v>
      </c>
      <c r="J11" s="1">
        <v>9.82</v>
      </c>
      <c r="K11" s="1">
        <v>6.95</v>
      </c>
      <c r="L11" s="1">
        <v>4.88</v>
      </c>
      <c r="M11" s="1">
        <v>1.63</v>
      </c>
      <c r="N11" s="1">
        <f t="shared" si="0"/>
        <v>3.4083333333333337</v>
      </c>
    </row>
    <row r="12" spans="1:14" x14ac:dyDescent="0.2">
      <c r="A12">
        <v>1957</v>
      </c>
      <c r="B12" s="1">
        <v>0.02</v>
      </c>
      <c r="C12" s="1">
        <v>0</v>
      </c>
      <c r="D12" s="1">
        <v>0</v>
      </c>
      <c r="E12" s="1">
        <v>0</v>
      </c>
      <c r="F12" s="1">
        <v>0.06</v>
      </c>
      <c r="G12" s="1">
        <v>1.64</v>
      </c>
      <c r="H12" s="1">
        <v>3.18</v>
      </c>
      <c r="I12" s="1">
        <v>7.31</v>
      </c>
      <c r="J12" s="1">
        <v>9.91</v>
      </c>
      <c r="K12" s="1">
        <v>7.14</v>
      </c>
      <c r="L12" s="1">
        <v>4.54</v>
      </c>
      <c r="M12" s="1">
        <v>1.52</v>
      </c>
      <c r="N12" s="1">
        <f t="shared" si="0"/>
        <v>2.9433333333333338</v>
      </c>
    </row>
    <row r="13" spans="1:14" x14ac:dyDescent="0.2">
      <c r="A13">
        <v>1958</v>
      </c>
      <c r="B13" s="1">
        <v>0.02</v>
      </c>
      <c r="C13" s="1">
        <v>0</v>
      </c>
      <c r="D13" s="1">
        <v>0</v>
      </c>
      <c r="E13" s="1">
        <v>0</v>
      </c>
      <c r="F13" s="1">
        <v>0.45</v>
      </c>
      <c r="G13" s="1">
        <v>2.15</v>
      </c>
      <c r="H13" s="1">
        <v>3.46</v>
      </c>
      <c r="I13" s="1">
        <v>8.92</v>
      </c>
      <c r="J13" s="1">
        <v>10.85</v>
      </c>
      <c r="K13" s="1">
        <v>7.5</v>
      </c>
      <c r="L13" s="1">
        <v>5.2</v>
      </c>
      <c r="M13" s="1">
        <v>1.45</v>
      </c>
      <c r="N13" s="1">
        <f t="shared" si="0"/>
        <v>3.3333333333333339</v>
      </c>
    </row>
    <row r="14" spans="1:14" x14ac:dyDescent="0.2">
      <c r="A14">
        <v>1959</v>
      </c>
      <c r="B14" s="1">
        <v>0</v>
      </c>
      <c r="C14" s="1">
        <v>0</v>
      </c>
      <c r="D14" s="1">
        <v>0</v>
      </c>
      <c r="E14" s="1">
        <v>0</v>
      </c>
      <c r="F14" s="1">
        <v>0.01</v>
      </c>
      <c r="G14" s="1">
        <v>1.46</v>
      </c>
      <c r="H14" s="1">
        <v>3.12</v>
      </c>
      <c r="I14" s="1">
        <v>6.97</v>
      </c>
      <c r="J14" s="1">
        <v>10.1</v>
      </c>
      <c r="K14" s="1">
        <v>6.95</v>
      </c>
      <c r="L14" s="1">
        <v>3.55</v>
      </c>
      <c r="M14" s="1">
        <v>1.0900000000000001</v>
      </c>
      <c r="N14" s="1">
        <f t="shared" si="0"/>
        <v>2.7708333333333335</v>
      </c>
    </row>
    <row r="15" spans="1:14" x14ac:dyDescent="0.2">
      <c r="A15">
        <v>1960</v>
      </c>
      <c r="B15" s="1">
        <v>0.02</v>
      </c>
      <c r="C15" s="1">
        <v>0</v>
      </c>
      <c r="D15" s="1">
        <v>0</v>
      </c>
      <c r="E15" s="1">
        <v>0</v>
      </c>
      <c r="F15" s="1">
        <v>0</v>
      </c>
      <c r="G15" s="1">
        <v>1.35</v>
      </c>
      <c r="H15" s="1">
        <v>2.97</v>
      </c>
      <c r="I15" s="1">
        <v>6.04</v>
      </c>
      <c r="J15" s="1">
        <v>9.7200000000000006</v>
      </c>
      <c r="K15" s="1">
        <v>7</v>
      </c>
      <c r="L15" s="1">
        <v>4.33</v>
      </c>
      <c r="M15" s="1">
        <v>1.39</v>
      </c>
      <c r="N15" s="1">
        <f t="shared" si="0"/>
        <v>2.7349999999999999</v>
      </c>
    </row>
    <row r="16" spans="1:14" x14ac:dyDescent="0.2">
      <c r="A16">
        <v>1961</v>
      </c>
      <c r="B16" s="1">
        <v>0</v>
      </c>
      <c r="C16" s="1">
        <v>0</v>
      </c>
      <c r="D16" s="1">
        <v>0</v>
      </c>
      <c r="E16" s="1">
        <v>0</v>
      </c>
      <c r="F16" s="1">
        <v>0.13</v>
      </c>
      <c r="G16" s="1">
        <v>1.85</v>
      </c>
      <c r="H16" s="1">
        <v>3.35</v>
      </c>
      <c r="I16" s="1">
        <v>7.91</v>
      </c>
      <c r="J16" s="1">
        <v>10.96</v>
      </c>
      <c r="K16" s="1">
        <v>7.28</v>
      </c>
      <c r="L16" s="1">
        <v>4.79</v>
      </c>
      <c r="M16" s="1">
        <v>1.99</v>
      </c>
      <c r="N16" s="1">
        <f t="shared" si="0"/>
        <v>3.1883333333333339</v>
      </c>
    </row>
    <row r="17" spans="1:14" x14ac:dyDescent="0.2">
      <c r="A17">
        <v>1962</v>
      </c>
      <c r="B17" s="1">
        <v>0.03</v>
      </c>
      <c r="C17" s="1">
        <v>0</v>
      </c>
      <c r="D17" s="1">
        <v>0</v>
      </c>
      <c r="E17" s="1">
        <v>0</v>
      </c>
      <c r="F17" s="1">
        <v>0</v>
      </c>
      <c r="G17" s="1">
        <v>1.18</v>
      </c>
      <c r="H17" s="1">
        <v>2.96</v>
      </c>
      <c r="I17" s="1">
        <v>5.82</v>
      </c>
      <c r="J17" s="1">
        <v>9.25</v>
      </c>
      <c r="K17" s="1">
        <v>7.45</v>
      </c>
      <c r="L17" s="1">
        <v>4.4800000000000004</v>
      </c>
      <c r="M17" s="1">
        <v>1.92</v>
      </c>
      <c r="N17" s="1">
        <f t="shared" si="0"/>
        <v>2.7575000000000003</v>
      </c>
    </row>
    <row r="18" spans="1:14" x14ac:dyDescent="0.2">
      <c r="A18">
        <v>1963</v>
      </c>
      <c r="B18" s="1">
        <v>0.02</v>
      </c>
      <c r="C18" s="1">
        <v>0</v>
      </c>
      <c r="D18" s="1">
        <v>0</v>
      </c>
      <c r="E18" s="1">
        <v>0</v>
      </c>
      <c r="F18" s="1">
        <v>0</v>
      </c>
      <c r="G18" s="1">
        <v>1.29</v>
      </c>
      <c r="H18" s="1">
        <v>3.13</v>
      </c>
      <c r="I18" s="1">
        <v>7.12</v>
      </c>
      <c r="J18" s="1">
        <v>11.14</v>
      </c>
      <c r="K18" s="1">
        <v>10.73</v>
      </c>
      <c r="L18" s="1">
        <v>7.36</v>
      </c>
      <c r="M18" s="1">
        <v>4.1100000000000003</v>
      </c>
      <c r="N18" s="1">
        <f t="shared" si="0"/>
        <v>3.7416666666666667</v>
      </c>
    </row>
    <row r="19" spans="1:14" x14ac:dyDescent="0.2">
      <c r="A19">
        <v>1964</v>
      </c>
      <c r="B19" s="1">
        <v>1.45</v>
      </c>
      <c r="C19" s="1">
        <v>0.44</v>
      </c>
      <c r="D19" s="1">
        <v>0.18</v>
      </c>
      <c r="E19" s="1">
        <v>0.92</v>
      </c>
      <c r="F19" s="1">
        <v>2.39</v>
      </c>
      <c r="G19" s="1">
        <v>3.78</v>
      </c>
      <c r="H19" s="1">
        <v>10.66</v>
      </c>
      <c r="I19" s="1">
        <v>14.19</v>
      </c>
      <c r="J19" s="1">
        <v>12.67</v>
      </c>
      <c r="K19" s="1">
        <v>8.86</v>
      </c>
      <c r="L19" s="1">
        <v>6.93</v>
      </c>
      <c r="M19" s="1">
        <v>4.4800000000000004</v>
      </c>
      <c r="N19" s="1">
        <f t="shared" si="0"/>
        <v>5.5791666666666666</v>
      </c>
    </row>
    <row r="20" spans="1:14" x14ac:dyDescent="0.2">
      <c r="A20">
        <v>1965</v>
      </c>
      <c r="B20" s="1">
        <v>1.44</v>
      </c>
      <c r="C20" s="1">
        <v>0</v>
      </c>
      <c r="D20" s="1">
        <v>0</v>
      </c>
      <c r="E20" s="1">
        <v>0.01</v>
      </c>
      <c r="F20" s="1">
        <v>1.4</v>
      </c>
      <c r="G20" s="1">
        <v>2.97</v>
      </c>
      <c r="H20" s="1">
        <v>6.51</v>
      </c>
      <c r="I20" s="1">
        <v>12.82</v>
      </c>
      <c r="J20" s="1">
        <v>11.96</v>
      </c>
      <c r="K20" s="1">
        <v>8.42</v>
      </c>
      <c r="L20" s="1">
        <v>5.91</v>
      </c>
      <c r="M20" s="1">
        <v>3.87</v>
      </c>
      <c r="N20" s="1">
        <f t="shared" si="0"/>
        <v>4.609166666666666</v>
      </c>
    </row>
    <row r="21" spans="1:14" x14ac:dyDescent="0.2">
      <c r="A21">
        <v>1966</v>
      </c>
      <c r="B21" s="1">
        <v>0.94</v>
      </c>
      <c r="C21" s="1">
        <v>0</v>
      </c>
      <c r="D21" s="1">
        <v>0</v>
      </c>
      <c r="E21" s="1">
        <v>0.16</v>
      </c>
      <c r="F21" s="1">
        <v>1.69</v>
      </c>
      <c r="G21" s="1">
        <v>3.14</v>
      </c>
      <c r="H21" s="1">
        <v>8.06</v>
      </c>
      <c r="I21" s="1">
        <v>13.64</v>
      </c>
      <c r="J21" s="1">
        <v>13.52</v>
      </c>
      <c r="K21" s="1">
        <v>8.76</v>
      </c>
      <c r="L21" s="1">
        <v>5.76</v>
      </c>
      <c r="M21" s="1">
        <v>3.44</v>
      </c>
      <c r="N21" s="1">
        <f t="shared" si="0"/>
        <v>4.9258333333333333</v>
      </c>
    </row>
    <row r="22" spans="1:14" x14ac:dyDescent="0.2">
      <c r="A22">
        <v>1967</v>
      </c>
      <c r="B22" s="1">
        <v>0.62</v>
      </c>
      <c r="C22" s="1">
        <v>0</v>
      </c>
      <c r="D22" s="1">
        <v>0</v>
      </c>
      <c r="E22" s="1">
        <v>0</v>
      </c>
      <c r="F22" s="1">
        <v>1.05</v>
      </c>
      <c r="G22" s="1">
        <v>2.68</v>
      </c>
      <c r="H22" s="1">
        <v>4.58</v>
      </c>
      <c r="I22" s="1">
        <v>11</v>
      </c>
      <c r="J22" s="1">
        <v>12.74</v>
      </c>
      <c r="K22" s="1">
        <v>8.41</v>
      </c>
      <c r="L22" s="1">
        <v>5.66</v>
      </c>
      <c r="M22" s="1">
        <v>3.54</v>
      </c>
      <c r="N22" s="1">
        <f t="shared" si="0"/>
        <v>4.1899999999999995</v>
      </c>
    </row>
    <row r="23" spans="1:14" x14ac:dyDescent="0.2">
      <c r="A23">
        <v>1968</v>
      </c>
      <c r="B23" s="1">
        <v>0.2</v>
      </c>
      <c r="C23" s="1">
        <v>0</v>
      </c>
      <c r="D23" s="1">
        <v>0</v>
      </c>
      <c r="E23" s="1">
        <v>0.04</v>
      </c>
      <c r="F23" s="1">
        <v>1.47</v>
      </c>
      <c r="G23" s="1">
        <v>2.85</v>
      </c>
      <c r="H23" s="1">
        <v>5.22</v>
      </c>
      <c r="I23" s="1">
        <v>11.47</v>
      </c>
      <c r="J23" s="1">
        <v>13.04</v>
      </c>
      <c r="K23" s="1">
        <v>10.06</v>
      </c>
      <c r="L23" s="1">
        <v>6.44</v>
      </c>
      <c r="M23" s="1">
        <v>3.9</v>
      </c>
      <c r="N23" s="1">
        <f t="shared" si="0"/>
        <v>4.5575000000000001</v>
      </c>
    </row>
    <row r="24" spans="1:14" x14ac:dyDescent="0.2">
      <c r="A24">
        <v>1969</v>
      </c>
      <c r="B24" s="1">
        <v>0.55000000000000004</v>
      </c>
      <c r="C24" s="1">
        <v>0</v>
      </c>
      <c r="D24" s="1">
        <v>0</v>
      </c>
      <c r="E24" s="1">
        <v>0.45</v>
      </c>
      <c r="F24" s="1">
        <v>2.0299999999999998</v>
      </c>
      <c r="G24" s="1">
        <v>3.3</v>
      </c>
      <c r="H24" s="1">
        <v>7.52</v>
      </c>
      <c r="I24" s="1">
        <v>14.32</v>
      </c>
      <c r="J24" s="1">
        <v>14.56</v>
      </c>
      <c r="K24" s="1">
        <v>9.7200000000000006</v>
      </c>
      <c r="L24" s="1">
        <v>6.65</v>
      </c>
      <c r="M24" s="1">
        <v>4.41</v>
      </c>
      <c r="N24" s="1">
        <f t="shared" si="0"/>
        <v>5.2925000000000004</v>
      </c>
    </row>
    <row r="25" spans="1:14" x14ac:dyDescent="0.2">
      <c r="A25">
        <v>1970</v>
      </c>
      <c r="B25" s="1">
        <v>1.44</v>
      </c>
      <c r="C25" s="1">
        <v>0.02</v>
      </c>
      <c r="D25" s="1">
        <v>0</v>
      </c>
      <c r="E25" s="1">
        <v>0.54</v>
      </c>
      <c r="F25" s="1">
        <v>2.1</v>
      </c>
      <c r="G25" s="1">
        <v>3.42</v>
      </c>
      <c r="H25" s="1">
        <v>9.2100000000000009</v>
      </c>
      <c r="I25" s="1">
        <v>15.39</v>
      </c>
      <c r="J25" s="1">
        <v>14.19</v>
      </c>
      <c r="K25" s="1">
        <v>9.93</v>
      </c>
      <c r="L25" s="1">
        <v>7.36</v>
      </c>
      <c r="M25" s="1">
        <v>4.8</v>
      </c>
      <c r="N25" s="1">
        <f t="shared" si="0"/>
        <v>5.7</v>
      </c>
    </row>
    <row r="26" spans="1:14" x14ac:dyDescent="0.2">
      <c r="A26">
        <v>1971</v>
      </c>
      <c r="B26" s="1">
        <v>1.81</v>
      </c>
      <c r="C26" s="1">
        <v>0</v>
      </c>
      <c r="D26" s="1">
        <v>0</v>
      </c>
      <c r="E26" s="1">
        <v>0.52</v>
      </c>
      <c r="F26" s="1">
        <v>2.2200000000000002</v>
      </c>
      <c r="G26" s="1">
        <v>3.76</v>
      </c>
      <c r="H26" s="1">
        <v>10.24</v>
      </c>
      <c r="I26" s="1">
        <v>14.95</v>
      </c>
      <c r="J26" s="1">
        <v>14.7</v>
      </c>
      <c r="K26" s="1">
        <v>11.28</v>
      </c>
      <c r="L26" s="1">
        <v>7.55</v>
      </c>
      <c r="M26" s="1">
        <v>5.12</v>
      </c>
      <c r="N26" s="1">
        <f t="shared" si="0"/>
        <v>6.0125000000000002</v>
      </c>
    </row>
    <row r="27" spans="1:14" x14ac:dyDescent="0.2">
      <c r="A27">
        <v>1972</v>
      </c>
      <c r="B27" s="1">
        <v>1.92</v>
      </c>
      <c r="C27" s="1">
        <v>0</v>
      </c>
      <c r="D27" s="1">
        <v>0</v>
      </c>
      <c r="E27" s="1">
        <v>0</v>
      </c>
      <c r="F27" s="1">
        <v>1.31</v>
      </c>
      <c r="G27" s="1">
        <v>3.12</v>
      </c>
      <c r="H27" s="1">
        <v>7.21</v>
      </c>
      <c r="I27" s="1">
        <v>13.21</v>
      </c>
      <c r="J27" s="1">
        <v>13.14</v>
      </c>
      <c r="K27" s="1">
        <v>8.61</v>
      </c>
      <c r="L27" s="1">
        <v>5.97</v>
      </c>
      <c r="M27" s="1">
        <v>3.26</v>
      </c>
      <c r="N27" s="1">
        <f t="shared" si="0"/>
        <v>4.8124999999999991</v>
      </c>
    </row>
    <row r="28" spans="1:14" x14ac:dyDescent="0.2">
      <c r="A28">
        <v>1973</v>
      </c>
      <c r="B28" s="1">
        <v>0.88</v>
      </c>
      <c r="C28" s="1">
        <v>0.1</v>
      </c>
      <c r="D28" s="1">
        <v>0.17</v>
      </c>
      <c r="E28" s="1">
        <v>1.23</v>
      </c>
      <c r="F28" s="1">
        <v>2.35</v>
      </c>
      <c r="G28" s="1">
        <v>3.43</v>
      </c>
      <c r="H28" s="1">
        <v>7.99</v>
      </c>
      <c r="I28" s="1">
        <v>13.88</v>
      </c>
      <c r="J28" s="1">
        <v>13.64</v>
      </c>
      <c r="K28" s="1">
        <v>10.6</v>
      </c>
      <c r="L28" s="1">
        <v>6.81</v>
      </c>
      <c r="M28" s="1">
        <v>4.67</v>
      </c>
      <c r="N28" s="1">
        <f t="shared" si="0"/>
        <v>5.479166666666667</v>
      </c>
    </row>
    <row r="29" spans="1:14" x14ac:dyDescent="0.2">
      <c r="A29">
        <v>1974</v>
      </c>
      <c r="B29" s="1">
        <v>1.61</v>
      </c>
      <c r="C29" s="1">
        <v>0.13</v>
      </c>
      <c r="D29" s="1">
        <v>0.05</v>
      </c>
      <c r="E29" s="1">
        <v>0.77</v>
      </c>
      <c r="F29" s="1">
        <v>2.16</v>
      </c>
      <c r="G29" s="1">
        <v>3.31</v>
      </c>
      <c r="H29" s="1">
        <v>7.73</v>
      </c>
      <c r="I29" s="1">
        <v>13.44</v>
      </c>
      <c r="J29" s="1">
        <v>12.09</v>
      </c>
      <c r="K29" s="1">
        <v>8.32</v>
      </c>
      <c r="L29" s="1">
        <v>6.51</v>
      </c>
      <c r="M29" s="1">
        <v>4.55</v>
      </c>
      <c r="N29" s="1">
        <f t="shared" si="0"/>
        <v>5.0558333333333332</v>
      </c>
    </row>
    <row r="30" spans="1:14" x14ac:dyDescent="0.2">
      <c r="A30">
        <v>1975</v>
      </c>
      <c r="B30" s="1">
        <v>2.38</v>
      </c>
      <c r="C30" s="1">
        <v>0.44</v>
      </c>
      <c r="D30" s="1">
        <v>0.35</v>
      </c>
      <c r="E30" s="1">
        <v>1.01</v>
      </c>
      <c r="F30" s="1">
        <v>2.4300000000000002</v>
      </c>
      <c r="G30" s="1">
        <v>3.68</v>
      </c>
      <c r="H30" s="1">
        <v>9.5500000000000007</v>
      </c>
      <c r="I30" s="1">
        <v>15.14</v>
      </c>
      <c r="J30" s="1">
        <v>13.31</v>
      </c>
      <c r="K30" s="1">
        <v>10.029999999999999</v>
      </c>
      <c r="L30" s="1">
        <v>7.49</v>
      </c>
      <c r="M30" s="1">
        <v>4.84</v>
      </c>
      <c r="N30" s="1">
        <f t="shared" si="0"/>
        <v>5.8875000000000002</v>
      </c>
    </row>
    <row r="31" spans="1:14" x14ac:dyDescent="0.2">
      <c r="A31">
        <v>1976</v>
      </c>
      <c r="B31" s="1">
        <v>1.91</v>
      </c>
      <c r="C31" s="1">
        <v>0.21</v>
      </c>
      <c r="D31" s="1">
        <v>0.18</v>
      </c>
      <c r="E31" s="1">
        <v>1.38</v>
      </c>
      <c r="F31" s="1">
        <v>2.65</v>
      </c>
      <c r="G31" s="1">
        <v>4.95</v>
      </c>
      <c r="H31" s="1">
        <v>12.28</v>
      </c>
      <c r="I31" s="1">
        <v>16.12</v>
      </c>
      <c r="J31" s="1">
        <v>13.93</v>
      </c>
      <c r="K31" s="1">
        <v>9.8000000000000007</v>
      </c>
      <c r="L31" s="1">
        <v>6.55</v>
      </c>
      <c r="M31" s="1">
        <v>3.77</v>
      </c>
      <c r="N31" s="1">
        <f t="shared" si="0"/>
        <v>6.144166666666667</v>
      </c>
    </row>
    <row r="32" spans="1:14" x14ac:dyDescent="0.2">
      <c r="A32">
        <v>1977</v>
      </c>
      <c r="B32" s="1">
        <v>0.57999999999999996</v>
      </c>
      <c r="C32" s="1">
        <v>0</v>
      </c>
      <c r="D32" s="1">
        <v>0</v>
      </c>
      <c r="E32" s="1">
        <v>0.55000000000000004</v>
      </c>
      <c r="F32" s="1">
        <v>2.23</v>
      </c>
      <c r="G32" s="1">
        <v>3.55</v>
      </c>
      <c r="H32" s="1">
        <v>8.57</v>
      </c>
      <c r="I32" s="1">
        <v>12.56</v>
      </c>
      <c r="J32" s="1">
        <v>11.41</v>
      </c>
      <c r="K32" s="1">
        <v>7.9</v>
      </c>
      <c r="L32" s="1">
        <v>5.92</v>
      </c>
      <c r="M32" s="1">
        <v>3.28</v>
      </c>
      <c r="N32" s="1">
        <f t="shared" si="0"/>
        <v>4.7125000000000004</v>
      </c>
    </row>
    <row r="33" spans="1:14" x14ac:dyDescent="0.2">
      <c r="A33">
        <v>1978</v>
      </c>
      <c r="B33" s="1">
        <v>0.32</v>
      </c>
      <c r="C33" s="1">
        <v>0</v>
      </c>
      <c r="D33" s="1">
        <v>0</v>
      </c>
      <c r="E33" s="1">
        <v>0</v>
      </c>
      <c r="F33" s="1">
        <v>0.59</v>
      </c>
      <c r="G33" s="1">
        <v>2.25</v>
      </c>
      <c r="H33" s="1">
        <v>3.51</v>
      </c>
      <c r="I33" s="1">
        <v>8.34</v>
      </c>
      <c r="J33" s="1">
        <v>10.62</v>
      </c>
      <c r="K33" s="1">
        <v>7.47</v>
      </c>
      <c r="L33" s="1">
        <v>4.9800000000000004</v>
      </c>
      <c r="M33" s="1">
        <v>2.0499999999999998</v>
      </c>
      <c r="N33" s="1">
        <f t="shared" si="0"/>
        <v>3.3441666666666663</v>
      </c>
    </row>
    <row r="34" spans="1:14" x14ac:dyDescent="0.2">
      <c r="A34">
        <v>1979</v>
      </c>
      <c r="B34" s="1">
        <v>7.0000000000000007E-2</v>
      </c>
      <c r="C34" s="1">
        <v>0</v>
      </c>
      <c r="D34" s="1">
        <v>0</v>
      </c>
      <c r="E34" s="1">
        <v>0</v>
      </c>
      <c r="F34" s="1">
        <v>0.02</v>
      </c>
      <c r="G34" s="1">
        <v>1.44</v>
      </c>
      <c r="H34" s="1">
        <v>3.07</v>
      </c>
      <c r="I34" s="1">
        <v>6.23</v>
      </c>
      <c r="J34" s="1">
        <v>9.7799999999999994</v>
      </c>
      <c r="K34" s="1">
        <v>7.42</v>
      </c>
      <c r="L34" s="1">
        <v>4.95</v>
      </c>
      <c r="M34" s="1">
        <v>2.39</v>
      </c>
      <c r="N34" s="1">
        <f t="shared" si="0"/>
        <v>2.9475000000000002</v>
      </c>
    </row>
    <row r="35" spans="1:14" x14ac:dyDescent="0.2">
      <c r="A35">
        <v>1980</v>
      </c>
      <c r="B35" s="1">
        <v>0.33</v>
      </c>
      <c r="C35" s="1">
        <v>0</v>
      </c>
      <c r="D35" s="1">
        <v>0</v>
      </c>
      <c r="E35" s="1">
        <v>0</v>
      </c>
      <c r="F35" s="1">
        <v>0.95</v>
      </c>
      <c r="G35" s="1">
        <v>2.62</v>
      </c>
      <c r="H35" s="1">
        <v>4.5999999999999996</v>
      </c>
      <c r="I35" s="1">
        <v>10.92</v>
      </c>
      <c r="J35" s="1">
        <v>11.64</v>
      </c>
      <c r="K35" s="1">
        <v>7.6</v>
      </c>
      <c r="L35" s="1">
        <v>4.95</v>
      </c>
      <c r="M35" s="1">
        <v>2.21</v>
      </c>
      <c r="N35" s="1">
        <f t="shared" si="0"/>
        <v>3.8183333333333338</v>
      </c>
    </row>
    <row r="36" spans="1:14" x14ac:dyDescent="0.2">
      <c r="A36">
        <v>1981</v>
      </c>
      <c r="B36" s="1">
        <v>0.04</v>
      </c>
      <c r="C36" s="1">
        <v>0</v>
      </c>
      <c r="D36" s="1">
        <v>0</v>
      </c>
      <c r="E36" s="1">
        <v>0</v>
      </c>
      <c r="F36" s="1">
        <v>1.03</v>
      </c>
      <c r="G36" s="1">
        <v>2.56</v>
      </c>
      <c r="H36" s="1">
        <v>4.28</v>
      </c>
      <c r="I36" s="1">
        <v>10.46</v>
      </c>
      <c r="J36" s="1">
        <v>12.24</v>
      </c>
      <c r="K36" s="1">
        <v>7.99</v>
      </c>
      <c r="L36" s="1">
        <v>5.56</v>
      </c>
      <c r="M36" s="1">
        <v>3.34</v>
      </c>
      <c r="N36" s="1">
        <f t="shared" si="0"/>
        <v>3.9583333333333335</v>
      </c>
    </row>
    <row r="37" spans="1:14" x14ac:dyDescent="0.2">
      <c r="A37">
        <v>1982</v>
      </c>
      <c r="B37" s="1">
        <v>0.41</v>
      </c>
      <c r="C37" s="1">
        <v>0</v>
      </c>
      <c r="D37" s="1">
        <v>0</v>
      </c>
      <c r="E37" s="1">
        <v>0</v>
      </c>
      <c r="F37" s="1">
        <v>0.28000000000000003</v>
      </c>
      <c r="G37" s="1">
        <v>1.9</v>
      </c>
      <c r="H37" s="1">
        <v>3.2</v>
      </c>
      <c r="I37" s="1">
        <v>5.75</v>
      </c>
      <c r="J37" s="1">
        <v>8.85</v>
      </c>
      <c r="K37" s="1">
        <v>7.44</v>
      </c>
      <c r="L37" s="1">
        <v>4.9400000000000004</v>
      </c>
      <c r="M37" s="1">
        <v>2.75</v>
      </c>
      <c r="N37" s="1">
        <f t="shared" si="0"/>
        <v>2.9600000000000004</v>
      </c>
    </row>
    <row r="38" spans="1:14" x14ac:dyDescent="0.2">
      <c r="A38">
        <v>1983</v>
      </c>
      <c r="B38" s="1">
        <v>0.71</v>
      </c>
      <c r="C38" s="1">
        <v>0</v>
      </c>
      <c r="D38" s="1">
        <v>0.02</v>
      </c>
      <c r="E38" s="1">
        <v>0.76</v>
      </c>
      <c r="F38" s="1">
        <v>1.98</v>
      </c>
      <c r="G38" s="1">
        <v>3.06</v>
      </c>
      <c r="H38" s="1">
        <v>5.77</v>
      </c>
      <c r="I38" s="1">
        <v>12.16</v>
      </c>
      <c r="J38" s="1">
        <v>12.75</v>
      </c>
      <c r="K38" s="1">
        <v>8.77</v>
      </c>
      <c r="L38" s="1">
        <v>6.04</v>
      </c>
      <c r="M38" s="1">
        <v>3.04</v>
      </c>
      <c r="N38" s="1">
        <f t="shared" si="0"/>
        <v>4.5883333333333338</v>
      </c>
    </row>
    <row r="39" spans="1:14" x14ac:dyDescent="0.2">
      <c r="A39">
        <v>1984</v>
      </c>
      <c r="B39" s="1">
        <v>0.28000000000000003</v>
      </c>
      <c r="C39" s="1">
        <v>0</v>
      </c>
      <c r="D39" s="1">
        <v>0</v>
      </c>
      <c r="E39" s="1">
        <v>7.0000000000000007E-2</v>
      </c>
      <c r="F39" s="1">
        <v>1.41</v>
      </c>
      <c r="G39" s="1">
        <v>2.77</v>
      </c>
      <c r="H39" s="1">
        <v>4.45</v>
      </c>
      <c r="I39" s="1">
        <v>10.28</v>
      </c>
      <c r="J39" s="1">
        <v>11.64</v>
      </c>
      <c r="K39" s="1">
        <v>8.57</v>
      </c>
      <c r="L39" s="1">
        <v>5.46</v>
      </c>
      <c r="M39" s="1">
        <v>3.22</v>
      </c>
      <c r="N39" s="1">
        <f t="shared" si="0"/>
        <v>4.0125000000000002</v>
      </c>
    </row>
    <row r="40" spans="1:14" x14ac:dyDescent="0.2">
      <c r="A40">
        <v>1985</v>
      </c>
      <c r="B40" s="1">
        <v>0.63</v>
      </c>
      <c r="C40" s="1">
        <v>0</v>
      </c>
      <c r="D40" s="1">
        <v>0</v>
      </c>
      <c r="E40" s="1">
        <v>0.31</v>
      </c>
      <c r="F40" s="1">
        <v>1.91</v>
      </c>
      <c r="G40" s="1">
        <v>3.19</v>
      </c>
      <c r="H40" s="1">
        <v>6.31</v>
      </c>
      <c r="I40" s="1">
        <v>11.58</v>
      </c>
      <c r="J40" s="1">
        <v>11.91</v>
      </c>
      <c r="K40" s="1">
        <v>8.0299999999999994</v>
      </c>
      <c r="L40" s="1">
        <v>5.8</v>
      </c>
      <c r="M40" s="1">
        <v>2.5299999999999998</v>
      </c>
      <c r="N40" s="1">
        <f t="shared" si="0"/>
        <v>4.3500000000000005</v>
      </c>
    </row>
    <row r="41" spans="1:14" x14ac:dyDescent="0.2">
      <c r="A41">
        <v>1986</v>
      </c>
      <c r="B41" s="1">
        <v>0.04</v>
      </c>
      <c r="C41" s="1">
        <v>0</v>
      </c>
      <c r="D41" s="1">
        <v>0</v>
      </c>
      <c r="E41" s="1">
        <v>0.03</v>
      </c>
      <c r="F41" s="1">
        <v>1.32</v>
      </c>
      <c r="G41" s="1">
        <v>2.69</v>
      </c>
      <c r="H41" s="1">
        <v>4.1399999999999997</v>
      </c>
      <c r="I41" s="1">
        <v>9.4700000000000006</v>
      </c>
      <c r="J41" s="1">
        <v>10.39</v>
      </c>
      <c r="K41" s="1">
        <v>7.95</v>
      </c>
      <c r="L41" s="1">
        <v>5.0999999999999996</v>
      </c>
      <c r="M41" s="1">
        <v>2.7</v>
      </c>
      <c r="N41" s="1">
        <f t="shared" si="0"/>
        <v>3.6525000000000003</v>
      </c>
    </row>
    <row r="42" spans="1:14" x14ac:dyDescent="0.2">
      <c r="A42">
        <v>1987</v>
      </c>
      <c r="B42" s="1">
        <v>1.3</v>
      </c>
      <c r="C42" s="1">
        <v>0.22</v>
      </c>
      <c r="D42" s="1">
        <v>0.66</v>
      </c>
      <c r="E42" s="1">
        <v>1.65</v>
      </c>
      <c r="F42" s="1">
        <v>2.74</v>
      </c>
      <c r="G42" s="1">
        <v>4.1100000000000003</v>
      </c>
      <c r="H42" s="1">
        <v>10.130000000000001</v>
      </c>
      <c r="I42" s="1">
        <v>13.99</v>
      </c>
      <c r="J42" s="1">
        <v>13.01</v>
      </c>
      <c r="K42" s="1">
        <v>8.66</v>
      </c>
      <c r="L42" s="1">
        <v>6.07</v>
      </c>
      <c r="M42" s="1">
        <v>4.49</v>
      </c>
      <c r="N42" s="1">
        <f t="shared" si="0"/>
        <v>5.5858333333333334</v>
      </c>
    </row>
    <row r="43" spans="1:14" x14ac:dyDescent="0.2">
      <c r="A43">
        <v>1988</v>
      </c>
      <c r="B43" s="1">
        <v>1.35</v>
      </c>
      <c r="C43" s="1">
        <v>0.02</v>
      </c>
      <c r="D43" s="1">
        <v>0</v>
      </c>
      <c r="E43" s="1">
        <v>0.17</v>
      </c>
      <c r="F43" s="1">
        <v>1.71</v>
      </c>
      <c r="G43" s="1">
        <v>3.08</v>
      </c>
      <c r="H43" s="1">
        <v>6.12</v>
      </c>
      <c r="I43" s="1">
        <v>11.94</v>
      </c>
      <c r="J43" s="1">
        <v>11.61</v>
      </c>
      <c r="K43" s="1">
        <v>8.1300000000000008</v>
      </c>
      <c r="L43" s="1">
        <v>5.34</v>
      </c>
      <c r="M43" s="1">
        <v>3.21</v>
      </c>
      <c r="N43" s="1">
        <f t="shared" si="0"/>
        <v>4.3899999999999997</v>
      </c>
    </row>
    <row r="44" spans="1:14" x14ac:dyDescent="0.2">
      <c r="A44">
        <v>1989</v>
      </c>
      <c r="B44" s="1">
        <v>0.79</v>
      </c>
      <c r="C44" s="1">
        <v>0.02</v>
      </c>
      <c r="D44" s="1">
        <v>0</v>
      </c>
      <c r="E44" s="1">
        <v>0</v>
      </c>
      <c r="F44" s="1">
        <v>1.1200000000000001</v>
      </c>
      <c r="G44" s="1">
        <v>2.48</v>
      </c>
      <c r="H44" s="1">
        <v>3.68</v>
      </c>
      <c r="I44" s="1">
        <v>8.7100000000000009</v>
      </c>
      <c r="J44" s="1">
        <v>11.26</v>
      </c>
      <c r="K44" s="1">
        <v>7.39</v>
      </c>
      <c r="L44" s="1">
        <v>4.95</v>
      </c>
      <c r="M44" s="1">
        <v>1.35</v>
      </c>
      <c r="N44" s="1">
        <f t="shared" si="0"/>
        <v>3.4791666666666674</v>
      </c>
    </row>
    <row r="45" spans="1:14" x14ac:dyDescent="0.2">
      <c r="A45">
        <v>1990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  <c r="G45" s="1">
        <v>2.36</v>
      </c>
      <c r="H45" s="1">
        <v>3.43</v>
      </c>
      <c r="I45" s="1">
        <v>7.17</v>
      </c>
      <c r="J45" s="1">
        <v>10.15</v>
      </c>
      <c r="K45" s="1">
        <v>7.56</v>
      </c>
      <c r="L45" s="1">
        <v>5.12</v>
      </c>
      <c r="M45" s="1">
        <v>2.7</v>
      </c>
      <c r="N45" s="1">
        <f t="shared" si="0"/>
        <v>3.2908333333333335</v>
      </c>
    </row>
    <row r="46" spans="1:14" x14ac:dyDescent="0.2">
      <c r="A46">
        <v>1991</v>
      </c>
      <c r="B46" s="1">
        <v>0.11</v>
      </c>
      <c r="C46" s="1">
        <v>0</v>
      </c>
      <c r="D46" s="1">
        <v>0</v>
      </c>
      <c r="E46" s="1">
        <v>0.01</v>
      </c>
      <c r="F46" s="1">
        <v>1.2</v>
      </c>
      <c r="G46" s="1">
        <v>2.67</v>
      </c>
      <c r="H46" s="1">
        <v>4.13</v>
      </c>
      <c r="I46" s="1">
        <v>9.89</v>
      </c>
      <c r="J46" s="1">
        <v>11.4</v>
      </c>
      <c r="K46" s="1">
        <v>7.18</v>
      </c>
      <c r="L46" s="1">
        <v>4.6100000000000003</v>
      </c>
      <c r="M46" s="1">
        <v>2.0699999999999998</v>
      </c>
      <c r="N46" s="1">
        <f t="shared" si="0"/>
        <v>3.605833333333333</v>
      </c>
    </row>
    <row r="47" spans="1:14" x14ac:dyDescent="0.2">
      <c r="A47">
        <v>1992</v>
      </c>
      <c r="B47" s="1">
        <v>0.68</v>
      </c>
      <c r="C47" s="1">
        <v>0</v>
      </c>
      <c r="D47" s="1">
        <v>0</v>
      </c>
      <c r="E47" s="1">
        <v>0.22</v>
      </c>
      <c r="F47" s="1">
        <v>1.59</v>
      </c>
      <c r="G47" s="1">
        <v>2.83</v>
      </c>
      <c r="H47" s="1">
        <v>4.21</v>
      </c>
      <c r="I47" s="1">
        <v>9.9</v>
      </c>
      <c r="J47" s="1">
        <v>11</v>
      </c>
      <c r="K47" s="1">
        <v>8.09</v>
      </c>
      <c r="L47" s="1">
        <v>5.38</v>
      </c>
      <c r="M47" s="1">
        <v>3.51</v>
      </c>
      <c r="N47" s="1">
        <f t="shared" si="0"/>
        <v>3.9508333333333332</v>
      </c>
    </row>
    <row r="48" spans="1:14" x14ac:dyDescent="0.2">
      <c r="A48">
        <v>1993</v>
      </c>
      <c r="B48" s="1">
        <v>0.76</v>
      </c>
      <c r="C48" s="1">
        <v>0.05</v>
      </c>
      <c r="D48" s="1">
        <v>0</v>
      </c>
      <c r="E48" s="1">
        <v>0.43</v>
      </c>
      <c r="F48" s="1">
        <v>1.84</v>
      </c>
      <c r="G48" s="1">
        <v>2.93</v>
      </c>
      <c r="H48" s="1">
        <v>4.7300000000000004</v>
      </c>
      <c r="I48" s="1">
        <v>10.6</v>
      </c>
      <c r="J48" s="1">
        <v>11.19</v>
      </c>
      <c r="K48" s="1">
        <v>7.32</v>
      </c>
      <c r="L48" s="1">
        <v>5.17</v>
      </c>
      <c r="M48" s="1">
        <v>3.46</v>
      </c>
      <c r="N48" s="1">
        <f t="shared" si="0"/>
        <v>4.04</v>
      </c>
    </row>
    <row r="49" spans="1:14" x14ac:dyDescent="0.2">
      <c r="A49">
        <v>1994</v>
      </c>
      <c r="B49" s="1">
        <v>0.42</v>
      </c>
      <c r="C49" s="1">
        <v>0</v>
      </c>
      <c r="D49" s="1">
        <v>0</v>
      </c>
      <c r="E49" s="1">
        <v>0</v>
      </c>
      <c r="F49" s="1">
        <v>0.82</v>
      </c>
      <c r="G49" s="1">
        <v>2.5499999999999998</v>
      </c>
      <c r="H49" s="1">
        <v>4.05</v>
      </c>
      <c r="I49" s="1">
        <v>9.31</v>
      </c>
      <c r="J49" s="1">
        <v>11.69</v>
      </c>
      <c r="K49" s="1">
        <v>9.16</v>
      </c>
      <c r="L49" s="1">
        <v>6.55</v>
      </c>
      <c r="M49" s="1">
        <v>4.49</v>
      </c>
      <c r="N49" s="1">
        <f t="shared" si="0"/>
        <v>4.0866666666666669</v>
      </c>
    </row>
    <row r="50" spans="1:14" x14ac:dyDescent="0.2">
      <c r="A50">
        <v>1995</v>
      </c>
      <c r="B50" s="1">
        <v>2.1800000000000002</v>
      </c>
      <c r="C50" s="1">
        <v>0.4</v>
      </c>
      <c r="D50" s="1">
        <v>0.17</v>
      </c>
      <c r="E50" s="1">
        <v>1.1399999999999999</v>
      </c>
      <c r="F50" s="1">
        <v>2.2999999999999998</v>
      </c>
      <c r="G50" s="1">
        <v>3.48</v>
      </c>
      <c r="H50" s="1">
        <v>8.24</v>
      </c>
      <c r="I50" s="1">
        <v>13.94</v>
      </c>
      <c r="J50" s="1">
        <v>12.71</v>
      </c>
      <c r="K50" s="1">
        <v>9.06</v>
      </c>
      <c r="L50" s="1">
        <v>5.77</v>
      </c>
      <c r="M50" s="1">
        <v>2.94</v>
      </c>
      <c r="N50" s="1">
        <f t="shared" si="0"/>
        <v>5.1941666666666668</v>
      </c>
    </row>
    <row r="51" spans="1:14" x14ac:dyDescent="0.2">
      <c r="A51">
        <v>1996</v>
      </c>
      <c r="B51" s="1">
        <v>0.53</v>
      </c>
      <c r="C51" s="1">
        <v>0</v>
      </c>
      <c r="D51" s="1">
        <v>0</v>
      </c>
      <c r="E51" s="1">
        <v>0</v>
      </c>
      <c r="F51" s="1">
        <v>0.62</v>
      </c>
      <c r="G51" s="1">
        <v>2.2799999999999998</v>
      </c>
      <c r="H51" s="1">
        <v>3.45</v>
      </c>
      <c r="I51" s="1">
        <v>7.94</v>
      </c>
      <c r="J51" s="1">
        <v>11.67</v>
      </c>
      <c r="K51" s="1">
        <v>8.3000000000000007</v>
      </c>
      <c r="L51" s="1">
        <v>5.35</v>
      </c>
      <c r="M51" s="1">
        <v>3.42</v>
      </c>
      <c r="N51" s="1">
        <f t="shared" si="0"/>
        <v>3.6300000000000008</v>
      </c>
    </row>
    <row r="52" spans="1:14" x14ac:dyDescent="0.2">
      <c r="A52">
        <v>1997</v>
      </c>
      <c r="B52" s="1">
        <v>0.79</v>
      </c>
      <c r="C52" s="1">
        <v>0</v>
      </c>
      <c r="D52" s="1">
        <v>0</v>
      </c>
      <c r="E52" s="1">
        <v>0.43</v>
      </c>
      <c r="F52" s="1">
        <v>1.88</v>
      </c>
      <c r="G52" s="1">
        <v>3.12</v>
      </c>
      <c r="H52" s="1">
        <v>6.45</v>
      </c>
      <c r="I52" s="1">
        <v>12.46</v>
      </c>
      <c r="J52" s="1">
        <v>12.99</v>
      </c>
      <c r="K52" s="1">
        <v>9.75</v>
      </c>
      <c r="L52" s="1">
        <v>6.34</v>
      </c>
      <c r="M52" s="1">
        <v>4.7</v>
      </c>
      <c r="N52" s="1">
        <f t="shared" si="0"/>
        <v>4.9091666666666676</v>
      </c>
    </row>
    <row r="53" spans="1:14" x14ac:dyDescent="0.2">
      <c r="A53">
        <v>1998</v>
      </c>
      <c r="B53" s="1">
        <v>2.63</v>
      </c>
      <c r="C53" s="1">
        <v>1.74</v>
      </c>
      <c r="D53" s="1">
        <v>1.81</v>
      </c>
      <c r="E53" s="1">
        <v>2.7</v>
      </c>
      <c r="F53" s="1">
        <v>4.9800000000000004</v>
      </c>
      <c r="G53" s="1">
        <v>10.46</v>
      </c>
      <c r="H53" s="1">
        <v>15.67</v>
      </c>
      <c r="I53" s="1">
        <v>17.12</v>
      </c>
      <c r="J53" s="1">
        <v>15.48</v>
      </c>
      <c r="K53" s="1">
        <v>10.73</v>
      </c>
      <c r="L53" s="1">
        <v>7.78</v>
      </c>
      <c r="M53" s="1">
        <v>5.97</v>
      </c>
      <c r="N53" s="1">
        <f t="shared" si="0"/>
        <v>8.0891666666666673</v>
      </c>
    </row>
    <row r="54" spans="1:14" x14ac:dyDescent="0.2">
      <c r="A54">
        <v>1999</v>
      </c>
      <c r="B54" s="1">
        <v>3.05</v>
      </c>
      <c r="C54" s="1">
        <v>1.47</v>
      </c>
      <c r="D54" s="1">
        <v>1.24</v>
      </c>
      <c r="E54" s="1">
        <v>2.31</v>
      </c>
      <c r="F54" s="1">
        <v>3.55</v>
      </c>
      <c r="G54" s="1">
        <v>8.31</v>
      </c>
      <c r="H54" s="1">
        <v>13.9</v>
      </c>
      <c r="I54" s="1">
        <v>16.13</v>
      </c>
      <c r="J54" s="1">
        <v>14.53</v>
      </c>
      <c r="K54" s="1">
        <v>9.58</v>
      </c>
      <c r="L54" s="1">
        <v>7.04</v>
      </c>
      <c r="M54" s="1">
        <v>5.5</v>
      </c>
      <c r="N54" s="1">
        <f t="shared" si="0"/>
        <v>7.2175000000000002</v>
      </c>
    </row>
    <row r="55" spans="1:14" x14ac:dyDescent="0.2">
      <c r="A55">
        <v>2000</v>
      </c>
      <c r="B55" s="1">
        <v>3.23</v>
      </c>
      <c r="C55" s="1">
        <v>1.22</v>
      </c>
      <c r="D55" s="1">
        <v>1.6</v>
      </c>
      <c r="E55" s="1">
        <v>2.41</v>
      </c>
      <c r="F55" s="1">
        <v>3.45</v>
      </c>
      <c r="G55" s="1">
        <v>7.37</v>
      </c>
      <c r="H55" s="1">
        <v>12.9</v>
      </c>
      <c r="I55" s="1">
        <v>15.64</v>
      </c>
      <c r="J55" s="1">
        <v>13.65</v>
      </c>
      <c r="K55" s="1">
        <v>9.8000000000000007</v>
      </c>
      <c r="L55" s="1">
        <v>7.5</v>
      </c>
      <c r="M55" s="1">
        <v>4.96</v>
      </c>
      <c r="N55" s="1">
        <f t="shared" si="0"/>
        <v>6.9774999999999991</v>
      </c>
    </row>
    <row r="56" spans="1:14" x14ac:dyDescent="0.2">
      <c r="A56">
        <v>2001</v>
      </c>
      <c r="B56" s="1">
        <v>2.38</v>
      </c>
      <c r="C56" s="1">
        <v>0.75</v>
      </c>
      <c r="D56" s="1">
        <v>0.35</v>
      </c>
      <c r="E56" s="1">
        <v>1.47</v>
      </c>
      <c r="F56" s="1">
        <v>2.82</v>
      </c>
      <c r="G56" s="1">
        <v>4.9400000000000004</v>
      </c>
      <c r="H56" s="1">
        <v>11.89</v>
      </c>
      <c r="I56" s="1">
        <v>16.07</v>
      </c>
      <c r="J56" s="1">
        <v>14.39</v>
      </c>
      <c r="K56" s="1">
        <v>9.9</v>
      </c>
      <c r="L56" s="1">
        <v>7.37</v>
      </c>
      <c r="M56" s="1">
        <v>5.78</v>
      </c>
      <c r="N56" s="1">
        <f t="shared" si="0"/>
        <v>6.5091666666666681</v>
      </c>
    </row>
    <row r="57" spans="1:14" x14ac:dyDescent="0.2">
      <c r="A57">
        <v>2002</v>
      </c>
      <c r="B57" s="1">
        <v>4.1100000000000003</v>
      </c>
      <c r="C57" s="1">
        <v>1.75</v>
      </c>
      <c r="D57" s="1">
        <v>0.15</v>
      </c>
      <c r="E57" s="1">
        <v>0.95</v>
      </c>
      <c r="F57" s="1">
        <v>2.2000000000000002</v>
      </c>
      <c r="G57" s="1">
        <v>3.3</v>
      </c>
      <c r="H57" s="1">
        <v>8.01</v>
      </c>
      <c r="I57" s="1">
        <v>13.79</v>
      </c>
      <c r="J57" s="1">
        <v>13.88</v>
      </c>
      <c r="K57" s="1">
        <v>9.08</v>
      </c>
      <c r="L57" s="1">
        <v>5.82</v>
      </c>
      <c r="M57" s="1">
        <v>3.55</v>
      </c>
      <c r="N57" s="1">
        <f t="shared" si="0"/>
        <v>5.5491666666666672</v>
      </c>
    </row>
    <row r="58" spans="1:14" x14ac:dyDescent="0.2">
      <c r="A58">
        <v>2003</v>
      </c>
      <c r="B58" s="1">
        <v>0.85</v>
      </c>
      <c r="C58" s="1">
        <v>0</v>
      </c>
      <c r="D58" s="1">
        <v>0</v>
      </c>
      <c r="E58" s="1">
        <v>0</v>
      </c>
      <c r="F58" s="1">
        <v>0.63</v>
      </c>
      <c r="G58" s="1">
        <v>2.48</v>
      </c>
      <c r="H58" s="1">
        <v>4.4400000000000004</v>
      </c>
      <c r="I58" s="1">
        <v>10.99</v>
      </c>
      <c r="J58" s="1">
        <v>12.87</v>
      </c>
      <c r="K58" s="1">
        <v>8.52</v>
      </c>
      <c r="L58" s="1">
        <v>5.66</v>
      </c>
      <c r="M58" s="1">
        <v>3.73</v>
      </c>
      <c r="N58" s="1">
        <f t="shared" si="0"/>
        <v>4.1808333333333332</v>
      </c>
    </row>
    <row r="59" spans="1:14" x14ac:dyDescent="0.2">
      <c r="A59">
        <v>2004</v>
      </c>
      <c r="B59" s="1">
        <v>1</v>
      </c>
      <c r="C59" s="1">
        <v>0</v>
      </c>
      <c r="D59" s="1">
        <v>0</v>
      </c>
      <c r="E59" s="1">
        <v>0.75</v>
      </c>
      <c r="F59" s="1">
        <v>2.16</v>
      </c>
      <c r="G59" s="1">
        <v>3.37</v>
      </c>
      <c r="H59" s="1">
        <v>7.94</v>
      </c>
      <c r="I59" s="1">
        <v>12.84</v>
      </c>
      <c r="J59" s="1">
        <v>12.72</v>
      </c>
      <c r="K59" s="1">
        <v>9.33</v>
      </c>
      <c r="L59" s="1">
        <v>6.76</v>
      </c>
      <c r="M59" s="1">
        <v>4.43</v>
      </c>
      <c r="N59" s="1">
        <f t="shared" si="0"/>
        <v>5.1083333333333334</v>
      </c>
    </row>
    <row r="60" spans="1:14" x14ac:dyDescent="0.2">
      <c r="A60">
        <v>2005</v>
      </c>
      <c r="B60" s="1">
        <v>1.1299999999999999</v>
      </c>
      <c r="C60" s="1">
        <v>0.16</v>
      </c>
      <c r="D60" s="1">
        <v>0.02</v>
      </c>
      <c r="E60" s="1">
        <v>1.2</v>
      </c>
      <c r="F60" s="1">
        <v>2.38</v>
      </c>
      <c r="G60" s="1">
        <v>3.57</v>
      </c>
      <c r="H60" s="1">
        <v>9.85</v>
      </c>
      <c r="I60" s="1">
        <v>14.95</v>
      </c>
      <c r="J60" s="1">
        <v>14.71</v>
      </c>
      <c r="K60" s="1">
        <v>10.86</v>
      </c>
      <c r="L60" s="1">
        <v>7.48</v>
      </c>
      <c r="M60" s="1">
        <v>4.72</v>
      </c>
      <c r="N60" s="1">
        <f t="shared" si="0"/>
        <v>5.9191666666666665</v>
      </c>
    </row>
    <row r="61" spans="1:14" x14ac:dyDescent="0.2">
      <c r="A61" s="4">
        <v>2006</v>
      </c>
      <c r="B61" s="5">
        <v>2.92</v>
      </c>
      <c r="C61" s="5">
        <v>1.1399999999999999</v>
      </c>
      <c r="D61" s="5">
        <v>0.67</v>
      </c>
      <c r="E61" s="5">
        <v>1.94</v>
      </c>
      <c r="F61" s="5">
        <v>3.12</v>
      </c>
      <c r="G61" s="5">
        <v>6.67</v>
      </c>
      <c r="H61" s="5">
        <v>14</v>
      </c>
      <c r="I61" s="5">
        <v>16.53</v>
      </c>
      <c r="J61" s="5">
        <v>14.16</v>
      </c>
      <c r="K61" s="5">
        <v>9.48</v>
      </c>
      <c r="L61" s="5">
        <v>6.62</v>
      </c>
      <c r="M61" s="5">
        <v>5.07</v>
      </c>
      <c r="N61" s="1">
        <f t="shared" si="0"/>
        <v>6.8600000000000021</v>
      </c>
    </row>
    <row r="62" spans="1:14" x14ac:dyDescent="0.2">
      <c r="A62" s="4">
        <v>2007</v>
      </c>
      <c r="B62" s="5">
        <v>3.53</v>
      </c>
      <c r="C62" s="5">
        <v>0.36</v>
      </c>
      <c r="D62" s="5">
        <v>0.09</v>
      </c>
      <c r="E62" s="5">
        <v>0.96</v>
      </c>
      <c r="F62" s="5">
        <v>2.44</v>
      </c>
      <c r="G62" s="5">
        <v>4.01</v>
      </c>
      <c r="H62" s="5">
        <v>10.47</v>
      </c>
      <c r="I62" s="5">
        <v>15.24</v>
      </c>
      <c r="J62" s="5">
        <v>13.45</v>
      </c>
      <c r="K62" s="5">
        <v>10.4</v>
      </c>
      <c r="L62" s="5">
        <v>7.09</v>
      </c>
      <c r="M62" s="5">
        <v>4.51</v>
      </c>
      <c r="N62" s="1">
        <f t="shared" si="0"/>
        <v>6.0458333333333334</v>
      </c>
    </row>
    <row r="63" spans="1:14" x14ac:dyDescent="0.2">
      <c r="A63" s="4">
        <v>2008</v>
      </c>
      <c r="B63" s="5">
        <v>2.2200000000000002</v>
      </c>
      <c r="C63" s="5">
        <v>0.25</v>
      </c>
      <c r="D63" s="5">
        <v>0.01</v>
      </c>
      <c r="E63" s="5">
        <v>0.99</v>
      </c>
      <c r="F63" s="5">
        <v>2.29</v>
      </c>
      <c r="G63" s="5">
        <v>3.42</v>
      </c>
      <c r="H63" s="5">
        <v>8.01</v>
      </c>
      <c r="I63" s="5">
        <v>13.94</v>
      </c>
      <c r="J63" s="5">
        <v>13.61</v>
      </c>
      <c r="K63" s="5">
        <v>9.77</v>
      </c>
      <c r="L63" s="5">
        <v>6.79</v>
      </c>
      <c r="M63" s="5">
        <v>3.88</v>
      </c>
      <c r="N63" s="1">
        <f t="shared" si="0"/>
        <v>5.4316666666666658</v>
      </c>
    </row>
    <row r="64" spans="1:14" x14ac:dyDescent="0.2">
      <c r="A64" s="4">
        <v>2009</v>
      </c>
      <c r="B64" s="5">
        <v>0.66</v>
      </c>
      <c r="C64" s="5">
        <v>0</v>
      </c>
      <c r="D64" s="5">
        <v>0</v>
      </c>
      <c r="E64" s="5">
        <v>0.32</v>
      </c>
      <c r="F64" s="5">
        <v>1.89</v>
      </c>
      <c r="G64" s="5">
        <v>3.19</v>
      </c>
      <c r="H64" s="5">
        <v>6.77</v>
      </c>
      <c r="I64" s="5">
        <v>12.42</v>
      </c>
      <c r="J64" s="5">
        <v>14.04</v>
      </c>
      <c r="K64" s="5">
        <v>9.09</v>
      </c>
      <c r="L64" s="5">
        <v>6.67</v>
      </c>
      <c r="M64" s="5">
        <v>4.7699999999999996</v>
      </c>
      <c r="N64" s="1">
        <f t="shared" si="0"/>
        <v>4.9849999999999994</v>
      </c>
    </row>
    <row r="65" spans="1:14" x14ac:dyDescent="0.2">
      <c r="A65" s="4">
        <v>2010</v>
      </c>
      <c r="B65" s="5">
        <v>1.97</v>
      </c>
      <c r="C65" s="5">
        <v>0.65</v>
      </c>
      <c r="D65" s="5">
        <v>1.21</v>
      </c>
      <c r="E65" s="5">
        <v>2.36</v>
      </c>
      <c r="F65" s="5">
        <v>3.46</v>
      </c>
      <c r="G65" s="5">
        <v>8.2200000000000006</v>
      </c>
      <c r="H65" s="5">
        <v>14.5</v>
      </c>
      <c r="I65" s="5">
        <v>16.920000000000002</v>
      </c>
      <c r="J65" s="5">
        <v>13.51</v>
      </c>
      <c r="K65" s="5">
        <v>10.46</v>
      </c>
      <c r="L65" s="5">
        <v>7.47</v>
      </c>
      <c r="M65" s="5">
        <v>5.13</v>
      </c>
      <c r="N65" s="1">
        <f t="shared" si="0"/>
        <v>7.1549999999999985</v>
      </c>
    </row>
    <row r="66" spans="1:14" x14ac:dyDescent="0.2">
      <c r="A66" s="4">
        <v>2011</v>
      </c>
      <c r="B66" s="5">
        <v>2.76</v>
      </c>
      <c r="C66" s="5">
        <v>0.53</v>
      </c>
      <c r="D66" s="5">
        <v>0.43</v>
      </c>
      <c r="E66" s="5">
        <v>1.48</v>
      </c>
      <c r="F66" s="5">
        <v>2.62</v>
      </c>
      <c r="G66" s="5">
        <v>4.01</v>
      </c>
      <c r="H66" s="5">
        <v>10.62</v>
      </c>
      <c r="I66" s="5">
        <v>15.6</v>
      </c>
      <c r="J66" s="5">
        <v>14.2</v>
      </c>
      <c r="K66" s="5">
        <v>10.6</v>
      </c>
      <c r="L66" s="5">
        <v>7.39</v>
      </c>
      <c r="M66" s="5">
        <v>5.28</v>
      </c>
      <c r="N66" s="1">
        <f t="shared" si="0"/>
        <v>6.293333333333333</v>
      </c>
    </row>
    <row r="67" spans="1:14" x14ac:dyDescent="0.2">
      <c r="A67" s="4">
        <v>2012</v>
      </c>
      <c r="B67" s="5">
        <v>3.6</v>
      </c>
      <c r="C67" s="5">
        <v>2.13</v>
      </c>
      <c r="D67" s="5">
        <v>2.13</v>
      </c>
      <c r="E67" s="5">
        <v>3.21</v>
      </c>
      <c r="F67" s="5">
        <v>6.16</v>
      </c>
      <c r="G67" s="5">
        <v>12.83</v>
      </c>
      <c r="H67" s="5">
        <v>18.670000000000002</v>
      </c>
      <c r="I67" s="5">
        <v>18.82</v>
      </c>
      <c r="J67" s="5">
        <v>15.99</v>
      </c>
      <c r="K67" s="5">
        <v>10.92</v>
      </c>
      <c r="L67" s="5">
        <v>8.02</v>
      </c>
      <c r="M67" s="5">
        <v>6.03</v>
      </c>
      <c r="N67" s="1">
        <f t="shared" si="0"/>
        <v>9.0425000000000004</v>
      </c>
    </row>
    <row r="68" spans="1:14" x14ac:dyDescent="0.2">
      <c r="A68" s="4">
        <v>2013</v>
      </c>
      <c r="B68" s="5">
        <v>4.24</v>
      </c>
      <c r="C68" s="5">
        <v>1.77</v>
      </c>
      <c r="D68" s="5">
        <v>1.04</v>
      </c>
      <c r="E68" s="5">
        <v>1.62</v>
      </c>
      <c r="F68" s="5">
        <v>2.8</v>
      </c>
      <c r="G68" s="5">
        <v>5.1100000000000003</v>
      </c>
      <c r="H68" s="5">
        <v>12.31</v>
      </c>
      <c r="I68" s="5">
        <v>15.64</v>
      </c>
      <c r="J68" s="5">
        <v>15.29</v>
      </c>
      <c r="K68" s="5">
        <v>11.49</v>
      </c>
      <c r="L68" s="5">
        <v>7.34</v>
      </c>
      <c r="M68" s="5">
        <v>4.4400000000000004</v>
      </c>
      <c r="N68" s="1">
        <f t="shared" si="0"/>
        <v>6.9241666666666672</v>
      </c>
    </row>
    <row r="69" spans="1:14" x14ac:dyDescent="0.2">
      <c r="A69" s="4">
        <v>2014</v>
      </c>
      <c r="B69" s="5">
        <v>1.03</v>
      </c>
      <c r="C69" s="5">
        <v>0</v>
      </c>
      <c r="D69" s="5">
        <v>0</v>
      </c>
      <c r="E69" s="5">
        <v>0</v>
      </c>
      <c r="F69" s="5">
        <v>0.79</v>
      </c>
      <c r="G69" s="5">
        <v>2.61</v>
      </c>
      <c r="H69" s="5">
        <v>4.79</v>
      </c>
      <c r="I69" s="5">
        <v>11.38</v>
      </c>
      <c r="J69" s="5">
        <v>12.51</v>
      </c>
      <c r="K69" s="5">
        <v>9.18</v>
      </c>
      <c r="L69" s="5">
        <v>6</v>
      </c>
      <c r="M69" s="5">
        <v>3.62</v>
      </c>
      <c r="N69" s="1">
        <f t="shared" si="0"/>
        <v>4.3258333333333328</v>
      </c>
    </row>
    <row r="70" spans="1:14" x14ac:dyDescent="0.2">
      <c r="A70" s="4">
        <v>2015</v>
      </c>
      <c r="B70" s="5">
        <v>0.92</v>
      </c>
      <c r="C70" s="5">
        <v>0.01</v>
      </c>
      <c r="D70" s="5">
        <v>0</v>
      </c>
      <c r="E70" s="5">
        <v>0.22</v>
      </c>
      <c r="F70" s="5">
        <v>1.81</v>
      </c>
      <c r="G70" s="5">
        <v>3.17</v>
      </c>
      <c r="H70" s="5">
        <v>7.35</v>
      </c>
      <c r="I70" s="5">
        <v>13.59</v>
      </c>
      <c r="J70" s="5">
        <v>14.68</v>
      </c>
      <c r="K70" s="5">
        <v>10.82</v>
      </c>
      <c r="L70" s="5">
        <v>7.73</v>
      </c>
      <c r="M70" s="5">
        <v>5.7</v>
      </c>
      <c r="N70" s="1">
        <f t="shared" si="0"/>
        <v>5.5</v>
      </c>
    </row>
    <row r="71" spans="1:14" x14ac:dyDescent="0.2">
      <c r="A71" s="4">
        <v>2016</v>
      </c>
      <c r="B71" s="5">
        <v>3.72</v>
      </c>
      <c r="C71" s="5">
        <v>1.81</v>
      </c>
      <c r="D71" s="5">
        <v>1.72</v>
      </c>
      <c r="E71" s="5">
        <v>2.4700000000000002</v>
      </c>
      <c r="F71" s="5"/>
      <c r="G71" s="5"/>
      <c r="H71" s="5"/>
      <c r="I71" s="5"/>
      <c r="J71" s="5"/>
      <c r="K71" s="5"/>
      <c r="L71" s="5"/>
      <c r="M71" s="5"/>
      <c r="N71" s="1"/>
    </row>
    <row r="72" spans="1:14" x14ac:dyDescent="0.2">
      <c r="A72" s="4">
        <v>2017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1"/>
    </row>
    <row r="75" spans="1:14" x14ac:dyDescent="0.2">
      <c r="A75" t="s">
        <v>0</v>
      </c>
      <c r="B75" s="1">
        <f t="shared" ref="B75:M75" si="1">AVERAGE(B5:B73)</f>
        <v>1.1837313432835819</v>
      </c>
      <c r="C75" s="1">
        <f t="shared" si="1"/>
        <v>0.26955223880597012</v>
      </c>
      <c r="D75" s="1">
        <f t="shared" si="1"/>
        <v>0.21268656716417908</v>
      </c>
      <c r="E75" s="1">
        <f t="shared" si="1"/>
        <v>0.61059701492537299</v>
      </c>
      <c r="F75" s="1">
        <f t="shared" si="1"/>
        <v>1.6462121212121212</v>
      </c>
      <c r="G75" s="1">
        <f t="shared" si="1"/>
        <v>3.3803030303030304</v>
      </c>
      <c r="H75" s="1">
        <f t="shared" si="1"/>
        <v>6.9322727272727276</v>
      </c>
      <c r="I75" s="1">
        <f t="shared" si="1"/>
        <v>11.605606060606062</v>
      </c>
      <c r="J75" s="1">
        <f t="shared" si="1"/>
        <v>12.167878787878786</v>
      </c>
      <c r="K75" s="1">
        <f t="shared" si="1"/>
        <v>8.7028787878787863</v>
      </c>
      <c r="L75" s="1">
        <f t="shared" si="1"/>
        <v>5.9383333333333326</v>
      </c>
      <c r="M75" s="1">
        <f t="shared" si="1"/>
        <v>3.5418181818181811</v>
      </c>
      <c r="N75" s="1">
        <f t="shared" ref="N75" si="2">AVERAGE(N5:N73)</f>
        <v>4.6732575757575754</v>
      </c>
    </row>
    <row r="76" spans="1:14" x14ac:dyDescent="0.2">
      <c r="A76" t="s">
        <v>1</v>
      </c>
      <c r="B76" s="1">
        <f t="shared" ref="B76:M76" si="3">MAX(B5:B73)</f>
        <v>4.24</v>
      </c>
      <c r="C76" s="1">
        <f t="shared" si="3"/>
        <v>2.13</v>
      </c>
      <c r="D76" s="1">
        <f t="shared" si="3"/>
        <v>2.13</v>
      </c>
      <c r="E76" s="1">
        <f t="shared" si="3"/>
        <v>3.21</v>
      </c>
      <c r="F76" s="1">
        <f t="shared" si="3"/>
        <v>6.16</v>
      </c>
      <c r="G76" s="1">
        <f t="shared" si="3"/>
        <v>12.83</v>
      </c>
      <c r="H76" s="1">
        <f t="shared" si="3"/>
        <v>18.670000000000002</v>
      </c>
      <c r="I76" s="1">
        <f t="shared" si="3"/>
        <v>18.82</v>
      </c>
      <c r="J76" s="1">
        <f t="shared" si="3"/>
        <v>15.99</v>
      </c>
      <c r="K76" s="1">
        <f t="shared" si="3"/>
        <v>11.49</v>
      </c>
      <c r="L76" s="1">
        <f t="shared" si="3"/>
        <v>8.02</v>
      </c>
      <c r="M76" s="1">
        <f t="shared" si="3"/>
        <v>6.03</v>
      </c>
      <c r="N76" s="1">
        <f t="shared" ref="N76" si="4">MAX(N5:N73)</f>
        <v>9.0425000000000004</v>
      </c>
    </row>
    <row r="77" spans="1:14" x14ac:dyDescent="0.2">
      <c r="A77" t="s">
        <v>2</v>
      </c>
      <c r="B77" s="1">
        <f t="shared" ref="B77:M77" si="5">MIN(B5:B73)</f>
        <v>0</v>
      </c>
      <c r="C77" s="1">
        <f t="shared" si="5"/>
        <v>0</v>
      </c>
      <c r="D77" s="1">
        <f t="shared" si="5"/>
        <v>0</v>
      </c>
      <c r="E77" s="1">
        <f t="shared" si="5"/>
        <v>0</v>
      </c>
      <c r="F77" s="1">
        <f t="shared" si="5"/>
        <v>0</v>
      </c>
      <c r="G77" s="1">
        <f t="shared" si="5"/>
        <v>0.01</v>
      </c>
      <c r="H77" s="1">
        <f t="shared" si="5"/>
        <v>1.38</v>
      </c>
      <c r="I77" s="1">
        <f t="shared" si="5"/>
        <v>2.84</v>
      </c>
      <c r="J77" s="1">
        <f t="shared" si="5"/>
        <v>3.7</v>
      </c>
      <c r="K77" s="1">
        <f t="shared" si="5"/>
        <v>3.84</v>
      </c>
      <c r="L77" s="1">
        <f t="shared" si="5"/>
        <v>2.46</v>
      </c>
      <c r="M77" s="1">
        <f t="shared" si="5"/>
        <v>0.32</v>
      </c>
      <c r="N77" s="1">
        <f t="shared" ref="N77" si="6">MIN(N5:N73)</f>
        <v>1.2125000000000001</v>
      </c>
    </row>
  </sheetData>
  <phoneticPr fontId="3" type="noConversion"/>
  <pageMargins left="0.75" right="0.75" top="1" bottom="1" header="0.5" footer="0.5"/>
  <pageSetup scale="75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55" workbookViewId="0">
      <selection activeCell="A73" sqref="A73"/>
    </sheetView>
  </sheetViews>
  <sheetFormatPr defaultRowHeight="12.75" x14ac:dyDescent="0.2"/>
  <sheetData>
    <row r="1" spans="1:14" x14ac:dyDescent="0.2">
      <c r="A1" t="s">
        <v>40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f>((MIC!B5*Area!$I$8) + (HUR!B5*Area!$I$9) + (GEO!B5*Area!$I$11)) / (Area!$I$8 + Area!$I$9 + Area!$I$11)</f>
        <v>2.4792375437765415</v>
      </c>
      <c r="C5" s="1">
        <f>((MIC!C5*Area!$I$8) + (HUR!C5*Area!$I$9) + (GEO!C5*Area!$I$11)) / (Area!$I$8 + Area!$I$9 + Area!$I$11)</f>
        <v>0.32666611751543134</v>
      </c>
      <c r="D5" s="1">
        <f>((MIC!D5*Area!$I$8) + (HUR!D5*Area!$I$9) + (GEO!D5*Area!$I$11)) / (Area!$I$8 + Area!$I$9 + Area!$I$11)</f>
        <v>0</v>
      </c>
      <c r="E5" s="1">
        <f>((MIC!E5*Area!$I$8) + (HUR!E5*Area!$I$9) + (GEO!E5*Area!$I$11)) / (Area!$I$8 + Area!$I$9 + Area!$I$11)</f>
        <v>1.0186088989879845</v>
      </c>
      <c r="F5" s="1">
        <f>((MIC!F5*Area!$I$8) + (HUR!F5*Area!$I$9) + (GEO!F5*Area!$I$11)) / (Area!$I$8 + Area!$I$9 + Area!$I$11)</f>
        <v>2.5691882688613967</v>
      </c>
      <c r="G5" s="1">
        <f>((MIC!G5*Area!$I$8) + (HUR!G5*Area!$I$9) + (GEO!G5*Area!$I$11)) / (Area!$I$8 + Area!$I$9 + Area!$I$11)</f>
        <v>6.4772044895583551</v>
      </c>
      <c r="H5" s="1">
        <f>((MIC!H5*Area!$I$8) + (HUR!H5*Area!$I$9) + (GEO!H5*Area!$I$11)) / (Area!$I$8 + Area!$I$9 + Area!$I$11)</f>
        <v>13.860416509624406</v>
      </c>
      <c r="I5" s="1">
        <f>((MIC!I5*Area!$I$8) + (HUR!I5*Area!$I$9) + (GEO!I5*Area!$I$11)) / (Area!$I$8 + Area!$I$9 + Area!$I$11)</f>
        <v>16.929935292648899</v>
      </c>
      <c r="J5" s="1">
        <f>((MIC!J5*Area!$I$8) + (HUR!J5*Area!$I$9) + (GEO!J5*Area!$I$11)) / (Area!$I$8 + Area!$I$9 + Area!$I$11)</f>
        <v>15.1002280640728</v>
      </c>
      <c r="K5" s="1">
        <f>((MIC!K5*Area!$I$8) + (HUR!K5*Area!$I$9) + (GEO!K5*Area!$I$11)) / (Area!$I$8 + Area!$I$9 + Area!$I$11)</f>
        <v>11.780127866788805</v>
      </c>
      <c r="L5" s="1">
        <f>((MIC!L5*Area!$I$8) + (HUR!L5*Area!$I$9) + (GEO!L5*Area!$I$11)) / (Area!$I$8 + Area!$I$9 + Area!$I$11)</f>
        <v>8.1140924583560796</v>
      </c>
      <c r="M5" s="1">
        <f>((MIC!M5*Area!$I$8) + (HUR!M5*Area!$I$9) + (GEO!M5*Area!$I$11)) / (Area!$I$8 + Area!$I$9 + Area!$I$11)</f>
        <v>4.7516960497805796</v>
      </c>
      <c r="N5" s="1">
        <f>AVERAGE(B5:M5)</f>
        <v>6.9506167966642733</v>
      </c>
    </row>
    <row r="6" spans="1:14" x14ac:dyDescent="0.2">
      <c r="A6">
        <v>1951</v>
      </c>
      <c r="B6" s="1">
        <f>((MIC!B6*Area!$I$8) + (HUR!B6*Area!$I$9) + (GEO!B6*Area!$I$11)) / (Area!$I$8 + Area!$I$9 + Area!$I$11)</f>
        <v>0.84530641766414472</v>
      </c>
      <c r="C6" s="1">
        <f>((MIC!C6*Area!$I$8) + (HUR!C6*Area!$I$9) + (GEO!C6*Area!$I$11)) / (Area!$I$8 + Area!$I$9 + Area!$I$11)</f>
        <v>9.7476409620549619E-3</v>
      </c>
      <c r="D6" s="1">
        <f>((MIC!D6*Area!$I$8) + (HUR!D6*Area!$I$9) + (GEO!D6*Area!$I$11)) / (Area!$I$8 + Area!$I$9 + Area!$I$11)</f>
        <v>0.12195291443113654</v>
      </c>
      <c r="E6" s="1">
        <f>((MIC!E6*Area!$I$8) + (HUR!E6*Area!$I$9) + (GEO!E6*Area!$I$11)) / (Area!$I$8 + Area!$I$9 + Area!$I$11)</f>
        <v>1.0592066390885095</v>
      </c>
      <c r="F6" s="1">
        <f>((MIC!F6*Area!$I$8) + (HUR!F6*Area!$I$9) + (GEO!F6*Area!$I$11)) / (Area!$I$8 + Area!$I$9 + Area!$I$11)</f>
        <v>3.1056874373556527</v>
      </c>
      <c r="G6" s="1">
        <f>((MIC!G6*Area!$I$8) + (HUR!G6*Area!$I$9) + (GEO!G6*Area!$I$11)) / (Area!$I$8 + Area!$I$9 + Area!$I$11)</f>
        <v>7.7889568806335356</v>
      </c>
      <c r="H6" s="1">
        <f>((MIC!H6*Area!$I$8) + (HUR!H6*Area!$I$9) + (GEO!H6*Area!$I$11)) / (Area!$I$8 + Area!$I$9 + Area!$I$11)</f>
        <v>15.108538912067582</v>
      </c>
      <c r="I6" s="1">
        <f>((MIC!I6*Area!$I$8) + (HUR!I6*Area!$I$9) + (GEO!I6*Area!$I$11)) / (Area!$I$8 + Area!$I$9 + Area!$I$11)</f>
        <v>17.846666574171998</v>
      </c>
      <c r="J6" s="1">
        <f>((MIC!J6*Area!$I$8) + (HUR!J6*Area!$I$9) + (GEO!J6*Area!$I$11)) / (Area!$I$8 + Area!$I$9 + Area!$I$11)</f>
        <v>15.768909570472221</v>
      </c>
      <c r="K6" s="1">
        <f>((MIC!K6*Area!$I$8) + (HUR!K6*Area!$I$9) + (GEO!K6*Area!$I$11)) / (Area!$I$8 + Area!$I$9 + Area!$I$11)</f>
        <v>11.406021246426164</v>
      </c>
      <c r="L6" s="1">
        <f>((MIC!L6*Area!$I$8) + (HUR!L6*Area!$I$9) + (GEO!L6*Area!$I$11)) / (Area!$I$8 + Area!$I$9 + Area!$I$11)</f>
        <v>7.3877989148434047</v>
      </c>
      <c r="M6" s="1">
        <f>((MIC!M6*Area!$I$8) + (HUR!M6*Area!$I$9) + (GEO!M6*Area!$I$11)) / (Area!$I$8 + Area!$I$9 + Area!$I$11)</f>
        <v>4.7139889462566096</v>
      </c>
      <c r="N6" s="1">
        <f t="shared" ref="N6:N66" si="0">AVERAGE(B6:M6)</f>
        <v>7.0968985078644167</v>
      </c>
    </row>
    <row r="7" spans="1:14" x14ac:dyDescent="0.2">
      <c r="A7">
        <v>1952</v>
      </c>
      <c r="B7" s="1">
        <f>((MIC!B7*Area!$I$8) + (HUR!B7*Area!$I$9) + (GEO!B7*Area!$I$11)) / (Area!$I$8 + Area!$I$9 + Area!$I$11)</f>
        <v>1.0572382922214207</v>
      </c>
      <c r="C7" s="1">
        <f>((MIC!C7*Area!$I$8) + (HUR!C7*Area!$I$9) + (GEO!C7*Area!$I$11)) / (Area!$I$8 + Area!$I$9 + Area!$I$11)</f>
        <v>0.14701827690499214</v>
      </c>
      <c r="D7" s="1">
        <f>((MIC!D7*Area!$I$8) + (HUR!D7*Area!$I$9) + (GEO!D7*Area!$I$11)) / (Area!$I$8 + Area!$I$9 + Area!$I$11)</f>
        <v>0.61564552621202562</v>
      </c>
      <c r="E7" s="1">
        <f>((MIC!E7*Area!$I$8) + (HUR!E7*Area!$I$9) + (GEO!E7*Area!$I$11)) / (Area!$I$8 + Area!$I$9 + Area!$I$11)</f>
        <v>2.0377679106150555</v>
      </c>
      <c r="F7" s="1">
        <f>((MIC!F7*Area!$I$8) + (HUR!F7*Area!$I$9) + (GEO!F7*Area!$I$11)) / (Area!$I$8 + Area!$I$9 + Area!$I$11)</f>
        <v>4.1474436490585909</v>
      </c>
      <c r="G7" s="1">
        <f>((MIC!G7*Area!$I$8) + (HUR!G7*Area!$I$9) + (GEO!G7*Area!$I$11)) / (Area!$I$8 + Area!$I$9 + Area!$I$11)</f>
        <v>11.34084125651734</v>
      </c>
      <c r="H7" s="1">
        <f>((MIC!H7*Area!$I$8) + (HUR!H7*Area!$I$9) + (GEO!H7*Area!$I$11)) / (Area!$I$8 + Area!$I$9 + Area!$I$11)</f>
        <v>18.007777458129102</v>
      </c>
      <c r="I7" s="1">
        <f>((MIC!I7*Area!$I$8) + (HUR!I7*Area!$I$9) + (GEO!I7*Area!$I$11)) / (Area!$I$8 + Area!$I$9 + Area!$I$11)</f>
        <v>19.296066164424726</v>
      </c>
      <c r="J7" s="1">
        <f>((MIC!J7*Area!$I$8) + (HUR!J7*Area!$I$9) + (GEO!J7*Area!$I$11)) / (Area!$I$8 + Area!$I$9 + Area!$I$11)</f>
        <v>17.208573071846899</v>
      </c>
      <c r="K7" s="1">
        <f>((MIC!K7*Area!$I$8) + (HUR!K7*Area!$I$9) + (GEO!K7*Area!$I$11)) / (Area!$I$8 + Area!$I$9 + Area!$I$11)</f>
        <v>11.272397679004889</v>
      </c>
      <c r="L7" s="1">
        <f>((MIC!L7*Area!$I$8) + (HUR!L7*Area!$I$9) + (GEO!L7*Area!$I$11)) / (Area!$I$8 + Area!$I$9 + Area!$I$11)</f>
        <v>8.0769179110169045</v>
      </c>
      <c r="M7" s="1">
        <f>((MIC!M7*Area!$I$8) + (HUR!M7*Area!$I$9) + (GEO!M7*Area!$I$11)) / (Area!$I$8 + Area!$I$9 + Area!$I$11)</f>
        <v>6.0299992061352423</v>
      </c>
      <c r="N7" s="1">
        <f t="shared" si="0"/>
        <v>8.2698072001739327</v>
      </c>
    </row>
    <row r="8" spans="1:14" x14ac:dyDescent="0.2">
      <c r="A8">
        <v>1953</v>
      </c>
      <c r="B8" s="1">
        <f>((MIC!B8*Area!$I$8) + (HUR!B8*Area!$I$9) + (GEO!B8*Area!$I$11)) / (Area!$I$8 + Area!$I$9 + Area!$I$11)</f>
        <v>3.6189847878062174</v>
      </c>
      <c r="C8" s="1">
        <f>((MIC!C8*Area!$I$8) + (HUR!C8*Area!$I$9) + (GEO!C8*Area!$I$11)) / (Area!$I$8 + Area!$I$9 + Area!$I$11)</f>
        <v>0.93102430305125972</v>
      </c>
      <c r="D8" s="1">
        <f>((MIC!D8*Area!$I$8) + (HUR!D8*Area!$I$9) + (GEO!D8*Area!$I$11)) / (Area!$I$8 + Area!$I$9 + Area!$I$11)</f>
        <v>1.3129817230950078</v>
      </c>
      <c r="E8" s="1">
        <f>((MIC!E8*Area!$I$8) + (HUR!E8*Area!$I$9) + (GEO!E8*Area!$I$11)) / (Area!$I$8 + Area!$I$9 + Area!$I$11)</f>
        <v>2.8240977578334481</v>
      </c>
      <c r="F8" s="1">
        <f>((MIC!F8*Area!$I$8) + (HUR!F8*Area!$I$9) + (GEO!F8*Area!$I$11)) / (Area!$I$8 + Area!$I$9 + Area!$I$11)</f>
        <v>5.4286625706358373</v>
      </c>
      <c r="G8" s="1">
        <f>((MIC!G8*Area!$I$8) + (HUR!G8*Area!$I$9) + (GEO!G8*Area!$I$11)) / (Area!$I$8 + Area!$I$9 + Area!$I$11)</f>
        <v>12.634842300486364</v>
      </c>
      <c r="H8" s="1">
        <f>((MIC!H8*Area!$I$8) + (HUR!H8*Area!$I$9) + (GEO!H8*Area!$I$11)) / (Area!$I$8 + Area!$I$9 + Area!$I$11)</f>
        <v>18.150498753521731</v>
      </c>
      <c r="I8" s="1">
        <f>((MIC!I8*Area!$I$8) + (HUR!I8*Area!$I$9) + (GEO!I8*Area!$I$11)) / (Area!$I$8 + Area!$I$9 + Area!$I$11)</f>
        <v>19.600778325407916</v>
      </c>
      <c r="J8" s="1">
        <f>((MIC!J8*Area!$I$8) + (HUR!J8*Area!$I$9) + (GEO!J8*Area!$I$11)) / (Area!$I$8 + Area!$I$9 + Area!$I$11)</f>
        <v>17.268552031973037</v>
      </c>
      <c r="K8" s="1">
        <f>((MIC!K8*Area!$I$8) + (HUR!K8*Area!$I$9) + (GEO!K8*Area!$I$11)) / (Area!$I$8 + Area!$I$9 + Area!$I$11)</f>
        <v>12.812106326706415</v>
      </c>
      <c r="L8" s="1">
        <f>((MIC!L8*Area!$I$8) + (HUR!L8*Area!$I$9) + (GEO!L8*Area!$I$11)) / (Area!$I$8 + Area!$I$9 + Area!$I$11)</f>
        <v>9.4547530499337729</v>
      </c>
      <c r="M8" s="1">
        <f>((MIC!M8*Area!$I$8) + (HUR!M8*Area!$I$9) + (GEO!M8*Area!$I$11)) / (Area!$I$8 + Area!$I$9 + Area!$I$11)</f>
        <v>6.95271868547007</v>
      </c>
      <c r="N8" s="1">
        <f t="shared" si="0"/>
        <v>9.2491667179934236</v>
      </c>
    </row>
    <row r="9" spans="1:14" x14ac:dyDescent="0.2">
      <c r="A9">
        <v>1954</v>
      </c>
      <c r="B9" s="1">
        <f>((MIC!B9*Area!$I$8) + (HUR!B9*Area!$I$9) + (GEO!B9*Area!$I$11)) / (Area!$I$8 + Area!$I$9 + Area!$I$11)</f>
        <v>3.4599636962942806</v>
      </c>
      <c r="C9" s="1">
        <f>((MIC!C9*Area!$I$8) + (HUR!C9*Area!$I$9) + (GEO!C9*Area!$I$11)) / (Area!$I$8 + Area!$I$9 + Area!$I$11)</f>
        <v>1.1270879465252699</v>
      </c>
      <c r="D9" s="1">
        <f>((MIC!D9*Area!$I$8) + (HUR!D9*Area!$I$9) + (GEO!D9*Area!$I$11)) / (Area!$I$8 + Area!$I$9 + Area!$I$11)</f>
        <v>1.2802941905493177</v>
      </c>
      <c r="E9" s="1">
        <f>((MIC!E9*Area!$I$8) + (HUR!E9*Area!$I$9) + (GEO!E9*Area!$I$11)) / (Area!$I$8 + Area!$I$9 + Area!$I$11)</f>
        <v>2.3985627105600305</v>
      </c>
      <c r="F9" s="1">
        <f>((MIC!F9*Area!$I$8) + (HUR!F9*Area!$I$9) + (GEO!F9*Area!$I$11)) / (Area!$I$8 + Area!$I$9 + Area!$I$11)</f>
        <v>4.6629289448522302</v>
      </c>
      <c r="G9" s="1">
        <f>((MIC!G9*Area!$I$8) + (HUR!G9*Area!$I$9) + (GEO!G9*Area!$I$11)) / (Area!$I$8 + Area!$I$9 + Area!$I$11)</f>
        <v>11.549239627978753</v>
      </c>
      <c r="H9" s="1">
        <f>((MIC!H9*Area!$I$8) + (HUR!H9*Area!$I$9) + (GEO!H9*Area!$I$11)) / (Area!$I$8 + Area!$I$9 + Area!$I$11)</f>
        <v>17.484964331508976</v>
      </c>
      <c r="I9" s="1">
        <f>((MIC!I9*Area!$I$8) + (HUR!I9*Area!$I$9) + (GEO!I9*Area!$I$11)) / (Area!$I$8 + Area!$I$9 + Area!$I$11)</f>
        <v>18.931996621724501</v>
      </c>
      <c r="J9" s="1">
        <f>((MIC!J9*Area!$I$8) + (HUR!J9*Area!$I$9) + (GEO!J9*Area!$I$11)) / (Area!$I$8 + Area!$I$9 + Area!$I$11)</f>
        <v>15.998987060520587</v>
      </c>
      <c r="K9" s="1">
        <f>((MIC!K9*Area!$I$8) + (HUR!K9*Area!$I$9) + (GEO!K9*Area!$I$11)) / (Area!$I$8 + Area!$I$9 + Area!$I$11)</f>
        <v>12.113035166414576</v>
      </c>
      <c r="L9" s="1">
        <f>((MIC!L9*Area!$I$8) + (HUR!L9*Area!$I$9) + (GEO!L9*Area!$I$11)) / (Area!$I$8 + Area!$I$9 + Area!$I$11)</f>
        <v>8.6747751120006775</v>
      </c>
      <c r="M9" s="1">
        <f>((MIC!M9*Area!$I$8) + (HUR!M9*Area!$I$9) + (GEO!M9*Area!$I$11)) / (Area!$I$8 + Area!$I$9 + Area!$I$11)</f>
        <v>6.1265950088616687</v>
      </c>
      <c r="N9" s="1">
        <f t="shared" si="0"/>
        <v>8.6507025348159043</v>
      </c>
    </row>
    <row r="10" spans="1:14" x14ac:dyDescent="0.2">
      <c r="A10">
        <v>1955</v>
      </c>
      <c r="B10" s="1">
        <f>((MIC!B10*Area!$I$8) + (HUR!B10*Area!$I$9) + (GEO!B10*Area!$I$11)) / (Area!$I$8 + Area!$I$9 + Area!$I$11)</f>
        <v>3.0935936650182216</v>
      </c>
      <c r="C10" s="1">
        <f>((MIC!C10*Area!$I$8) + (HUR!C10*Area!$I$9) + (GEO!C10*Area!$I$11)) / (Area!$I$8 + Area!$I$9 + Area!$I$11)</f>
        <v>4.1775604123092683E-2</v>
      </c>
      <c r="D10" s="1">
        <f>((MIC!D10*Area!$I$8) + (HUR!D10*Area!$I$9) + (GEO!D10*Area!$I$11)) / (Area!$I$8 + Area!$I$9 + Area!$I$11)</f>
        <v>0.4165900266844243</v>
      </c>
      <c r="E10" s="1">
        <f>((MIC!E10*Area!$I$8) + (HUR!E10*Area!$I$9) + (GEO!E10*Area!$I$11)) / (Area!$I$8 + Area!$I$9 + Area!$I$11)</f>
        <v>2.3029396433472868</v>
      </c>
      <c r="F10" s="1">
        <f>((MIC!F10*Area!$I$8) + (HUR!F10*Area!$I$9) + (GEO!F10*Area!$I$11)) / (Area!$I$8 + Area!$I$9 + Area!$I$11)</f>
        <v>5.376213552421655</v>
      </c>
      <c r="G10" s="1">
        <f>((MIC!G10*Area!$I$8) + (HUR!G10*Area!$I$9) + (GEO!G10*Area!$I$11)) / (Area!$I$8 + Area!$I$9 + Area!$I$11)</f>
        <v>12.703599877808729</v>
      </c>
      <c r="H10" s="1">
        <f>((MIC!H10*Area!$I$8) + (HUR!H10*Area!$I$9) + (GEO!H10*Area!$I$11)) / (Area!$I$8 + Area!$I$9 + Area!$I$11)</f>
        <v>19.405732563774436</v>
      </c>
      <c r="I10" s="1">
        <f>((MIC!I10*Area!$I$8) + (HUR!I10*Area!$I$9) + (GEO!I10*Area!$I$11)) / (Area!$I$8 + Area!$I$9 + Area!$I$11)</f>
        <v>21.537606092467154</v>
      </c>
      <c r="J10" s="1">
        <f>((MIC!J10*Area!$I$8) + (HUR!J10*Area!$I$9) + (GEO!J10*Area!$I$11)) / (Area!$I$8 + Area!$I$9 + Area!$I$11)</f>
        <v>17.051349646524955</v>
      </c>
      <c r="K10" s="1">
        <f>((MIC!K10*Area!$I$8) + (HUR!K10*Area!$I$9) + (GEO!K10*Area!$I$11)) / (Area!$I$8 + Area!$I$9 + Area!$I$11)</f>
        <v>12.817445088092075</v>
      </c>
      <c r="L10" s="1">
        <f>((MIC!L10*Area!$I$8) + (HUR!L10*Area!$I$9) + (GEO!L10*Area!$I$11)) / (Area!$I$8 + Area!$I$9 + Area!$I$11)</f>
        <v>8.9627461266465964</v>
      </c>
      <c r="M10" s="1">
        <f>((MIC!M10*Area!$I$8) + (HUR!M10*Area!$I$9) + (GEO!M10*Area!$I$11)) / (Area!$I$8 + Area!$I$9 + Area!$I$11)</f>
        <v>5.611370061138155</v>
      </c>
      <c r="N10" s="1">
        <f t="shared" si="0"/>
        <v>9.1100801623372316</v>
      </c>
    </row>
    <row r="11" spans="1:14" x14ac:dyDescent="0.2">
      <c r="A11">
        <v>1956</v>
      </c>
      <c r="B11" s="1">
        <f>((MIC!B11*Area!$I$8) + (HUR!B11*Area!$I$9) + (GEO!B11*Area!$I$11)) / (Area!$I$8 + Area!$I$9 + Area!$I$11)</f>
        <v>1.7224056680370705</v>
      </c>
      <c r="C11" s="1">
        <f>((MIC!C11*Area!$I$8) + (HUR!C11*Area!$I$9) + (GEO!C11*Area!$I$11)) / (Area!$I$8 + Area!$I$9 + Area!$I$11)</f>
        <v>0.21709063608008164</v>
      </c>
      <c r="D11" s="1">
        <f>((MIC!D11*Area!$I$8) + (HUR!D11*Area!$I$9) + (GEO!D11*Area!$I$11)) / (Area!$I$8 + Area!$I$9 + Area!$I$11)</f>
        <v>0.65268997386415339</v>
      </c>
      <c r="E11" s="1">
        <f>((MIC!E11*Area!$I$8) + (HUR!E11*Area!$I$9) + (GEO!E11*Area!$I$11)) / (Area!$I$8 + Area!$I$9 + Area!$I$11)</f>
        <v>2.0777934561015279</v>
      </c>
      <c r="F11" s="1">
        <f>((MIC!F11*Area!$I$8) + (HUR!F11*Area!$I$9) + (GEO!F11*Area!$I$11)) / (Area!$I$8 + Area!$I$9 + Area!$I$11)</f>
        <v>3.5273293787398741</v>
      </c>
      <c r="G11" s="1">
        <f>((MIC!G11*Area!$I$8) + (HUR!G11*Area!$I$9) + (GEO!G11*Area!$I$11)) / (Area!$I$8 + Area!$I$9 + Area!$I$11)</f>
        <v>9.906365525663448</v>
      </c>
      <c r="H11" s="1">
        <f>((MIC!H11*Area!$I$8) + (HUR!H11*Area!$I$9) + (GEO!H11*Area!$I$11)) / (Area!$I$8 + Area!$I$9 + Area!$I$11)</f>
        <v>15.94720962043163</v>
      </c>
      <c r="I11" s="1">
        <f>((MIC!I11*Area!$I$8) + (HUR!I11*Area!$I$9) + (GEO!I11*Area!$I$11)) / (Area!$I$8 + Area!$I$9 + Area!$I$11)</f>
        <v>18.43329163413275</v>
      </c>
      <c r="J11" s="1">
        <f>((MIC!J11*Area!$I$8) + (HUR!J11*Area!$I$9) + (GEO!J11*Area!$I$11)) / (Area!$I$8 + Area!$I$9 + Area!$I$11)</f>
        <v>15.623231223974047</v>
      </c>
      <c r="K11" s="1">
        <f>((MIC!K11*Area!$I$8) + (HUR!K11*Area!$I$9) + (GEO!K11*Area!$I$11)) / (Area!$I$8 + Area!$I$9 + Area!$I$11)</f>
        <v>11.709648694199387</v>
      </c>
      <c r="L11" s="1">
        <f>((MIC!L11*Area!$I$8) + (HUR!L11*Area!$I$9) + (GEO!L11*Area!$I$11)) / (Area!$I$8 + Area!$I$9 + Area!$I$11)</f>
        <v>8.926417301621246</v>
      </c>
      <c r="M11" s="1">
        <f>((MIC!M11*Area!$I$8) + (HUR!M11*Area!$I$9) + (GEO!M11*Area!$I$11)) / (Area!$I$8 + Area!$I$9 + Area!$I$11)</f>
        <v>5.6392367499117837</v>
      </c>
      <c r="N11" s="1">
        <f t="shared" si="0"/>
        <v>7.8652258218964164</v>
      </c>
    </row>
    <row r="12" spans="1:14" x14ac:dyDescent="0.2">
      <c r="A12">
        <v>1957</v>
      </c>
      <c r="B12" s="1">
        <f>((MIC!B12*Area!$I$8) + (HUR!B12*Area!$I$9) + (GEO!B12*Area!$I$11)) / (Area!$I$8 + Area!$I$9 + Area!$I$11)</f>
        <v>1.4076269040127307</v>
      </c>
      <c r="C12" s="1">
        <f>((MIC!C12*Area!$I$8) + (HUR!C12*Area!$I$9) + (GEO!C12*Area!$I$11)) / (Area!$I$8 + Area!$I$9 + Area!$I$11)</f>
        <v>0</v>
      </c>
      <c r="D12" s="1">
        <f>((MIC!D12*Area!$I$8) + (HUR!D12*Area!$I$9) + (GEO!D12*Area!$I$11)) / (Area!$I$8 + Area!$I$9 + Area!$I$11)</f>
        <v>0.32355469166575462</v>
      </c>
      <c r="E12" s="1">
        <f>((MIC!E12*Area!$I$8) + (HUR!E12*Area!$I$9) + (GEO!E12*Area!$I$11)) / (Area!$I$8 + Area!$I$9 + Area!$I$11)</f>
        <v>2.1007207734081161</v>
      </c>
      <c r="F12" s="1">
        <f>((MIC!F12*Area!$I$8) + (HUR!F12*Area!$I$9) + (GEO!F12*Area!$I$11)) / (Area!$I$8 + Area!$I$9 + Area!$I$11)</f>
        <v>3.8574960104609253</v>
      </c>
      <c r="G12" s="1">
        <f>((MIC!G12*Area!$I$8) + (HUR!G12*Area!$I$9) + (GEO!G12*Area!$I$11)) / (Area!$I$8 + Area!$I$9 + Area!$I$11)</f>
        <v>10.430077381168461</v>
      </c>
      <c r="H12" s="1">
        <f>((MIC!H12*Area!$I$8) + (HUR!H12*Area!$I$9) + (GEO!H12*Area!$I$11)) / (Area!$I$8 + Area!$I$9 + Area!$I$11)</f>
        <v>16.94443613224076</v>
      </c>
      <c r="I12" s="1">
        <f>((MIC!I12*Area!$I$8) + (HUR!I12*Area!$I$9) + (GEO!I12*Area!$I$11)) / (Area!$I$8 + Area!$I$9 + Area!$I$11)</f>
        <v>19.092058073984312</v>
      </c>
      <c r="J12" s="1">
        <f>((MIC!J12*Area!$I$8) + (HUR!J12*Area!$I$9) + (GEO!J12*Area!$I$11)) / (Area!$I$8 + Area!$I$9 + Area!$I$11)</f>
        <v>16.111910666079321</v>
      </c>
      <c r="K12" s="1">
        <f>((MIC!K12*Area!$I$8) + (HUR!K12*Area!$I$9) + (GEO!K12*Area!$I$11)) / (Area!$I$8 + Area!$I$9 + Area!$I$11)</f>
        <v>11.799707059972009</v>
      </c>
      <c r="L12" s="1">
        <f>((MIC!L12*Area!$I$8) + (HUR!L12*Area!$I$9) + (GEO!L12*Area!$I$11)) / (Area!$I$8 + Area!$I$9 + Area!$I$11)</f>
        <v>8.2564257672180599</v>
      </c>
      <c r="M12" s="1">
        <f>((MIC!M12*Area!$I$8) + (HUR!M12*Area!$I$9) + (GEO!M12*Area!$I$11)) / (Area!$I$8 + Area!$I$9 + Area!$I$11)</f>
        <v>5.4796691088125851</v>
      </c>
      <c r="N12" s="1">
        <f t="shared" si="0"/>
        <v>7.9836402140852529</v>
      </c>
    </row>
    <row r="13" spans="1:14" x14ac:dyDescent="0.2">
      <c r="A13">
        <v>1958</v>
      </c>
      <c r="B13" s="1">
        <f>((MIC!B13*Area!$I$8) + (HUR!B13*Area!$I$9) + (GEO!B13*Area!$I$11)) / (Area!$I$8 + Area!$I$9 + Area!$I$11)</f>
        <v>1.8829252530124403</v>
      </c>
      <c r="C13" s="1">
        <f>((MIC!C13*Area!$I$8) + (HUR!C13*Area!$I$9) + (GEO!C13*Area!$I$11)) / (Area!$I$8 + Area!$I$9 + Area!$I$11)</f>
        <v>8.1034187773494692E-2</v>
      </c>
      <c r="D13" s="1">
        <f>((MIC!D13*Area!$I$8) + (HUR!D13*Area!$I$9) + (GEO!D13*Area!$I$11)) / (Area!$I$8 + Area!$I$9 + Area!$I$11)</f>
        <v>0.15455795484315382</v>
      </c>
      <c r="E13" s="1">
        <f>((MIC!E13*Area!$I$8) + (HUR!E13*Area!$I$9) + (GEO!E13*Area!$I$11)) / (Area!$I$8 + Area!$I$9 + Area!$I$11)</f>
        <v>2.3791913553485875</v>
      </c>
      <c r="F13" s="1">
        <f>((MIC!F13*Area!$I$8) + (HUR!F13*Area!$I$9) + (GEO!F13*Area!$I$11)) / (Area!$I$8 + Area!$I$9 + Area!$I$11)</f>
        <v>5.0867597249846028</v>
      </c>
      <c r="G13" s="1">
        <f>((MIC!G13*Area!$I$8) + (HUR!G13*Area!$I$9) + (GEO!G13*Area!$I$11)) / (Area!$I$8 + Area!$I$9 + Area!$I$11)</f>
        <v>11.571349229684515</v>
      </c>
      <c r="H13" s="1">
        <f>((MIC!H13*Area!$I$8) + (HUR!H13*Area!$I$9) + (GEO!H13*Area!$I$11)) / (Area!$I$8 + Area!$I$9 + Area!$I$11)</f>
        <v>16.521377067793424</v>
      </c>
      <c r="I13" s="1">
        <f>((MIC!I13*Area!$I$8) + (HUR!I13*Area!$I$9) + (GEO!I13*Area!$I$11)) / (Area!$I$8 + Area!$I$9 + Area!$I$11)</f>
        <v>18.83080038747482</v>
      </c>
      <c r="J13" s="1">
        <f>((MIC!J13*Area!$I$8) + (HUR!J13*Area!$I$9) + (GEO!J13*Area!$I$11)) / (Area!$I$8 + Area!$I$9 + Area!$I$11)</f>
        <v>15.748964601521305</v>
      </c>
      <c r="K13" s="1">
        <f>((MIC!K13*Area!$I$8) + (HUR!K13*Area!$I$9) + (GEO!K13*Area!$I$11)) / (Area!$I$8 + Area!$I$9 + Area!$I$11)</f>
        <v>11.658574322368226</v>
      </c>
      <c r="L13" s="1">
        <f>((MIC!L13*Area!$I$8) + (HUR!L13*Area!$I$9) + (GEO!L13*Area!$I$11)) / (Area!$I$8 + Area!$I$9 + Area!$I$11)</f>
        <v>8.9027382863104467</v>
      </c>
      <c r="M13" s="1">
        <f>((MIC!M13*Area!$I$8) + (HUR!M13*Area!$I$9) + (GEO!M13*Area!$I$11)) / (Area!$I$8 + Area!$I$9 + Area!$I$11)</f>
        <v>5.1797577540125745</v>
      </c>
      <c r="N13" s="1">
        <f t="shared" si="0"/>
        <v>8.1665025104272999</v>
      </c>
    </row>
    <row r="14" spans="1:14" x14ac:dyDescent="0.2">
      <c r="A14">
        <v>1959</v>
      </c>
      <c r="B14" s="1">
        <f>((MIC!B14*Area!$I$8) + (HUR!B14*Area!$I$9) + (GEO!B14*Area!$I$11)) / (Area!$I$8 + Area!$I$9 + Area!$I$11)</f>
        <v>0.69598573658520324</v>
      </c>
      <c r="C14" s="1">
        <f>((MIC!C14*Area!$I$8) + (HUR!C14*Area!$I$9) + (GEO!C14*Area!$I$11)) / (Area!$I$8 + Area!$I$9 + Area!$I$11)</f>
        <v>0</v>
      </c>
      <c r="D14" s="1">
        <f>((MIC!D14*Area!$I$8) + (HUR!D14*Area!$I$9) + (GEO!D14*Area!$I$11)) / (Area!$I$8 + Area!$I$9 + Area!$I$11)</f>
        <v>0</v>
      </c>
      <c r="E14" s="1">
        <f>((MIC!E14*Area!$I$8) + (HUR!E14*Area!$I$9) + (GEO!E14*Area!$I$11)) / (Area!$I$8 + Area!$I$9 + Area!$I$11)</f>
        <v>0.56539481462778651</v>
      </c>
      <c r="F14" s="1">
        <f>((MIC!F14*Area!$I$8) + (HUR!F14*Area!$I$9) + (GEO!F14*Area!$I$11)) / (Area!$I$8 + Area!$I$9 + Area!$I$11)</f>
        <v>2.3540097179860582</v>
      </c>
      <c r="G14" s="1">
        <f>((MIC!G14*Area!$I$8) + (HUR!G14*Area!$I$9) + (GEO!G14*Area!$I$11)) / (Area!$I$8 + Area!$I$9 + Area!$I$11)</f>
        <v>7.2494350801856244</v>
      </c>
      <c r="H14" s="1">
        <f>((MIC!H14*Area!$I$8) + (HUR!H14*Area!$I$9) + (GEO!H14*Area!$I$11)) / (Area!$I$8 + Area!$I$9 + Area!$I$11)</f>
        <v>14.245104564154607</v>
      </c>
      <c r="I14" s="1">
        <f>((MIC!I14*Area!$I$8) + (HUR!I14*Area!$I$9) + (GEO!I14*Area!$I$11)) / (Area!$I$8 + Area!$I$9 + Area!$I$11)</f>
        <v>18.45425903035294</v>
      </c>
      <c r="J14" s="1">
        <f>((MIC!J14*Area!$I$8) + (HUR!J14*Area!$I$9) + (GEO!J14*Area!$I$11)) / (Area!$I$8 + Area!$I$9 + Area!$I$11)</f>
        <v>16.731268633240898</v>
      </c>
      <c r="K14" s="1">
        <f>((MIC!K14*Area!$I$8) + (HUR!K14*Area!$I$9) + (GEO!K14*Area!$I$11)) / (Area!$I$8 + Area!$I$9 + Area!$I$11)</f>
        <v>11.430674644704352</v>
      </c>
      <c r="L14" s="1">
        <f>((MIC!L14*Area!$I$8) + (HUR!L14*Area!$I$9) + (GEO!L14*Area!$I$11)) / (Area!$I$8 + Area!$I$9 + Area!$I$11)</f>
        <v>7.1158171202022578</v>
      </c>
      <c r="M14" s="1">
        <f>((MIC!M14*Area!$I$8) + (HUR!M14*Area!$I$9) + (GEO!M14*Area!$I$11)) / (Area!$I$8 + Area!$I$9 + Area!$I$11)</f>
        <v>4.4976502166009604</v>
      </c>
      <c r="N14" s="1">
        <f t="shared" si="0"/>
        <v>6.9449666298867241</v>
      </c>
    </row>
    <row r="15" spans="1:14" x14ac:dyDescent="0.2">
      <c r="A15">
        <v>1960</v>
      </c>
      <c r="B15" s="1">
        <f>((MIC!B15*Area!$I$8) + (HUR!B15*Area!$I$9) + (GEO!B15*Area!$I$11)) / (Area!$I$8 + Area!$I$9 + Area!$I$11)</f>
        <v>1.1579250346381871</v>
      </c>
      <c r="C15" s="1">
        <f>((MIC!C15*Area!$I$8) + (HUR!C15*Area!$I$9) + (GEO!C15*Area!$I$11)) / (Area!$I$8 + Area!$I$9 + Area!$I$11)</f>
        <v>8.3165434705717398E-2</v>
      </c>
      <c r="D15" s="1">
        <f>((MIC!D15*Area!$I$8) + (HUR!D15*Area!$I$9) + (GEO!D15*Area!$I$11)) / (Area!$I$8 + Area!$I$9 + Area!$I$11)</f>
        <v>0</v>
      </c>
      <c r="E15" s="1">
        <f>((MIC!E15*Area!$I$8) + (HUR!E15*Area!$I$9) + (GEO!E15*Area!$I$11)) / (Area!$I$8 + Area!$I$9 + Area!$I$11)</f>
        <v>0.81389734335739561</v>
      </c>
      <c r="F15" s="1">
        <f>((MIC!F15*Area!$I$8) + (HUR!F15*Area!$I$9) + (GEO!F15*Area!$I$11)) / (Area!$I$8 + Area!$I$9 + Area!$I$11)</f>
        <v>2.3143864006690484</v>
      </c>
      <c r="G15" s="1">
        <f>((MIC!G15*Area!$I$8) + (HUR!G15*Area!$I$9) + (GEO!G15*Area!$I$11)) / (Area!$I$8 + Area!$I$9 + Area!$I$11)</f>
        <v>6.1437070817479897</v>
      </c>
      <c r="H15" s="1">
        <f>((MIC!H15*Area!$I$8) + (HUR!H15*Area!$I$9) + (GEO!H15*Area!$I$11)) / (Area!$I$8 + Area!$I$9 + Area!$I$11)</f>
        <v>12.986459986721567</v>
      </c>
      <c r="I15" s="1">
        <f>((MIC!I15*Area!$I$8) + (HUR!I15*Area!$I$9) + (GEO!I15*Area!$I$11)) / (Area!$I$8 + Area!$I$9 + Area!$I$11)</f>
        <v>17.494856522217116</v>
      </c>
      <c r="J15" s="1">
        <f>((MIC!J15*Area!$I$8) + (HUR!J15*Area!$I$9) + (GEO!J15*Area!$I$11)) / (Area!$I$8 + Area!$I$9 + Area!$I$11)</f>
        <v>16.818826433169821</v>
      </c>
      <c r="K15" s="1">
        <f>((MIC!K15*Area!$I$8) + (HUR!K15*Area!$I$9) + (GEO!K15*Area!$I$11)) / (Area!$I$8 + Area!$I$9 + Area!$I$11)</f>
        <v>12.043014523473094</v>
      </c>
      <c r="L15" s="1">
        <f>((MIC!L15*Area!$I$8) + (HUR!L15*Area!$I$9) + (GEO!L15*Area!$I$11)) / (Area!$I$8 + Area!$I$9 + Area!$I$11)</f>
        <v>7.9964682239900968</v>
      </c>
      <c r="M15" s="1">
        <f>((MIC!M15*Area!$I$8) + (HUR!M15*Area!$I$9) + (GEO!M15*Area!$I$11)) / (Area!$I$8 + Area!$I$9 + Area!$I$11)</f>
        <v>4.7762451221864772</v>
      </c>
      <c r="N15" s="1">
        <f t="shared" si="0"/>
        <v>6.8857460089063744</v>
      </c>
    </row>
    <row r="16" spans="1:14" x14ac:dyDescent="0.2">
      <c r="A16">
        <v>1961</v>
      </c>
      <c r="B16" s="1">
        <f>((MIC!B16*Area!$I$8) + (HUR!B16*Area!$I$9) + (GEO!B16*Area!$I$11)) / (Area!$I$8 + Area!$I$9 + Area!$I$11)</f>
        <v>0.84686198656274525</v>
      </c>
      <c r="C16" s="1">
        <f>((MIC!C16*Area!$I$8) + (HUR!C16*Area!$I$9) + (GEO!C16*Area!$I$11)) / (Area!$I$8 + Area!$I$9 + Area!$I$11)</f>
        <v>0</v>
      </c>
      <c r="D16" s="1">
        <f>((MIC!D16*Area!$I$8) + (HUR!D16*Area!$I$9) + (GEO!D16*Area!$I$11)) / (Area!$I$8 + Area!$I$9 + Area!$I$11)</f>
        <v>0.21152735376538043</v>
      </c>
      <c r="E16" s="1">
        <f>((MIC!E16*Area!$I$8) + (HUR!E16*Area!$I$9) + (GEO!E16*Area!$I$11)) / (Area!$I$8 + Area!$I$9 + Area!$I$11)</f>
        <v>1.1754467591896789</v>
      </c>
      <c r="F16" s="1">
        <f>((MIC!F16*Area!$I$8) + (HUR!F16*Area!$I$9) + (GEO!F16*Area!$I$11)) / (Area!$I$8 + Area!$I$9 + Area!$I$11)</f>
        <v>3.053471385759261</v>
      </c>
      <c r="G16" s="1">
        <f>((MIC!G16*Area!$I$8) + (HUR!G16*Area!$I$9) + (GEO!G16*Area!$I$11)) / (Area!$I$8 + Area!$I$9 + Area!$I$11)</f>
        <v>8.0276790769029081</v>
      </c>
      <c r="H16" s="1">
        <f>((MIC!H16*Area!$I$8) + (HUR!H16*Area!$I$9) + (GEO!H16*Area!$I$11)) / (Area!$I$8 + Area!$I$9 + Area!$I$11)</f>
        <v>14.574365837359821</v>
      </c>
      <c r="I16" s="1">
        <f>((MIC!I16*Area!$I$8) + (HUR!I16*Area!$I$9) + (GEO!I16*Area!$I$11)) / (Area!$I$8 + Area!$I$9 + Area!$I$11)</f>
        <v>17.931816036417111</v>
      </c>
      <c r="J16" s="1">
        <f>((MIC!J16*Area!$I$8) + (HUR!J16*Area!$I$9) + (GEO!J16*Area!$I$11)) / (Area!$I$8 + Area!$I$9 + Area!$I$11)</f>
        <v>17.489999811487841</v>
      </c>
      <c r="K16" s="1">
        <f>((MIC!K16*Area!$I$8) + (HUR!K16*Area!$I$9) + (GEO!K16*Area!$I$11)) / (Area!$I$8 + Area!$I$9 + Area!$I$11)</f>
        <v>12.167760943775917</v>
      </c>
      <c r="L16" s="1">
        <f>((MIC!L16*Area!$I$8) + (HUR!L16*Area!$I$9) + (GEO!L16*Area!$I$11)) / (Area!$I$8 + Area!$I$9 + Area!$I$11)</f>
        <v>8.3415797748919065</v>
      </c>
      <c r="M16" s="1">
        <f>((MIC!M16*Area!$I$8) + (HUR!M16*Area!$I$9) + (GEO!M16*Area!$I$11)) / (Area!$I$8 + Area!$I$9 + Area!$I$11)</f>
        <v>5.6625896079760647</v>
      </c>
      <c r="N16" s="1">
        <f t="shared" si="0"/>
        <v>7.4569248811740527</v>
      </c>
    </row>
    <row r="17" spans="1:14" x14ac:dyDescent="0.2">
      <c r="A17">
        <v>1962</v>
      </c>
      <c r="B17" s="1">
        <f>((MIC!B17*Area!$I$8) + (HUR!B17*Area!$I$9) + (GEO!B17*Area!$I$11)) / (Area!$I$8 + Area!$I$9 + Area!$I$11)</f>
        <v>1.1621324974535496</v>
      </c>
      <c r="C17" s="1">
        <f>((MIC!C17*Area!$I$8) + (HUR!C17*Area!$I$9) + (GEO!C17*Area!$I$11)) / (Area!$I$8 + Area!$I$9 + Area!$I$11)</f>
        <v>0</v>
      </c>
      <c r="D17" s="1">
        <f>((MIC!D17*Area!$I$8) + (HUR!D17*Area!$I$9) + (GEO!D17*Area!$I$11)) / (Area!$I$8 + Area!$I$9 + Area!$I$11)</f>
        <v>0</v>
      </c>
      <c r="E17" s="1">
        <f>((MIC!E17*Area!$I$8) + (HUR!E17*Area!$I$9) + (GEO!E17*Area!$I$11)) / (Area!$I$8 + Area!$I$9 + Area!$I$11)</f>
        <v>0.51234112929006792</v>
      </c>
      <c r="F17" s="1">
        <f>((MIC!F17*Area!$I$8) + (HUR!F17*Area!$I$9) + (GEO!F17*Area!$I$11)) / (Area!$I$8 + Area!$I$9 + Area!$I$11)</f>
        <v>2.7390707434513963</v>
      </c>
      <c r="G17" s="1">
        <f>((MIC!G17*Area!$I$8) + (HUR!G17*Area!$I$9) + (GEO!G17*Area!$I$11)) / (Area!$I$8 + Area!$I$9 + Area!$I$11)</f>
        <v>7.5213884114572034</v>
      </c>
      <c r="H17" s="1">
        <f>((MIC!H17*Area!$I$8) + (HUR!H17*Area!$I$9) + (GEO!H17*Area!$I$11)) / (Area!$I$8 + Area!$I$9 + Area!$I$11)</f>
        <v>14.964115731128182</v>
      </c>
      <c r="I17" s="1">
        <f>((MIC!I17*Area!$I$8) + (HUR!I17*Area!$I$9) + (GEO!I17*Area!$I$11)) / (Area!$I$8 + Area!$I$9 + Area!$I$11)</f>
        <v>17.564736098832082</v>
      </c>
      <c r="J17" s="1">
        <f>((MIC!J17*Area!$I$8) + (HUR!J17*Area!$I$9) + (GEO!J17*Area!$I$11)) / (Area!$I$8 + Area!$I$9 + Area!$I$11)</f>
        <v>15.867928121125377</v>
      </c>
      <c r="K17" s="1">
        <f>((MIC!K17*Area!$I$8) + (HUR!K17*Area!$I$9) + (GEO!K17*Area!$I$11)) / (Area!$I$8 + Area!$I$9 + Area!$I$11)</f>
        <v>12.10604883629872</v>
      </c>
      <c r="L17" s="1">
        <f>((MIC!L17*Area!$I$8) + (HUR!L17*Area!$I$9) + (GEO!L17*Area!$I$11)) / (Area!$I$8 + Area!$I$9 + Area!$I$11)</f>
        <v>7.9566581085751871</v>
      </c>
      <c r="M17" s="1">
        <f>((MIC!M17*Area!$I$8) + (HUR!M17*Area!$I$9) + (GEO!M17*Area!$I$11)) / (Area!$I$8 + Area!$I$9 + Area!$I$11)</f>
        <v>5.311805089685703</v>
      </c>
      <c r="N17" s="1">
        <f t="shared" si="0"/>
        <v>7.1421853972747895</v>
      </c>
    </row>
    <row r="18" spans="1:14" x14ac:dyDescent="0.2">
      <c r="A18">
        <v>1963</v>
      </c>
      <c r="B18" s="1">
        <f>((MIC!B18*Area!$I$8) + (HUR!B18*Area!$I$9) + (GEO!B18*Area!$I$11)) / (Area!$I$8 + Area!$I$9 + Area!$I$11)</f>
        <v>0.98965011332480857</v>
      </c>
      <c r="C18" s="1">
        <f>((MIC!C18*Area!$I$8) + (HUR!C18*Area!$I$9) + (GEO!C18*Area!$I$11)) / (Area!$I$8 + Area!$I$9 + Area!$I$11)</f>
        <v>0</v>
      </c>
      <c r="D18" s="1">
        <f>((MIC!D18*Area!$I$8) + (HUR!D18*Area!$I$9) + (GEO!D18*Area!$I$11)) / (Area!$I$8 + Area!$I$9 + Area!$I$11)</f>
        <v>0</v>
      </c>
      <c r="E18" s="1">
        <f>((MIC!E18*Area!$I$8) + (HUR!E18*Area!$I$9) + (GEO!E18*Area!$I$11)) / (Area!$I$8 + Area!$I$9 + Area!$I$11)</f>
        <v>9.4464555794203806E-2</v>
      </c>
      <c r="F18" s="1">
        <f>((MIC!F18*Area!$I$8) + (HUR!F18*Area!$I$9) + (GEO!F18*Area!$I$11)) / (Area!$I$8 + Area!$I$9 + Area!$I$11)</f>
        <v>2.0563797274861368</v>
      </c>
      <c r="G18" s="1">
        <f>((MIC!G18*Area!$I$8) + (HUR!G18*Area!$I$9) + (GEO!G18*Area!$I$11)) / (Area!$I$8 + Area!$I$9 + Area!$I$11)</f>
        <v>6.0975423874010373</v>
      </c>
      <c r="H18" s="1">
        <f>((MIC!H18*Area!$I$8) + (HUR!H18*Area!$I$9) + (GEO!H18*Area!$I$11)) / (Area!$I$8 + Area!$I$9 + Area!$I$11)</f>
        <v>14.653767908747138</v>
      </c>
      <c r="I18" s="1">
        <f>((MIC!I18*Area!$I$8) + (HUR!I18*Area!$I$9) + (GEO!I18*Area!$I$11)) / (Area!$I$8 + Area!$I$9 + Area!$I$11)</f>
        <v>17.760337729238589</v>
      </c>
      <c r="J18" s="1">
        <f>((MIC!J18*Area!$I$8) + (HUR!J18*Area!$I$9) + (GEO!J18*Area!$I$11)) / (Area!$I$8 + Area!$I$9 + Area!$I$11)</f>
        <v>15.361464065539703</v>
      </c>
      <c r="K18" s="1">
        <f>((MIC!K18*Area!$I$8) + (HUR!K18*Area!$I$9) + (GEO!K18*Area!$I$11)) / (Area!$I$8 + Area!$I$9 + Area!$I$11)</f>
        <v>12.797513715611247</v>
      </c>
      <c r="L18" s="1">
        <f>((MIC!L18*Area!$I$8) + (HUR!L18*Area!$I$9) + (GEO!L18*Area!$I$11)) / (Area!$I$8 + Area!$I$9 + Area!$I$11)</f>
        <v>9.1101998290315152</v>
      </c>
      <c r="M18" s="1">
        <f>((MIC!M18*Area!$I$8) + (HUR!M18*Area!$I$9) + (GEO!M18*Area!$I$11)) / (Area!$I$8 + Area!$I$9 + Area!$I$11)</f>
        <v>5.7827013573440631</v>
      </c>
      <c r="N18" s="1">
        <f t="shared" si="0"/>
        <v>7.0586684491265368</v>
      </c>
    </row>
    <row r="19" spans="1:14" x14ac:dyDescent="0.2">
      <c r="A19">
        <v>1964</v>
      </c>
      <c r="B19" s="1">
        <f>((MIC!B19*Area!$I$8) + (HUR!B19*Area!$I$9) + (GEO!B19*Area!$I$11)) / (Area!$I$8 + Area!$I$9 + Area!$I$11)</f>
        <v>1.5505925694111227</v>
      </c>
      <c r="C19" s="1">
        <f>((MIC!C19*Area!$I$8) + (HUR!C19*Area!$I$9) + (GEO!C19*Area!$I$11)) / (Area!$I$8 + Area!$I$9 + Area!$I$11)</f>
        <v>0.38575687864764574</v>
      </c>
      <c r="D19" s="1">
        <f>((MIC!D19*Area!$I$8) + (HUR!D19*Area!$I$9) + (GEO!D19*Area!$I$11)) / (Area!$I$8 + Area!$I$9 + Area!$I$11)</f>
        <v>0.81301366988414558</v>
      </c>
      <c r="E19" s="1">
        <f>((MIC!E19*Area!$I$8) + (HUR!E19*Area!$I$9) + (GEO!E19*Area!$I$11)) / (Area!$I$8 + Area!$I$9 + Area!$I$11)</f>
        <v>1.6668118580586526</v>
      </c>
      <c r="F19" s="1">
        <f>((MIC!F19*Area!$I$8) + (HUR!F19*Area!$I$9) + (GEO!F19*Area!$I$11)) / (Area!$I$8 + Area!$I$9 + Area!$I$11)</f>
        <v>3.6735260397840284</v>
      </c>
      <c r="G19" s="1">
        <f>((MIC!G19*Area!$I$8) + (HUR!G19*Area!$I$9) + (GEO!G19*Area!$I$11)) / (Area!$I$8 + Area!$I$9 + Area!$I$11)</f>
        <v>10.131627174025061</v>
      </c>
      <c r="H19" s="1">
        <f>((MIC!H19*Area!$I$8) + (HUR!H19*Area!$I$9) + (GEO!H19*Area!$I$11)) / (Area!$I$8 + Area!$I$9 + Area!$I$11)</f>
        <v>17.049637975796266</v>
      </c>
      <c r="I19" s="1">
        <f>((MIC!I19*Area!$I$8) + (HUR!I19*Area!$I$9) + (GEO!I19*Area!$I$11)) / (Area!$I$8 + Area!$I$9 + Area!$I$11)</f>
        <v>17.446499525610506</v>
      </c>
      <c r="J19" s="1">
        <f>((MIC!J19*Area!$I$8) + (HUR!J19*Area!$I$9) + (GEO!J19*Area!$I$11)) / (Area!$I$8 + Area!$I$9 + Area!$I$11)</f>
        <v>15.384560227557524</v>
      </c>
      <c r="K19" s="1">
        <f>((MIC!K19*Area!$I$8) + (HUR!K19*Area!$I$9) + (GEO!K19*Area!$I$11)) / (Area!$I$8 + Area!$I$9 + Area!$I$11)</f>
        <v>10.678262575364617</v>
      </c>
      <c r="L19" s="1">
        <f>((MIC!L19*Area!$I$8) + (HUR!L19*Area!$I$9) + (GEO!L19*Area!$I$11)) / (Area!$I$8 + Area!$I$9 + Area!$I$11)</f>
        <v>8.4546297484817696</v>
      </c>
      <c r="M19" s="1">
        <f>((MIC!M19*Area!$I$8) + (HUR!M19*Area!$I$9) + (GEO!M19*Area!$I$11)) / (Area!$I$8 + Area!$I$9 + Area!$I$11)</f>
        <v>5.3109414139852076</v>
      </c>
      <c r="N19" s="1">
        <f t="shared" si="0"/>
        <v>7.7121549713838782</v>
      </c>
    </row>
    <row r="20" spans="1:14" x14ac:dyDescent="0.2">
      <c r="A20">
        <v>1965</v>
      </c>
      <c r="B20" s="1">
        <f>((MIC!B20*Area!$I$8) + (HUR!B20*Area!$I$9) + (GEO!B20*Area!$I$11)) / (Area!$I$8 + Area!$I$9 + Area!$I$11)</f>
        <v>1.4852568945126519</v>
      </c>
      <c r="C20" s="1">
        <f>((MIC!C20*Area!$I$8) + (HUR!C20*Area!$I$9) + (GEO!C20*Area!$I$11)) / (Area!$I$8 + Area!$I$9 + Area!$I$11)</f>
        <v>0</v>
      </c>
      <c r="D20" s="1">
        <f>((MIC!D20*Area!$I$8) + (HUR!D20*Area!$I$9) + (GEO!D20*Area!$I$11)) / (Area!$I$8 + Area!$I$9 + Area!$I$11)</f>
        <v>0</v>
      </c>
      <c r="E20" s="1">
        <f>((MIC!E20*Area!$I$8) + (HUR!E20*Area!$I$9) + (GEO!E20*Area!$I$11)) / (Area!$I$8 + Area!$I$9 + Area!$I$11)</f>
        <v>0.21912848396335433</v>
      </c>
      <c r="F20" s="1">
        <f>((MIC!F20*Area!$I$8) + (HUR!F20*Area!$I$9) + (GEO!F20*Area!$I$11)) / (Area!$I$8 + Area!$I$9 + Area!$I$11)</f>
        <v>2.4344907265413394</v>
      </c>
      <c r="G20" s="1">
        <f>((MIC!G20*Area!$I$8) + (HUR!G20*Area!$I$9) + (GEO!G20*Area!$I$11)) / (Area!$I$8 + Area!$I$9 + Area!$I$11)</f>
        <v>6.5246680766655096</v>
      </c>
      <c r="H20" s="1">
        <f>((MIC!H20*Area!$I$8) + (HUR!H20*Area!$I$9) + (GEO!H20*Area!$I$11)) / (Area!$I$8 + Area!$I$9 + Area!$I$11)</f>
        <v>14.435744721211041</v>
      </c>
      <c r="I20" s="1">
        <f>((MIC!I20*Area!$I$8) + (HUR!I20*Area!$I$9) + (GEO!I20*Area!$I$11)) / (Area!$I$8 + Area!$I$9 + Area!$I$11)</f>
        <v>17.113720886638298</v>
      </c>
      <c r="J20" s="1">
        <f>((MIC!J20*Area!$I$8) + (HUR!J20*Area!$I$9) + (GEO!J20*Area!$I$11)) / (Area!$I$8 + Area!$I$9 + Area!$I$11)</f>
        <v>14.917195795633257</v>
      </c>
      <c r="K20" s="1">
        <f>((MIC!K20*Area!$I$8) + (HUR!K20*Area!$I$9) + (GEO!K20*Area!$I$11)) / (Area!$I$8 + Area!$I$9 + Area!$I$11)</f>
        <v>10.647070449795169</v>
      </c>
      <c r="L20" s="1">
        <f>((MIC!L20*Area!$I$8) + (HUR!L20*Area!$I$9) + (GEO!L20*Area!$I$11)) / (Area!$I$8 + Area!$I$9 + Area!$I$11)</f>
        <v>7.5810292653204403</v>
      </c>
      <c r="M20" s="1">
        <f>((MIC!M20*Area!$I$8) + (HUR!M20*Area!$I$9) + (GEO!M20*Area!$I$11)) / (Area!$I$8 + Area!$I$9 + Area!$I$11)</f>
        <v>5.2739573764917864</v>
      </c>
      <c r="N20" s="1">
        <f t="shared" si="0"/>
        <v>6.7193552230644045</v>
      </c>
    </row>
    <row r="21" spans="1:14" x14ac:dyDescent="0.2">
      <c r="A21">
        <v>1966</v>
      </c>
      <c r="B21" s="1">
        <f>((MIC!B21*Area!$I$8) + (HUR!B21*Area!$I$9) + (GEO!B21*Area!$I$11)) / (Area!$I$8 + Area!$I$9 + Area!$I$11)</f>
        <v>1.5506937888881596</v>
      </c>
      <c r="C21" s="1">
        <f>((MIC!C21*Area!$I$8) + (HUR!C21*Area!$I$9) + (GEO!C21*Area!$I$11)) / (Area!$I$8 + Area!$I$9 + Area!$I$11)</f>
        <v>0</v>
      </c>
      <c r="D21" s="1">
        <f>((MIC!D21*Area!$I$8) + (HUR!D21*Area!$I$9) + (GEO!D21*Area!$I$11)) / (Area!$I$8 + Area!$I$9 + Area!$I$11)</f>
        <v>1.2691641225922826E-2</v>
      </c>
      <c r="E21" s="1">
        <f>((MIC!E21*Area!$I$8) + (HUR!E21*Area!$I$9) + (GEO!E21*Area!$I$11)) / (Area!$I$8 + Area!$I$9 + Area!$I$11)</f>
        <v>1.5047467973271385</v>
      </c>
      <c r="F21" s="1">
        <f>((MIC!F21*Area!$I$8) + (HUR!F21*Area!$I$9) + (GEO!F21*Area!$I$11)) / (Area!$I$8 + Area!$I$9 + Area!$I$11)</f>
        <v>3.3846750634127125</v>
      </c>
      <c r="G21" s="1">
        <f>((MIC!G21*Area!$I$8) + (HUR!G21*Area!$I$9) + (GEO!G21*Area!$I$11)) / (Area!$I$8 + Area!$I$9 + Area!$I$11)</f>
        <v>9.5395152996049273</v>
      </c>
      <c r="H21" s="1">
        <f>((MIC!H21*Area!$I$8) + (HUR!H21*Area!$I$9) + (GEO!H21*Area!$I$11)) / (Area!$I$8 + Area!$I$9 + Area!$I$11)</f>
        <v>17.362083430958627</v>
      </c>
      <c r="I21" s="1">
        <f>((MIC!I21*Area!$I$8) + (HUR!I21*Area!$I$9) + (GEO!I21*Area!$I$11)) / (Area!$I$8 + Area!$I$9 + Area!$I$11)</f>
        <v>18.652603204446152</v>
      </c>
      <c r="J21" s="1">
        <f>((MIC!J21*Area!$I$8) + (HUR!J21*Area!$I$9) + (GEO!J21*Area!$I$11)) / (Area!$I$8 + Area!$I$9 + Area!$I$11)</f>
        <v>16.508873663698882</v>
      </c>
      <c r="K21" s="1">
        <f>((MIC!K21*Area!$I$8) + (HUR!K21*Area!$I$9) + (GEO!K21*Area!$I$11)) / (Area!$I$8 + Area!$I$9 + Area!$I$11)</f>
        <v>10.930667221208644</v>
      </c>
      <c r="L21" s="1">
        <f>((MIC!L21*Area!$I$8) + (HUR!L21*Area!$I$9) + (GEO!L21*Area!$I$11)) / (Area!$I$8 + Area!$I$9 + Area!$I$11)</f>
        <v>7.6372925294057454</v>
      </c>
      <c r="M21" s="1">
        <f>((MIC!M21*Area!$I$8) + (HUR!M21*Area!$I$9) + (GEO!M21*Area!$I$11)) / (Area!$I$8 + Area!$I$9 + Area!$I$11)</f>
        <v>5.2890998519896915</v>
      </c>
      <c r="N21" s="1">
        <f t="shared" si="0"/>
        <v>7.6977452076805504</v>
      </c>
    </row>
    <row r="22" spans="1:14" x14ac:dyDescent="0.2">
      <c r="A22">
        <v>1967</v>
      </c>
      <c r="B22" s="1">
        <f>((MIC!B22*Area!$I$8) + (HUR!B22*Area!$I$9) + (GEO!B22*Area!$I$11)) / (Area!$I$8 + Area!$I$9 + Area!$I$11)</f>
        <v>1.4171160129624598</v>
      </c>
      <c r="C22" s="1">
        <f>((MIC!C22*Area!$I$8) + (HUR!C22*Area!$I$9) + (GEO!C22*Area!$I$11)) / (Area!$I$8 + Area!$I$9 + Area!$I$11)</f>
        <v>1.5370708174798992E-2</v>
      </c>
      <c r="D22" s="1">
        <f>((MIC!D22*Area!$I$8) + (HUR!D22*Area!$I$9) + (GEO!D22*Area!$I$11)) / (Area!$I$8 + Area!$I$9 + Area!$I$11)</f>
        <v>0</v>
      </c>
      <c r="E22" s="1">
        <f>((MIC!E22*Area!$I$8) + (HUR!E22*Area!$I$9) + (GEO!E22*Area!$I$11)) / (Area!$I$8 + Area!$I$9 + Area!$I$11)</f>
        <v>1.0509496313456739</v>
      </c>
      <c r="F22" s="1">
        <f>((MIC!F22*Area!$I$8) + (HUR!F22*Area!$I$9) + (GEO!F22*Area!$I$11)) / (Area!$I$8 + Area!$I$9 + Area!$I$11)</f>
        <v>2.7669364100319824</v>
      </c>
      <c r="G22" s="1">
        <f>((MIC!G22*Area!$I$8) + (HUR!G22*Area!$I$9) + (GEO!G22*Area!$I$11)) / (Area!$I$8 + Area!$I$9 + Area!$I$11)</f>
        <v>7.2668385252784846</v>
      </c>
      <c r="H22" s="1">
        <f>((MIC!H22*Area!$I$8) + (HUR!H22*Area!$I$9) + (GEO!H22*Area!$I$11)) / (Area!$I$8 + Area!$I$9 + Area!$I$11)</f>
        <v>13.804337393898315</v>
      </c>
      <c r="I22" s="1">
        <f>((MIC!I22*Area!$I$8) + (HUR!I22*Area!$I$9) + (GEO!I22*Area!$I$11)) / (Area!$I$8 + Area!$I$9 + Area!$I$11)</f>
        <v>17.20186943992055</v>
      </c>
      <c r="J22" s="1">
        <f>((MIC!J22*Area!$I$8) + (HUR!J22*Area!$I$9) + (GEO!J22*Area!$I$11)) / (Area!$I$8 + Area!$I$9 + Area!$I$11)</f>
        <v>15.983820478569694</v>
      </c>
      <c r="K22" s="1">
        <f>((MIC!K22*Area!$I$8) + (HUR!K22*Area!$I$9) + (GEO!K22*Area!$I$11)) / (Area!$I$8 + Area!$I$9 + Area!$I$11)</f>
        <v>10.908386899009663</v>
      </c>
      <c r="L22" s="1">
        <f>((MIC!L22*Area!$I$8) + (HUR!L22*Area!$I$9) + (GEO!L22*Area!$I$11)) / (Area!$I$8 + Area!$I$9 + Area!$I$11)</f>
        <v>7.3523830404336943</v>
      </c>
      <c r="M22" s="1">
        <f>((MIC!M22*Area!$I$8) + (HUR!M22*Area!$I$9) + (GEO!M22*Area!$I$11)) / (Area!$I$8 + Area!$I$9 + Area!$I$11)</f>
        <v>4.8216209811426145</v>
      </c>
      <c r="N22" s="1">
        <f t="shared" si="0"/>
        <v>6.8824691267306619</v>
      </c>
    </row>
    <row r="23" spans="1:14" x14ac:dyDescent="0.2">
      <c r="A23">
        <v>1968</v>
      </c>
      <c r="B23" s="1">
        <f>((MIC!B23*Area!$I$8) + (HUR!B23*Area!$I$9) + (GEO!B23*Area!$I$11)) / (Area!$I$8 + Area!$I$9 + Area!$I$11)</f>
        <v>0.34431199710787447</v>
      </c>
      <c r="C23" s="1">
        <f>((MIC!C23*Area!$I$8) + (HUR!C23*Area!$I$9) + (GEO!C23*Area!$I$11)) / (Area!$I$8 + Area!$I$9 + Area!$I$11)</f>
        <v>5.5700805497456915E-3</v>
      </c>
      <c r="D23" s="1">
        <f>((MIC!D23*Area!$I$8) + (HUR!D23*Area!$I$9) + (GEO!D23*Area!$I$11)) / (Area!$I$8 + Area!$I$9 + Area!$I$11)</f>
        <v>0</v>
      </c>
      <c r="E23" s="1">
        <f>((MIC!E23*Area!$I$8) + (HUR!E23*Area!$I$9) + (GEO!E23*Area!$I$11)) / (Area!$I$8 + Area!$I$9 + Area!$I$11)</f>
        <v>1.2008813808508172</v>
      </c>
      <c r="F23" s="1">
        <f>((MIC!F23*Area!$I$8) + (HUR!F23*Area!$I$9) + (GEO!F23*Area!$I$11)) / (Area!$I$8 + Area!$I$9 + Area!$I$11)</f>
        <v>3.0698430843970899</v>
      </c>
      <c r="G23" s="1">
        <f>((MIC!G23*Area!$I$8) + (HUR!G23*Area!$I$9) + (GEO!G23*Area!$I$11)) / (Area!$I$8 + Area!$I$9 + Area!$I$11)</f>
        <v>8.0042509616885038</v>
      </c>
      <c r="H23" s="1">
        <f>((MIC!H23*Area!$I$8) + (HUR!H23*Area!$I$9) + (GEO!H23*Area!$I$11)) / (Area!$I$8 + Area!$I$9 + Area!$I$11)</f>
        <v>14.552352076021473</v>
      </c>
      <c r="I23" s="1">
        <f>((MIC!I23*Area!$I$8) + (HUR!I23*Area!$I$9) + (GEO!I23*Area!$I$11)) / (Area!$I$8 + Area!$I$9 + Area!$I$11)</f>
        <v>17.791916422213262</v>
      </c>
      <c r="J23" s="1">
        <f>((MIC!J23*Area!$I$8) + (HUR!J23*Area!$I$9) + (GEO!J23*Area!$I$11)) / (Area!$I$8 + Area!$I$9 + Area!$I$11)</f>
        <v>16.604168926211401</v>
      </c>
      <c r="K23" s="1">
        <f>((MIC!K23*Area!$I$8) + (HUR!K23*Area!$I$9) + (GEO!K23*Area!$I$11)) / (Area!$I$8 + Area!$I$9 + Area!$I$11)</f>
        <v>12.556349051126389</v>
      </c>
      <c r="L23" s="1">
        <f>((MIC!L23*Area!$I$8) + (HUR!L23*Area!$I$9) + (GEO!L23*Area!$I$11)) / (Area!$I$8 + Area!$I$9 + Area!$I$11)</f>
        <v>8.3154734264095111</v>
      </c>
      <c r="M23" s="1">
        <f>((MIC!M23*Area!$I$8) + (HUR!M23*Area!$I$9) + (GEO!M23*Area!$I$11)) / (Area!$I$8 + Area!$I$9 + Area!$I$11)</f>
        <v>5.2553498966292231</v>
      </c>
      <c r="N23" s="1">
        <f t="shared" si="0"/>
        <v>7.3083722752671072</v>
      </c>
    </row>
    <row r="24" spans="1:14" x14ac:dyDescent="0.2">
      <c r="A24">
        <v>1969</v>
      </c>
      <c r="B24" s="1">
        <f>((MIC!B24*Area!$I$8) + (HUR!B24*Area!$I$9) + (GEO!B24*Area!$I$11)) / (Area!$I$8 + Area!$I$9 + Area!$I$11)</f>
        <v>0.46101646271510938</v>
      </c>
      <c r="C24" s="1">
        <f>((MIC!C24*Area!$I$8) + (HUR!C24*Area!$I$9) + (GEO!C24*Area!$I$11)) / (Area!$I$8 + Area!$I$9 + Area!$I$11)</f>
        <v>4.1775604123092686E-3</v>
      </c>
      <c r="D24" s="1">
        <f>((MIC!D24*Area!$I$8) + (HUR!D24*Area!$I$9) + (GEO!D24*Area!$I$11)) / (Area!$I$8 + Area!$I$9 + Area!$I$11)</f>
        <v>0.16499133593699672</v>
      </c>
      <c r="E24" s="1">
        <f>((MIC!E24*Area!$I$8) + (HUR!E24*Area!$I$9) + (GEO!E24*Area!$I$11)) / (Area!$I$8 + Area!$I$9 + Area!$I$11)</f>
        <v>1.756057867432008</v>
      </c>
      <c r="F24" s="1">
        <f>((MIC!F24*Area!$I$8) + (HUR!F24*Area!$I$9) + (GEO!F24*Area!$I$11)) / (Area!$I$8 + Area!$I$9 + Area!$I$11)</f>
        <v>3.4908055382561578</v>
      </c>
      <c r="G24" s="1">
        <f>((MIC!G24*Area!$I$8) + (HUR!G24*Area!$I$9) + (GEO!G24*Area!$I$11)) / (Area!$I$8 + Area!$I$9 + Area!$I$11)</f>
        <v>8.7539648398036221</v>
      </c>
      <c r="H24" s="1">
        <f>((MIC!H24*Area!$I$8) + (HUR!H24*Area!$I$9) + (GEO!H24*Area!$I$11)) / (Area!$I$8 + Area!$I$9 + Area!$I$11)</f>
        <v>15.170963515868237</v>
      </c>
      <c r="I24" s="1">
        <f>((MIC!I24*Area!$I$8) + (HUR!I24*Area!$I$9) + (GEO!I24*Area!$I$11)) / (Area!$I$8 + Area!$I$9 + Area!$I$11)</f>
        <v>19.311429657524041</v>
      </c>
      <c r="J24" s="1">
        <f>((MIC!J24*Area!$I$8) + (HUR!J24*Area!$I$9) + (GEO!J24*Area!$I$11)) / (Area!$I$8 + Area!$I$9 + Area!$I$11)</f>
        <v>17.496698917893514</v>
      </c>
      <c r="K24" s="1">
        <f>((MIC!K24*Area!$I$8) + (HUR!K24*Area!$I$9) + (GEO!K24*Area!$I$11)) / (Area!$I$8 + Area!$I$9 + Area!$I$11)</f>
        <v>12.005071992104806</v>
      </c>
      <c r="L24" s="1">
        <f>((MIC!L24*Area!$I$8) + (HUR!L24*Area!$I$9) + (GEO!L24*Area!$I$11)) / (Area!$I$8 + Area!$I$9 + Area!$I$11)</f>
        <v>8.2072296580205126</v>
      </c>
      <c r="M24" s="1">
        <f>((MIC!M24*Area!$I$8) + (HUR!M24*Area!$I$9) + (GEO!M24*Area!$I$11)) / (Area!$I$8 + Area!$I$9 + Area!$I$11)</f>
        <v>5.2355451603239374</v>
      </c>
      <c r="N24" s="1">
        <f t="shared" si="0"/>
        <v>7.6714960421909373</v>
      </c>
    </row>
    <row r="25" spans="1:14" x14ac:dyDescent="0.2">
      <c r="A25">
        <v>1970</v>
      </c>
      <c r="B25" s="1">
        <f>((MIC!B25*Area!$I$8) + (HUR!B25*Area!$I$9) + (GEO!B25*Area!$I$11)) / (Area!$I$8 + Area!$I$9 + Area!$I$11)</f>
        <v>0.70673870501880565</v>
      </c>
      <c r="C25" s="1">
        <f>((MIC!C25*Area!$I$8) + (HUR!C25*Area!$I$9) + (GEO!C25*Area!$I$11)) / (Area!$I$8 + Area!$I$9 + Area!$I$11)</f>
        <v>4.1775604123092686E-3</v>
      </c>
      <c r="D25" s="1">
        <f>((MIC!D25*Area!$I$8) + (HUR!D25*Area!$I$9) + (GEO!D25*Area!$I$11)) / (Area!$I$8 + Area!$I$9 + Area!$I$11)</f>
        <v>0</v>
      </c>
      <c r="E25" s="1">
        <f>((MIC!E25*Area!$I$8) + (HUR!E25*Area!$I$9) + (GEO!E25*Area!$I$11)) / (Area!$I$8 + Area!$I$9 + Area!$I$11)</f>
        <v>0.74572635098392903</v>
      </c>
      <c r="F25" s="1">
        <f>((MIC!F25*Area!$I$8) + (HUR!F25*Area!$I$9) + (GEO!F25*Area!$I$11)) / (Area!$I$8 + Area!$I$9 + Area!$I$11)</f>
        <v>2.8383126441445183</v>
      </c>
      <c r="G25" s="1">
        <f>((MIC!G25*Area!$I$8) + (HUR!G25*Area!$I$9) + (GEO!G25*Area!$I$11)) / (Area!$I$8 + Area!$I$9 + Area!$I$11)</f>
        <v>7.4225234615914832</v>
      </c>
      <c r="H25" s="1">
        <f>((MIC!H25*Area!$I$8) + (HUR!H25*Area!$I$9) + (GEO!H25*Area!$I$11)) / (Area!$I$8 + Area!$I$9 + Area!$I$11)</f>
        <v>15.038483821294308</v>
      </c>
      <c r="I25" s="1">
        <f>((MIC!I25*Area!$I$8) + (HUR!I25*Area!$I$9) + (GEO!I25*Area!$I$11)) / (Area!$I$8 + Area!$I$9 + Area!$I$11)</f>
        <v>19.208803577238161</v>
      </c>
      <c r="J25" s="1">
        <f>((MIC!J25*Area!$I$8) + (HUR!J25*Area!$I$9) + (GEO!J25*Area!$I$11)) / (Area!$I$8 + Area!$I$9 + Area!$I$11)</f>
        <v>16.69392376234088</v>
      </c>
      <c r="K25" s="1">
        <f>((MIC!K25*Area!$I$8) + (HUR!K25*Area!$I$9) + (GEO!K25*Area!$I$11)) / (Area!$I$8 + Area!$I$9 + Area!$I$11)</f>
        <v>11.896402037789388</v>
      </c>
      <c r="L25" s="1">
        <f>((MIC!L25*Area!$I$8) + (HUR!L25*Area!$I$9) + (GEO!L25*Area!$I$11)) / (Area!$I$8 + Area!$I$9 + Area!$I$11)</f>
        <v>8.7375475779985035</v>
      </c>
      <c r="M25" s="1">
        <f>((MIC!M25*Area!$I$8) + (HUR!M25*Area!$I$9) + (GEO!M25*Area!$I$11)) / (Area!$I$8 + Area!$I$9 + Area!$I$11)</f>
        <v>5.5230155655741999</v>
      </c>
      <c r="N25" s="1">
        <f t="shared" si="0"/>
        <v>7.4013045886988742</v>
      </c>
    </row>
    <row r="26" spans="1:14" x14ac:dyDescent="0.2">
      <c r="A26">
        <v>1971</v>
      </c>
      <c r="B26" s="1">
        <f>((MIC!B26*Area!$I$8) + (HUR!B26*Area!$I$9) + (GEO!B26*Area!$I$11)) / (Area!$I$8 + Area!$I$9 + Area!$I$11)</f>
        <v>1.0672060971959345</v>
      </c>
      <c r="C26" s="1">
        <f>((MIC!C26*Area!$I$8) + (HUR!C26*Area!$I$9) + (GEO!C26*Area!$I$11)) / (Area!$I$8 + Area!$I$9 + Area!$I$11)</f>
        <v>0</v>
      </c>
      <c r="D26" s="1">
        <f>((MIC!D26*Area!$I$8) + (HUR!D26*Area!$I$9) + (GEO!D26*Area!$I$11)) / (Area!$I$8 + Area!$I$9 + Area!$I$11)</f>
        <v>0</v>
      </c>
      <c r="E26" s="1">
        <f>((MIC!E26*Area!$I$8) + (HUR!E26*Area!$I$9) + (GEO!E26*Area!$I$11)) / (Area!$I$8 + Area!$I$9 + Area!$I$11)</f>
        <v>0.97002554548647202</v>
      </c>
      <c r="F26" s="1">
        <f>((MIC!F26*Area!$I$8) + (HUR!F26*Area!$I$9) + (GEO!F26*Area!$I$11)) / (Area!$I$8 + Area!$I$9 + Area!$I$11)</f>
        <v>3.0630914081688583</v>
      </c>
      <c r="G26" s="1">
        <f>((MIC!G26*Area!$I$8) + (HUR!G26*Area!$I$9) + (GEO!G26*Area!$I$11)) / (Area!$I$8 + Area!$I$9 + Area!$I$11)</f>
        <v>9.1535955408002128</v>
      </c>
      <c r="H26" s="1">
        <f>((MIC!H26*Area!$I$8) + (HUR!H26*Area!$I$9) + (GEO!H26*Area!$I$11)) / (Area!$I$8 + Area!$I$9 + Area!$I$11)</f>
        <v>16.560610502889727</v>
      </c>
      <c r="I26" s="1">
        <f>((MIC!I26*Area!$I$8) + (HUR!I26*Area!$I$9) + (GEO!I26*Area!$I$11)) / (Area!$I$8 + Area!$I$9 + Area!$I$11)</f>
        <v>18.272748964897438</v>
      </c>
      <c r="J26" s="1">
        <f>((MIC!J26*Area!$I$8) + (HUR!J26*Area!$I$9) + (GEO!J26*Area!$I$11)) / (Area!$I$8 + Area!$I$9 + Area!$I$11)</f>
        <v>17.219016962923639</v>
      </c>
      <c r="K26" s="1">
        <f>((MIC!K26*Area!$I$8) + (HUR!K26*Area!$I$9) + (GEO!K26*Area!$I$11)) / (Area!$I$8 + Area!$I$9 + Area!$I$11)</f>
        <v>13.504683132077147</v>
      </c>
      <c r="L26" s="1">
        <f>((MIC!L26*Area!$I$8) + (HUR!L26*Area!$I$9) + (GEO!L26*Area!$I$11)) / (Area!$I$8 + Area!$I$9 + Area!$I$11)</f>
        <v>9.3977316865415901</v>
      </c>
      <c r="M26" s="1">
        <f>((MIC!M26*Area!$I$8) + (HUR!M26*Area!$I$9) + (GEO!M26*Area!$I$11)) / (Area!$I$8 + Area!$I$9 + Area!$I$11)</f>
        <v>6.4306540216709349</v>
      </c>
      <c r="N26" s="1">
        <f t="shared" si="0"/>
        <v>7.9699469885543301</v>
      </c>
    </row>
    <row r="27" spans="1:14" x14ac:dyDescent="0.2">
      <c r="A27">
        <v>1972</v>
      </c>
      <c r="B27" s="1">
        <f>((MIC!B27*Area!$I$8) + (HUR!B27*Area!$I$9) + (GEO!B27*Area!$I$11)) / (Area!$I$8 + Area!$I$9 + Area!$I$11)</f>
        <v>2.9949729856179474</v>
      </c>
      <c r="C27" s="1">
        <f>((MIC!C27*Area!$I$8) + (HUR!C27*Area!$I$9) + (GEO!C27*Area!$I$11)) / (Area!$I$8 + Area!$I$9 + Area!$I$11)</f>
        <v>9.7476409620549619E-3</v>
      </c>
      <c r="D27" s="1">
        <f>((MIC!D27*Area!$I$8) + (HUR!D27*Area!$I$9) + (GEO!D27*Area!$I$11)) / (Area!$I$8 + Area!$I$9 + Area!$I$11)</f>
        <v>0</v>
      </c>
      <c r="E27" s="1">
        <f>((MIC!E27*Area!$I$8) + (HUR!E27*Area!$I$9) + (GEO!E27*Area!$I$11)) / (Area!$I$8 + Area!$I$9 + Area!$I$11)</f>
        <v>1.1052162537984154</v>
      </c>
      <c r="F27" s="1">
        <f>((MIC!F27*Area!$I$8) + (HUR!F27*Area!$I$9) + (GEO!F27*Area!$I$11)) / (Area!$I$8 + Area!$I$9 + Area!$I$11)</f>
        <v>3.3484505642596529</v>
      </c>
      <c r="G27" s="1">
        <f>((MIC!G27*Area!$I$8) + (HUR!G27*Area!$I$9) + (GEO!G27*Area!$I$11)) / (Area!$I$8 + Area!$I$9 + Area!$I$11)</f>
        <v>9.6678233983207083</v>
      </c>
      <c r="H27" s="1">
        <f>((MIC!H27*Area!$I$8) + (HUR!H27*Area!$I$9) + (GEO!H27*Area!$I$11)) / (Area!$I$8 + Area!$I$9 + Area!$I$11)</f>
        <v>15.784460258601813</v>
      </c>
      <c r="I27" s="1">
        <f>((MIC!I27*Area!$I$8) + (HUR!I27*Area!$I$9) + (GEO!I27*Area!$I$11)) / (Area!$I$8 + Area!$I$9 + Area!$I$11)</f>
        <v>17.846256674270482</v>
      </c>
      <c r="J27" s="1">
        <f>((MIC!J27*Area!$I$8) + (HUR!J27*Area!$I$9) + (GEO!J27*Area!$I$11)) / (Area!$I$8 + Area!$I$9 + Area!$I$11)</f>
        <v>16.583321536535806</v>
      </c>
      <c r="K27" s="1">
        <f>((MIC!K27*Area!$I$8) + (HUR!K27*Area!$I$9) + (GEO!K27*Area!$I$11)) / (Area!$I$8 + Area!$I$9 + Area!$I$11)</f>
        <v>11.233841518443555</v>
      </c>
      <c r="L27" s="1">
        <f>((MIC!L27*Area!$I$8) + (HUR!L27*Area!$I$9) + (GEO!L27*Area!$I$11)) / (Area!$I$8 + Area!$I$9 + Area!$I$11)</f>
        <v>7.6711929791583957</v>
      </c>
      <c r="M27" s="1">
        <f>((MIC!M27*Area!$I$8) + (HUR!M27*Area!$I$9) + (GEO!M27*Area!$I$11)) / (Area!$I$8 + Area!$I$9 + Area!$I$11)</f>
        <v>4.9192089118028788</v>
      </c>
      <c r="N27" s="1">
        <f t="shared" si="0"/>
        <v>7.5970410601476424</v>
      </c>
    </row>
    <row r="28" spans="1:14" x14ac:dyDescent="0.2">
      <c r="A28">
        <v>1973</v>
      </c>
      <c r="B28" s="1">
        <f>((MIC!B28*Area!$I$8) + (HUR!B28*Area!$I$9) + (GEO!B28*Area!$I$11)) / (Area!$I$8 + Area!$I$9 + Area!$I$11)</f>
        <v>1.116227188707871</v>
      </c>
      <c r="C28" s="1">
        <f>((MIC!C28*Area!$I$8) + (HUR!C28*Area!$I$9) + (GEO!C28*Area!$I$11)) / (Area!$I$8 + Area!$I$9 + Area!$I$11)</f>
        <v>0.26430559580520879</v>
      </c>
      <c r="D28" s="1">
        <f>((MIC!D28*Area!$I$8) + (HUR!D28*Area!$I$9) + (GEO!D28*Area!$I$11)) / (Area!$I$8 + Area!$I$9 + Area!$I$11)</f>
        <v>0.82220154181316396</v>
      </c>
      <c r="E28" s="1">
        <f>((MIC!E28*Area!$I$8) + (HUR!E28*Area!$I$9) + (GEO!E28*Area!$I$11)) / (Area!$I$8 + Area!$I$9 + Area!$I$11)</f>
        <v>2.326129829674719</v>
      </c>
      <c r="F28" s="1">
        <f>((MIC!F28*Area!$I$8) + (HUR!F28*Area!$I$9) + (GEO!F28*Area!$I$11)) / (Area!$I$8 + Area!$I$9 + Area!$I$11)</f>
        <v>4.0925104306578675</v>
      </c>
      <c r="G28" s="1">
        <f>((MIC!G28*Area!$I$8) + (HUR!G28*Area!$I$9) + (GEO!G28*Area!$I$11)) / (Area!$I$8 + Area!$I$9 + Area!$I$11)</f>
        <v>10.287253159120899</v>
      </c>
      <c r="H28" s="1">
        <f>((MIC!H28*Area!$I$8) + (HUR!H28*Area!$I$9) + (GEO!H28*Area!$I$11)) / (Area!$I$8 + Area!$I$9 + Area!$I$11)</f>
        <v>16.578674956400729</v>
      </c>
      <c r="I28" s="1">
        <f>((MIC!I28*Area!$I$8) + (HUR!I28*Area!$I$9) + (GEO!I28*Area!$I$11)) / (Area!$I$8 + Area!$I$9 + Area!$I$11)</f>
        <v>19.198952255572543</v>
      </c>
      <c r="J28" s="1">
        <f>((MIC!J28*Area!$I$8) + (HUR!J28*Area!$I$9) + (GEO!J28*Area!$I$11)) / (Area!$I$8 + Area!$I$9 + Area!$I$11)</f>
        <v>17.296172763011388</v>
      </c>
      <c r="K28" s="1">
        <f>((MIC!K28*Area!$I$8) + (HUR!K28*Area!$I$9) + (GEO!K28*Area!$I$11)) / (Area!$I$8 + Area!$I$9 + Area!$I$11)</f>
        <v>13.202434359734925</v>
      </c>
      <c r="L28" s="1">
        <f>((MIC!L28*Area!$I$8) + (HUR!L28*Area!$I$9) + (GEO!L28*Area!$I$11)) / (Area!$I$8 + Area!$I$9 + Area!$I$11)</f>
        <v>8.6969504830667042</v>
      </c>
      <c r="M28" s="1">
        <f>((MIC!M28*Area!$I$8) + (HUR!M28*Area!$I$9) + (GEO!M28*Area!$I$11)) / (Area!$I$8 + Area!$I$9 + Area!$I$11)</f>
        <v>6.0304835095979357</v>
      </c>
      <c r="N28" s="1">
        <f t="shared" si="0"/>
        <v>8.3260246727636638</v>
      </c>
    </row>
    <row r="29" spans="1:14" x14ac:dyDescent="0.2">
      <c r="A29">
        <v>1974</v>
      </c>
      <c r="B29" s="1">
        <f>((MIC!B29*Area!$I$8) + (HUR!B29*Area!$I$9) + (GEO!B29*Area!$I$11)) / (Area!$I$8 + Area!$I$9 + Area!$I$11)</f>
        <v>2.1927411245612882</v>
      </c>
      <c r="C29" s="1">
        <f>((MIC!C29*Area!$I$8) + (HUR!C29*Area!$I$9) + (GEO!C29*Area!$I$11)) / (Area!$I$8 + Area!$I$9 + Area!$I$11)</f>
        <v>9.2691641225922827E-2</v>
      </c>
      <c r="D29" s="1">
        <f>((MIC!D29*Area!$I$8) + (HUR!D29*Area!$I$9) + (GEO!D29*Area!$I$11)) / (Area!$I$8 + Area!$I$9 + Area!$I$11)</f>
        <v>0.64331964084575255</v>
      </c>
      <c r="E29" s="1">
        <f>((MIC!E29*Area!$I$8) + (HUR!E29*Area!$I$9) + (GEO!E29*Area!$I$11)) / (Area!$I$8 + Area!$I$9 + Area!$I$11)</f>
        <v>1.9089960916538735</v>
      </c>
      <c r="F29" s="1">
        <f>((MIC!F29*Area!$I$8) + (HUR!F29*Area!$I$9) + (GEO!F29*Area!$I$11)) / (Area!$I$8 + Area!$I$9 + Area!$I$11)</f>
        <v>3.6954484265514482</v>
      </c>
      <c r="G29" s="1">
        <f>((MIC!G29*Area!$I$8) + (HUR!G29*Area!$I$9) + (GEO!G29*Area!$I$11)) / (Area!$I$8 + Area!$I$9 + Area!$I$11)</f>
        <v>8.9315680143876808</v>
      </c>
      <c r="H29" s="1">
        <f>((MIC!H29*Area!$I$8) + (HUR!H29*Area!$I$9) + (GEO!H29*Area!$I$11)) / (Area!$I$8 + Area!$I$9 + Area!$I$11)</f>
        <v>16.198407105202637</v>
      </c>
      <c r="I29" s="1">
        <f>((MIC!I29*Area!$I$8) + (HUR!I29*Area!$I$9) + (GEO!I29*Area!$I$11)) / (Area!$I$8 + Area!$I$9 + Area!$I$11)</f>
        <v>18.972755991460769</v>
      </c>
      <c r="J29" s="1">
        <f>((MIC!J29*Area!$I$8) + (HUR!J29*Area!$I$9) + (GEO!J29*Area!$I$11)) / (Area!$I$8 + Area!$I$9 + Area!$I$11)</f>
        <v>15.747072514089318</v>
      </c>
      <c r="K29" s="1">
        <f>((MIC!K29*Area!$I$8) + (HUR!K29*Area!$I$9) + (GEO!K29*Area!$I$11)) / (Area!$I$8 + Area!$I$9 + Area!$I$11)</f>
        <v>10.514826431301906</v>
      </c>
      <c r="L29" s="1">
        <f>((MIC!L29*Area!$I$8) + (HUR!L29*Area!$I$9) + (GEO!L29*Area!$I$11)) / (Area!$I$8 + Area!$I$9 + Area!$I$11)</f>
        <v>8.2146922229346249</v>
      </c>
      <c r="M29" s="1">
        <f>((MIC!M29*Area!$I$8) + (HUR!M29*Area!$I$9) + (GEO!M29*Area!$I$11)) / (Area!$I$8 + Area!$I$9 + Area!$I$11)</f>
        <v>5.6838761547875043</v>
      </c>
      <c r="N29" s="1">
        <f t="shared" si="0"/>
        <v>7.7330329465835623</v>
      </c>
    </row>
    <row r="30" spans="1:14" x14ac:dyDescent="0.2">
      <c r="A30">
        <v>1975</v>
      </c>
      <c r="B30" s="1">
        <f>((MIC!B30*Area!$I$8) + (HUR!B30*Area!$I$9) + (GEO!B30*Area!$I$11)) / (Area!$I$8 + Area!$I$9 + Area!$I$11)</f>
        <v>2.8978495889759071</v>
      </c>
      <c r="C30" s="1">
        <f>((MIC!C30*Area!$I$8) + (HUR!C30*Area!$I$9) + (GEO!C30*Area!$I$11)) / (Area!$I$8 + Area!$I$9 + Area!$I$11)</f>
        <v>0.28487239140157461</v>
      </c>
      <c r="D30" s="1">
        <f>((MIC!D30*Area!$I$8) + (HUR!D30*Area!$I$9) + (GEO!D30*Area!$I$11)) / (Area!$I$8 + Area!$I$9 + Area!$I$11)</f>
        <v>0.83025338123098735</v>
      </c>
      <c r="E30" s="1">
        <f>((MIC!E30*Area!$I$8) + (HUR!E30*Area!$I$9) + (GEO!E30*Area!$I$11)) / (Area!$I$8 + Area!$I$9 + Area!$I$11)</f>
        <v>1.8579740812250467</v>
      </c>
      <c r="F30" s="1">
        <f>((MIC!F30*Area!$I$8) + (HUR!F30*Area!$I$9) + (GEO!F30*Area!$I$11)) / (Area!$I$8 + Area!$I$9 + Area!$I$11)</f>
        <v>3.9632800820487488</v>
      </c>
      <c r="G30" s="1">
        <f>((MIC!G30*Area!$I$8) + (HUR!G30*Area!$I$9) + (GEO!G30*Area!$I$11)) / (Area!$I$8 + Area!$I$9 + Area!$I$11)</f>
        <v>10.064632854877024</v>
      </c>
      <c r="H30" s="1">
        <f>((MIC!H30*Area!$I$8) + (HUR!H30*Area!$I$9) + (GEO!H30*Area!$I$11)) / (Area!$I$8 + Area!$I$9 + Area!$I$11)</f>
        <v>17.186646367979026</v>
      </c>
      <c r="I30" s="1">
        <f>((MIC!I30*Area!$I$8) + (HUR!I30*Area!$I$9) + (GEO!I30*Area!$I$11)) / (Area!$I$8 + Area!$I$9 + Area!$I$11)</f>
        <v>19.664442305215143</v>
      </c>
      <c r="J30" s="1">
        <f>((MIC!J30*Area!$I$8) + (HUR!J30*Area!$I$9) + (GEO!J30*Area!$I$11)) / (Area!$I$8 + Area!$I$9 + Area!$I$11)</f>
        <v>15.669114073720445</v>
      </c>
      <c r="K30" s="1">
        <f>((MIC!K30*Area!$I$8) + (HUR!K30*Area!$I$9) + (GEO!K30*Area!$I$11)) / (Area!$I$8 + Area!$I$9 + Area!$I$11)</f>
        <v>11.955739381917544</v>
      </c>
      <c r="L30" s="1">
        <f>((MIC!L30*Area!$I$8) + (HUR!L30*Area!$I$9) + (GEO!L30*Area!$I$11)) / (Area!$I$8 + Area!$I$9 + Area!$I$11)</f>
        <v>9.368885047178793</v>
      </c>
      <c r="M30" s="1">
        <f>((MIC!M30*Area!$I$8) + (HUR!M30*Area!$I$9) + (GEO!M30*Area!$I$11)) / (Area!$I$8 + Area!$I$9 + Area!$I$11)</f>
        <v>6.3656296968436941</v>
      </c>
      <c r="N30" s="1">
        <f t="shared" si="0"/>
        <v>8.3424432710511613</v>
      </c>
    </row>
    <row r="31" spans="1:14" x14ac:dyDescent="0.2">
      <c r="A31">
        <v>1976</v>
      </c>
      <c r="B31" s="1">
        <f>((MIC!B31*Area!$I$8) + (HUR!B31*Area!$I$9) + (GEO!B31*Area!$I$11)) / (Area!$I$8 + Area!$I$9 + Area!$I$11)</f>
        <v>2.3862706676729495</v>
      </c>
      <c r="C31" s="1">
        <f>((MIC!C31*Area!$I$8) + (HUR!C31*Area!$I$9) + (GEO!C31*Area!$I$11)) / (Area!$I$8 + Area!$I$9 + Area!$I$11)</f>
        <v>0.16076078886168912</v>
      </c>
      <c r="D31" s="1">
        <f>((MIC!D31*Area!$I$8) + (HUR!D31*Area!$I$9) + (GEO!D31*Area!$I$11)) / (Area!$I$8 + Area!$I$9 + Area!$I$11)</f>
        <v>0.83532078809092747</v>
      </c>
      <c r="E31" s="1">
        <f>((MIC!E31*Area!$I$8) + (HUR!E31*Area!$I$9) + (GEO!E31*Area!$I$11)) / (Area!$I$8 + Area!$I$9 + Area!$I$11)</f>
        <v>2.3678097421264286</v>
      </c>
      <c r="F31" s="1">
        <f>((MIC!F31*Area!$I$8) + (HUR!F31*Area!$I$9) + (GEO!F31*Area!$I$11)) / (Area!$I$8 + Area!$I$9 + Area!$I$11)</f>
        <v>4.9240694829760372</v>
      </c>
      <c r="G31" s="1">
        <f>((MIC!G31*Area!$I$8) + (HUR!G31*Area!$I$9) + (GEO!G31*Area!$I$11)) / (Area!$I$8 + Area!$I$9 + Area!$I$11)</f>
        <v>11.913789722577691</v>
      </c>
      <c r="H31" s="1">
        <f>((MIC!H31*Area!$I$8) + (HUR!H31*Area!$I$9) + (GEO!H31*Area!$I$11)) / (Area!$I$8 + Area!$I$9 + Area!$I$11)</f>
        <v>17.352010029682429</v>
      </c>
      <c r="I31" s="1">
        <f>((MIC!I31*Area!$I$8) + (HUR!I31*Area!$I$9) + (GEO!I31*Area!$I$11)) / (Area!$I$8 + Area!$I$9 + Area!$I$11)</f>
        <v>19.104439615660329</v>
      </c>
      <c r="J31" s="1">
        <f>((MIC!J31*Area!$I$8) + (HUR!J31*Area!$I$9) + (GEO!J31*Area!$I$11)) / (Area!$I$8 + Area!$I$9 + Area!$I$11)</f>
        <v>16.309696927013427</v>
      </c>
      <c r="K31" s="1">
        <f>((MIC!K31*Area!$I$8) + (HUR!K31*Area!$I$9) + (GEO!K31*Area!$I$11)) / (Area!$I$8 + Area!$I$9 + Area!$I$11)</f>
        <v>11.488446683907705</v>
      </c>
      <c r="L31" s="1">
        <f>((MIC!L31*Area!$I$8) + (HUR!L31*Area!$I$9) + (GEO!L31*Area!$I$11)) / (Area!$I$8 + Area!$I$9 + Area!$I$11)</f>
        <v>7.4807202078716433</v>
      </c>
      <c r="M31" s="1">
        <f>((MIC!M31*Area!$I$8) + (HUR!M31*Area!$I$9) + (GEO!M31*Area!$I$11)) / (Area!$I$8 + Area!$I$9 + Area!$I$11)</f>
        <v>3.9469370352926463</v>
      </c>
      <c r="N31" s="1">
        <f t="shared" si="0"/>
        <v>8.1891893076444919</v>
      </c>
    </row>
    <row r="32" spans="1:14" x14ac:dyDescent="0.2">
      <c r="A32">
        <v>1977</v>
      </c>
      <c r="B32" s="1">
        <f>((MIC!B32*Area!$I$8) + (HUR!B32*Area!$I$9) + (GEO!B32*Area!$I$11)) / (Area!$I$8 + Area!$I$9 + Area!$I$11)</f>
        <v>8.4240034865163779E-2</v>
      </c>
      <c r="C32" s="1">
        <f>((MIC!C32*Area!$I$8) + (HUR!C32*Area!$I$9) + (GEO!C32*Area!$I$11)) / (Area!$I$8 + Area!$I$9 + Area!$I$11)</f>
        <v>0</v>
      </c>
      <c r="D32" s="1">
        <f>((MIC!D32*Area!$I$8) + (HUR!D32*Area!$I$9) + (GEO!D32*Area!$I$11)) / (Area!$I$8 + Area!$I$9 + Area!$I$11)</f>
        <v>0</v>
      </c>
      <c r="E32" s="1">
        <f>((MIC!E32*Area!$I$8) + (HUR!E32*Area!$I$9) + (GEO!E32*Area!$I$11)) / (Area!$I$8 + Area!$I$9 + Area!$I$11)</f>
        <v>0.2112624204503887</v>
      </c>
      <c r="F32" s="1">
        <f>((MIC!F32*Area!$I$8) + (HUR!F32*Area!$I$9) + (GEO!F32*Area!$I$11)) / (Area!$I$8 + Area!$I$9 + Area!$I$11)</f>
        <v>2.3668531240335522</v>
      </c>
      <c r="G32" s="1">
        <f>((MIC!G32*Area!$I$8) + (HUR!G32*Area!$I$9) + (GEO!G32*Area!$I$11)) / (Area!$I$8 + Area!$I$9 + Area!$I$11)</f>
        <v>7.4497668647781152</v>
      </c>
      <c r="H32" s="1">
        <f>((MIC!H32*Area!$I$8) + (HUR!H32*Area!$I$9) + (GEO!H32*Area!$I$11)) / (Area!$I$8 + Area!$I$9 + Area!$I$11)</f>
        <v>14.655041484349152</v>
      </c>
      <c r="I32" s="1">
        <f>((MIC!I32*Area!$I$8) + (HUR!I32*Area!$I$9) + (GEO!I32*Area!$I$11)) / (Area!$I$8 + Area!$I$9 + Area!$I$11)</f>
        <v>16.856804474379071</v>
      </c>
      <c r="J32" s="1">
        <f>((MIC!J32*Area!$I$8) + (HUR!J32*Area!$I$9) + (GEO!J32*Area!$I$11)) / (Area!$I$8 + Area!$I$9 + Area!$I$11)</f>
        <v>15.341538092076563</v>
      </c>
      <c r="K32" s="1">
        <f>((MIC!K32*Area!$I$8) + (HUR!K32*Area!$I$9) + (GEO!K32*Area!$I$11)) / (Area!$I$8 + Area!$I$9 + Area!$I$11)</f>
        <v>10.686976028553177</v>
      </c>
      <c r="L32" s="1">
        <f>((MIC!L32*Area!$I$8) + (HUR!L32*Area!$I$9) + (GEO!L32*Area!$I$11)) / (Area!$I$8 + Area!$I$9 + Area!$I$11)</f>
        <v>8.1012313272501988</v>
      </c>
      <c r="M32" s="1">
        <f>((MIC!M32*Area!$I$8) + (HUR!M32*Area!$I$9) + (GEO!M32*Area!$I$11)) / (Area!$I$8 + Area!$I$9 + Area!$I$11)</f>
        <v>4.6822479585694019</v>
      </c>
      <c r="N32" s="1">
        <f t="shared" si="0"/>
        <v>6.7029968174420658</v>
      </c>
    </row>
    <row r="33" spans="1:14" x14ac:dyDescent="0.2">
      <c r="A33">
        <v>1978</v>
      </c>
      <c r="B33" s="1">
        <f>((MIC!B33*Area!$I$8) + (HUR!B33*Area!$I$9) + (GEO!B33*Area!$I$11)) / (Area!$I$8 + Area!$I$9 + Area!$I$11)</f>
        <v>0.44398561153307059</v>
      </c>
      <c r="C33" s="1">
        <f>((MIC!C33*Area!$I$8) + (HUR!C33*Area!$I$9) + (GEO!C33*Area!$I$11)) / (Area!$I$8 + Area!$I$9 + Area!$I$11)</f>
        <v>0</v>
      </c>
      <c r="D33" s="1">
        <f>((MIC!D33*Area!$I$8) + (HUR!D33*Area!$I$9) + (GEO!D33*Area!$I$11)) / (Area!$I$8 + Area!$I$9 + Area!$I$11)</f>
        <v>0</v>
      </c>
      <c r="E33" s="1">
        <f>((MIC!E33*Area!$I$8) + (HUR!E33*Area!$I$9) + (GEO!E33*Area!$I$11)) / (Area!$I$8 + Area!$I$9 + Area!$I$11)</f>
        <v>0.20306625961476521</v>
      </c>
      <c r="F33" s="1">
        <f>((MIC!F33*Area!$I$8) + (HUR!F33*Area!$I$9) + (GEO!F33*Area!$I$11)) / (Area!$I$8 + Area!$I$9 + Area!$I$11)</f>
        <v>1.993489110817646</v>
      </c>
      <c r="G33" s="1">
        <f>((MIC!G33*Area!$I$8) + (HUR!G33*Area!$I$9) + (GEO!G33*Area!$I$11)) / (Area!$I$8 + Area!$I$9 + Area!$I$11)</f>
        <v>5.6611158263182197</v>
      </c>
      <c r="H33" s="1">
        <f>((MIC!H33*Area!$I$8) + (HUR!H33*Area!$I$9) + (GEO!H33*Area!$I$11)) / (Area!$I$8 + Area!$I$9 + Area!$I$11)</f>
        <v>12.961643460049959</v>
      </c>
      <c r="I33" s="1">
        <f>((MIC!I33*Area!$I$8) + (HUR!I33*Area!$I$9) + (GEO!I33*Area!$I$11)) / (Area!$I$8 + Area!$I$9 + Area!$I$11)</f>
        <v>17.03809844468622</v>
      </c>
      <c r="J33" s="1">
        <f>((MIC!J33*Area!$I$8) + (HUR!J33*Area!$I$9) + (GEO!J33*Area!$I$11)) / (Area!$I$8 + Area!$I$9 + Area!$I$11)</f>
        <v>15.967309589387341</v>
      </c>
      <c r="K33" s="1">
        <f>((MIC!K33*Area!$I$8) + (HUR!K33*Area!$I$9) + (GEO!K33*Area!$I$11)) / (Area!$I$8 + Area!$I$9 + Area!$I$11)</f>
        <v>10.912270020636305</v>
      </c>
      <c r="L33" s="1">
        <f>((MIC!L33*Area!$I$8) + (HUR!L33*Area!$I$9) + (GEO!L33*Area!$I$11)) / (Area!$I$8 + Area!$I$9 + Area!$I$11)</f>
        <v>7.7361758494985784</v>
      </c>
      <c r="M33" s="1">
        <f>((MIC!M33*Area!$I$8) + (HUR!M33*Area!$I$9) + (GEO!M33*Area!$I$11)) / (Area!$I$8 + Area!$I$9 + Area!$I$11)</f>
        <v>4.3329588472552842</v>
      </c>
      <c r="N33" s="1">
        <f t="shared" si="0"/>
        <v>6.4375094183164485</v>
      </c>
    </row>
    <row r="34" spans="1:14" x14ac:dyDescent="0.2">
      <c r="A34">
        <v>1979</v>
      </c>
      <c r="B34" s="1">
        <f>((MIC!B34*Area!$I$8) + (HUR!B34*Area!$I$9) + (GEO!B34*Area!$I$11)) / (Area!$I$8 + Area!$I$9 + Area!$I$11)</f>
        <v>0.22729949624488449</v>
      </c>
      <c r="C34" s="1">
        <f>((MIC!C34*Area!$I$8) + (HUR!C34*Area!$I$9) + (GEO!C34*Area!$I$11)) / (Area!$I$8 + Area!$I$9 + Area!$I$11)</f>
        <v>0</v>
      </c>
      <c r="D34" s="1">
        <f>((MIC!D34*Area!$I$8) + (HUR!D34*Area!$I$9) + (GEO!D34*Area!$I$11)) / (Area!$I$8 + Area!$I$9 + Area!$I$11)</f>
        <v>0</v>
      </c>
      <c r="E34" s="1">
        <f>((MIC!E34*Area!$I$8) + (HUR!E34*Area!$I$9) + (GEO!E34*Area!$I$11)) / (Area!$I$8 + Area!$I$9 + Area!$I$11)</f>
        <v>0</v>
      </c>
      <c r="F34" s="1">
        <f>((MIC!F34*Area!$I$8) + (HUR!F34*Area!$I$9) + (GEO!F34*Area!$I$11)) / (Area!$I$8 + Area!$I$9 + Area!$I$11)</f>
        <v>1.3076075115925758</v>
      </c>
      <c r="G34" s="1">
        <f>((MIC!G34*Area!$I$8) + (HUR!G34*Area!$I$9) + (GEO!G34*Area!$I$11)) / (Area!$I$8 + Area!$I$9 + Area!$I$11)</f>
        <v>4.099670339425848</v>
      </c>
      <c r="H34" s="1">
        <f>((MIC!H34*Area!$I$8) + (HUR!H34*Area!$I$9) + (GEO!H34*Area!$I$11)) / (Area!$I$8 + Area!$I$9 + Area!$I$11)</f>
        <v>10.861894211450325</v>
      </c>
      <c r="I34" s="1">
        <f>((MIC!I34*Area!$I$8) + (HUR!I34*Area!$I$9) + (GEO!I34*Area!$I$11)) / (Area!$I$8 + Area!$I$9 + Area!$I$11)</f>
        <v>15.477111924190291</v>
      </c>
      <c r="J34" s="1">
        <f>((MIC!J34*Area!$I$8) + (HUR!J34*Area!$I$9) + (GEO!J34*Area!$I$11)) / (Area!$I$8 + Area!$I$9 + Area!$I$11)</f>
        <v>14.936598929029744</v>
      </c>
      <c r="K34" s="1">
        <f>((MIC!K34*Area!$I$8) + (HUR!K34*Area!$I$9) + (GEO!K34*Area!$I$11)) / (Area!$I$8 + Area!$I$9 + Area!$I$11)</f>
        <v>10.669572206436001</v>
      </c>
      <c r="L34" s="1">
        <f>((MIC!L34*Area!$I$8) + (HUR!L34*Area!$I$9) + (GEO!L34*Area!$I$11)) / (Area!$I$8 + Area!$I$9 + Area!$I$11)</f>
        <v>6.9521694264199319</v>
      </c>
      <c r="M34" s="1">
        <f>((MIC!M34*Area!$I$8) + (HUR!M34*Area!$I$9) + (GEO!M34*Area!$I$11)) / (Area!$I$8 + Area!$I$9 + Area!$I$11)</f>
        <v>4.3970646737531665</v>
      </c>
      <c r="N34" s="1">
        <f t="shared" si="0"/>
        <v>5.7440823932118974</v>
      </c>
    </row>
    <row r="35" spans="1:14" x14ac:dyDescent="0.2">
      <c r="A35">
        <v>1980</v>
      </c>
      <c r="B35" s="1">
        <f>((MIC!B35*Area!$I$8) + (HUR!B35*Area!$I$9) + (GEO!B35*Area!$I$11)) / (Area!$I$8 + Area!$I$9 + Area!$I$11)</f>
        <v>1.0806408022251612</v>
      </c>
      <c r="C35" s="1">
        <f>((MIC!C35*Area!$I$8) + (HUR!C35*Area!$I$9) + (GEO!C35*Area!$I$11)) / (Area!$I$8 + Area!$I$9 + Area!$I$11)</f>
        <v>0</v>
      </c>
      <c r="D35" s="1">
        <f>((MIC!D35*Area!$I$8) + (HUR!D35*Area!$I$9) + (GEO!D35*Area!$I$11)) / (Area!$I$8 + Area!$I$9 + Area!$I$11)</f>
        <v>0</v>
      </c>
      <c r="E35" s="1">
        <f>((MIC!E35*Area!$I$8) + (HUR!E35*Area!$I$9) + (GEO!E35*Area!$I$11)) / (Area!$I$8 + Area!$I$9 + Area!$I$11)</f>
        <v>0.86323675177970105</v>
      </c>
      <c r="F35" s="1">
        <f>((MIC!F35*Area!$I$8) + (HUR!F35*Area!$I$9) + (GEO!F35*Area!$I$11)) / (Area!$I$8 + Area!$I$9 + Area!$I$11)</f>
        <v>2.6827099716369083</v>
      </c>
      <c r="G35" s="1">
        <f>((MIC!G35*Area!$I$8) + (HUR!G35*Area!$I$9) + (GEO!G35*Area!$I$11)) / (Area!$I$8 + Area!$I$9 + Area!$I$11)</f>
        <v>6.8983272827157132</v>
      </c>
      <c r="H35" s="1">
        <f>((MIC!H35*Area!$I$8) + (HUR!H35*Area!$I$9) + (GEO!H35*Area!$I$11)) / (Area!$I$8 + Area!$I$9 + Area!$I$11)</f>
        <v>14.051050702126679</v>
      </c>
      <c r="I35" s="1">
        <f>((MIC!I35*Area!$I$8) + (HUR!I35*Area!$I$9) + (GEO!I35*Area!$I$11)) / (Area!$I$8 + Area!$I$9 + Area!$I$11)</f>
        <v>17.79738674222752</v>
      </c>
      <c r="J35" s="1">
        <f>((MIC!J35*Area!$I$8) + (HUR!J35*Area!$I$9) + (GEO!J35*Area!$I$11)) / (Area!$I$8 + Area!$I$9 + Area!$I$11)</f>
        <v>16.236377891520274</v>
      </c>
      <c r="K35" s="1">
        <f>((MIC!K35*Area!$I$8) + (HUR!K35*Area!$I$9) + (GEO!K35*Area!$I$11)) / (Area!$I$8 + Area!$I$9 + Area!$I$11)</f>
        <v>10.519388494825291</v>
      </c>
      <c r="L35" s="1">
        <f>((MIC!L35*Area!$I$8) + (HUR!L35*Area!$I$9) + (GEO!L35*Area!$I$11)) / (Area!$I$8 + Area!$I$9 + Area!$I$11)</f>
        <v>7.090194449921893</v>
      </c>
      <c r="M35" s="1">
        <f>((MIC!M35*Area!$I$8) + (HUR!M35*Area!$I$9) + (GEO!M35*Area!$I$11)) / (Area!$I$8 + Area!$I$9 + Area!$I$11)</f>
        <v>4.0405956359902495</v>
      </c>
      <c r="N35" s="1">
        <f t="shared" si="0"/>
        <v>6.771659060414116</v>
      </c>
    </row>
    <row r="36" spans="1:14" x14ac:dyDescent="0.2">
      <c r="A36">
        <v>1981</v>
      </c>
      <c r="B36" s="1">
        <f>((MIC!B36*Area!$I$8) + (HUR!B36*Area!$I$9) + (GEO!B36*Area!$I$11)) / (Area!$I$8 + Area!$I$9 + Area!$I$11)</f>
        <v>0.21570491417768969</v>
      </c>
      <c r="C36" s="1">
        <f>((MIC!C36*Area!$I$8) + (HUR!C36*Area!$I$9) + (GEO!C36*Area!$I$11)) / (Area!$I$8 + Area!$I$9 + Area!$I$11)</f>
        <v>0</v>
      </c>
      <c r="D36" s="1">
        <f>((MIC!D36*Area!$I$8) + (HUR!D36*Area!$I$9) + (GEO!D36*Area!$I$11)) / (Area!$I$8 + Area!$I$9 + Area!$I$11)</f>
        <v>0.23268008914191848</v>
      </c>
      <c r="E36" s="1">
        <f>((MIC!E36*Area!$I$8) + (HUR!E36*Area!$I$9) + (GEO!E36*Area!$I$11)) / (Area!$I$8 + Area!$I$9 + Area!$I$11)</f>
        <v>1.1999238892609294</v>
      </c>
      <c r="F36" s="1">
        <f>((MIC!F36*Area!$I$8) + (HUR!F36*Area!$I$9) + (GEO!F36*Area!$I$11)) / (Area!$I$8 + Area!$I$9 + Area!$I$11)</f>
        <v>3.1749393515589768</v>
      </c>
      <c r="G36" s="1">
        <f>((MIC!G36*Area!$I$8) + (HUR!G36*Area!$I$9) + (GEO!G36*Area!$I$11)) / (Area!$I$8 + Area!$I$9 + Area!$I$11)</f>
        <v>8.0829660424227061</v>
      </c>
      <c r="H36" s="1">
        <f>((MIC!H36*Area!$I$8) + (HUR!H36*Area!$I$9) + (GEO!H36*Area!$I$11)) / (Area!$I$8 + Area!$I$9 + Area!$I$11)</f>
        <v>14.880542669235313</v>
      </c>
      <c r="I36" s="1">
        <f>((MIC!I36*Area!$I$8) + (HUR!I36*Area!$I$9) + (GEO!I36*Area!$I$11)) / (Area!$I$8 + Area!$I$9 + Area!$I$11)</f>
        <v>17.926365942503892</v>
      </c>
      <c r="J36" s="1">
        <f>((MIC!J36*Area!$I$8) + (HUR!J36*Area!$I$9) + (GEO!J36*Area!$I$11)) / (Area!$I$8 + Area!$I$9 + Area!$I$11)</f>
        <v>15.92979095132304</v>
      </c>
      <c r="K36" s="1">
        <f>((MIC!K36*Area!$I$8) + (HUR!K36*Area!$I$9) + (GEO!K36*Area!$I$11)) / (Area!$I$8 + Area!$I$9 + Area!$I$11)</f>
        <v>10.312537643506108</v>
      </c>
      <c r="L36" s="1">
        <f>((MIC!L36*Area!$I$8) + (HUR!L36*Area!$I$9) + (GEO!L36*Area!$I$11)) / (Area!$I$8 + Area!$I$9 + Area!$I$11)</f>
        <v>7.602219723528119</v>
      </c>
      <c r="M36" s="1">
        <f>((MIC!M36*Area!$I$8) + (HUR!M36*Area!$I$9) + (GEO!M36*Area!$I$11)) / (Area!$I$8 + Area!$I$9 + Area!$I$11)</f>
        <v>4.9782891430441305</v>
      </c>
      <c r="N36" s="1">
        <f t="shared" si="0"/>
        <v>7.0446633633085698</v>
      </c>
    </row>
    <row r="37" spans="1:14" x14ac:dyDescent="0.2">
      <c r="A37">
        <v>1982</v>
      </c>
      <c r="B37" s="1">
        <f>((MIC!B37*Area!$I$8) + (HUR!B37*Area!$I$9) + (GEO!B37*Area!$I$11)) / (Area!$I$8 + Area!$I$9 + Area!$I$11)</f>
        <v>0.7698274236328525</v>
      </c>
      <c r="C37" s="1">
        <f>((MIC!C37*Area!$I$8) + (HUR!C37*Area!$I$9) + (GEO!C37*Area!$I$11)) / (Area!$I$8 + Area!$I$9 + Area!$I$11)</f>
        <v>0</v>
      </c>
      <c r="D37" s="1">
        <f>((MIC!D37*Area!$I$8) + (HUR!D37*Area!$I$9) + (GEO!D37*Area!$I$11)) / (Area!$I$8 + Area!$I$9 + Area!$I$11)</f>
        <v>0</v>
      </c>
      <c r="E37" s="1">
        <f>((MIC!E37*Area!$I$8) + (HUR!E37*Area!$I$9) + (GEO!E37*Area!$I$11)) / (Area!$I$8 + Area!$I$9 + Area!$I$11)</f>
        <v>0.21998844791599564</v>
      </c>
      <c r="F37" s="1">
        <f>((MIC!F37*Area!$I$8) + (HUR!F37*Area!$I$9) + (GEO!F37*Area!$I$11)) / (Area!$I$8 + Area!$I$9 + Area!$I$11)</f>
        <v>1.5577769815644695</v>
      </c>
      <c r="G37" s="1">
        <f>((MIC!G37*Area!$I$8) + (HUR!G37*Area!$I$9) + (GEO!G37*Area!$I$11)) / (Area!$I$8 + Area!$I$9 + Area!$I$11)</f>
        <v>4.4746600080010754</v>
      </c>
      <c r="H37" s="1">
        <f>((MIC!H37*Area!$I$8) + (HUR!H37*Area!$I$9) + (GEO!H37*Area!$I$11)) / (Area!$I$8 + Area!$I$9 + Area!$I$11)</f>
        <v>10.682469224407157</v>
      </c>
      <c r="I37" s="1">
        <f>((MIC!I37*Area!$I$8) + (HUR!I37*Area!$I$9) + (GEO!I37*Area!$I$11)) / (Area!$I$8 + Area!$I$9 + Area!$I$11)</f>
        <v>15.404914471149295</v>
      </c>
      <c r="J37" s="1">
        <f>((MIC!J37*Area!$I$8) + (HUR!J37*Area!$I$9) + (GEO!J37*Area!$I$11)) / (Area!$I$8 + Area!$I$9 + Area!$I$11)</f>
        <v>14.054415092366902</v>
      </c>
      <c r="K37" s="1">
        <f>((MIC!K37*Area!$I$8) + (HUR!K37*Area!$I$9) + (GEO!K37*Area!$I$11)) / (Area!$I$8 + Area!$I$9 + Area!$I$11)</f>
        <v>11.050534431966785</v>
      </c>
      <c r="L37" s="1">
        <f>((MIC!L37*Area!$I$8) + (HUR!L37*Area!$I$9) + (GEO!L37*Area!$I$11)) / (Area!$I$8 + Area!$I$9 + Area!$I$11)</f>
        <v>7.3787642069533161</v>
      </c>
      <c r="M37" s="1">
        <f>((MIC!M37*Area!$I$8) + (HUR!M37*Area!$I$9) + (GEO!M37*Area!$I$11)) / (Area!$I$8 + Area!$I$9 + Area!$I$11)</f>
        <v>5.1303999952712198</v>
      </c>
      <c r="N37" s="1">
        <f t="shared" si="0"/>
        <v>5.8936458569357555</v>
      </c>
    </row>
    <row r="38" spans="1:14" x14ac:dyDescent="0.2">
      <c r="A38">
        <v>1983</v>
      </c>
      <c r="B38" s="1">
        <f>((MIC!B38*Area!$I$8) + (HUR!B38*Area!$I$9) + (GEO!B38*Area!$I$11)) / (Area!$I$8 + Area!$I$9 + Area!$I$11)</f>
        <v>1.7468409466888846</v>
      </c>
      <c r="C38" s="1">
        <f>((MIC!C38*Area!$I$8) + (HUR!C38*Area!$I$9) + (GEO!C38*Area!$I$11)) / (Area!$I$8 + Area!$I$9 + Area!$I$11)</f>
        <v>0.35868355078550701</v>
      </c>
      <c r="D38" s="1">
        <f>((MIC!D38*Area!$I$8) + (HUR!D38*Area!$I$9) + (GEO!D38*Area!$I$11)) / (Area!$I$8 + Area!$I$9 + Area!$I$11)</f>
        <v>1.3474293476955836</v>
      </c>
      <c r="E38" s="1">
        <f>((MIC!E38*Area!$I$8) + (HUR!E38*Area!$I$9) + (GEO!E38*Area!$I$11)) / (Area!$I$8 + Area!$I$9 + Area!$I$11)</f>
        <v>2.0745634826488075</v>
      </c>
      <c r="F38" s="1">
        <f>((MIC!F38*Area!$I$8) + (HUR!F38*Area!$I$9) + (GEO!F38*Area!$I$11)) / (Area!$I$8 + Area!$I$9 + Area!$I$11)</f>
        <v>3.8313935224224149</v>
      </c>
      <c r="G38" s="1">
        <f>((MIC!G38*Area!$I$8) + (HUR!G38*Area!$I$9) + (GEO!G38*Area!$I$11)) / (Area!$I$8 + Area!$I$9 + Area!$I$11)</f>
        <v>9.5082023338100043</v>
      </c>
      <c r="H38" s="1">
        <f>((MIC!H38*Area!$I$8) + (HUR!H38*Area!$I$9) + (GEO!H38*Area!$I$11)) / (Area!$I$8 + Area!$I$9 + Area!$I$11)</f>
        <v>16.763043592195263</v>
      </c>
      <c r="I38" s="1">
        <f>((MIC!I38*Area!$I$8) + (HUR!I38*Area!$I$9) + (GEO!I38*Area!$I$11)) / (Area!$I$8 + Area!$I$9 + Area!$I$11)</f>
        <v>19.60228486762772</v>
      </c>
      <c r="J38" s="1">
        <f>((MIC!J38*Area!$I$8) + (HUR!J38*Area!$I$9) + (GEO!J38*Area!$I$11)) / (Area!$I$8 + Area!$I$9 + Area!$I$11)</f>
        <v>17.397363221219067</v>
      </c>
      <c r="K38" s="1">
        <f>((MIC!K38*Area!$I$8) + (HUR!K38*Area!$I$9) + (GEO!K38*Area!$I$11)) / (Area!$I$8 + Area!$I$9 + Area!$I$11)</f>
        <v>11.988867490724502</v>
      </c>
      <c r="L38" s="1">
        <f>((MIC!L38*Area!$I$8) + (HUR!L38*Area!$I$9) + (GEO!L38*Area!$I$11)) / (Area!$I$8 + Area!$I$9 + Area!$I$11)</f>
        <v>8.3038520284264532</v>
      </c>
      <c r="M38" s="1">
        <f>((MIC!M38*Area!$I$8) + (HUR!M38*Area!$I$9) + (GEO!M38*Area!$I$11)) / (Area!$I$8 + Area!$I$9 + Area!$I$11)</f>
        <v>4.9873792789156823</v>
      </c>
      <c r="N38" s="1">
        <f t="shared" si="0"/>
        <v>8.1591586385966561</v>
      </c>
    </row>
    <row r="39" spans="1:14" x14ac:dyDescent="0.2">
      <c r="A39">
        <v>1984</v>
      </c>
      <c r="B39" s="1">
        <f>((MIC!B39*Area!$I$8) + (HUR!B39*Area!$I$9) + (GEO!B39*Area!$I$11)) / (Area!$I$8 + Area!$I$9 + Area!$I$11)</f>
        <v>0.50829429382546987</v>
      </c>
      <c r="C39" s="1">
        <f>((MIC!C39*Area!$I$8) + (HUR!C39*Area!$I$9) + (GEO!C39*Area!$I$11)) / (Area!$I$8 + Area!$I$9 + Area!$I$11)</f>
        <v>0</v>
      </c>
      <c r="D39" s="1">
        <f>((MIC!D39*Area!$I$8) + (HUR!D39*Area!$I$9) + (GEO!D39*Area!$I$11)) / (Area!$I$8 + Area!$I$9 + Area!$I$11)</f>
        <v>8.8841488581459779E-2</v>
      </c>
      <c r="E39" s="1">
        <f>((MIC!E39*Area!$I$8) + (HUR!E39*Area!$I$9) + (GEO!E39*Area!$I$11)) / (Area!$I$8 + Area!$I$9 + Area!$I$11)</f>
        <v>1.1624837833460986</v>
      </c>
      <c r="F39" s="1">
        <f>((MIC!F39*Area!$I$8) + (HUR!F39*Area!$I$9) + (GEO!F39*Area!$I$11)) / (Area!$I$8 + Area!$I$9 + Area!$I$11)</f>
        <v>2.7044109239624783</v>
      </c>
      <c r="G39" s="1">
        <f>((MIC!G39*Area!$I$8) + (HUR!G39*Area!$I$9) + (GEO!G39*Area!$I$11)) / (Area!$I$8 + Area!$I$9 + Area!$I$11)</f>
        <v>7.003499015447944</v>
      </c>
      <c r="H39" s="1">
        <f>((MIC!H39*Area!$I$8) + (HUR!H39*Area!$I$9) + (GEO!H39*Area!$I$11)) / (Area!$I$8 + Area!$I$9 + Area!$I$11)</f>
        <v>13.629495281924109</v>
      </c>
      <c r="I39" s="1">
        <f>((MIC!I39*Area!$I$8) + (HUR!I39*Area!$I$9) + (GEO!I39*Area!$I$11)) / (Area!$I$8 + Area!$I$9 + Area!$I$11)</f>
        <v>17.768669745895195</v>
      </c>
      <c r="J39" s="1">
        <f>((MIC!J39*Area!$I$8) + (HUR!J39*Area!$I$9) + (GEO!J39*Area!$I$11)) / (Area!$I$8 + Area!$I$9 + Area!$I$11)</f>
        <v>15.282442348767105</v>
      </c>
      <c r="K39" s="1">
        <f>((MIC!K39*Area!$I$8) + (HUR!K39*Area!$I$9) + (GEO!K39*Area!$I$11)) / (Area!$I$8 + Area!$I$9 + Area!$I$11)</f>
        <v>11.472821324072527</v>
      </c>
      <c r="L39" s="1">
        <f>((MIC!L39*Area!$I$8) + (HUR!L39*Area!$I$9) + (GEO!L39*Area!$I$11)) / (Area!$I$8 + Area!$I$9 + Area!$I$11)</f>
        <v>7.903963777794452</v>
      </c>
      <c r="M39" s="1">
        <f>((MIC!M39*Area!$I$8) + (HUR!M39*Area!$I$9) + (GEO!M39*Area!$I$11)) / (Area!$I$8 + Area!$I$9 + Area!$I$11)</f>
        <v>5.2559426346444393</v>
      </c>
      <c r="N39" s="1">
        <f t="shared" si="0"/>
        <v>6.8984053848551072</v>
      </c>
    </row>
    <row r="40" spans="1:14" x14ac:dyDescent="0.2">
      <c r="A40">
        <v>1985</v>
      </c>
      <c r="B40" s="1">
        <f>((MIC!B40*Area!$I$8) + (HUR!B40*Area!$I$9) + (GEO!B40*Area!$I$11)) / (Area!$I$8 + Area!$I$9 + Area!$I$11)</f>
        <v>1.3297853438851315</v>
      </c>
      <c r="C40" s="1">
        <f>((MIC!C40*Area!$I$8) + (HUR!C40*Area!$I$9) + (GEO!C40*Area!$I$11)) / (Area!$I$8 + Area!$I$9 + Area!$I$11)</f>
        <v>0</v>
      </c>
      <c r="D40" s="1">
        <f>((MIC!D40*Area!$I$8) + (HUR!D40*Area!$I$9) + (GEO!D40*Area!$I$11)) / (Area!$I$8 + Area!$I$9 + Area!$I$11)</f>
        <v>0.2072968066900728</v>
      </c>
      <c r="E40" s="1">
        <f>((MIC!E40*Area!$I$8) + (HUR!E40*Area!$I$9) + (GEO!E40*Area!$I$11)) / (Area!$I$8 + Area!$I$9 + Area!$I$11)</f>
        <v>1.5440472124889131</v>
      </c>
      <c r="F40" s="1">
        <f>((MIC!F40*Area!$I$8) + (HUR!F40*Area!$I$9) + (GEO!F40*Area!$I$11)) / (Area!$I$8 + Area!$I$9 + Area!$I$11)</f>
        <v>3.5789680053086204</v>
      </c>
      <c r="G40" s="1">
        <f>((MIC!G40*Area!$I$8) + (HUR!G40*Area!$I$9) + (GEO!G40*Area!$I$11)) / (Area!$I$8 + Area!$I$9 + Area!$I$11)</f>
        <v>8.4334881975045075</v>
      </c>
      <c r="H40" s="1">
        <f>((MIC!H40*Area!$I$8) + (HUR!H40*Area!$I$9) + (GEO!H40*Area!$I$11)) / (Area!$I$8 + Area!$I$9 + Area!$I$11)</f>
        <v>15.0042261503426</v>
      </c>
      <c r="I40" s="1">
        <f>((MIC!I40*Area!$I$8) + (HUR!I40*Area!$I$9) + (GEO!I40*Area!$I$11)) / (Area!$I$8 + Area!$I$9 + Area!$I$11)</f>
        <v>17.572639656847905</v>
      </c>
      <c r="J40" s="1">
        <f>((MIC!J40*Area!$I$8) + (HUR!J40*Area!$I$9) + (GEO!J40*Area!$I$11)) / (Area!$I$8 + Area!$I$9 + Area!$I$11)</f>
        <v>15.741872069751169</v>
      </c>
      <c r="K40" s="1">
        <f>((MIC!K40*Area!$I$8) + (HUR!K40*Area!$I$9) + (GEO!K40*Area!$I$11)) / (Area!$I$8 + Area!$I$9 + Area!$I$11)</f>
        <v>11.024916515535379</v>
      </c>
      <c r="L40" s="1">
        <f>((MIC!L40*Area!$I$8) + (HUR!L40*Area!$I$9) + (GEO!L40*Area!$I$11)) / (Area!$I$8 + Area!$I$9 + Area!$I$11)</f>
        <v>8.0393963351614435</v>
      </c>
      <c r="M40" s="1">
        <f>((MIC!M40*Area!$I$8) + (HUR!M40*Area!$I$9) + (GEO!M40*Area!$I$11)) / (Area!$I$8 + Area!$I$9 + Area!$I$11)</f>
        <v>4.808228732885425</v>
      </c>
      <c r="N40" s="1">
        <f t="shared" si="0"/>
        <v>7.2737387522000967</v>
      </c>
    </row>
    <row r="41" spans="1:14" x14ac:dyDescent="0.2">
      <c r="A41">
        <v>1986</v>
      </c>
      <c r="B41" s="1">
        <f>((MIC!B41*Area!$I$8) + (HUR!B41*Area!$I$9) + (GEO!B41*Area!$I$11)) / (Area!$I$8 + Area!$I$9 + Area!$I$11)</f>
        <v>0.4345144559700117</v>
      </c>
      <c r="C41" s="1">
        <f>((MIC!C41*Area!$I$8) + (HUR!C41*Area!$I$9) + (GEO!C41*Area!$I$11)) / (Area!$I$8 + Area!$I$9 + Area!$I$11)</f>
        <v>0</v>
      </c>
      <c r="D41" s="1">
        <f>((MIC!D41*Area!$I$8) + (HUR!D41*Area!$I$9) + (GEO!D41*Area!$I$11)) / (Area!$I$8 + Area!$I$9 + Area!$I$11)</f>
        <v>2.9613829527153263E-2</v>
      </c>
      <c r="E41" s="1">
        <f>((MIC!E41*Area!$I$8) + (HUR!E41*Area!$I$9) + (GEO!E41*Area!$I$11)) / (Area!$I$8 + Area!$I$9 + Area!$I$11)</f>
        <v>1.3258007545451029</v>
      </c>
      <c r="F41" s="1">
        <f>((MIC!F41*Area!$I$8) + (HUR!F41*Area!$I$9) + (GEO!F41*Area!$I$11)) / (Area!$I$8 + Area!$I$9 + Area!$I$11)</f>
        <v>2.9214704071181798</v>
      </c>
      <c r="G41" s="1">
        <f>((MIC!G41*Area!$I$8) + (HUR!G41*Area!$I$9) + (GEO!G41*Area!$I$11)) / (Area!$I$8 + Area!$I$9 + Area!$I$11)</f>
        <v>7.6749073649537118</v>
      </c>
      <c r="H41" s="1">
        <f>((MIC!H41*Area!$I$8) + (HUR!H41*Area!$I$9) + (GEO!H41*Area!$I$11)) / (Area!$I$8 + Area!$I$9 + Area!$I$11)</f>
        <v>14.34140052907768</v>
      </c>
      <c r="I41" s="1">
        <f>((MIC!I41*Area!$I$8) + (HUR!I41*Area!$I$9) + (GEO!I41*Area!$I$11)) / (Area!$I$8 + Area!$I$9 + Area!$I$11)</f>
        <v>17.191786719458591</v>
      </c>
      <c r="J41" s="1">
        <f>((MIC!J41*Area!$I$8) + (HUR!J41*Area!$I$9) + (GEO!J41*Area!$I$11)) / (Area!$I$8 + Area!$I$9 + Area!$I$11)</f>
        <v>14.240731908651679</v>
      </c>
      <c r="K41" s="1">
        <f>((MIC!K41*Area!$I$8) + (HUR!K41*Area!$I$9) + (GEO!K41*Area!$I$11)) / (Area!$I$8 + Area!$I$9 + Area!$I$11)</f>
        <v>10.825737486227492</v>
      </c>
      <c r="L41" s="1">
        <f>((MIC!L41*Area!$I$8) + (HUR!L41*Area!$I$9) + (GEO!L41*Area!$I$11)) / (Area!$I$8 + Area!$I$9 + Area!$I$11)</f>
        <v>7.2647925888227132</v>
      </c>
      <c r="M41" s="1">
        <f>((MIC!M41*Area!$I$8) + (HUR!M41*Area!$I$9) + (GEO!M41*Area!$I$11)) / (Area!$I$8 + Area!$I$9 + Area!$I$11)</f>
        <v>4.4227779938034795</v>
      </c>
      <c r="N41" s="1">
        <f t="shared" si="0"/>
        <v>6.7227945031796494</v>
      </c>
    </row>
    <row r="42" spans="1:14" x14ac:dyDescent="0.2">
      <c r="A42">
        <v>1987</v>
      </c>
      <c r="B42" s="1">
        <f>((MIC!B42*Area!$I$8) + (HUR!B42*Area!$I$9) + (GEO!B42*Area!$I$11)) / (Area!$I$8 + Area!$I$9 + Area!$I$11)</f>
        <v>1.8510277665627655</v>
      </c>
      <c r="C42" s="1">
        <f>((MIC!C42*Area!$I$8) + (HUR!C42*Area!$I$9) + (GEO!C42*Area!$I$11)) / (Area!$I$8 + Area!$I$9 + Area!$I$11)</f>
        <v>0.43662466302837383</v>
      </c>
      <c r="D42" s="1">
        <f>((MIC!D42*Area!$I$8) + (HUR!D42*Area!$I$9) + (GEO!D42*Area!$I$11)) / (Area!$I$8 + Area!$I$9 + Area!$I$11)</f>
        <v>1.5442082367720564</v>
      </c>
      <c r="E42" s="1">
        <f>((MIC!E42*Area!$I$8) + (HUR!E42*Area!$I$9) + (GEO!E42*Area!$I$11)) / (Area!$I$8 + Area!$I$9 + Area!$I$11)</f>
        <v>2.4787754510767814</v>
      </c>
      <c r="F42" s="1">
        <f>((MIC!F42*Area!$I$8) + (HUR!F42*Area!$I$9) + (GEO!F42*Area!$I$11)) / (Area!$I$8 + Area!$I$9 + Area!$I$11)</f>
        <v>5.6946908529649169</v>
      </c>
      <c r="G42" s="1">
        <f>((MIC!G42*Area!$I$8) + (HUR!G42*Area!$I$9) + (GEO!G42*Area!$I$11)) / (Area!$I$8 + Area!$I$9 + Area!$I$11)</f>
        <v>12.261292431733345</v>
      </c>
      <c r="H42" s="1">
        <f>((MIC!H42*Area!$I$8) + (HUR!H42*Area!$I$9) + (GEO!H42*Area!$I$11)) / (Area!$I$8 + Area!$I$9 + Area!$I$11)</f>
        <v>17.639248033851374</v>
      </c>
      <c r="I42" s="1">
        <f>((MIC!I42*Area!$I$8) + (HUR!I42*Area!$I$9) + (GEO!I42*Area!$I$11)) / (Area!$I$8 + Area!$I$9 + Area!$I$11)</f>
        <v>18.605763656974627</v>
      </c>
      <c r="J42" s="1">
        <f>((MIC!J42*Area!$I$8) + (HUR!J42*Area!$I$9) + (GEO!J42*Area!$I$11)) / (Area!$I$8 + Area!$I$9 + Area!$I$11)</f>
        <v>15.952164841175065</v>
      </c>
      <c r="K42" s="1">
        <f>((MIC!K42*Area!$I$8) + (HUR!K42*Area!$I$9) + (GEO!K42*Area!$I$11)) / (Area!$I$8 + Area!$I$9 + Area!$I$11)</f>
        <v>10.832262597140597</v>
      </c>
      <c r="L42" s="1">
        <f>((MIC!L42*Area!$I$8) + (HUR!L42*Area!$I$9) + (GEO!L42*Area!$I$11)) / (Area!$I$8 + Area!$I$9 + Area!$I$11)</f>
        <v>7.9293715835397274</v>
      </c>
      <c r="M42" s="1">
        <f>((MIC!M42*Area!$I$8) + (HUR!M42*Area!$I$9) + (GEO!M42*Area!$I$11)) / (Area!$I$8 + Area!$I$9 + Area!$I$11)</f>
        <v>5.7153442891913144</v>
      </c>
      <c r="N42" s="1">
        <f t="shared" si="0"/>
        <v>8.4117312003342448</v>
      </c>
    </row>
    <row r="43" spans="1:14" x14ac:dyDescent="0.2">
      <c r="A43">
        <v>1988</v>
      </c>
      <c r="B43" s="1">
        <f>((MIC!B43*Area!$I$8) + (HUR!B43*Area!$I$9) + (GEO!B43*Area!$I$11)) / (Area!$I$8 + Area!$I$9 + Area!$I$11)</f>
        <v>1.8396047187616122</v>
      </c>
      <c r="C43" s="1">
        <f>((MIC!C43*Area!$I$8) + (HUR!C43*Area!$I$9) + (GEO!C43*Area!$I$11)) / (Area!$I$8 + Area!$I$9 + Area!$I$11)</f>
        <v>4.2744627888921166E-2</v>
      </c>
      <c r="D43" s="1">
        <f>((MIC!D43*Area!$I$8) + (HUR!D43*Area!$I$9) + (GEO!D43*Area!$I$11)) / (Area!$I$8 + Area!$I$9 + Area!$I$11)</f>
        <v>0.24960227744314889</v>
      </c>
      <c r="E43" s="1">
        <f>((MIC!E43*Area!$I$8) + (HUR!E43*Area!$I$9) + (GEO!E43*Area!$I$11)) / (Area!$I$8 + Area!$I$9 + Area!$I$11)</f>
        <v>1.6563836078380847</v>
      </c>
      <c r="F43" s="1">
        <f>((MIC!F43*Area!$I$8) + (HUR!F43*Area!$I$9) + (GEO!F43*Area!$I$11)) / (Area!$I$8 + Area!$I$9 + Area!$I$11)</f>
        <v>3.7109776181506091</v>
      </c>
      <c r="G43" s="1">
        <f>((MIC!G43*Area!$I$8) + (HUR!G43*Area!$I$9) + (GEO!G43*Area!$I$11)) / (Area!$I$8 + Area!$I$9 + Area!$I$11)</f>
        <v>9.6232463484494595</v>
      </c>
      <c r="H43" s="1">
        <f>((MIC!H43*Area!$I$8) + (HUR!H43*Area!$I$9) + (GEO!H43*Area!$I$11)) / (Area!$I$8 + Area!$I$9 + Area!$I$11)</f>
        <v>16.399913756302343</v>
      </c>
      <c r="I43" s="1">
        <f>((MIC!I43*Area!$I$8) + (HUR!I43*Area!$I$9) + (GEO!I43*Area!$I$11)) / (Area!$I$8 + Area!$I$9 + Area!$I$11)</f>
        <v>19.146986290299726</v>
      </c>
      <c r="J43" s="1">
        <f>((MIC!J43*Area!$I$8) + (HUR!J43*Area!$I$9) + (GEO!J43*Area!$I$11)) / (Area!$I$8 + Area!$I$9 + Area!$I$11)</f>
        <v>15.20463504795914</v>
      </c>
      <c r="K43" s="1">
        <f>((MIC!K43*Area!$I$8) + (HUR!K43*Area!$I$9) + (GEO!K43*Area!$I$11)) / (Area!$I$8 + Area!$I$9 + Area!$I$11)</f>
        <v>10.589668463643857</v>
      </c>
      <c r="L43" s="1">
        <f>((MIC!L43*Area!$I$8) + (HUR!L43*Area!$I$9) + (GEO!L43*Area!$I$11)) / (Area!$I$8 + Area!$I$9 + Area!$I$11)</f>
        <v>7.2794093063708676</v>
      </c>
      <c r="M43" s="1">
        <f>((MIC!M43*Area!$I$8) + (HUR!M43*Area!$I$9) + (GEO!M43*Area!$I$11)) / (Area!$I$8 + Area!$I$9 + Area!$I$11)</f>
        <v>4.8573794475197758</v>
      </c>
      <c r="N43" s="1">
        <f t="shared" si="0"/>
        <v>7.5500459592189628</v>
      </c>
    </row>
    <row r="44" spans="1:14" x14ac:dyDescent="0.2">
      <c r="A44">
        <v>1989</v>
      </c>
      <c r="B44" s="1">
        <f>((MIC!B44*Area!$I$8) + (HUR!B44*Area!$I$9) + (GEO!B44*Area!$I$11)) / (Area!$I$8 + Area!$I$9 + Area!$I$11)</f>
        <v>1.6532969336101224</v>
      </c>
      <c r="C44" s="1">
        <f>((MIC!C44*Area!$I$8) + (HUR!C44*Area!$I$9) + (GEO!C44*Area!$I$11)) / (Area!$I$8 + Area!$I$9 + Area!$I$11)</f>
        <v>0.13669497781737872</v>
      </c>
      <c r="D44" s="1">
        <f>((MIC!D44*Area!$I$8) + (HUR!D44*Area!$I$9) + (GEO!D44*Area!$I$11)) / (Area!$I$8 + Area!$I$9 + Area!$I$11)</f>
        <v>5.4997111978998911E-2</v>
      </c>
      <c r="E44" s="1">
        <f>((MIC!E44*Area!$I$8) + (HUR!E44*Area!$I$9) + (GEO!E44*Area!$I$11)) / (Area!$I$8 + Area!$I$9 + Area!$I$11)</f>
        <v>1.0694647343523296</v>
      </c>
      <c r="F44" s="1">
        <f>((MIC!F44*Area!$I$8) + (HUR!F44*Area!$I$9) + (GEO!F44*Area!$I$11)) / (Area!$I$8 + Area!$I$9 + Area!$I$11)</f>
        <v>2.5361873219503281</v>
      </c>
      <c r="G44" s="1">
        <f>((MIC!G44*Area!$I$8) + (HUR!G44*Area!$I$9) + (GEO!G44*Area!$I$11)) / (Area!$I$8 + Area!$I$9 + Area!$I$11)</f>
        <v>6.3630111489334276</v>
      </c>
      <c r="H44" s="1">
        <f>((MIC!H44*Area!$I$8) + (HUR!H44*Area!$I$9) + (GEO!H44*Area!$I$11)) / (Area!$I$8 + Area!$I$9 + Area!$I$11)</f>
        <v>13.687449762308781</v>
      </c>
      <c r="I44" s="1">
        <f>((MIC!I44*Area!$I$8) + (HUR!I44*Area!$I$9) + (GEO!I44*Area!$I$11)) / (Area!$I$8 + Area!$I$9 + Area!$I$11)</f>
        <v>17.259350752086089</v>
      </c>
      <c r="J44" s="1">
        <f>((MIC!J44*Area!$I$8) + (HUR!J44*Area!$I$9) + (GEO!J44*Area!$I$11)) / (Area!$I$8 + Area!$I$9 + Area!$I$11)</f>
        <v>16.035077519910459</v>
      </c>
      <c r="K44" s="1">
        <f>((MIC!K44*Area!$I$8) + (HUR!K44*Area!$I$9) + (GEO!K44*Area!$I$11)) / (Area!$I$8 + Area!$I$9 + Area!$I$11)</f>
        <v>10.194120445161014</v>
      </c>
      <c r="L44" s="1">
        <f>((MIC!L44*Area!$I$8) + (HUR!L44*Area!$I$9) + (GEO!L44*Area!$I$11)) / (Area!$I$8 + Area!$I$9 + Area!$I$11)</f>
        <v>6.939883099850662</v>
      </c>
      <c r="M44" s="1">
        <f>((MIC!M44*Area!$I$8) + (HUR!M44*Area!$I$9) + (GEO!M44*Area!$I$11)) / (Area!$I$8 + Area!$I$9 + Area!$I$11)</f>
        <v>2.6897049160456068</v>
      </c>
      <c r="N44" s="1">
        <f t="shared" si="0"/>
        <v>6.5516032270004336</v>
      </c>
    </row>
    <row r="45" spans="1:14" x14ac:dyDescent="0.2">
      <c r="A45">
        <v>1990</v>
      </c>
      <c r="B45" s="1">
        <f>((MIC!B45*Area!$I$8) + (HUR!B45*Area!$I$9) + (GEO!B45*Area!$I$11)) / (Area!$I$8 + Area!$I$9 + Area!$I$11)</f>
        <v>0.43997689583199129</v>
      </c>
      <c r="C45" s="1">
        <f>((MIC!C45*Area!$I$8) + (HUR!C45*Area!$I$9) + (GEO!C45*Area!$I$11)) / (Area!$I$8 + Area!$I$9 + Area!$I$11)</f>
        <v>0.38074923677768474</v>
      </c>
      <c r="D45" s="1">
        <f>((MIC!D45*Area!$I$8) + (HUR!D45*Area!$I$9) + (GEO!D45*Area!$I$11)) / (Area!$I$8 + Area!$I$9 + Area!$I$11)</f>
        <v>0.65573479667267931</v>
      </c>
      <c r="E45" s="1">
        <f>((MIC!E45*Area!$I$8) + (HUR!E45*Area!$I$9) + (GEO!E45*Area!$I$11)) / (Area!$I$8 + Area!$I$9 + Area!$I$11)</f>
        <v>1.4859760005589988</v>
      </c>
      <c r="F45" s="1">
        <f>((MIC!F45*Area!$I$8) + (HUR!F45*Area!$I$9) + (GEO!F45*Area!$I$11)) / (Area!$I$8 + Area!$I$9 + Area!$I$11)</f>
        <v>3.0688861583436746</v>
      </c>
      <c r="G45" s="1">
        <f>((MIC!G45*Area!$I$8) + (HUR!G45*Area!$I$9) + (GEO!G45*Area!$I$11)) / (Area!$I$8 + Area!$I$9 + Area!$I$11)</f>
        <v>7.5825973089557692</v>
      </c>
      <c r="H45" s="1">
        <f>((MIC!H45*Area!$I$8) + (HUR!H45*Area!$I$9) + (GEO!H45*Area!$I$11)) / (Area!$I$8 + Area!$I$9 + Area!$I$11)</f>
        <v>13.804500571447447</v>
      </c>
      <c r="I45" s="1">
        <f>((MIC!I45*Area!$I$8) + (HUR!I45*Area!$I$9) + (GEO!I45*Area!$I$11)) / (Area!$I$8 + Area!$I$9 + Area!$I$11)</f>
        <v>17.005071743868459</v>
      </c>
      <c r="J45" s="1">
        <f>((MIC!J45*Area!$I$8) + (HUR!J45*Area!$I$9) + (GEO!J45*Area!$I$11)) / (Area!$I$8 + Area!$I$9 + Area!$I$11)</f>
        <v>15.882065666084113</v>
      </c>
      <c r="K45" s="1">
        <f>((MIC!K45*Area!$I$8) + (HUR!K45*Area!$I$9) + (GEO!K45*Area!$I$11)) / (Area!$I$8 + Area!$I$9 + Area!$I$11)</f>
        <v>10.644699586706142</v>
      </c>
      <c r="L45" s="1">
        <f>((MIC!L45*Area!$I$8) + (HUR!L45*Area!$I$9) + (GEO!L45*Area!$I$11)) / (Area!$I$8 + Area!$I$9 + Area!$I$11)</f>
        <v>7.4943161057881076</v>
      </c>
      <c r="M45" s="1">
        <f>((MIC!M45*Area!$I$8) + (HUR!M45*Area!$I$9) + (GEO!M45*Area!$I$11)) / (Area!$I$8 + Area!$I$9 + Area!$I$11)</f>
        <v>5.0750770632538895</v>
      </c>
      <c r="N45" s="1">
        <f t="shared" si="0"/>
        <v>6.9599709278574124</v>
      </c>
    </row>
    <row r="46" spans="1:14" x14ac:dyDescent="0.2">
      <c r="A46">
        <v>1991</v>
      </c>
      <c r="B46" s="1">
        <f>((MIC!B46*Area!$I$8) + (HUR!B46*Area!$I$9) + (GEO!B46*Area!$I$11)) / (Area!$I$8 + Area!$I$9 + Area!$I$11)</f>
        <v>1.3226794439731913</v>
      </c>
      <c r="C46" s="1">
        <f>((MIC!C46*Area!$I$8) + (HUR!C46*Area!$I$9) + (GEO!C46*Area!$I$11)) / (Area!$I$8 + Area!$I$9 + Area!$I$11)</f>
        <v>1.6922188301230434E-2</v>
      </c>
      <c r="D46" s="1">
        <f>((MIC!D46*Area!$I$8) + (HUR!D46*Area!$I$9) + (GEO!D46*Area!$I$11)) / (Area!$I$8 + Area!$I$9 + Area!$I$11)</f>
        <v>0.83504265523822563</v>
      </c>
      <c r="E46" s="1">
        <f>((MIC!E46*Area!$I$8) + (HUR!E46*Area!$I$9) + (GEO!E46*Area!$I$11)) / (Area!$I$8 + Area!$I$9 + Area!$I$11)</f>
        <v>2.0297257275911824</v>
      </c>
      <c r="F46" s="1">
        <f>((MIC!F46*Area!$I$8) + (HUR!F46*Area!$I$9) + (GEO!F46*Area!$I$11)) / (Area!$I$8 + Area!$I$9 + Area!$I$11)</f>
        <v>3.6275938354902326</v>
      </c>
      <c r="G46" s="1">
        <f>((MIC!G46*Area!$I$8) + (HUR!G46*Area!$I$9) + (GEO!G46*Area!$I$11)) / (Area!$I$8 + Area!$I$9 + Area!$I$11)</f>
        <v>9.764824416163469</v>
      </c>
      <c r="H46" s="1">
        <f>((MIC!H46*Area!$I$8) + (HUR!H46*Area!$I$9) + (GEO!H46*Area!$I$11)) / (Area!$I$8 + Area!$I$9 + Area!$I$11)</f>
        <v>16.020748968633271</v>
      </c>
      <c r="I46" s="1">
        <f>((MIC!I46*Area!$I$8) + (HUR!I46*Area!$I$9) + (GEO!I46*Area!$I$11)) / (Area!$I$8 + Area!$I$9 + Area!$I$11)</f>
        <v>18.033925181466298</v>
      </c>
      <c r="J46" s="1">
        <f>((MIC!J46*Area!$I$8) + (HUR!J46*Area!$I$9) + (GEO!J46*Area!$I$11)) / (Area!$I$8 + Area!$I$9 + Area!$I$11)</f>
        <v>16.078472626326555</v>
      </c>
      <c r="K46" s="1">
        <f>((MIC!K46*Area!$I$8) + (HUR!K46*Area!$I$9) + (GEO!K46*Area!$I$11)) / (Area!$I$8 + Area!$I$9 + Area!$I$11)</f>
        <v>10.218655315744224</v>
      </c>
      <c r="L46" s="1">
        <f>((MIC!L46*Area!$I$8) + (HUR!L46*Area!$I$9) + (GEO!L46*Area!$I$11)) / (Area!$I$8 + Area!$I$9 + Area!$I$11)</f>
        <v>7.068174724029384</v>
      </c>
      <c r="M46" s="1">
        <f>((MIC!M46*Area!$I$8) + (HUR!M46*Area!$I$9) + (GEO!M46*Area!$I$11)) / (Area!$I$8 + Area!$I$9 + Area!$I$11)</f>
        <v>4.7557145705716399</v>
      </c>
      <c r="N46" s="1">
        <f t="shared" si="0"/>
        <v>7.4810399711274096</v>
      </c>
    </row>
    <row r="47" spans="1:14" x14ac:dyDescent="0.2">
      <c r="A47">
        <v>1992</v>
      </c>
      <c r="B47" s="1">
        <f>((MIC!B47*Area!$I$8) + (HUR!B47*Area!$I$9) + (GEO!B47*Area!$I$11)) / (Area!$I$8 + Area!$I$9 + Area!$I$11)</f>
        <v>1.7531206654031846</v>
      </c>
      <c r="C47" s="1">
        <f>((MIC!C47*Area!$I$8) + (HUR!C47*Area!$I$9) + (GEO!C47*Area!$I$11)) / (Area!$I$8 + Area!$I$9 + Area!$I$11)</f>
        <v>0.46916620679449428</v>
      </c>
      <c r="D47" s="1">
        <f>((MIC!D47*Area!$I$8) + (HUR!D47*Area!$I$9) + (GEO!D47*Area!$I$11)) / (Area!$I$8 + Area!$I$9 + Area!$I$11)</f>
        <v>0.97728565153844715</v>
      </c>
      <c r="E47" s="1">
        <f>((MIC!E47*Area!$I$8) + (HUR!E47*Area!$I$9) + (GEO!E47*Area!$I$11)) / (Area!$I$8 + Area!$I$9 + Area!$I$11)</f>
        <v>1.8803391085478809</v>
      </c>
      <c r="F47" s="1">
        <f>((MIC!F47*Area!$I$8) + (HUR!F47*Area!$I$9) + (GEO!F47*Area!$I$11)) / (Area!$I$8 + Area!$I$9 + Area!$I$11)</f>
        <v>3.3596517010543234</v>
      </c>
      <c r="G47" s="1">
        <f>((MIC!G47*Area!$I$8) + (HUR!G47*Area!$I$9) + (GEO!G47*Area!$I$11)) / (Area!$I$8 + Area!$I$9 + Area!$I$11)</f>
        <v>8.805160309436193</v>
      </c>
      <c r="H47" s="1">
        <f>((MIC!H47*Area!$I$8) + (HUR!H47*Area!$I$9) + (GEO!H47*Area!$I$11)) / (Area!$I$8 + Area!$I$9 + Area!$I$11)</f>
        <v>13.875291282620253</v>
      </c>
      <c r="I47" s="1">
        <f>((MIC!I47*Area!$I$8) + (HUR!I47*Area!$I$9) + (GEO!I47*Area!$I$11)) / (Area!$I$8 + Area!$I$9 + Area!$I$11)</f>
        <v>16.307192877750161</v>
      </c>
      <c r="J47" s="1">
        <f>((MIC!J47*Area!$I$8) + (HUR!J47*Area!$I$9) + (GEO!J47*Area!$I$11)) / (Area!$I$8 + Area!$I$9 + Area!$I$11)</f>
        <v>14.758811586178405</v>
      </c>
      <c r="K47" s="1">
        <f>((MIC!K47*Area!$I$8) + (HUR!K47*Area!$I$9) + (GEO!K47*Area!$I$11)) / (Area!$I$8 + Area!$I$9 + Area!$I$11)</f>
        <v>10.666867137344083</v>
      </c>
      <c r="L47" s="1">
        <f>((MIC!L47*Area!$I$8) + (HUR!L47*Area!$I$9) + (GEO!L47*Area!$I$11)) / (Area!$I$8 + Area!$I$9 + Area!$I$11)</f>
        <v>7.31581626661331</v>
      </c>
      <c r="M47" s="1">
        <f>((MIC!M47*Area!$I$8) + (HUR!M47*Area!$I$9) + (GEO!M47*Area!$I$11)) / (Area!$I$8 + Area!$I$9 + Area!$I$11)</f>
        <v>5.2219658856405617</v>
      </c>
      <c r="N47" s="1">
        <f t="shared" si="0"/>
        <v>7.1158890565767736</v>
      </c>
    </row>
    <row r="48" spans="1:14" x14ac:dyDescent="0.2">
      <c r="A48">
        <v>1993</v>
      </c>
      <c r="B48" s="1">
        <f>((MIC!B48*Area!$I$8) + (HUR!B48*Area!$I$9) + (GEO!B48*Area!$I$11)) / (Area!$I$8 + Area!$I$9 + Area!$I$11)</f>
        <v>1.9601739954925685</v>
      </c>
      <c r="C48" s="1">
        <f>((MIC!C48*Area!$I$8) + (HUR!C48*Area!$I$9) + (GEO!C48*Area!$I$11)) / (Area!$I$8 + Area!$I$9 + Area!$I$11)</f>
        <v>0.28084098837292892</v>
      </c>
      <c r="D48" s="1">
        <f>((MIC!D48*Area!$I$8) + (HUR!D48*Area!$I$9) + (GEO!D48*Area!$I$11)) / (Area!$I$8 + Area!$I$9 + Area!$I$11)</f>
        <v>0.16412766023650141</v>
      </c>
      <c r="E48" s="1">
        <f>((MIC!E48*Area!$I$8) + (HUR!E48*Area!$I$9) + (GEO!E48*Area!$I$11)) / (Area!$I$8 + Area!$I$9 + Area!$I$11)</f>
        <v>1.7058766170478252</v>
      </c>
      <c r="F48" s="1">
        <f>((MIC!F48*Area!$I$8) + (HUR!F48*Area!$I$9) + (GEO!F48*Area!$I$11)) / (Area!$I$8 + Area!$I$9 + Area!$I$11)</f>
        <v>2.979976042243043</v>
      </c>
      <c r="G48" s="1">
        <f>((MIC!G48*Area!$I$8) + (HUR!G48*Area!$I$9) + (GEO!G48*Area!$I$11)) / (Area!$I$8 + Area!$I$9 + Area!$I$11)</f>
        <v>7.5089010451512186</v>
      </c>
      <c r="H48" s="1">
        <f>((MIC!H48*Area!$I$8) + (HUR!H48*Area!$I$9) + (GEO!H48*Area!$I$11)) / (Area!$I$8 + Area!$I$9 + Area!$I$11)</f>
        <v>14.808847264623461</v>
      </c>
      <c r="I48" s="1">
        <f>((MIC!I48*Area!$I$8) + (HUR!I48*Area!$I$9) + (GEO!I48*Area!$I$11)) / (Area!$I$8 + Area!$I$9 + Area!$I$11)</f>
        <v>18.076308013479775</v>
      </c>
      <c r="J48" s="1">
        <f>((MIC!J48*Area!$I$8) + (HUR!J48*Area!$I$9) + (GEO!J48*Area!$I$11)) / (Area!$I$8 + Area!$I$9 + Area!$I$11)</f>
        <v>15.410840194508172</v>
      </c>
      <c r="K48" s="1">
        <f>((MIC!K48*Area!$I$8) + (HUR!K48*Area!$I$9) + (GEO!K48*Area!$I$11)) / (Area!$I$8 + Area!$I$9 + Area!$I$11)</f>
        <v>9.9929462928863</v>
      </c>
      <c r="L48" s="1">
        <f>((MIC!L48*Area!$I$8) + (HUR!L48*Area!$I$9) + (GEO!L48*Area!$I$11)) / (Area!$I$8 + Area!$I$9 + Area!$I$11)</f>
        <v>7.1264102750579177</v>
      </c>
      <c r="M48" s="1">
        <f>((MIC!M48*Area!$I$8) + (HUR!M48*Area!$I$9) + (GEO!M48*Area!$I$11)) / (Area!$I$8 + Area!$I$9 + Area!$I$11)</f>
        <v>5.1658564506709768</v>
      </c>
      <c r="N48" s="1">
        <f t="shared" si="0"/>
        <v>7.0984254033142236</v>
      </c>
    </row>
    <row r="49" spans="1:14" x14ac:dyDescent="0.2">
      <c r="A49">
        <v>1994</v>
      </c>
      <c r="B49" s="1">
        <f>((MIC!B49*Area!$I$8) + (HUR!B49*Area!$I$9) + (GEO!B49*Area!$I$11)) / (Area!$I$8 + Area!$I$9 + Area!$I$11)</f>
        <v>0.60713722144041427</v>
      </c>
      <c r="C49" s="1">
        <f>((MIC!C49*Area!$I$8) + (HUR!C49*Area!$I$9) + (GEO!C49*Area!$I$11)) / (Area!$I$8 + Area!$I$9 + Area!$I$11)</f>
        <v>0</v>
      </c>
      <c r="D49" s="1">
        <f>((MIC!D49*Area!$I$8) + (HUR!D49*Area!$I$9) + (GEO!D49*Area!$I$11)) / (Area!$I$8 + Area!$I$9 + Area!$I$11)</f>
        <v>0</v>
      </c>
      <c r="E49" s="1">
        <f>((MIC!E49*Area!$I$8) + (HUR!E49*Area!$I$9) + (GEO!E49*Area!$I$11)) / (Area!$I$8 + Area!$I$9 + Area!$I$11)</f>
        <v>0.23837449333670968</v>
      </c>
      <c r="F49" s="1">
        <f>((MIC!F49*Area!$I$8) + (HUR!F49*Area!$I$9) + (GEO!F49*Area!$I$11)) / (Area!$I$8 + Area!$I$9 + Area!$I$11)</f>
        <v>2.573175716360331</v>
      </c>
      <c r="G49" s="1">
        <f>((MIC!G49*Area!$I$8) + (HUR!G49*Area!$I$9) + (GEO!G49*Area!$I$11)) / (Area!$I$8 + Area!$I$9 + Area!$I$11)</f>
        <v>7.5003983279094504</v>
      </c>
      <c r="H49" s="1">
        <f>((MIC!H49*Area!$I$8) + (HUR!H49*Area!$I$9) + (GEO!H49*Area!$I$11)) / (Area!$I$8 + Area!$I$9 + Area!$I$11)</f>
        <v>14.845705767766638</v>
      </c>
      <c r="I49" s="1">
        <f>((MIC!I49*Area!$I$8) + (HUR!I49*Area!$I$9) + (GEO!I49*Area!$I$11)) / (Area!$I$8 + Area!$I$9 + Area!$I$11)</f>
        <v>17.624338813023737</v>
      </c>
      <c r="J49" s="1">
        <f>((MIC!J49*Area!$I$8) + (HUR!J49*Area!$I$9) + (GEO!J49*Area!$I$11)) / (Area!$I$8 + Area!$I$9 + Area!$I$11)</f>
        <v>16.90261350600883</v>
      </c>
      <c r="K49" s="1">
        <f>((MIC!K49*Area!$I$8) + (HUR!K49*Area!$I$9) + (GEO!K49*Area!$I$11)) / (Area!$I$8 + Area!$I$9 + Area!$I$11)</f>
        <v>12.645077539818523</v>
      </c>
      <c r="L49" s="1">
        <f>((MIC!L49*Area!$I$8) + (HUR!L49*Area!$I$9) + (GEO!L49*Area!$I$11)) / (Area!$I$8 + Area!$I$9 + Area!$I$11)</f>
        <v>9.0732108292689126</v>
      </c>
      <c r="M49" s="1">
        <f>((MIC!M49*Area!$I$8) + (HUR!M49*Area!$I$9) + (GEO!M49*Area!$I$11)) / (Area!$I$8 + Area!$I$9 + Area!$I$11)</f>
        <v>6.3221644641507506</v>
      </c>
      <c r="N49" s="1">
        <f t="shared" si="0"/>
        <v>7.3610163899236918</v>
      </c>
    </row>
    <row r="50" spans="1:14" x14ac:dyDescent="0.2">
      <c r="A50">
        <v>1995</v>
      </c>
      <c r="B50" s="1">
        <f>((MIC!B50*Area!$I$8) + (HUR!B50*Area!$I$9) + (GEO!B50*Area!$I$11)) / (Area!$I$8 + Area!$I$9 + Area!$I$11)</f>
        <v>3.9987165396757507</v>
      </c>
      <c r="C50" s="1">
        <f>((MIC!C50*Area!$I$8) + (HUR!C50*Area!$I$9) + (GEO!C50*Area!$I$11)) / (Area!$I$8 + Area!$I$9 + Area!$I$11)</f>
        <v>0.4089124286311282</v>
      </c>
      <c r="D50" s="1">
        <f>((MIC!D50*Area!$I$8) + (HUR!D50*Area!$I$9) + (GEO!D50*Area!$I$11)) / (Area!$I$8 + Area!$I$9 + Area!$I$11)</f>
        <v>1.1174205050744548</v>
      </c>
      <c r="E50" s="1">
        <f>((MIC!E50*Area!$I$8) + (HUR!E50*Area!$I$9) + (GEO!E50*Area!$I$11)) / (Area!$I$8 + Area!$I$9 + Area!$I$11)</f>
        <v>2.4491567190046379</v>
      </c>
      <c r="F50" s="1">
        <f>((MIC!F50*Area!$I$8) + (HUR!F50*Area!$I$9) + (GEO!F50*Area!$I$11)) / (Area!$I$8 + Area!$I$9 + Area!$I$11)</f>
        <v>4.1270752036441296</v>
      </c>
      <c r="G50" s="1">
        <f>((MIC!G50*Area!$I$8) + (HUR!G50*Area!$I$9) + (GEO!G50*Area!$I$11)) / (Area!$I$8 + Area!$I$9 + Area!$I$11)</f>
        <v>11.312044308910128</v>
      </c>
      <c r="H50" s="1">
        <f>((MIC!H50*Area!$I$8) + (HUR!H50*Area!$I$9) + (GEO!H50*Area!$I$11)) / (Area!$I$8 + Area!$I$9 + Area!$I$11)</f>
        <v>16.855418375452366</v>
      </c>
      <c r="I50" s="1">
        <f>((MIC!I50*Area!$I$8) + (HUR!I50*Area!$I$9) + (GEO!I50*Area!$I$11)) / (Area!$I$8 + Area!$I$9 + Area!$I$11)</f>
        <v>19.863854717981265</v>
      </c>
      <c r="J50" s="1">
        <f>((MIC!J50*Area!$I$8) + (HUR!J50*Area!$I$9) + (GEO!J50*Area!$I$11)) / (Area!$I$8 + Area!$I$9 + Area!$I$11)</f>
        <v>16.065293823479035</v>
      </c>
      <c r="K50" s="1">
        <f>((MIC!K50*Area!$I$8) + (HUR!K50*Area!$I$9) + (GEO!K50*Area!$I$11)) / (Area!$I$8 + Area!$I$9 + Area!$I$11)</f>
        <v>11.506840797992854</v>
      </c>
      <c r="L50" s="1">
        <f>((MIC!L50*Area!$I$8) + (HUR!L50*Area!$I$9) + (GEO!L50*Area!$I$11)) / (Area!$I$8 + Area!$I$9 + Area!$I$11)</f>
        <v>7.5670364586199463</v>
      </c>
      <c r="M50" s="1">
        <f>((MIC!M50*Area!$I$8) + (HUR!M50*Area!$I$9) + (GEO!M50*Area!$I$11)) / (Area!$I$8 + Area!$I$9 + Area!$I$11)</f>
        <v>4.0182810942877598</v>
      </c>
      <c r="N50" s="1">
        <f t="shared" si="0"/>
        <v>8.2741709143961213</v>
      </c>
    </row>
    <row r="51" spans="1:14" x14ac:dyDescent="0.2">
      <c r="A51">
        <v>1996</v>
      </c>
      <c r="B51" s="1">
        <f>((MIC!B51*Area!$I$8) + (HUR!B51*Area!$I$9) + (GEO!B51*Area!$I$11)) / (Area!$I$8 + Area!$I$9 + Area!$I$11)</f>
        <v>0.11662941687733372</v>
      </c>
      <c r="C51" s="1">
        <f>((MIC!C51*Area!$I$8) + (HUR!C51*Area!$I$9) + (GEO!C51*Area!$I$11)) / (Area!$I$8 + Area!$I$9 + Area!$I$11)</f>
        <v>0</v>
      </c>
      <c r="D51" s="1">
        <f>((MIC!D51*Area!$I$8) + (HUR!D51*Area!$I$9) + (GEO!D51*Area!$I$11)) / (Area!$I$8 + Area!$I$9 + Area!$I$11)</f>
        <v>0</v>
      </c>
      <c r="E51" s="1">
        <f>((MIC!E51*Area!$I$8) + (HUR!E51*Area!$I$9) + (GEO!E51*Area!$I$11)) / (Area!$I$8 + Area!$I$9 + Area!$I$11)</f>
        <v>4.2305470753076085E-2</v>
      </c>
      <c r="F51" s="1">
        <f>((MIC!F51*Area!$I$8) + (HUR!F51*Area!$I$9) + (GEO!F51*Area!$I$11)) / (Area!$I$8 + Area!$I$9 + Area!$I$11)</f>
        <v>1.7752787282512699</v>
      </c>
      <c r="G51" s="1">
        <f>((MIC!G51*Area!$I$8) + (HUR!G51*Area!$I$9) + (GEO!G51*Area!$I$11)) / (Area!$I$8 + Area!$I$9 + Area!$I$11)</f>
        <v>3.7863890665799627</v>
      </c>
      <c r="H51" s="1">
        <f>((MIC!H51*Area!$I$8) + (HUR!H51*Area!$I$9) + (GEO!H51*Area!$I$11)) / (Area!$I$8 + Area!$I$9 + Area!$I$11)</f>
        <v>10.895109149399472</v>
      </c>
      <c r="I51" s="1">
        <f>((MIC!I51*Area!$I$8) + (HUR!I51*Area!$I$9) + (GEO!I51*Area!$I$11)) / (Area!$I$8 + Area!$I$9 + Area!$I$11)</f>
        <v>17.196629873533904</v>
      </c>
      <c r="J51" s="1">
        <f>((MIC!J51*Area!$I$8) + (HUR!J51*Area!$I$9) + (GEO!J51*Area!$I$11)) / (Area!$I$8 + Area!$I$9 + Area!$I$11)</f>
        <v>17.0903513655248</v>
      </c>
      <c r="K51" s="1">
        <f>((MIC!K51*Area!$I$8) + (HUR!K51*Area!$I$9) + (GEO!K51*Area!$I$11)) / (Area!$I$8 + Area!$I$9 + Area!$I$11)</f>
        <v>11.189503975849208</v>
      </c>
      <c r="L51" s="1">
        <f>((MIC!L51*Area!$I$8) + (HUR!L51*Area!$I$9) + (GEO!L51*Area!$I$11)) / (Area!$I$8 + Area!$I$9 + Area!$I$11)</f>
        <v>7.2994846033371168</v>
      </c>
      <c r="M51" s="1">
        <f>((MIC!M51*Area!$I$8) + (HUR!M51*Area!$I$9) + (GEO!M51*Area!$I$11)) / (Area!$I$8 + Area!$I$9 + Area!$I$11)</f>
        <v>4.9194408761356909</v>
      </c>
      <c r="N51" s="1">
        <f t="shared" si="0"/>
        <v>6.1925935438534863</v>
      </c>
    </row>
    <row r="52" spans="1:14" x14ac:dyDescent="0.2">
      <c r="A52">
        <v>1997</v>
      </c>
      <c r="B52" s="1">
        <f>((MIC!B52*Area!$I$8) + (HUR!B52*Area!$I$9) + (GEO!B52*Area!$I$11)) / (Area!$I$8 + Area!$I$9 + Area!$I$11)</f>
        <v>1.0078273184887834</v>
      </c>
      <c r="C52" s="1">
        <f>((MIC!C52*Area!$I$8) + (HUR!C52*Area!$I$9) + (GEO!C52*Area!$I$11)) / (Area!$I$8 + Area!$I$9 + Area!$I$11)</f>
        <v>0</v>
      </c>
      <c r="D52" s="1">
        <f>((MIC!D52*Area!$I$8) + (HUR!D52*Area!$I$9) + (GEO!D52*Area!$I$11)) / (Area!$I$8 + Area!$I$9 + Area!$I$11)</f>
        <v>0.18383117706475069</v>
      </c>
      <c r="E52" s="1">
        <f>((MIC!E52*Area!$I$8) + (HUR!E52*Area!$I$9) + (GEO!E52*Area!$I$11)) / (Area!$I$8 + Area!$I$9 + Area!$I$11)</f>
        <v>1.4687356838595571</v>
      </c>
      <c r="F52" s="1">
        <f>((MIC!F52*Area!$I$8) + (HUR!F52*Area!$I$9) + (GEO!F52*Area!$I$11)) / (Area!$I$8 + Area!$I$9 + Area!$I$11)</f>
        <v>2.9859665326772058</v>
      </c>
      <c r="G52" s="1">
        <f>((MIC!G52*Area!$I$8) + (HUR!G52*Area!$I$9) + (GEO!G52*Area!$I$11)) / (Area!$I$8 + Area!$I$9 + Area!$I$11)</f>
        <v>8.3194029050682019</v>
      </c>
      <c r="H52" s="1">
        <f>((MIC!H52*Area!$I$8) + (HUR!H52*Area!$I$9) + (GEO!H52*Area!$I$11)) / (Area!$I$8 + Area!$I$9 + Area!$I$11)</f>
        <v>16.023897988526123</v>
      </c>
      <c r="I52" s="1">
        <f>((MIC!I52*Area!$I$8) + (HUR!I52*Area!$I$9) + (GEO!I52*Area!$I$11)) / (Area!$I$8 + Area!$I$9 + Area!$I$11)</f>
        <v>17.885598543919311</v>
      </c>
      <c r="J52" s="1">
        <f>((MIC!J52*Area!$I$8) + (HUR!J52*Area!$I$9) + (GEO!J52*Area!$I$11)) / (Area!$I$8 + Area!$I$9 + Area!$I$11)</f>
        <v>15.849430346244727</v>
      </c>
      <c r="K52" s="1">
        <f>((MIC!K52*Area!$I$8) + (HUR!K52*Area!$I$9) + (GEO!K52*Area!$I$11)) / (Area!$I$8 + Area!$I$9 + Area!$I$11)</f>
        <v>12.073068552237197</v>
      </c>
      <c r="L52" s="1">
        <f>((MIC!L52*Area!$I$8) + (HUR!L52*Area!$I$9) + (GEO!L52*Area!$I$11)) / (Area!$I$8 + Area!$I$9 + Area!$I$11)</f>
        <v>7.9390332688566048</v>
      </c>
      <c r="M52" s="1">
        <f>((MIC!M52*Area!$I$8) + (HUR!M52*Area!$I$9) + (GEO!M52*Area!$I$11)) / (Area!$I$8 + Area!$I$9 + Area!$I$11)</f>
        <v>5.7942237488402624</v>
      </c>
      <c r="N52" s="1">
        <f t="shared" si="0"/>
        <v>7.4609180054818944</v>
      </c>
    </row>
    <row r="53" spans="1:14" x14ac:dyDescent="0.2">
      <c r="A53">
        <v>1998</v>
      </c>
      <c r="B53" s="1">
        <f>((MIC!B53*Area!$I$8) + (HUR!B53*Area!$I$9) + (GEO!B53*Area!$I$11)) / (Area!$I$8 + Area!$I$9 + Area!$I$11)</f>
        <v>3.3514147508084333</v>
      </c>
      <c r="C53" s="1">
        <f>((MIC!C53*Area!$I$8) + (HUR!C53*Area!$I$9) + (GEO!C53*Area!$I$11)) / (Area!$I$8 + Area!$I$9 + Area!$I$11)</f>
        <v>1.9083338526224731</v>
      </c>
      <c r="D53" s="1">
        <f>((MIC!D53*Area!$I$8) + (HUR!D53*Area!$I$9) + (GEO!D53*Area!$I$11)) / (Area!$I$8 + Area!$I$9 + Area!$I$11)</f>
        <v>2.0257512712097374</v>
      </c>
      <c r="E53" s="1">
        <f>((MIC!E53*Area!$I$8) + (HUR!E53*Area!$I$9) + (GEO!E53*Area!$I$11)) / (Area!$I$8 + Area!$I$9 + Area!$I$11)</f>
        <v>3.6730827142437596</v>
      </c>
      <c r="F53" s="1">
        <f>((MIC!F53*Area!$I$8) + (HUR!F53*Area!$I$9) + (GEO!F53*Area!$I$11)) / (Area!$I$8 + Area!$I$9 + Area!$I$11)</f>
        <v>9.7623243667005326</v>
      </c>
      <c r="G53" s="1">
        <f>((MIC!G53*Area!$I$8) + (HUR!G53*Area!$I$9) + (GEO!G53*Area!$I$11)) / (Area!$I$8 + Area!$I$9 + Area!$I$11)</f>
        <v>14.564401664500906</v>
      </c>
      <c r="H53" s="1">
        <f>((MIC!H53*Area!$I$8) + (HUR!H53*Area!$I$9) + (GEO!H53*Area!$I$11)) / (Area!$I$8 + Area!$I$9 + Area!$I$11)</f>
        <v>19.541319347189525</v>
      </c>
      <c r="I53" s="1">
        <f>((MIC!I53*Area!$I$8) + (HUR!I53*Area!$I$9) + (GEO!I53*Area!$I$11)) / (Area!$I$8 + Area!$I$9 + Area!$I$11)</f>
        <v>20.539162951703208</v>
      </c>
      <c r="J53" s="1">
        <f>((MIC!J53*Area!$I$8) + (HUR!J53*Area!$I$9) + (GEO!J53*Area!$I$11)) / (Area!$I$8 + Area!$I$9 + Area!$I$11)</f>
        <v>18.416425122049333</v>
      </c>
      <c r="K53" s="1">
        <f>((MIC!K53*Area!$I$8) + (HUR!K53*Area!$I$9) + (GEO!K53*Area!$I$11)) / (Area!$I$8 + Area!$I$9 + Area!$I$11)</f>
        <v>13.23257972325383</v>
      </c>
      <c r="L53" s="1">
        <f>((MIC!L53*Area!$I$8) + (HUR!L53*Area!$I$9) + (GEO!L53*Area!$I$11)) / (Area!$I$8 + Area!$I$9 + Area!$I$11)</f>
        <v>9.5624479761130772</v>
      </c>
      <c r="M53" s="1">
        <f>((MIC!M53*Area!$I$8) + (HUR!M53*Area!$I$9) + (GEO!M53*Area!$I$11)) / (Area!$I$8 + Area!$I$9 + Area!$I$11)</f>
        <v>7.5238470661572725</v>
      </c>
      <c r="N53" s="1">
        <f t="shared" si="0"/>
        <v>10.341757567212674</v>
      </c>
    </row>
    <row r="54" spans="1:14" x14ac:dyDescent="0.2">
      <c r="A54">
        <v>1999</v>
      </c>
      <c r="B54" s="1">
        <f>((MIC!B54*Area!$I$8) + (HUR!B54*Area!$I$9) + (GEO!B54*Area!$I$11)) / (Area!$I$8 + Area!$I$9 + Area!$I$11)</f>
        <v>3.9186626795157404</v>
      </c>
      <c r="C54" s="1">
        <f>((MIC!C54*Area!$I$8) + (HUR!C54*Area!$I$9) + (GEO!C54*Area!$I$11)) / (Area!$I$8 + Area!$I$9 + Area!$I$11)</f>
        <v>1.998276112110515</v>
      </c>
      <c r="D54" s="1">
        <f>((MIC!D54*Area!$I$8) + (HUR!D54*Area!$I$9) + (GEO!D54*Area!$I$11)) / (Area!$I$8 + Area!$I$9 + Area!$I$11)</f>
        <v>1.792253674887214</v>
      </c>
      <c r="E54" s="1">
        <f>((MIC!E54*Area!$I$8) + (HUR!E54*Area!$I$9) + (GEO!E54*Area!$I$11)) / (Area!$I$8 + Area!$I$9 + Area!$I$11)</f>
        <v>3.7527322023079046</v>
      </c>
      <c r="F54" s="1">
        <f>((MIC!F54*Area!$I$8) + (HUR!F54*Area!$I$9) + (GEO!F54*Area!$I$11)) / (Area!$I$8 + Area!$I$9 + Area!$I$11)</f>
        <v>9.1850139436323079</v>
      </c>
      <c r="G54" s="1">
        <f>((MIC!G54*Area!$I$8) + (HUR!G54*Area!$I$9) + (GEO!G54*Area!$I$11)) / (Area!$I$8 + Area!$I$9 + Area!$I$11)</f>
        <v>15.360123678476318</v>
      </c>
      <c r="H54" s="1">
        <f>((MIC!H54*Area!$I$8) + (HUR!H54*Area!$I$9) + (GEO!H54*Area!$I$11)) / (Area!$I$8 + Area!$I$9 + Area!$I$11)</f>
        <v>19.997911209839813</v>
      </c>
      <c r="I54" s="1">
        <f>((MIC!I54*Area!$I$8) + (HUR!I54*Area!$I$9) + (GEO!I54*Area!$I$11)) / (Area!$I$8 + Area!$I$9 + Area!$I$11)</f>
        <v>20.239421483715532</v>
      </c>
      <c r="J54" s="1">
        <f>((MIC!J54*Area!$I$8) + (HUR!J54*Area!$I$9) + (GEO!J54*Area!$I$11)) / (Area!$I$8 + Area!$I$9 + Area!$I$11)</f>
        <v>17.755734647976649</v>
      </c>
      <c r="K54" s="1">
        <f>((MIC!K54*Area!$I$8) + (HUR!K54*Area!$I$9) + (GEO!K54*Area!$I$11)) / (Area!$I$8 + Area!$I$9 + Area!$I$11)</f>
        <v>12.129834073171867</v>
      </c>
      <c r="L54" s="1">
        <f>((MIC!L54*Area!$I$8) + (HUR!L54*Area!$I$9) + (GEO!L54*Area!$I$11)) / (Area!$I$8 + Area!$I$9 + Area!$I$11)</f>
        <v>9.2341301811872203</v>
      </c>
      <c r="M54" s="1">
        <f>((MIC!M54*Area!$I$8) + (HUR!M54*Area!$I$9) + (GEO!M54*Area!$I$11)) / (Area!$I$8 + Area!$I$9 + Area!$I$11)</f>
        <v>7.1627133063604465</v>
      </c>
      <c r="N54" s="1">
        <f t="shared" si="0"/>
        <v>10.210567266098462</v>
      </c>
    </row>
    <row r="55" spans="1:14" x14ac:dyDescent="0.2">
      <c r="A55">
        <v>2000</v>
      </c>
      <c r="B55" s="1">
        <f>((MIC!B55*Area!$I$8) + (HUR!B55*Area!$I$9) + (GEO!B55*Area!$I$11)) / (Area!$I$8 + Area!$I$9 + Area!$I$11)</f>
        <v>4.1329746766236148</v>
      </c>
      <c r="C55" s="1">
        <f>((MIC!C55*Area!$I$8) + (HUR!C55*Area!$I$9) + (GEO!C55*Area!$I$11)) / (Area!$I$8 + Area!$I$9 + Area!$I$11)</f>
        <v>1.3016819568377942</v>
      </c>
      <c r="D55" s="1">
        <f>((MIC!D55*Area!$I$8) + (HUR!D55*Area!$I$9) + (GEO!D55*Area!$I$11)) / (Area!$I$8 + Area!$I$9 + Area!$I$11)</f>
        <v>2.3982890833199404</v>
      </c>
      <c r="E55" s="1">
        <f>((MIC!E55*Area!$I$8) + (HUR!E55*Area!$I$9) + (GEO!E55*Area!$I$11)) / (Area!$I$8 + Area!$I$9 + Area!$I$11)</f>
        <v>3.7101848824997821</v>
      </c>
      <c r="F55" s="1">
        <f>((MIC!F55*Area!$I$8) + (HUR!F55*Area!$I$9) + (GEO!F55*Area!$I$11)) / (Area!$I$8 + Area!$I$9 + Area!$I$11)</f>
        <v>8.1627589784076395</v>
      </c>
      <c r="G55" s="1">
        <f>((MIC!G55*Area!$I$8) + (HUR!G55*Area!$I$9) + (GEO!G55*Area!$I$11)) / (Area!$I$8 + Area!$I$9 + Area!$I$11)</f>
        <v>13.867988699888178</v>
      </c>
      <c r="H55" s="1">
        <f>((MIC!H55*Area!$I$8) + (HUR!H55*Area!$I$9) + (GEO!H55*Area!$I$11)) / (Area!$I$8 + Area!$I$9 + Area!$I$11)</f>
        <v>18.041731460081223</v>
      </c>
      <c r="I55" s="1">
        <f>((MIC!I55*Area!$I$8) + (HUR!I55*Area!$I$9) + (GEO!I55*Area!$I$11)) / (Area!$I$8 + Area!$I$9 + Area!$I$11)</f>
        <v>19.134216533764775</v>
      </c>
      <c r="J55" s="1">
        <f>((MIC!J55*Area!$I$8) + (HUR!J55*Area!$I$9) + (GEO!J55*Area!$I$11)) / (Area!$I$8 + Area!$I$9 + Area!$I$11)</f>
        <v>16.672851851736244</v>
      </c>
      <c r="K55" s="1">
        <f>((MIC!K55*Area!$I$8) + (HUR!K55*Area!$I$9) + (GEO!K55*Area!$I$11)) / (Area!$I$8 + Area!$I$9 + Area!$I$11)</f>
        <v>12.176059366189683</v>
      </c>
      <c r="L55" s="1">
        <f>((MIC!L55*Area!$I$8) + (HUR!L55*Area!$I$9) + (GEO!L55*Area!$I$11)) / (Area!$I$8 + Area!$I$9 + Area!$I$11)</f>
        <v>9.3889058587243674</v>
      </c>
      <c r="M55" s="1">
        <f>((MIC!M55*Area!$I$8) + (HUR!M55*Area!$I$9) + (GEO!M55*Area!$I$11)) / (Area!$I$8 + Area!$I$9 + Area!$I$11)</f>
        <v>6.0957164662616945</v>
      </c>
      <c r="N55" s="1">
        <f t="shared" si="0"/>
        <v>9.5902799845279123</v>
      </c>
    </row>
    <row r="56" spans="1:14" x14ac:dyDescent="0.2">
      <c r="A56">
        <v>2001</v>
      </c>
      <c r="B56" s="1">
        <f>((MIC!B56*Area!$I$8) + (HUR!B56*Area!$I$9) + (GEO!B56*Area!$I$11)) / (Area!$I$8 + Area!$I$9 + Area!$I$11)</f>
        <v>2.756516397079944</v>
      </c>
      <c r="C56" s="1">
        <f>((MIC!C56*Area!$I$8) + (HUR!C56*Area!$I$9) + (GEO!C56*Area!$I$11)) / (Area!$I$8 + Area!$I$9 + Area!$I$11)</f>
        <v>0.55532389448618158</v>
      </c>
      <c r="D56" s="1">
        <f>((MIC!D56*Area!$I$8) + (HUR!D56*Area!$I$9) + (GEO!D56*Area!$I$11)) / (Area!$I$8 + Area!$I$9 + Area!$I$11)</f>
        <v>1.1077299594556309</v>
      </c>
      <c r="E56" s="1">
        <f>((MIC!E56*Area!$I$8) + (HUR!E56*Area!$I$9) + (GEO!E56*Area!$I$11)) / (Area!$I$8 + Area!$I$9 + Area!$I$11)</f>
        <v>2.5014099969594734</v>
      </c>
      <c r="F56" s="1">
        <f>((MIC!F56*Area!$I$8) + (HUR!F56*Area!$I$9) + (GEO!F56*Area!$I$11)) / (Area!$I$8 + Area!$I$9 + Area!$I$11)</f>
        <v>6.0151327195636366</v>
      </c>
      <c r="G56" s="1">
        <f>((MIC!G56*Area!$I$8) + (HUR!G56*Area!$I$9) + (GEO!G56*Area!$I$11)) / (Area!$I$8 + Area!$I$9 + Area!$I$11)</f>
        <v>13.074676254209848</v>
      </c>
      <c r="H56" s="1">
        <f>((MIC!H56*Area!$I$8) + (HUR!H56*Area!$I$9) + (GEO!H56*Area!$I$11)) / (Area!$I$8 + Area!$I$9 + Area!$I$11)</f>
        <v>18.54012676496351</v>
      </c>
      <c r="I56" s="1">
        <f>((MIC!I56*Area!$I$8) + (HUR!I56*Area!$I$9) + (GEO!I56*Area!$I$11)) / (Area!$I$8 + Area!$I$9 + Area!$I$11)</f>
        <v>20.675156071967994</v>
      </c>
      <c r="J56" s="1">
        <f>((MIC!J56*Area!$I$8) + (HUR!J56*Area!$I$9) + (GEO!J56*Area!$I$11)) / (Area!$I$8 + Area!$I$9 + Area!$I$11)</f>
        <v>17.078899854354081</v>
      </c>
      <c r="K56" s="1">
        <f>((MIC!K56*Area!$I$8) + (HUR!K56*Area!$I$9) + (GEO!K56*Area!$I$11)) / (Area!$I$8 + Area!$I$9 + Area!$I$11)</f>
        <v>11.877864872715829</v>
      </c>
      <c r="L56" s="1">
        <f>((MIC!L56*Area!$I$8) + (HUR!L56*Area!$I$9) + (GEO!L56*Area!$I$11)) / (Area!$I$8 + Area!$I$9 + Area!$I$11)</f>
        <v>9.054983346904816</v>
      </c>
      <c r="M56" s="1">
        <f>((MIC!M56*Area!$I$8) + (HUR!M56*Area!$I$9) + (GEO!M56*Area!$I$11)) / (Area!$I$8 + Area!$I$9 + Area!$I$11)</f>
        <v>7.5105942367728922</v>
      </c>
      <c r="N56" s="1">
        <f t="shared" si="0"/>
        <v>9.2290345307861532</v>
      </c>
    </row>
    <row r="57" spans="1:14" x14ac:dyDescent="0.2">
      <c r="A57">
        <v>2002</v>
      </c>
      <c r="B57" s="1">
        <f>((MIC!B57*Area!$I$8) + (HUR!B57*Area!$I$9) + (GEO!B57*Area!$I$11)) / (Area!$I$8 + Area!$I$9 + Area!$I$11)</f>
        <v>5.3118380785759465</v>
      </c>
      <c r="C57" s="1">
        <f>((MIC!C57*Area!$I$8) + (HUR!C57*Area!$I$9) + (GEO!C57*Area!$I$11)) / (Area!$I$8 + Area!$I$9 + Area!$I$11)</f>
        <v>3.5255941870027332</v>
      </c>
      <c r="D57" s="1">
        <f>((MIC!D57*Area!$I$8) + (HUR!D57*Area!$I$9) + (GEO!D57*Area!$I$11)) / (Area!$I$8 + Area!$I$9 + Area!$I$11)</f>
        <v>1.9555643045077435</v>
      </c>
      <c r="E57" s="1">
        <f>((MIC!E57*Area!$I$8) + (HUR!E57*Area!$I$9) + (GEO!E57*Area!$I$11)) / (Area!$I$8 + Area!$I$9 + Area!$I$11)</f>
        <v>3.3610325204117251</v>
      </c>
      <c r="F57" s="1">
        <f>((MIC!F57*Area!$I$8) + (HUR!F57*Area!$I$9) + (GEO!F57*Area!$I$11)) / (Area!$I$8 + Area!$I$9 + Area!$I$11)</f>
        <v>6.7948880322577478</v>
      </c>
      <c r="G57" s="1">
        <f>((MIC!G57*Area!$I$8) + (HUR!G57*Area!$I$9) + (GEO!G57*Area!$I$11)) / (Area!$I$8 + Area!$I$9 + Area!$I$11)</f>
        <v>13.108420661856599</v>
      </c>
      <c r="H57" s="1">
        <f>((MIC!H57*Area!$I$8) + (HUR!H57*Area!$I$9) + (GEO!H57*Area!$I$11)) / (Area!$I$8 + Area!$I$9 + Area!$I$11)</f>
        <v>19.80429917459448</v>
      </c>
      <c r="I57" s="1">
        <f>((MIC!I57*Area!$I$8) + (HUR!I57*Area!$I$9) + (GEO!I57*Area!$I$11)) / (Area!$I$8 + Area!$I$9 + Area!$I$11)</f>
        <v>20.917642564776969</v>
      </c>
      <c r="J57" s="1">
        <f>((MIC!J57*Area!$I$8) + (HUR!J57*Area!$I$9) + (GEO!J57*Area!$I$11)) / (Area!$I$8 + Area!$I$9 + Area!$I$11)</f>
        <v>19.109835263969003</v>
      </c>
      <c r="K57" s="1">
        <f>((MIC!K57*Area!$I$8) + (HUR!K57*Area!$I$9) + (GEO!K57*Area!$I$11)) / (Area!$I$8 + Area!$I$9 + Area!$I$11)</f>
        <v>13.029444587883544</v>
      </c>
      <c r="L57" s="1">
        <f>((MIC!L57*Area!$I$8) + (HUR!L57*Area!$I$9) + (GEO!L57*Area!$I$11)) / (Area!$I$8 + Area!$I$9 + Area!$I$11)</f>
        <v>8.6631547561187237</v>
      </c>
      <c r="M57" s="1">
        <f>((MIC!M57*Area!$I$8) + (HUR!M57*Area!$I$9) + (GEO!M57*Area!$I$11)) / (Area!$I$8 + Area!$I$9 + Area!$I$11)</f>
        <v>5.940445558438511</v>
      </c>
      <c r="N57" s="1">
        <f t="shared" si="0"/>
        <v>10.126846640866145</v>
      </c>
    </row>
    <row r="58" spans="1:14" x14ac:dyDescent="0.2">
      <c r="A58">
        <v>2003</v>
      </c>
      <c r="B58" s="1">
        <f>((MIC!B58*Area!$I$8) + (HUR!B58*Area!$I$9) + (GEO!B58*Area!$I$11)) / (Area!$I$8 + Area!$I$9 + Area!$I$11)</f>
        <v>2.3015042495973717</v>
      </c>
      <c r="C58" s="1">
        <f>((MIC!C58*Area!$I$8) + (HUR!C58*Area!$I$9) + (GEO!C58*Area!$I$11)) / (Area!$I$8 + Area!$I$9 + Area!$I$11)</f>
        <v>0</v>
      </c>
      <c r="D58" s="1">
        <f>((MIC!D58*Area!$I$8) + (HUR!D58*Area!$I$9) + (GEO!D58*Area!$I$11)) / (Area!$I$8 + Area!$I$9 + Area!$I$11)</f>
        <v>8.4610941506152171E-3</v>
      </c>
      <c r="E58" s="1">
        <f>((MIC!E58*Area!$I$8) + (HUR!E58*Area!$I$9) + (GEO!E58*Area!$I$11)) / (Area!$I$8 + Area!$I$9 + Area!$I$11)</f>
        <v>1.1353055242590691</v>
      </c>
      <c r="F58" s="1">
        <f>((MIC!F58*Area!$I$8) + (HUR!F58*Area!$I$9) + (GEO!F58*Area!$I$11)) / (Area!$I$8 + Area!$I$9 + Area!$I$11)</f>
        <v>3.4518167904657382</v>
      </c>
      <c r="G58" s="1">
        <f>((MIC!G58*Area!$I$8) + (HUR!G58*Area!$I$9) + (GEO!G58*Area!$I$11)) / (Area!$I$8 + Area!$I$9 + Area!$I$11)</f>
        <v>9.5313242099183881</v>
      </c>
      <c r="H58" s="1">
        <f>((MIC!H58*Area!$I$8) + (HUR!H58*Area!$I$9) + (GEO!H58*Area!$I$11)) / (Area!$I$8 + Area!$I$9 + Area!$I$11)</f>
        <v>16.911469593345359</v>
      </c>
      <c r="I58" s="1">
        <f>((MIC!I58*Area!$I$8) + (HUR!I58*Area!$I$9) + (GEO!I58*Area!$I$11)) / (Area!$I$8 + Area!$I$9 + Area!$I$11)</f>
        <v>20.099964946815607</v>
      </c>
      <c r="J58" s="1">
        <f>((MIC!J58*Area!$I$8) + (HUR!J58*Area!$I$9) + (GEO!J58*Area!$I$11)) / (Area!$I$8 + Area!$I$9 + Area!$I$11)</f>
        <v>17.885804714529307</v>
      </c>
      <c r="K58" s="1">
        <f>((MIC!K58*Area!$I$8) + (HUR!K58*Area!$I$9) + (GEO!K58*Area!$I$11)) / (Area!$I$8 + Area!$I$9 + Area!$I$11)</f>
        <v>11.56161418290757</v>
      </c>
      <c r="L58" s="1">
        <f>((MIC!L58*Area!$I$8) + (HUR!L58*Area!$I$9) + (GEO!L58*Area!$I$11)) / (Area!$I$8 + Area!$I$9 + Area!$I$11)</f>
        <v>8.4675856977620203</v>
      </c>
      <c r="M58" s="1">
        <f>((MIC!M58*Area!$I$8) + (HUR!M58*Area!$I$9) + (GEO!M58*Area!$I$11)) / (Area!$I$8 + Area!$I$9 + Area!$I$11)</f>
        <v>6.127962777377391</v>
      </c>
      <c r="N58" s="1">
        <f t="shared" si="0"/>
        <v>8.1235678150940362</v>
      </c>
    </row>
    <row r="59" spans="1:14" x14ac:dyDescent="0.2">
      <c r="A59">
        <v>2004</v>
      </c>
      <c r="B59" s="1">
        <f>((MIC!B59*Area!$I$8) + (HUR!B59*Area!$I$9) + (GEO!B59*Area!$I$11)) / (Area!$I$8 + Area!$I$9 + Area!$I$11)</f>
        <v>2.8975376136440132</v>
      </c>
      <c r="C59" s="1">
        <f>((MIC!C59*Area!$I$8) + (HUR!C59*Area!$I$9) + (GEO!C59*Area!$I$11)) / (Area!$I$8 + Area!$I$9 + Area!$I$11)</f>
        <v>1.4084161363359248E-2</v>
      </c>
      <c r="D59" s="1">
        <f>((MIC!D59*Area!$I$8) + (HUR!D59*Area!$I$9) + (GEO!D59*Area!$I$11)) / (Area!$I$8 + Area!$I$9 + Area!$I$11)</f>
        <v>1.3311168286031978</v>
      </c>
      <c r="E59" s="1">
        <f>((MIC!E59*Area!$I$8) + (HUR!E59*Area!$I$9) + (GEO!E59*Area!$I$11)) / (Area!$I$8 + Area!$I$9 + Area!$I$11)</f>
        <v>2.6365877340619917</v>
      </c>
      <c r="F59" s="1">
        <f>((MIC!F59*Area!$I$8) + (HUR!F59*Area!$I$9) + (GEO!F59*Area!$I$11)) / (Area!$I$8 + Area!$I$9 + Area!$I$11)</f>
        <v>5.262785000458746</v>
      </c>
      <c r="G59" s="1">
        <f>((MIC!G59*Area!$I$8) + (HUR!G59*Area!$I$9) + (GEO!G59*Area!$I$11)) / (Area!$I$8 + Area!$I$9 + Area!$I$11)</f>
        <v>11.905927976165181</v>
      </c>
      <c r="H59" s="1">
        <f>((MIC!H59*Area!$I$8) + (HUR!H59*Area!$I$9) + (GEO!H59*Area!$I$11)) / (Area!$I$8 + Area!$I$9 + Area!$I$11)</f>
        <v>17.228361502219222</v>
      </c>
      <c r="I59" s="1">
        <f>((MIC!I59*Area!$I$8) + (HUR!I59*Area!$I$9) + (GEO!I59*Area!$I$11)) / (Area!$I$8 + Area!$I$9 + Area!$I$11)</f>
        <v>18.203629968723941</v>
      </c>
      <c r="J59" s="1">
        <f>((MIC!J59*Area!$I$8) + (HUR!J59*Area!$I$9) + (GEO!J59*Area!$I$11)) / (Area!$I$8 + Area!$I$9 + Area!$I$11)</f>
        <v>17.583795726947979</v>
      </c>
      <c r="K59" s="1">
        <f>((MIC!K59*Area!$I$8) + (HUR!K59*Area!$I$9) + (GEO!K59*Area!$I$11)) / (Area!$I$8 + Area!$I$9 + Area!$I$11)</f>
        <v>12.597888353908154</v>
      </c>
      <c r="L59" s="1">
        <f>((MIC!L59*Area!$I$8) + (HUR!L59*Area!$I$9) + (GEO!L59*Area!$I$11)) / (Area!$I$8 + Area!$I$9 + Area!$I$11)</f>
        <v>9.1335110241885182</v>
      </c>
      <c r="M59" s="1">
        <f>((MIC!M59*Area!$I$8) + (HUR!M59*Area!$I$9) + (GEO!M59*Area!$I$11)) / (Area!$I$8 + Area!$I$9 + Area!$I$11)</f>
        <v>6.4428885523743427</v>
      </c>
      <c r="N59" s="1">
        <f t="shared" si="0"/>
        <v>8.7698428702215541</v>
      </c>
    </row>
    <row r="60" spans="1:14" x14ac:dyDescent="0.2">
      <c r="A60">
        <v>2005</v>
      </c>
      <c r="B60" s="1">
        <f>((MIC!B60*Area!$I$8) + (HUR!B60*Area!$I$9) + (GEO!B60*Area!$I$11)) / (Area!$I$8 + Area!$I$9 + Area!$I$11)</f>
        <v>3.067062778063113</v>
      </c>
      <c r="C60" s="1">
        <f>((MIC!C60*Area!$I$8) + (HUR!C60*Area!$I$9) + (GEO!C60*Area!$I$11)) / (Area!$I$8 + Area!$I$9 + Area!$I$11)</f>
        <v>0.85571913590844217</v>
      </c>
      <c r="D60" s="1">
        <f>((MIC!D60*Area!$I$8) + (HUR!D60*Area!$I$9) + (GEO!D60*Area!$I$11)) / (Area!$I$8 + Area!$I$9 + Area!$I$11)</f>
        <v>0.89545975030716785</v>
      </c>
      <c r="E60" s="1">
        <f>((MIC!E60*Area!$I$8) + (HUR!E60*Area!$I$9) + (GEO!E60*Area!$I$11)) / (Area!$I$8 + Area!$I$9 + Area!$I$11)</f>
        <v>3.031000325386239</v>
      </c>
      <c r="F60" s="1">
        <f>((MIC!F60*Area!$I$8) + (HUR!F60*Area!$I$9) + (GEO!F60*Area!$I$11)) / (Area!$I$8 + Area!$I$9 + Area!$I$11)</f>
        <v>6.1187527836572784</v>
      </c>
      <c r="G60" s="1">
        <f>((MIC!G60*Area!$I$8) + (HUR!G60*Area!$I$9) + (GEO!G60*Area!$I$11)) / (Area!$I$8 + Area!$I$9 + Area!$I$11)</f>
        <v>13.720064082090431</v>
      </c>
      <c r="H60" s="1">
        <f>((MIC!H60*Area!$I$8) + (HUR!H60*Area!$I$9) + (GEO!H60*Area!$I$11)) / (Area!$I$8 + Area!$I$9 + Area!$I$11)</f>
        <v>19.756443224132035</v>
      </c>
      <c r="I60" s="1">
        <f>((MIC!I60*Area!$I$8) + (HUR!I60*Area!$I$9) + (GEO!I60*Area!$I$11)) / (Area!$I$8 + Area!$I$9 + Area!$I$11)</f>
        <v>21.148636965425176</v>
      </c>
      <c r="J60" s="1">
        <f>((MIC!J60*Area!$I$8) + (HUR!J60*Area!$I$9) + (GEO!J60*Area!$I$11)) / (Area!$I$8 + Area!$I$9 + Area!$I$11)</f>
        <v>19.331443045573906</v>
      </c>
      <c r="K60" s="1">
        <f>((MIC!K60*Area!$I$8) + (HUR!K60*Area!$I$9) + (GEO!K60*Area!$I$11)) / (Area!$I$8 + Area!$I$9 + Area!$I$11)</f>
        <v>14.186255026816776</v>
      </c>
      <c r="L60" s="1">
        <f>((MIC!L60*Area!$I$8) + (HUR!L60*Area!$I$9) + (GEO!L60*Area!$I$11)) / (Area!$I$8 + Area!$I$9 + Area!$I$11)</f>
        <v>9.7418063601150937</v>
      </c>
      <c r="M60" s="1">
        <f>((MIC!M60*Area!$I$8) + (HUR!M60*Area!$I$9) + (GEO!M60*Area!$I$11)) / (Area!$I$8 + Area!$I$9 + Area!$I$11)</f>
        <v>6.2635980219348024</v>
      </c>
      <c r="N60" s="1">
        <f t="shared" si="0"/>
        <v>9.843020124950872</v>
      </c>
    </row>
    <row r="61" spans="1:14" x14ac:dyDescent="0.2">
      <c r="A61">
        <v>2006</v>
      </c>
      <c r="B61" s="1">
        <f>((MIC!B61*Area!$I$8) + (HUR!B61*Area!$I$9) + (GEO!B61*Area!$I$11)) / (Area!$I$8 + Area!$I$9 + Area!$I$11)</f>
        <v>4.3226712266127256</v>
      </c>
      <c r="C61" s="1">
        <f>((MIC!C61*Area!$I$8) + (HUR!C61*Area!$I$9) + (GEO!C61*Area!$I$11)) / (Area!$I$8 + Area!$I$9 + Area!$I$11)</f>
        <v>1.817659476062532</v>
      </c>
      <c r="D61" s="1">
        <f>((MIC!D61*Area!$I$8) + (HUR!D61*Area!$I$9) + (GEO!D61*Area!$I$11)) / (Area!$I$8 + Area!$I$9 + Area!$I$11)</f>
        <v>1.7596834991474311</v>
      </c>
      <c r="E61" s="1">
        <f>((MIC!E61*Area!$I$8) + (HUR!E61*Area!$I$9) + (GEO!E61*Area!$I$11)) / (Area!$I$8 + Area!$I$9 + Area!$I$11)</f>
        <v>3.7011809505097579</v>
      </c>
      <c r="F61" s="1">
        <f>((MIC!F61*Area!$I$8) + (HUR!F61*Area!$I$9) + (GEO!F61*Area!$I$11)) / (Area!$I$8 + Area!$I$9 + Area!$I$11)</f>
        <v>8.0141367112778514</v>
      </c>
      <c r="G61" s="1">
        <f>((MIC!G61*Area!$I$8) + (HUR!G61*Area!$I$9) + (GEO!G61*Area!$I$11)) / (Area!$I$8 + Area!$I$9 + Area!$I$11)</f>
        <v>14.830785917507718</v>
      </c>
      <c r="H61" s="1">
        <f>((MIC!H61*Area!$I$8) + (HUR!H61*Area!$I$9) + (GEO!H61*Area!$I$11)) / (Area!$I$8 + Area!$I$9 + Area!$I$11)</f>
        <v>19.48467585727747</v>
      </c>
      <c r="I61" s="1">
        <f>((MIC!I61*Area!$I$8) + (HUR!I61*Area!$I$9) + (GEO!I61*Area!$I$11)) / (Area!$I$8 + Area!$I$9 + Area!$I$11)</f>
        <v>20.575046763918458</v>
      </c>
      <c r="J61" s="1">
        <f>((MIC!J61*Area!$I$8) + (HUR!J61*Area!$I$9) + (GEO!J61*Area!$I$11)) / (Area!$I$8 + Area!$I$9 + Area!$I$11)</f>
        <v>16.86717928128007</v>
      </c>
      <c r="K61" s="1">
        <f>((MIC!K61*Area!$I$8) + (HUR!K61*Area!$I$9) + (GEO!K61*Area!$I$11)) / (Area!$I$8 + Area!$I$9 + Area!$I$11)</f>
        <v>11.743847294485557</v>
      </c>
      <c r="L61" s="1">
        <f>((MIC!L61*Area!$I$8) + (HUR!L61*Area!$I$9) + (GEO!L61*Area!$I$11)) / (Area!$I$8 + Area!$I$9 + Area!$I$11)</f>
        <v>8.5134790773993796</v>
      </c>
      <c r="M61" s="1">
        <f>((MIC!M61*Area!$I$8) + (HUR!M61*Area!$I$9) + (GEO!M61*Area!$I$11)) / (Area!$I$8 + Area!$I$9 + Area!$I$11)</f>
        <v>6.5920743799172765</v>
      </c>
      <c r="N61" s="1">
        <f t="shared" si="0"/>
        <v>9.8518683696163531</v>
      </c>
    </row>
    <row r="62" spans="1:14" x14ac:dyDescent="0.2">
      <c r="A62">
        <v>2007</v>
      </c>
      <c r="B62" s="1">
        <f>((MIC!B62*Area!$I$8) + (HUR!B62*Area!$I$9) + (GEO!B62*Area!$I$11)) / (Area!$I$8 + Area!$I$9 + Area!$I$11)</f>
        <v>4.9940317999610242</v>
      </c>
      <c r="C62" s="1">
        <f>((MIC!C62*Area!$I$8) + (HUR!C62*Area!$I$9) + (GEO!C62*Area!$I$11)) / (Area!$I$8 + Area!$I$9 + Area!$I$11)</f>
        <v>0.51779804134639362</v>
      </c>
      <c r="D62" s="1">
        <f>((MIC!D62*Area!$I$8) + (HUR!D62*Area!$I$9) + (GEO!D62*Area!$I$11)) / (Area!$I$8 + Area!$I$9 + Area!$I$11)</f>
        <v>1.0508236602469225</v>
      </c>
      <c r="E62" s="1">
        <f>((MIC!E62*Area!$I$8) + (HUR!E62*Area!$I$9) + (GEO!E62*Area!$I$11)) / (Area!$I$8 + Area!$I$9 + Area!$I$11)</f>
        <v>2.3232602528800887</v>
      </c>
      <c r="F62" s="1">
        <f>((MIC!F62*Area!$I$8) + (HUR!F62*Area!$I$9) + (GEO!F62*Area!$I$11)) / (Area!$I$8 + Area!$I$9 + Area!$I$11)</f>
        <v>5.6794160846978485</v>
      </c>
      <c r="G62" s="1">
        <f>((MIC!G62*Area!$I$8) + (HUR!G62*Area!$I$9) + (GEO!G62*Area!$I$11)) / (Area!$I$8 + Area!$I$9 + Area!$I$11)</f>
        <v>13.807401321074522</v>
      </c>
      <c r="H62" s="1">
        <f>((MIC!H62*Area!$I$8) + (HUR!H62*Area!$I$9) + (GEO!H62*Area!$I$11)) / (Area!$I$8 + Area!$I$9 + Area!$I$11)</f>
        <v>18.087932458133896</v>
      </c>
      <c r="I62" s="1">
        <f>((MIC!I62*Area!$I$8) + (HUR!I62*Area!$I$9) + (GEO!I62*Area!$I$11)) / (Area!$I$8 + Area!$I$9 + Area!$I$11)</f>
        <v>19.764707863790797</v>
      </c>
      <c r="J62" s="1">
        <f>((MIC!J62*Area!$I$8) + (HUR!J62*Area!$I$9) + (GEO!J62*Area!$I$11)) / (Area!$I$8 + Area!$I$9 + Area!$I$11)</f>
        <v>16.911669442284936</v>
      </c>
      <c r="K62" s="1">
        <f>((MIC!K62*Area!$I$8) + (HUR!K62*Area!$I$9) + (GEO!K62*Area!$I$11)) / (Area!$I$8 + Area!$I$9 + Area!$I$11)</f>
        <v>13.489365638893632</v>
      </c>
      <c r="L62" s="1">
        <f>((MIC!L62*Area!$I$8) + (HUR!L62*Area!$I$9) + (GEO!L62*Area!$I$11)) / (Area!$I$8 + Area!$I$9 + Area!$I$11)</f>
        <v>9.1911433073108721</v>
      </c>
      <c r="M62" s="1">
        <f>((MIC!M62*Area!$I$8) + (HUR!M62*Area!$I$9) + (GEO!M62*Area!$I$11)) / (Area!$I$8 + Area!$I$9 + Area!$I$11)</f>
        <v>5.8249385776022828</v>
      </c>
      <c r="N62" s="1">
        <f t="shared" si="0"/>
        <v>9.3035407040185998</v>
      </c>
    </row>
    <row r="63" spans="1:14" x14ac:dyDescent="0.2">
      <c r="A63">
        <v>2008</v>
      </c>
      <c r="B63" s="1">
        <f>((MIC!B63*Area!$I$8) + (HUR!B63*Area!$I$9) + (GEO!B63*Area!$I$11)) / (Area!$I$8 + Area!$I$9 + Area!$I$11)</f>
        <v>2.9953861804268787</v>
      </c>
      <c r="C63" s="1">
        <f>((MIC!C63*Area!$I$8) + (HUR!C63*Area!$I$9) + (GEO!C63*Area!$I$11)) / (Area!$I$8 + Area!$I$9 + Area!$I$11)</f>
        <v>0.24456704570063123</v>
      </c>
      <c r="D63" s="1">
        <f>((MIC!D63*Area!$I$8) + (HUR!D63*Area!$I$9) + (GEO!D63*Area!$I$11)) / (Area!$I$8 + Area!$I$9 + Area!$I$11)</f>
        <v>0.35096387298448983</v>
      </c>
      <c r="E63" s="1">
        <f>((MIC!E63*Area!$I$8) + (HUR!E63*Area!$I$9) + (GEO!E63*Area!$I$11)) / (Area!$I$8 + Area!$I$9 + Area!$I$11)</f>
        <v>2.2228342952819538</v>
      </c>
      <c r="F63" s="1">
        <f>((MIC!F63*Area!$I$8) + (HUR!F63*Area!$I$9) + (GEO!F63*Area!$I$11)) / (Area!$I$8 + Area!$I$9 + Area!$I$11)</f>
        <v>4.8069087803432993</v>
      </c>
      <c r="G63" s="1">
        <f>((MIC!G63*Area!$I$8) + (HUR!G63*Area!$I$9) + (GEO!G63*Area!$I$11)) / (Area!$I$8 + Area!$I$9 + Area!$I$11)</f>
        <v>11.21997011750501</v>
      </c>
      <c r="H63" s="1">
        <f>((MIC!H63*Area!$I$8) + (HUR!H63*Area!$I$9) + (GEO!H63*Area!$I$11)) / (Area!$I$8 + Area!$I$9 + Area!$I$11)</f>
        <v>17.152142193663629</v>
      </c>
      <c r="I63" s="1">
        <f>((MIC!I63*Area!$I$8) + (HUR!I63*Area!$I$9) + (GEO!I63*Area!$I$11)) / (Area!$I$8 + Area!$I$9 + Area!$I$11)</f>
        <v>19.108889135950964</v>
      </c>
      <c r="J63" s="1">
        <f>((MIC!J63*Area!$I$8) + (HUR!J63*Area!$I$9) + (GEO!J63*Area!$I$11)) / (Area!$I$8 + Area!$I$9 + Area!$I$11)</f>
        <v>16.863015773994423</v>
      </c>
      <c r="K63" s="1">
        <f>((MIC!K63*Area!$I$8) + (HUR!K63*Area!$I$9) + (GEO!K63*Area!$I$11)) / (Area!$I$8 + Area!$I$9 + Area!$I$11)</f>
        <v>12.189774893626423</v>
      </c>
      <c r="L63" s="1">
        <f>((MIC!L63*Area!$I$8) + (HUR!L63*Area!$I$9) + (GEO!L63*Area!$I$11)) / (Area!$I$8 + Area!$I$9 + Area!$I$11)</f>
        <v>8.5370414208891283</v>
      </c>
      <c r="M63" s="1">
        <f>((MIC!M63*Area!$I$8) + (HUR!M63*Area!$I$9) + (GEO!M63*Area!$I$11)) / (Area!$I$8 + Area!$I$9 + Area!$I$11)</f>
        <v>5.1976714848031058</v>
      </c>
      <c r="N63" s="1">
        <f t="shared" si="0"/>
        <v>8.4074304329308269</v>
      </c>
    </row>
    <row r="64" spans="1:14" x14ac:dyDescent="0.2">
      <c r="A64" s="4">
        <v>2009</v>
      </c>
      <c r="B64" s="1">
        <f>((MIC!B64*Area!$I$8) + (HUR!B64*Area!$I$9) + (GEO!B64*Area!$I$11)) / (Area!$I$8 + Area!$I$9 + Area!$I$11)</f>
        <v>1.1743569748306284</v>
      </c>
      <c r="C64" s="1">
        <f>((MIC!C64*Area!$I$8) + (HUR!C64*Area!$I$9) + (GEO!C64*Area!$I$11)) / (Area!$I$8 + Area!$I$9 + Area!$I$11)</f>
        <v>0.13646697346876943</v>
      </c>
      <c r="D64" s="1">
        <f>((MIC!D64*Area!$I$8) + (HUR!D64*Area!$I$9) + (GEO!D64*Area!$I$11)) / (Area!$I$8 + Area!$I$9 + Area!$I$11)</f>
        <v>0.38162675718461736</v>
      </c>
      <c r="E64" s="1">
        <f>((MIC!E64*Area!$I$8) + (HUR!E64*Area!$I$9) + (GEO!E64*Area!$I$11)) / (Area!$I$8 + Area!$I$9 + Area!$I$11)</f>
        <v>1.798084222955467</v>
      </c>
      <c r="F64" s="1">
        <f>((MIC!F64*Area!$I$8) + (HUR!F64*Area!$I$9) + (GEO!F64*Area!$I$11)) / (Area!$I$8 + Area!$I$9 + Area!$I$11)</f>
        <v>4.4028760179134228</v>
      </c>
      <c r="G64" s="1">
        <f>((MIC!G64*Area!$I$8) + (HUR!G64*Area!$I$9) + (GEO!G64*Area!$I$11)) / (Area!$I$8 + Area!$I$9 + Area!$I$11)</f>
        <v>10.381858949845714</v>
      </c>
      <c r="H64" s="1">
        <f>((MIC!H64*Area!$I$8) + (HUR!H64*Area!$I$9) + (GEO!H64*Area!$I$11)) / (Area!$I$8 + Area!$I$9 + Area!$I$11)</f>
        <v>15.851494801623643</v>
      </c>
      <c r="I64" s="1">
        <f>((MIC!I64*Area!$I$8) + (HUR!I64*Area!$I$9) + (GEO!I64*Area!$I$11)) / (Area!$I$8 + Area!$I$9 + Area!$I$11)</f>
        <v>17.86899385875563</v>
      </c>
      <c r="J64" s="1">
        <f>((MIC!J64*Area!$I$8) + (HUR!J64*Area!$I$9) + (GEO!J64*Area!$I$11)) / (Area!$I$8 + Area!$I$9 + Area!$I$11)</f>
        <v>16.754629500245422</v>
      </c>
      <c r="K64" s="1">
        <f>((MIC!K64*Area!$I$8) + (HUR!K64*Area!$I$9) + (GEO!K64*Area!$I$11)) / (Area!$I$8 + Area!$I$9 + Area!$I$11)</f>
        <v>10.91084246722254</v>
      </c>
      <c r="L64" s="1">
        <f>((MIC!L64*Area!$I$8) + (HUR!L64*Area!$I$9) + (GEO!L64*Area!$I$11)) / (Area!$I$8 + Area!$I$9 + Area!$I$11)</f>
        <v>8.1886021604771315</v>
      </c>
      <c r="M64" s="1">
        <f>((MIC!M64*Area!$I$8) + (HUR!M64*Area!$I$9) + (GEO!M64*Area!$I$11)) / (Area!$I$8 + Area!$I$9 + Area!$I$11)</f>
        <v>5.8826677431931564</v>
      </c>
      <c r="N64" s="1">
        <f t="shared" ref="N64:N70" si="1">AVERAGE(B64:M64)</f>
        <v>7.8110417023096774</v>
      </c>
    </row>
    <row r="65" spans="1:14" x14ac:dyDescent="0.2">
      <c r="A65" s="4">
        <v>2010</v>
      </c>
      <c r="B65" s="1">
        <f>((MIC!B65*Area!$I$8) + (HUR!B65*Area!$I$9) + (GEO!B65*Area!$I$11)) / (Area!$I$8 + Area!$I$9 + Area!$I$11)</f>
        <v>2.0803962636153028</v>
      </c>
      <c r="C65" s="1">
        <f>((MIC!C65*Area!$I$8) + (HUR!C65*Area!$I$9) + (GEO!C65*Area!$I$11)) / (Area!$I$8 + Area!$I$9 + Area!$I$11)</f>
        <v>0.1607078021986908</v>
      </c>
      <c r="D65" s="1">
        <f>((MIC!D65*Area!$I$8) + (HUR!D65*Area!$I$9) + (GEO!D65*Area!$I$11)) / (Area!$I$8 + Area!$I$9 + Area!$I$11)</f>
        <v>1.6288843422858748</v>
      </c>
      <c r="E65" s="1">
        <f>((MIC!E65*Area!$I$8) + (HUR!E65*Area!$I$9) + (GEO!E65*Area!$I$11)) / (Area!$I$8 + Area!$I$9 + Area!$I$11)</f>
        <v>3.3096671932144668</v>
      </c>
      <c r="F65" s="1">
        <f>((MIC!F65*Area!$I$8) + (HUR!F65*Area!$I$9) + (GEO!F65*Area!$I$11)) / (Area!$I$8 + Area!$I$9 + Area!$I$11)</f>
        <v>7.4302644766584223</v>
      </c>
      <c r="G65" s="1">
        <f>((MIC!G65*Area!$I$8) + (HUR!G65*Area!$I$9) + (GEO!G65*Area!$I$11)) / (Area!$I$8 + Area!$I$9 + Area!$I$11)</f>
        <v>14.33181391239877</v>
      </c>
      <c r="H65" s="1">
        <f>((MIC!H65*Area!$I$8) + (HUR!H65*Area!$I$9) + (GEO!H65*Area!$I$11)) / (Area!$I$8 + Area!$I$9 + Area!$I$11)</f>
        <v>19.137086487583723</v>
      </c>
      <c r="I65" s="1">
        <f>((MIC!I65*Area!$I$8) + (HUR!I65*Area!$I$9) + (GEO!I65*Area!$I$11)) / (Area!$I$8 + Area!$I$9 + Area!$I$11)</f>
        <v>20.290382021976487</v>
      </c>
      <c r="J65" s="1">
        <f>((MIC!J65*Area!$I$8) + (HUR!J65*Area!$I$9) + (GEO!J65*Area!$I$11)) / (Area!$I$8 + Area!$I$9 + Area!$I$11)</f>
        <v>15.811738486644552</v>
      </c>
      <c r="K65" s="1">
        <f>((MIC!K65*Area!$I$8) + (HUR!K65*Area!$I$9) + (GEO!K65*Area!$I$11)) / (Area!$I$8 + Area!$I$9 + Area!$I$11)</f>
        <v>11.951968386683216</v>
      </c>
      <c r="L65" s="1">
        <f>((MIC!L65*Area!$I$8) + (HUR!L65*Area!$I$9) + (GEO!L65*Area!$I$11)) / (Area!$I$8 + Area!$I$9 + Area!$I$11)</f>
        <v>8.8233656606696123</v>
      </c>
      <c r="M65" s="1">
        <f>((MIC!M65*Area!$I$8) + (HUR!M65*Area!$I$9) + (GEO!M65*Area!$I$11)) / (Area!$I$8 + Area!$I$9 + Area!$I$11)</f>
        <v>5.763780463116122</v>
      </c>
      <c r="N65" s="1">
        <f t="shared" si="1"/>
        <v>9.2266712914204358</v>
      </c>
    </row>
    <row r="66" spans="1:14" x14ac:dyDescent="0.2">
      <c r="A66" s="4">
        <v>2011</v>
      </c>
      <c r="B66" s="1">
        <f>((MIC!B66*Area!$I$8) + (HUR!B66*Area!$I$9) + (GEO!B66*Area!$I$11)) / (Area!$I$8 + Area!$I$9 + Area!$I$11)</f>
        <v>2.0223128743407202</v>
      </c>
      <c r="C66" s="1">
        <f>((MIC!C66*Area!$I$8) + (HUR!C66*Area!$I$9) + (GEO!C66*Area!$I$11)) / (Area!$I$8 + Area!$I$9 + Area!$I$11)</f>
        <v>2.9613829527153263E-2</v>
      </c>
      <c r="D66" s="1">
        <f>((MIC!D66*Area!$I$8) + (HUR!D66*Area!$I$9) + (GEO!D66*Area!$I$11)) / (Area!$I$8 + Area!$I$9 + Area!$I$11)</f>
        <v>0.70227081450106299</v>
      </c>
      <c r="E66" s="1">
        <f>((MIC!E66*Area!$I$8) + (HUR!E66*Area!$I$9) + (GEO!E66*Area!$I$11)) / (Area!$I$8 + Area!$I$9 + Area!$I$11)</f>
        <v>1.6901257228624029</v>
      </c>
      <c r="F66" s="1">
        <f>((MIC!F66*Area!$I$8) + (HUR!F66*Area!$I$9) + (GEO!F66*Area!$I$11)) / (Area!$I$8 + Area!$I$9 + Area!$I$11)</f>
        <v>3.7860646457589886</v>
      </c>
      <c r="G66" s="1">
        <f>((MIC!G66*Area!$I$8) + (HUR!G66*Area!$I$9) + (GEO!G66*Area!$I$11)) / (Area!$I$8 + Area!$I$9 + Area!$I$11)</f>
        <v>9.4026192024185793</v>
      </c>
      <c r="H66" s="1">
        <f>((MIC!H66*Area!$I$8) + (HUR!H66*Area!$I$9) + (GEO!H66*Area!$I$11)) / (Area!$I$8 + Area!$I$9 + Area!$I$11)</f>
        <v>17.121737196307098</v>
      </c>
      <c r="I66" s="1">
        <f>((MIC!I66*Area!$I$8) + (HUR!I66*Area!$I$9) + (GEO!I66*Area!$I$11)) / (Area!$I$8 + Area!$I$9 + Area!$I$11)</f>
        <v>20.005066990019497</v>
      </c>
      <c r="J66" s="1">
        <f>((MIC!J66*Area!$I$8) + (HUR!J66*Area!$I$9) + (GEO!J66*Area!$I$11)) / (Area!$I$8 + Area!$I$9 + Area!$I$11)</f>
        <v>16.523596979833698</v>
      </c>
      <c r="K66" s="1">
        <f>((MIC!K66*Area!$I$8) + (HUR!K66*Area!$I$9) + (GEO!K66*Area!$I$11)) / (Area!$I$8 + Area!$I$9 + Area!$I$11)</f>
        <v>12.26437138507354</v>
      </c>
      <c r="L66" s="1">
        <f>((MIC!L66*Area!$I$8) + (HUR!L66*Area!$I$9) + (GEO!L66*Area!$I$11)) / (Area!$I$8 + Area!$I$9 + Area!$I$11)</f>
        <v>8.7708849439026402</v>
      </c>
      <c r="M66" s="1">
        <f>((MIC!M66*Area!$I$8) + (HUR!M66*Area!$I$9) + (GEO!M66*Area!$I$11)) / (Area!$I$8 + Area!$I$9 + Area!$I$11)</f>
        <v>6.3399136275143793</v>
      </c>
      <c r="N66" s="1">
        <f t="shared" si="1"/>
        <v>8.2215481843383138</v>
      </c>
    </row>
    <row r="67" spans="1:14" x14ac:dyDescent="0.2">
      <c r="A67" s="4">
        <v>2012</v>
      </c>
      <c r="B67" s="1">
        <f>((MIC!B67*Area!$I$8) + (HUR!B67*Area!$I$9) + (GEO!B67*Area!$I$11)) / (Area!$I$8 + Area!$I$9 + Area!$I$11)</f>
        <v>3.54228172141634</v>
      </c>
      <c r="C67" s="1">
        <f>((MIC!C67*Area!$I$8) + (HUR!C67*Area!$I$9) + (GEO!C67*Area!$I$11)) / (Area!$I$8 + Area!$I$9 + Area!$I$11)</f>
        <v>2.0280206466773159</v>
      </c>
      <c r="D67" s="1">
        <f>((MIC!D67*Area!$I$8) + (HUR!D67*Area!$I$9) + (GEO!D67*Area!$I$11)) / (Area!$I$8 + Area!$I$9 + Area!$I$11)</f>
        <v>2.6429666079591798</v>
      </c>
      <c r="E67" s="1">
        <f>((MIC!E67*Area!$I$8) + (HUR!E67*Area!$I$9) + (GEO!E67*Area!$I$11)) / (Area!$I$8 + Area!$I$9 + Area!$I$11)</f>
        <v>4.6921113580393712</v>
      </c>
      <c r="F67" s="1">
        <f>((MIC!F67*Area!$I$8) + (HUR!F67*Area!$I$9) + (GEO!F67*Area!$I$11)) / (Area!$I$8 + Area!$I$9 + Area!$I$11)</f>
        <v>8.8207117914305417</v>
      </c>
      <c r="G67" s="1">
        <f>((MIC!G67*Area!$I$8) + (HUR!G67*Area!$I$9) + (GEO!G67*Area!$I$11)) / (Area!$I$8 + Area!$I$9 + Area!$I$11)</f>
        <v>15.564794950508922</v>
      </c>
      <c r="H67" s="1">
        <f>((MIC!H67*Area!$I$8) + (HUR!H67*Area!$I$9) + (GEO!H67*Area!$I$11)) / (Area!$I$8 + Area!$I$9 + Area!$I$11)</f>
        <v>21.411790996742919</v>
      </c>
      <c r="I67" s="1">
        <f>((MIC!I67*Area!$I$8) + (HUR!I67*Area!$I$9) + (GEO!I67*Area!$I$11)) / (Area!$I$8 + Area!$I$9 + Area!$I$11)</f>
        <v>19.506440971325727</v>
      </c>
      <c r="J67" s="1">
        <f>((MIC!J67*Area!$I$8) + (HUR!J67*Area!$I$9) + (GEO!J67*Area!$I$11)) / (Area!$I$8 + Area!$I$9 + Area!$I$11)</f>
        <v>17.559828842758272</v>
      </c>
      <c r="K67" s="1">
        <f>((MIC!K67*Area!$I$8) + (HUR!K67*Area!$I$9) + (GEO!K67*Area!$I$11)) / (Area!$I$8 + Area!$I$9 + Area!$I$11)</f>
        <v>12.175975623534683</v>
      </c>
      <c r="L67" s="1">
        <f>((MIC!L67*Area!$I$8) + (HUR!L67*Area!$I$9) + (GEO!L67*Area!$I$11)) / (Area!$I$8 + Area!$I$9 + Area!$I$11)</f>
        <v>8.7529103861129602</v>
      </c>
      <c r="M67" s="1">
        <f>((MIC!M67*Area!$I$8) + (HUR!M67*Area!$I$9) + (GEO!M67*Area!$I$11)) / (Area!$I$8 + Area!$I$9 + Area!$I$11)</f>
        <v>6.4176839396317709</v>
      </c>
      <c r="N67" s="1">
        <f t="shared" si="1"/>
        <v>10.259626486344834</v>
      </c>
    </row>
    <row r="68" spans="1:14" x14ac:dyDescent="0.2">
      <c r="A68" s="4">
        <v>2013</v>
      </c>
      <c r="B68" s="1">
        <f>((MIC!B68*Area!$I$8) + (HUR!B68*Area!$I$9) + (GEO!B68*Area!$I$11)) / (Area!$I$8 + Area!$I$9 + Area!$I$11)</f>
        <v>4.1242958000548136</v>
      </c>
      <c r="C68" s="1">
        <f>((MIC!C68*Area!$I$8) + (HUR!C68*Area!$I$9) + (GEO!C68*Area!$I$11)) / (Area!$I$8 + Area!$I$9 + Area!$I$11)</f>
        <v>1.2845199837756656</v>
      </c>
      <c r="D68" s="1">
        <f>((MIC!D68*Area!$I$8) + (HUR!D68*Area!$I$9) + (GEO!D68*Area!$I$11)) / (Area!$I$8 + Area!$I$9 + Area!$I$11)</f>
        <v>1.0064896010721451</v>
      </c>
      <c r="E68" s="1">
        <f>((MIC!E68*Area!$I$8) + (HUR!E68*Area!$I$9) + (GEO!E68*Area!$I$11)) / (Area!$I$8 + Area!$I$9 + Area!$I$11)</f>
        <v>2.163229496888087</v>
      </c>
      <c r="F68" s="1">
        <f>((MIC!F68*Area!$I$8) + (HUR!F68*Area!$I$9) + (GEO!F68*Area!$I$11)) / (Area!$I$8 + Area!$I$9 + Area!$I$11)</f>
        <v>4.3414977686624514</v>
      </c>
      <c r="G68" s="1">
        <f>((MIC!G68*Area!$I$8) + (HUR!G68*Area!$I$9) + (GEO!G68*Area!$I$11)) / (Area!$I$8 + Area!$I$9 + Area!$I$11)</f>
        <v>10.954373835731586</v>
      </c>
      <c r="H68" s="1">
        <f>((MIC!H68*Area!$I$8) + (HUR!H68*Area!$I$9) + (GEO!H68*Area!$I$11)) / (Area!$I$8 + Area!$I$9 + Area!$I$11)</f>
        <v>17.663567503610672</v>
      </c>
      <c r="I68" s="1">
        <f>((MIC!I68*Area!$I$8) + (HUR!I68*Area!$I$9) + (GEO!I68*Area!$I$11)) / (Area!$I$8 + Area!$I$9 + Area!$I$11)</f>
        <v>19.261703165315751</v>
      </c>
      <c r="J68" s="1">
        <f>((MIC!J68*Area!$I$8) + (HUR!J68*Area!$I$9) + (GEO!J68*Area!$I$11)) / (Area!$I$8 + Area!$I$9 + Area!$I$11)</f>
        <v>17.806936806964362</v>
      </c>
      <c r="K68" s="1">
        <f>((MIC!K68*Area!$I$8) + (HUR!K68*Area!$I$9) + (GEO!K68*Area!$I$11)) / (Area!$I$8 + Area!$I$9 + Area!$I$11)</f>
        <v>13.531228577971197</v>
      </c>
      <c r="L68" s="1">
        <f>((MIC!L68*Area!$I$8) + (HUR!L68*Area!$I$9) + (GEO!L68*Area!$I$11)) / (Area!$I$8 + Area!$I$9 + Area!$I$11)</f>
        <v>8.5242995914349216</v>
      </c>
      <c r="M68" s="1">
        <f>((MIC!M68*Area!$I$8) + (HUR!M68*Area!$I$9) + (GEO!M68*Area!$I$11)) / (Area!$I$8 + Area!$I$9 + Area!$I$11)</f>
        <v>4.9868831353165088</v>
      </c>
      <c r="N68" s="1">
        <f t="shared" si="1"/>
        <v>8.8040854388998451</v>
      </c>
    </row>
    <row r="69" spans="1:14" x14ac:dyDescent="0.2">
      <c r="A69" s="4">
        <v>2014</v>
      </c>
      <c r="B69" s="1">
        <f>((MIC!B69*Area!$I$8) + (HUR!B69*Area!$I$9) + (GEO!B69*Area!$I$11)) / (Area!$I$8 + Area!$I$9 + Area!$I$11)</f>
        <v>0.79668959870775524</v>
      </c>
      <c r="C69" s="1">
        <f>((MIC!C69*Area!$I$8) + (HUR!C69*Area!$I$9) + (GEO!C69*Area!$I$11)) / (Area!$I$8 + Area!$I$9 + Area!$I$11)</f>
        <v>0</v>
      </c>
      <c r="D69" s="1">
        <f>((MIC!D69*Area!$I$8) + (HUR!D69*Area!$I$9) + (GEO!D69*Area!$I$11)) / (Area!$I$8 + Area!$I$9 + Area!$I$11)</f>
        <v>0</v>
      </c>
      <c r="E69" s="1">
        <f>((MIC!E69*Area!$I$8) + (HUR!E69*Area!$I$9) + (GEO!E69*Area!$I$11)) / (Area!$I$8 + Area!$I$9 + Area!$I$11)</f>
        <v>7.1919300280229345E-2</v>
      </c>
      <c r="F69" s="1">
        <f>((MIC!F69*Area!$I$8) + (HUR!F69*Area!$I$9) + (GEO!F69*Area!$I$11)) / (Area!$I$8 + Area!$I$9 + Area!$I$11)</f>
        <v>1.8943482211813389</v>
      </c>
      <c r="G69" s="1">
        <f>((MIC!G69*Area!$I$8) + (HUR!G69*Area!$I$9) + (GEO!G69*Area!$I$11)) / (Area!$I$8 + Area!$I$9 + Area!$I$11)</f>
        <v>5.4922024843739523</v>
      </c>
      <c r="H69" s="1">
        <f>((MIC!H69*Area!$I$8) + (HUR!H69*Area!$I$9) + (GEO!H69*Area!$I$11)) / (Area!$I$8 + Area!$I$9 + Area!$I$11)</f>
        <v>13.027126135352566</v>
      </c>
      <c r="I69" s="1">
        <f>((MIC!I69*Area!$I$8) + (HUR!I69*Area!$I$9) + (GEO!I69*Area!$I$11)) / (Area!$I$8 + Area!$I$9 + Area!$I$11)</f>
        <v>17.667989265424652</v>
      </c>
      <c r="J69" s="1">
        <f>((MIC!J69*Area!$I$8) + (HUR!J69*Area!$I$9) + (GEO!J69*Area!$I$11)) / (Area!$I$8 + Area!$I$9 + Area!$I$11)</f>
        <v>16.515364058635786</v>
      </c>
      <c r="K69" s="1">
        <f>((MIC!K69*Area!$I$8) + (HUR!K69*Area!$I$9) + (GEO!K69*Area!$I$11)) / (Area!$I$8 + Area!$I$9 + Area!$I$11)</f>
        <v>11.758493437872131</v>
      </c>
      <c r="L69" s="1">
        <f>((MIC!L69*Area!$I$8) + (HUR!L69*Area!$I$9) + (GEO!L69*Area!$I$11)) / (Area!$I$8 + Area!$I$9 + Area!$I$11)</f>
        <v>7.5182872672621404</v>
      </c>
      <c r="M69" s="1">
        <f>((MIC!M69*Area!$I$8) + (HUR!M69*Area!$I$9) + (GEO!M69*Area!$I$11)) / (Area!$I$8 + Area!$I$9 + Area!$I$11)</f>
        <v>4.6335494811602249</v>
      </c>
      <c r="N69" s="1">
        <f t="shared" si="1"/>
        <v>6.6146641041875647</v>
      </c>
    </row>
    <row r="70" spans="1:14" x14ac:dyDescent="0.2">
      <c r="A70" s="4">
        <v>2015</v>
      </c>
      <c r="B70" s="1">
        <f>((MIC!B70*Area!$I$8) + (HUR!B70*Area!$I$9) + (GEO!B70*Area!$I$11)) / (Area!$I$8 + Area!$I$9 + Area!$I$11)</f>
        <v>0.72938701597568023</v>
      </c>
      <c r="C70" s="1">
        <f>((MIC!C70*Area!$I$8) + (HUR!C70*Area!$I$9) + (GEO!C70*Area!$I$11)) / (Area!$I$8 + Area!$I$9 + Area!$I$11)</f>
        <v>0</v>
      </c>
      <c r="D70" s="1">
        <f>((MIC!D70*Area!$I$8) + (HUR!D70*Area!$I$9) + (GEO!D70*Area!$I$11)) / (Area!$I$8 + Area!$I$9 + Area!$I$11)</f>
        <v>0</v>
      </c>
      <c r="E70" s="1">
        <f>((MIC!E70*Area!$I$8) + (HUR!E70*Area!$I$9) + (GEO!E70*Area!$I$11)) / (Area!$I$8 + Area!$I$9 + Area!$I$11)</f>
        <v>0.91353467398493637</v>
      </c>
      <c r="F70" s="1">
        <f>((MIC!F70*Area!$I$8) + (HUR!F70*Area!$I$9) + (GEO!F70*Area!$I$11)) / (Area!$I$8 + Area!$I$9 + Area!$I$11)</f>
        <v>2.8985136042489801</v>
      </c>
      <c r="G70" s="1">
        <f>((MIC!G70*Area!$I$8) + (HUR!G70*Area!$I$9) + (GEO!G70*Area!$I$11)) / (Area!$I$8 + Area!$I$9 + Area!$I$11)</f>
        <v>8.8271422527733705</v>
      </c>
      <c r="H70" s="1">
        <f>((MIC!H70*Area!$I$8) + (HUR!H70*Area!$I$9) + (GEO!H70*Area!$I$11)) / (Area!$I$8 + Area!$I$9 + Area!$I$11)</f>
        <v>16.725924998557897</v>
      </c>
      <c r="I70" s="1">
        <f>((MIC!I70*Area!$I$8) + (HUR!I70*Area!$I$9) + (GEO!I70*Area!$I$11)) / (Area!$I$8 + Area!$I$9 + Area!$I$11)</f>
        <v>19.682579018360912</v>
      </c>
      <c r="J70" s="1">
        <f>((MIC!J70*Area!$I$8) + (HUR!J70*Area!$I$9) + (GEO!J70*Area!$I$11)) / (Area!$I$8 + Area!$I$9 + Area!$I$11)</f>
        <v>18.386820720587846</v>
      </c>
      <c r="K70" s="1">
        <f>((MIC!K70*Area!$I$8) + (HUR!K70*Area!$I$9) + (GEO!K70*Area!$I$11)) / (Area!$I$8 + Area!$I$9 + Area!$I$11)</f>
        <v>12.819381239933678</v>
      </c>
      <c r="L70" s="1">
        <f>((MIC!L70*Area!$I$8) + (HUR!L70*Area!$I$9) + (GEO!L70*Area!$I$11)) / (Area!$I$8 + Area!$I$9 + Area!$I$11)</f>
        <v>9.3161529338427265</v>
      </c>
      <c r="M70" s="1">
        <f>((MIC!M70*Area!$I$8) + (HUR!M70*Area!$I$9) + (GEO!M70*Area!$I$11)) / (Area!$I$8 + Area!$I$9 + Area!$I$11)</f>
        <v>7.006691663001904</v>
      </c>
      <c r="N70" s="1">
        <f t="shared" si="1"/>
        <v>8.1088440101056616</v>
      </c>
    </row>
    <row r="71" spans="1:14" x14ac:dyDescent="0.2">
      <c r="A71" s="4">
        <v>2016</v>
      </c>
      <c r="B71" s="1">
        <f>((MIC!B71*Area!$I$8) + (HUR!B71*Area!$I$9) + (GEO!B71*Area!$I$11)) / (Area!$I$8 + Area!$I$9 + Area!$I$11)</f>
        <v>4.6027612511220104</v>
      </c>
      <c r="C71" s="1">
        <f>((MIC!C71*Area!$I$8) + (HUR!C71*Area!$I$9) + (GEO!C71*Area!$I$11)) / (Area!$I$8 + Area!$I$9 + Area!$I$11)</f>
        <v>2.0150108770531818</v>
      </c>
      <c r="D71" s="1">
        <f>((MIC!D71*Area!$I$8) + (HUR!D71*Area!$I$9) + (GEO!D71*Area!$I$11)) / (Area!$I$8 + Area!$I$9 + Area!$I$11)</f>
        <v>2.254285121467821</v>
      </c>
      <c r="E71" s="1">
        <f>((MIC!E71*Area!$I$8) + (HUR!E71*Area!$I$9) + (GEO!E71*Area!$I$11)) / (Area!$I$8 + Area!$I$9 + Area!$I$11)</f>
        <v>3.3164268783829423</v>
      </c>
      <c r="F71" s="1">
        <f>((MIC!F71*Area!$I$8) + (HUR!F71*Area!$I$9) + (GEO!F71*Area!$I$11)) / (Area!$I$8 + Area!$I$9 + Area!$I$11)</f>
        <v>0</v>
      </c>
      <c r="G71" s="1"/>
      <c r="H71" s="1"/>
      <c r="I71" s="1"/>
      <c r="J71" s="1"/>
      <c r="K71" s="1"/>
      <c r="L71" s="1"/>
      <c r="M71" s="1"/>
      <c r="N71" s="1"/>
    </row>
    <row r="72" spans="1:14" x14ac:dyDescent="0.2">
      <c r="A72" s="4">
        <v>2017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5" spans="1:14" x14ac:dyDescent="0.2">
      <c r="A75" t="s">
        <v>0</v>
      </c>
      <c r="B75" s="1">
        <f t="shared" ref="B75:M75" si="2">AVERAGE(B5:B73)</f>
        <v>1.8970781768640856</v>
      </c>
      <c r="C75" s="1">
        <f t="shared" si="2"/>
        <v>0.37487698266618114</v>
      </c>
      <c r="D75" s="1">
        <f t="shared" si="2"/>
        <v>0.59988534673260452</v>
      </c>
      <c r="E75" s="1">
        <f t="shared" si="2"/>
        <v>1.7217027540731888</v>
      </c>
      <c r="F75" s="1">
        <f t="shared" si="2"/>
        <v>3.9464441306330724</v>
      </c>
      <c r="G75" s="1">
        <f t="shared" si="2"/>
        <v>9.5327884954522517</v>
      </c>
      <c r="H75" s="1">
        <f t="shared" si="2"/>
        <v>16.03183722218661</v>
      </c>
      <c r="I75" s="1">
        <f t="shared" si="2"/>
        <v>18.542762986352177</v>
      </c>
      <c r="J75" s="1">
        <f t="shared" si="2"/>
        <v>16.435721155887968</v>
      </c>
      <c r="K75" s="1">
        <f t="shared" si="2"/>
        <v>11.713339080708618</v>
      </c>
      <c r="L75" s="1">
        <f t="shared" si="2"/>
        <v>8.2300112733785618</v>
      </c>
      <c r="M75" s="1">
        <f t="shared" si="2"/>
        <v>5.4528333442678729</v>
      </c>
      <c r="N75" s="1">
        <f t="shared" ref="N75" si="3">AVERAGE(N5:N73)</f>
        <v>7.8686667246342843</v>
      </c>
    </row>
    <row r="76" spans="1:14" x14ac:dyDescent="0.2">
      <c r="A76" t="s">
        <v>1</v>
      </c>
      <c r="B76" s="1">
        <f t="shared" ref="B76:M76" si="4">MAX(B5:B73)</f>
        <v>5.3118380785759465</v>
      </c>
      <c r="C76" s="1">
        <f t="shared" si="4"/>
        <v>3.5255941870027332</v>
      </c>
      <c r="D76" s="1">
        <f t="shared" si="4"/>
        <v>2.6429666079591798</v>
      </c>
      <c r="E76" s="1">
        <f t="shared" si="4"/>
        <v>4.6921113580393712</v>
      </c>
      <c r="F76" s="1">
        <f t="shared" si="4"/>
        <v>9.7623243667005326</v>
      </c>
      <c r="G76" s="1">
        <f t="shared" si="4"/>
        <v>15.564794950508922</v>
      </c>
      <c r="H76" s="1">
        <f t="shared" si="4"/>
        <v>21.411790996742919</v>
      </c>
      <c r="I76" s="1">
        <f t="shared" si="4"/>
        <v>21.537606092467154</v>
      </c>
      <c r="J76" s="1">
        <f t="shared" si="4"/>
        <v>19.331443045573906</v>
      </c>
      <c r="K76" s="1">
        <f t="shared" si="4"/>
        <v>14.186255026816776</v>
      </c>
      <c r="L76" s="1">
        <f t="shared" si="4"/>
        <v>9.7418063601150937</v>
      </c>
      <c r="M76" s="1">
        <f t="shared" si="4"/>
        <v>7.5238470661572725</v>
      </c>
      <c r="N76" s="1">
        <f t="shared" ref="N76" si="5">MAX(N5:N73)</f>
        <v>10.341757567212674</v>
      </c>
    </row>
    <row r="77" spans="1:14" x14ac:dyDescent="0.2">
      <c r="A77" t="s">
        <v>2</v>
      </c>
      <c r="B77" s="1">
        <f t="shared" ref="B77:M77" si="6">MIN(B5:B73)</f>
        <v>8.4240034865163779E-2</v>
      </c>
      <c r="C77" s="1">
        <f t="shared" si="6"/>
        <v>0</v>
      </c>
      <c r="D77" s="1">
        <f t="shared" si="6"/>
        <v>0</v>
      </c>
      <c r="E77" s="1">
        <f t="shared" si="6"/>
        <v>0</v>
      </c>
      <c r="F77" s="1">
        <f t="shared" si="6"/>
        <v>0</v>
      </c>
      <c r="G77" s="1">
        <f t="shared" si="6"/>
        <v>3.7863890665799627</v>
      </c>
      <c r="H77" s="1">
        <f t="shared" si="6"/>
        <v>10.682469224407157</v>
      </c>
      <c r="I77" s="1">
        <f t="shared" si="6"/>
        <v>15.404914471149295</v>
      </c>
      <c r="J77" s="1">
        <f t="shared" si="6"/>
        <v>14.054415092366902</v>
      </c>
      <c r="K77" s="1">
        <f t="shared" si="6"/>
        <v>9.9929462928863</v>
      </c>
      <c r="L77" s="1">
        <f t="shared" si="6"/>
        <v>6.939883099850662</v>
      </c>
      <c r="M77" s="1">
        <f t="shared" si="6"/>
        <v>2.6897049160456068</v>
      </c>
      <c r="N77" s="1">
        <f t="shared" ref="N77" si="7">MIN(N5:N73)</f>
        <v>5.7440823932118974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topLeftCell="A52" workbookViewId="0">
      <selection activeCell="G71" sqref="G71"/>
    </sheetView>
  </sheetViews>
  <sheetFormatPr defaultRowHeight="12.75" x14ac:dyDescent="0.2"/>
  <cols>
    <col min="2" max="13" width="9.28515625" customWidth="1"/>
  </cols>
  <sheetData>
    <row r="1" spans="1:14" x14ac:dyDescent="0.2">
      <c r="A1" t="s">
        <v>16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v>2.75</v>
      </c>
      <c r="C5" s="1">
        <v>0.15</v>
      </c>
      <c r="D5" s="1">
        <v>0</v>
      </c>
      <c r="E5" s="1">
        <v>1.51</v>
      </c>
      <c r="F5" s="1">
        <v>3.02</v>
      </c>
      <c r="G5" s="1">
        <v>7.05</v>
      </c>
      <c r="H5" s="1">
        <v>14.51</v>
      </c>
      <c r="I5" s="1">
        <v>17.11</v>
      </c>
      <c r="J5" s="1">
        <v>15.26</v>
      </c>
      <c r="K5" s="1">
        <v>11.77</v>
      </c>
      <c r="L5" s="1">
        <v>7.72</v>
      </c>
      <c r="M5" s="1">
        <v>4.13</v>
      </c>
      <c r="N5" s="1">
        <f>AVERAGE(B5:M5)</f>
        <v>7.0816666666666661</v>
      </c>
    </row>
    <row r="6" spans="1:14" x14ac:dyDescent="0.2">
      <c r="A6">
        <v>1951</v>
      </c>
      <c r="B6" s="1">
        <v>0.15</v>
      </c>
      <c r="C6" s="1">
        <v>0</v>
      </c>
      <c r="D6" s="1">
        <v>0</v>
      </c>
      <c r="E6" s="1">
        <v>0.38</v>
      </c>
      <c r="F6" s="1">
        <v>2.71</v>
      </c>
      <c r="G6" s="1">
        <v>5.75</v>
      </c>
      <c r="H6" s="1">
        <v>13.97</v>
      </c>
      <c r="I6" s="1">
        <v>17.75</v>
      </c>
      <c r="J6" s="1">
        <v>15.68</v>
      </c>
      <c r="K6" s="1">
        <v>11.15</v>
      </c>
      <c r="L6" s="1">
        <v>6.75</v>
      </c>
      <c r="M6" s="1">
        <v>4.1100000000000003</v>
      </c>
      <c r="N6" s="1">
        <f t="shared" ref="N6:N72" si="0">AVERAGE(B6:M6)</f>
        <v>6.5333333333333341</v>
      </c>
    </row>
    <row r="7" spans="1:14" x14ac:dyDescent="0.2">
      <c r="A7">
        <v>1952</v>
      </c>
      <c r="B7" s="1">
        <v>0.5</v>
      </c>
      <c r="C7" s="1">
        <v>0</v>
      </c>
      <c r="D7" s="1">
        <v>0.85</v>
      </c>
      <c r="E7" s="1">
        <v>2.56</v>
      </c>
      <c r="F7" s="1">
        <v>4.5</v>
      </c>
      <c r="G7" s="1">
        <v>12.3</v>
      </c>
      <c r="H7" s="1">
        <v>18.5</v>
      </c>
      <c r="I7" s="1">
        <v>19.5</v>
      </c>
      <c r="J7" s="1">
        <v>17.13</v>
      </c>
      <c r="K7" s="1">
        <v>10.86</v>
      </c>
      <c r="L7" s="1">
        <v>7.65</v>
      </c>
      <c r="M7" s="1">
        <v>5.73</v>
      </c>
      <c r="N7" s="1">
        <f t="shared" si="0"/>
        <v>8.3400000000000016</v>
      </c>
    </row>
    <row r="8" spans="1:14" x14ac:dyDescent="0.2">
      <c r="A8">
        <v>1953</v>
      </c>
      <c r="B8" s="1">
        <v>3.73</v>
      </c>
      <c r="C8" s="1">
        <v>0.71</v>
      </c>
      <c r="D8" s="1">
        <v>1.46</v>
      </c>
      <c r="E8" s="1">
        <v>3.22</v>
      </c>
      <c r="F8" s="1">
        <v>6.05</v>
      </c>
      <c r="G8" s="1">
        <v>13.97</v>
      </c>
      <c r="H8" s="1">
        <v>19.23</v>
      </c>
      <c r="I8" s="1">
        <v>20.43</v>
      </c>
      <c r="J8" s="1">
        <v>17.45</v>
      </c>
      <c r="K8" s="1">
        <v>12.91</v>
      </c>
      <c r="L8" s="1">
        <v>9.11</v>
      </c>
      <c r="M8" s="1">
        <v>6.6</v>
      </c>
      <c r="N8" s="1">
        <f t="shared" si="0"/>
        <v>9.5724999999999998</v>
      </c>
    </row>
    <row r="9" spans="1:14" x14ac:dyDescent="0.2">
      <c r="A9">
        <v>1954</v>
      </c>
      <c r="B9" s="1">
        <v>3.83</v>
      </c>
      <c r="C9" s="1">
        <v>1.37</v>
      </c>
      <c r="D9" s="1">
        <v>1.75</v>
      </c>
      <c r="E9" s="1">
        <v>3.07</v>
      </c>
      <c r="F9" s="1">
        <v>5.86</v>
      </c>
      <c r="G9" s="1">
        <v>13.45</v>
      </c>
      <c r="H9" s="1">
        <v>19.03</v>
      </c>
      <c r="I9" s="1">
        <v>19.84</v>
      </c>
      <c r="J9" s="1">
        <v>16.829999999999998</v>
      </c>
      <c r="K9" s="1">
        <v>12.35</v>
      </c>
      <c r="L9" s="1">
        <v>8.41</v>
      </c>
      <c r="M9" s="1">
        <v>6.09</v>
      </c>
      <c r="N9" s="1">
        <f t="shared" si="0"/>
        <v>9.3233333333333324</v>
      </c>
    </row>
    <row r="10" spans="1:14" x14ac:dyDescent="0.2">
      <c r="A10">
        <v>1955</v>
      </c>
      <c r="B10" s="1">
        <v>3.66</v>
      </c>
      <c r="C10" s="1">
        <v>0</v>
      </c>
      <c r="D10" s="1">
        <v>0.83</v>
      </c>
      <c r="E10" s="1">
        <v>2.97</v>
      </c>
      <c r="F10" s="1">
        <v>6.93</v>
      </c>
      <c r="G10" s="1">
        <v>14.22</v>
      </c>
      <c r="H10" s="1">
        <v>20.53</v>
      </c>
      <c r="I10" s="1">
        <v>22.07</v>
      </c>
      <c r="J10" s="1">
        <v>17.27</v>
      </c>
      <c r="K10" s="1">
        <v>12.64</v>
      </c>
      <c r="L10" s="1">
        <v>8.39</v>
      </c>
      <c r="M10" s="1">
        <v>5.38</v>
      </c>
      <c r="N10" s="1">
        <f t="shared" si="0"/>
        <v>9.5741666666666667</v>
      </c>
    </row>
    <row r="11" spans="1:14" x14ac:dyDescent="0.2">
      <c r="A11">
        <v>1956</v>
      </c>
      <c r="B11" s="1">
        <v>1.95</v>
      </c>
      <c r="C11" s="1">
        <v>0.31</v>
      </c>
      <c r="D11" s="1">
        <v>1.1599999999999999</v>
      </c>
      <c r="E11" s="1">
        <v>2.83</v>
      </c>
      <c r="F11" s="1">
        <v>4.2699999999999996</v>
      </c>
      <c r="G11" s="1">
        <v>12.21</v>
      </c>
      <c r="H11" s="1">
        <v>17.2</v>
      </c>
      <c r="I11" s="1">
        <v>19.02</v>
      </c>
      <c r="J11" s="1">
        <v>15.82</v>
      </c>
      <c r="K11" s="1">
        <v>11.91</v>
      </c>
      <c r="L11" s="1">
        <v>8.82</v>
      </c>
      <c r="M11" s="1">
        <v>5.61</v>
      </c>
      <c r="N11" s="1">
        <f t="shared" si="0"/>
        <v>8.4258333333333333</v>
      </c>
    </row>
    <row r="12" spans="1:14" x14ac:dyDescent="0.2">
      <c r="A12">
        <v>1957</v>
      </c>
      <c r="B12" s="1">
        <v>1.64</v>
      </c>
      <c r="C12" s="1">
        <v>0</v>
      </c>
      <c r="D12" s="1">
        <v>0.39</v>
      </c>
      <c r="E12" s="1">
        <v>2.5</v>
      </c>
      <c r="F12" s="1">
        <v>4.03</v>
      </c>
      <c r="G12" s="1">
        <v>11.17</v>
      </c>
      <c r="H12" s="1">
        <v>17.899999999999999</v>
      </c>
      <c r="I12" s="1">
        <v>19.71</v>
      </c>
      <c r="J12" s="1">
        <v>16.399999999999999</v>
      </c>
      <c r="K12" s="1">
        <v>11.71</v>
      </c>
      <c r="L12" s="1">
        <v>7.85</v>
      </c>
      <c r="M12" s="1">
        <v>5.23</v>
      </c>
      <c r="N12" s="1">
        <f t="shared" si="0"/>
        <v>8.2108333333333317</v>
      </c>
    </row>
    <row r="13" spans="1:14" x14ac:dyDescent="0.2">
      <c r="A13">
        <v>1958</v>
      </c>
      <c r="B13" s="1">
        <v>1.87</v>
      </c>
      <c r="C13" s="1">
        <v>0.05</v>
      </c>
      <c r="D13" s="1">
        <v>0.26</v>
      </c>
      <c r="E13" s="1">
        <v>2.83</v>
      </c>
      <c r="F13" s="1">
        <v>5.95</v>
      </c>
      <c r="G13" s="1">
        <v>12.66</v>
      </c>
      <c r="H13" s="1">
        <v>17.54</v>
      </c>
      <c r="I13" s="1">
        <v>19.739999999999998</v>
      </c>
      <c r="J13" s="1">
        <v>16.350000000000001</v>
      </c>
      <c r="K13" s="1">
        <v>11.96</v>
      </c>
      <c r="L13" s="1">
        <v>8.82</v>
      </c>
      <c r="M13" s="1">
        <v>5.4</v>
      </c>
      <c r="N13" s="1">
        <f t="shared" si="0"/>
        <v>8.6191666666666666</v>
      </c>
    </row>
    <row r="14" spans="1:14" x14ac:dyDescent="0.2">
      <c r="A14">
        <v>1959</v>
      </c>
      <c r="B14" s="1">
        <v>1.1100000000000001</v>
      </c>
      <c r="C14" s="1">
        <v>0</v>
      </c>
      <c r="D14" s="1">
        <v>0</v>
      </c>
      <c r="E14" s="1">
        <v>1.32</v>
      </c>
      <c r="F14" s="1">
        <v>3.49</v>
      </c>
      <c r="G14" s="1">
        <v>10.89</v>
      </c>
      <c r="H14" s="1">
        <v>17.75</v>
      </c>
      <c r="I14" s="1">
        <v>20.55</v>
      </c>
      <c r="J14" s="1">
        <v>17.920000000000002</v>
      </c>
      <c r="K14" s="1">
        <v>11.94</v>
      </c>
      <c r="L14" s="1">
        <v>7.35</v>
      </c>
      <c r="M14" s="1">
        <v>5.19</v>
      </c>
      <c r="N14" s="1">
        <f t="shared" si="0"/>
        <v>8.1258333333333326</v>
      </c>
    </row>
    <row r="15" spans="1:14" x14ac:dyDescent="0.2">
      <c r="A15">
        <v>1960</v>
      </c>
      <c r="B15" s="1">
        <v>2.09</v>
      </c>
      <c r="C15" s="1">
        <v>0.19</v>
      </c>
      <c r="D15" s="1">
        <v>0</v>
      </c>
      <c r="E15" s="1">
        <v>1.89</v>
      </c>
      <c r="F15" s="1">
        <v>3.37</v>
      </c>
      <c r="G15" s="1">
        <v>9.08</v>
      </c>
      <c r="H15" s="1">
        <v>16.559999999999999</v>
      </c>
      <c r="I15" s="1">
        <v>19.399999999999999</v>
      </c>
      <c r="J15" s="1">
        <v>18.11</v>
      </c>
      <c r="K15" s="1">
        <v>12.69</v>
      </c>
      <c r="L15" s="1">
        <v>8.24</v>
      </c>
      <c r="M15" s="1">
        <v>5.43</v>
      </c>
      <c r="N15" s="1">
        <f t="shared" si="0"/>
        <v>8.0874999999999986</v>
      </c>
    </row>
    <row r="16" spans="1:14" x14ac:dyDescent="0.2">
      <c r="A16">
        <v>1961</v>
      </c>
      <c r="B16" s="1">
        <v>1.54</v>
      </c>
      <c r="C16" s="1">
        <v>0</v>
      </c>
      <c r="D16" s="1">
        <v>0.5</v>
      </c>
      <c r="E16" s="1">
        <v>2.62</v>
      </c>
      <c r="F16" s="1">
        <v>4.3899999999999997</v>
      </c>
      <c r="G16" s="1">
        <v>11.98</v>
      </c>
      <c r="H16" s="1">
        <v>17.940000000000001</v>
      </c>
      <c r="I16" s="1">
        <v>19.829999999999998</v>
      </c>
      <c r="J16" s="1">
        <v>18.399999999999999</v>
      </c>
      <c r="K16" s="1">
        <v>12.39</v>
      </c>
      <c r="L16" s="1">
        <v>8.3800000000000008</v>
      </c>
      <c r="M16" s="1">
        <v>5.89</v>
      </c>
      <c r="N16" s="1">
        <f t="shared" si="0"/>
        <v>8.6549999999999994</v>
      </c>
    </row>
    <row r="17" spans="1:14" x14ac:dyDescent="0.2">
      <c r="A17">
        <v>1962</v>
      </c>
      <c r="B17" s="1">
        <v>1.68</v>
      </c>
      <c r="C17" s="1">
        <v>0</v>
      </c>
      <c r="D17" s="1">
        <v>0</v>
      </c>
      <c r="E17" s="1">
        <v>1.03</v>
      </c>
      <c r="F17" s="1">
        <v>3.47</v>
      </c>
      <c r="G17" s="1">
        <v>10.17</v>
      </c>
      <c r="H17" s="1">
        <v>17.07</v>
      </c>
      <c r="I17" s="1">
        <v>18.84</v>
      </c>
      <c r="J17" s="1">
        <v>16.8</v>
      </c>
      <c r="K17" s="1">
        <v>12.76</v>
      </c>
      <c r="L17" s="1">
        <v>8.16</v>
      </c>
      <c r="M17" s="1">
        <v>5.73</v>
      </c>
      <c r="N17" s="1">
        <f t="shared" si="0"/>
        <v>7.975833333333334</v>
      </c>
    </row>
    <row r="18" spans="1:14" x14ac:dyDescent="0.2">
      <c r="A18">
        <v>1963</v>
      </c>
      <c r="B18" s="1">
        <v>1.68</v>
      </c>
      <c r="C18" s="1">
        <v>0</v>
      </c>
      <c r="D18" s="1">
        <v>0</v>
      </c>
      <c r="E18" s="1">
        <v>0.22</v>
      </c>
      <c r="F18" s="1">
        <v>2.96</v>
      </c>
      <c r="G18" s="1">
        <v>8.17</v>
      </c>
      <c r="H18" s="1">
        <v>17.11</v>
      </c>
      <c r="I18" s="1">
        <v>19.149999999999999</v>
      </c>
      <c r="J18" s="1">
        <v>16.32</v>
      </c>
      <c r="K18" s="1">
        <v>13.69</v>
      </c>
      <c r="L18" s="1">
        <v>9.19</v>
      </c>
      <c r="M18" s="1">
        <v>5.88</v>
      </c>
      <c r="N18" s="1">
        <f t="shared" si="0"/>
        <v>7.8641666666666659</v>
      </c>
    </row>
    <row r="19" spans="1:14" x14ac:dyDescent="0.2">
      <c r="A19">
        <v>1964</v>
      </c>
      <c r="B19" s="1">
        <v>1.74</v>
      </c>
      <c r="C19" s="1">
        <v>0.34</v>
      </c>
      <c r="D19" s="1">
        <v>1.23</v>
      </c>
      <c r="E19" s="1">
        <v>2.31</v>
      </c>
      <c r="F19" s="1">
        <v>4.53</v>
      </c>
      <c r="G19" s="1">
        <v>12.41</v>
      </c>
      <c r="H19" s="1">
        <v>18.8</v>
      </c>
      <c r="I19" s="1">
        <v>18.79</v>
      </c>
      <c r="J19" s="1">
        <v>16.21</v>
      </c>
      <c r="K19" s="1">
        <v>10.92</v>
      </c>
      <c r="L19" s="1">
        <v>8.5399999999999991</v>
      </c>
      <c r="M19" s="1">
        <v>5.49</v>
      </c>
      <c r="N19" s="1">
        <f t="shared" si="0"/>
        <v>8.442499999999999</v>
      </c>
    </row>
    <row r="20" spans="1:14" x14ac:dyDescent="0.2">
      <c r="A20">
        <v>1965</v>
      </c>
      <c r="B20" s="1">
        <v>1.95</v>
      </c>
      <c r="C20" s="1">
        <v>0</v>
      </c>
      <c r="D20" s="1">
        <v>0</v>
      </c>
      <c r="E20" s="1">
        <v>0.47</v>
      </c>
      <c r="F20" s="1">
        <v>2.98</v>
      </c>
      <c r="G20" s="1">
        <v>7.94</v>
      </c>
      <c r="H20" s="1">
        <v>16.47</v>
      </c>
      <c r="I20" s="1">
        <v>18.5</v>
      </c>
      <c r="J20" s="1">
        <v>15.75</v>
      </c>
      <c r="K20" s="1">
        <v>11.23</v>
      </c>
      <c r="L20" s="1">
        <v>7.93</v>
      </c>
      <c r="M20" s="1">
        <v>5.57</v>
      </c>
      <c r="N20" s="1">
        <f t="shared" si="0"/>
        <v>7.399166666666666</v>
      </c>
    </row>
    <row r="21" spans="1:14" x14ac:dyDescent="0.2">
      <c r="A21">
        <v>1966</v>
      </c>
      <c r="B21" s="1">
        <v>2.25</v>
      </c>
      <c r="C21" s="1">
        <v>0</v>
      </c>
      <c r="D21" s="1">
        <v>0.03</v>
      </c>
      <c r="E21" s="1">
        <v>2.25</v>
      </c>
      <c r="F21" s="1">
        <v>4.08</v>
      </c>
      <c r="G21" s="1">
        <v>11.91</v>
      </c>
      <c r="H21" s="1">
        <v>19.12</v>
      </c>
      <c r="I21" s="1">
        <v>19.260000000000002</v>
      </c>
      <c r="J21" s="1">
        <v>16.940000000000001</v>
      </c>
      <c r="K21" s="1">
        <v>11.06</v>
      </c>
      <c r="L21" s="1">
        <v>7.47</v>
      </c>
      <c r="M21" s="1">
        <v>5.31</v>
      </c>
      <c r="N21" s="1">
        <f t="shared" si="0"/>
        <v>8.3066666666666666</v>
      </c>
    </row>
    <row r="22" spans="1:14" x14ac:dyDescent="0.2">
      <c r="A22">
        <v>1967</v>
      </c>
      <c r="B22" s="1">
        <v>1.63</v>
      </c>
      <c r="C22" s="1">
        <v>0.01</v>
      </c>
      <c r="D22" s="1">
        <v>0</v>
      </c>
      <c r="E22" s="1">
        <v>1.91</v>
      </c>
      <c r="F22" s="1">
        <v>3.36</v>
      </c>
      <c r="G22" s="1">
        <v>9.36</v>
      </c>
      <c r="H22" s="1">
        <v>16.03</v>
      </c>
      <c r="I22" s="1">
        <v>18.239999999999998</v>
      </c>
      <c r="J22" s="1">
        <v>16.329999999999998</v>
      </c>
      <c r="K22" s="1">
        <v>11.06</v>
      </c>
      <c r="L22" s="1">
        <v>7.24</v>
      </c>
      <c r="M22" s="1">
        <v>5.13</v>
      </c>
      <c r="N22" s="1">
        <f t="shared" si="0"/>
        <v>7.5249999999999986</v>
      </c>
    </row>
    <row r="23" spans="1:14" x14ac:dyDescent="0.2">
      <c r="A23">
        <v>1968</v>
      </c>
      <c r="B23" s="1">
        <v>0.48</v>
      </c>
      <c r="C23" s="1">
        <v>0</v>
      </c>
      <c r="D23" s="1">
        <v>0</v>
      </c>
      <c r="E23" s="1">
        <v>2.16</v>
      </c>
      <c r="F23" s="1">
        <v>3.72</v>
      </c>
      <c r="G23" s="1">
        <v>10.55</v>
      </c>
      <c r="H23" s="1">
        <v>16.55</v>
      </c>
      <c r="I23" s="1">
        <v>18.95</v>
      </c>
      <c r="J23" s="1">
        <v>16.79</v>
      </c>
      <c r="K23" s="1">
        <v>12.55</v>
      </c>
      <c r="L23" s="1">
        <v>8.2200000000000006</v>
      </c>
      <c r="M23" s="1">
        <v>5.55</v>
      </c>
      <c r="N23" s="1">
        <f t="shared" si="0"/>
        <v>7.9599999999999982</v>
      </c>
    </row>
    <row r="24" spans="1:14" x14ac:dyDescent="0.2">
      <c r="A24">
        <v>1969</v>
      </c>
      <c r="B24" s="1">
        <v>0.73</v>
      </c>
      <c r="C24" s="1">
        <v>0</v>
      </c>
      <c r="D24" s="1">
        <v>0.39</v>
      </c>
      <c r="E24" s="1">
        <v>2.37</v>
      </c>
      <c r="F24" s="1">
        <v>4.0599999999999996</v>
      </c>
      <c r="G24" s="1">
        <v>10.38</v>
      </c>
      <c r="H24" s="1">
        <v>16.38</v>
      </c>
      <c r="I24" s="1">
        <v>20.190000000000001</v>
      </c>
      <c r="J24" s="1">
        <v>17.82</v>
      </c>
      <c r="K24" s="1">
        <v>12.06</v>
      </c>
      <c r="L24" s="1">
        <v>7.84</v>
      </c>
      <c r="M24" s="1">
        <v>5.19</v>
      </c>
      <c r="N24" s="1">
        <f t="shared" si="0"/>
        <v>8.1174999999999997</v>
      </c>
    </row>
    <row r="25" spans="1:14" x14ac:dyDescent="0.2">
      <c r="A25">
        <v>1970</v>
      </c>
      <c r="B25" s="1">
        <v>0.81</v>
      </c>
      <c r="C25" s="1">
        <v>0</v>
      </c>
      <c r="D25" s="1">
        <v>0</v>
      </c>
      <c r="E25" s="1">
        <v>0.92</v>
      </c>
      <c r="F25" s="1">
        <v>3.2</v>
      </c>
      <c r="G25" s="1">
        <v>8.36</v>
      </c>
      <c r="H25" s="1">
        <v>16.27</v>
      </c>
      <c r="I25" s="1">
        <v>20.12</v>
      </c>
      <c r="J25" s="1">
        <v>17.21</v>
      </c>
      <c r="K25" s="1">
        <v>11.9</v>
      </c>
      <c r="L25" s="1">
        <v>8.43</v>
      </c>
      <c r="M25" s="1">
        <v>5.49</v>
      </c>
      <c r="N25" s="1">
        <f t="shared" si="0"/>
        <v>7.7258333333333331</v>
      </c>
    </row>
    <row r="26" spans="1:14" x14ac:dyDescent="0.2">
      <c r="A26">
        <v>1971</v>
      </c>
      <c r="B26" s="1">
        <v>1.22</v>
      </c>
      <c r="C26" s="1">
        <v>0</v>
      </c>
      <c r="D26" s="1">
        <v>0</v>
      </c>
      <c r="E26" s="1">
        <v>1.2</v>
      </c>
      <c r="F26" s="1">
        <v>3.42</v>
      </c>
      <c r="G26" s="1">
        <v>10.29</v>
      </c>
      <c r="H26" s="1">
        <v>17.510000000000002</v>
      </c>
      <c r="I26" s="1">
        <v>18.68</v>
      </c>
      <c r="J26" s="1">
        <v>17.64</v>
      </c>
      <c r="K26" s="1">
        <v>13.75</v>
      </c>
      <c r="L26" s="1">
        <v>9.1999999999999993</v>
      </c>
      <c r="M26" s="1">
        <v>6.33</v>
      </c>
      <c r="N26" s="1">
        <f t="shared" si="0"/>
        <v>8.2700000000000014</v>
      </c>
    </row>
    <row r="27" spans="1:14" x14ac:dyDescent="0.2">
      <c r="A27">
        <v>1972</v>
      </c>
      <c r="B27" s="1">
        <v>3.33</v>
      </c>
      <c r="C27" s="1">
        <v>0</v>
      </c>
      <c r="D27" s="1">
        <v>0</v>
      </c>
      <c r="E27" s="1">
        <v>1.56</v>
      </c>
      <c r="F27" s="1">
        <v>4</v>
      </c>
      <c r="G27" s="1">
        <v>10.96</v>
      </c>
      <c r="H27" s="1">
        <v>16.48</v>
      </c>
      <c r="I27" s="1">
        <v>18.2</v>
      </c>
      <c r="J27" s="1">
        <v>16.760000000000002</v>
      </c>
      <c r="K27" s="1">
        <v>11.32</v>
      </c>
      <c r="L27" s="1">
        <v>7.56</v>
      </c>
      <c r="M27" s="1">
        <v>4.96</v>
      </c>
      <c r="N27" s="1">
        <f t="shared" si="0"/>
        <v>7.9275000000000011</v>
      </c>
    </row>
    <row r="28" spans="1:14" x14ac:dyDescent="0.2">
      <c r="A28">
        <v>1973</v>
      </c>
      <c r="B28" s="1">
        <v>1.01</v>
      </c>
      <c r="C28" s="1">
        <v>0.36</v>
      </c>
      <c r="D28" s="1">
        <v>1.54</v>
      </c>
      <c r="E28" s="1">
        <v>3.03</v>
      </c>
      <c r="F28" s="1">
        <v>4.91</v>
      </c>
      <c r="G28" s="1">
        <v>12.46</v>
      </c>
      <c r="H28" s="1">
        <v>18.149999999999999</v>
      </c>
      <c r="I28" s="1">
        <v>19.8</v>
      </c>
      <c r="J28" s="1">
        <v>17.71</v>
      </c>
      <c r="K28" s="1">
        <v>13.59</v>
      </c>
      <c r="L28" s="1">
        <v>8.73</v>
      </c>
      <c r="M28" s="1">
        <v>6.2</v>
      </c>
      <c r="N28" s="1">
        <f t="shared" si="0"/>
        <v>8.9575000000000014</v>
      </c>
    </row>
    <row r="29" spans="1:14" x14ac:dyDescent="0.2">
      <c r="A29">
        <v>1974</v>
      </c>
      <c r="B29" s="1">
        <v>3.09</v>
      </c>
      <c r="C29" s="1">
        <v>0.11</v>
      </c>
      <c r="D29" s="1">
        <v>1.27</v>
      </c>
      <c r="E29" s="1">
        <v>2.7</v>
      </c>
      <c r="F29" s="1">
        <v>4.6500000000000004</v>
      </c>
      <c r="G29" s="1">
        <v>11.2</v>
      </c>
      <c r="H29" s="1">
        <v>17.829999999999998</v>
      </c>
      <c r="I29" s="1">
        <v>19.61</v>
      </c>
      <c r="J29" s="1">
        <v>15.99</v>
      </c>
      <c r="K29" s="1">
        <v>10.75</v>
      </c>
      <c r="L29" s="1">
        <v>8.35</v>
      </c>
      <c r="M29" s="1">
        <v>5.89</v>
      </c>
      <c r="N29" s="1">
        <f t="shared" si="0"/>
        <v>8.4533333333333314</v>
      </c>
    </row>
    <row r="30" spans="1:14" x14ac:dyDescent="0.2">
      <c r="A30">
        <v>1975</v>
      </c>
      <c r="B30" s="1">
        <v>3.59</v>
      </c>
      <c r="C30" s="1">
        <v>0.3</v>
      </c>
      <c r="D30" s="1">
        <v>1.18</v>
      </c>
      <c r="E30" s="1">
        <v>2.57</v>
      </c>
      <c r="F30" s="1">
        <v>4.8499999999999996</v>
      </c>
      <c r="G30" s="1">
        <v>12.12</v>
      </c>
      <c r="H30" s="1">
        <v>18.600000000000001</v>
      </c>
      <c r="I30" s="1">
        <v>20.62</v>
      </c>
      <c r="J30" s="1">
        <v>16.260000000000002</v>
      </c>
      <c r="K30" s="1">
        <v>12.25</v>
      </c>
      <c r="L30" s="1">
        <v>9.39</v>
      </c>
      <c r="M30" s="1">
        <v>6.45</v>
      </c>
      <c r="N30" s="1">
        <f t="shared" si="0"/>
        <v>9.0150000000000006</v>
      </c>
    </row>
    <row r="31" spans="1:14" x14ac:dyDescent="0.2">
      <c r="A31">
        <v>1976</v>
      </c>
      <c r="B31" s="1">
        <v>3.27</v>
      </c>
      <c r="C31" s="1">
        <v>0.38</v>
      </c>
      <c r="D31" s="1">
        <v>1.84</v>
      </c>
      <c r="E31" s="1">
        <v>3.35</v>
      </c>
      <c r="F31" s="1">
        <v>7.28</v>
      </c>
      <c r="G31" s="1">
        <v>15.43</v>
      </c>
      <c r="H31" s="1">
        <v>19.55</v>
      </c>
      <c r="I31" s="1">
        <v>20.21</v>
      </c>
      <c r="J31" s="1">
        <v>17.010000000000002</v>
      </c>
      <c r="K31" s="1">
        <v>11.84</v>
      </c>
      <c r="L31" s="1">
        <v>7.62</v>
      </c>
      <c r="M31" s="1">
        <v>4.7300000000000004</v>
      </c>
      <c r="N31" s="1">
        <f t="shared" si="0"/>
        <v>9.3758333333333344</v>
      </c>
    </row>
    <row r="32" spans="1:14" x14ac:dyDescent="0.2">
      <c r="A32">
        <v>1977</v>
      </c>
      <c r="B32" s="1">
        <v>0.13</v>
      </c>
      <c r="C32" s="1">
        <v>0</v>
      </c>
      <c r="D32" s="1">
        <v>0</v>
      </c>
      <c r="E32" s="1">
        <v>0.45</v>
      </c>
      <c r="F32" s="1">
        <v>3.21</v>
      </c>
      <c r="G32" s="1">
        <v>9.5299999999999994</v>
      </c>
      <c r="H32" s="1">
        <v>16.899999999999999</v>
      </c>
      <c r="I32" s="1">
        <v>18.07</v>
      </c>
      <c r="J32" s="1">
        <v>16.05</v>
      </c>
      <c r="K32" s="1">
        <v>10.95</v>
      </c>
      <c r="L32" s="1">
        <v>8.3000000000000007</v>
      </c>
      <c r="M32" s="1">
        <v>5.26</v>
      </c>
      <c r="N32" s="1">
        <f t="shared" si="0"/>
        <v>7.4041666666666677</v>
      </c>
    </row>
    <row r="33" spans="1:14" x14ac:dyDescent="0.2">
      <c r="A33">
        <v>1978</v>
      </c>
      <c r="B33" s="1">
        <v>0.82</v>
      </c>
      <c r="C33" s="1">
        <v>0</v>
      </c>
      <c r="D33" s="1">
        <v>0</v>
      </c>
      <c r="E33" s="1">
        <v>0.48</v>
      </c>
      <c r="F33" s="1">
        <v>3.03</v>
      </c>
      <c r="G33" s="1">
        <v>7.84</v>
      </c>
      <c r="H33" s="1">
        <v>15.47</v>
      </c>
      <c r="I33" s="1">
        <v>18.61</v>
      </c>
      <c r="J33" s="1">
        <v>17.350000000000001</v>
      </c>
      <c r="K33" s="1">
        <v>11.57</v>
      </c>
      <c r="L33" s="1">
        <v>8.15</v>
      </c>
      <c r="M33" s="1">
        <v>5.12</v>
      </c>
      <c r="N33" s="1">
        <f t="shared" si="0"/>
        <v>7.370000000000001</v>
      </c>
    </row>
    <row r="34" spans="1:14" x14ac:dyDescent="0.2">
      <c r="A34">
        <v>1979</v>
      </c>
      <c r="B34" s="1">
        <v>0.36</v>
      </c>
      <c r="C34" s="1">
        <v>0</v>
      </c>
      <c r="D34" s="1">
        <v>0</v>
      </c>
      <c r="E34" s="1">
        <v>0</v>
      </c>
      <c r="F34" s="1">
        <v>2.33</v>
      </c>
      <c r="G34" s="1">
        <v>5.25</v>
      </c>
      <c r="H34" s="1">
        <v>13.8</v>
      </c>
      <c r="I34" s="1">
        <v>17.32</v>
      </c>
      <c r="J34" s="1">
        <v>16.149999999999999</v>
      </c>
      <c r="K34" s="1">
        <v>11.31</v>
      </c>
      <c r="L34" s="1">
        <v>7.29</v>
      </c>
      <c r="M34" s="1">
        <v>5.13</v>
      </c>
      <c r="N34" s="1">
        <f t="shared" si="0"/>
        <v>6.5783333333333331</v>
      </c>
    </row>
    <row r="35" spans="1:14" x14ac:dyDescent="0.2">
      <c r="A35">
        <v>1980</v>
      </c>
      <c r="B35" s="1">
        <v>1.77</v>
      </c>
      <c r="C35" s="1">
        <v>0</v>
      </c>
      <c r="D35" s="1">
        <v>0</v>
      </c>
      <c r="E35" s="1">
        <v>1.89</v>
      </c>
      <c r="F35" s="1">
        <v>3.61</v>
      </c>
      <c r="G35" s="1">
        <v>9.9499999999999993</v>
      </c>
      <c r="H35" s="1">
        <v>17.28</v>
      </c>
      <c r="I35" s="1">
        <v>19.88</v>
      </c>
      <c r="J35" s="1">
        <v>17.52</v>
      </c>
      <c r="K35" s="1">
        <v>11.2</v>
      </c>
      <c r="L35" s="1">
        <v>7.47</v>
      </c>
      <c r="M35" s="1">
        <v>5.25</v>
      </c>
      <c r="N35" s="1">
        <f t="shared" si="0"/>
        <v>7.9849999999999994</v>
      </c>
    </row>
    <row r="36" spans="1:14" x14ac:dyDescent="0.2">
      <c r="A36">
        <v>1981</v>
      </c>
      <c r="B36" s="1">
        <v>0.5</v>
      </c>
      <c r="C36" s="1">
        <v>0</v>
      </c>
      <c r="D36" s="1">
        <v>0.55000000000000004</v>
      </c>
      <c r="E36" s="1">
        <v>2.81</v>
      </c>
      <c r="F36" s="1">
        <v>4.75</v>
      </c>
      <c r="G36" s="1">
        <v>12.2</v>
      </c>
      <c r="H36" s="1">
        <v>18.05</v>
      </c>
      <c r="I36" s="1">
        <v>19.36</v>
      </c>
      <c r="J36" s="1">
        <v>16.8</v>
      </c>
      <c r="K36" s="1">
        <v>10.87</v>
      </c>
      <c r="L36" s="1">
        <v>8.1</v>
      </c>
      <c r="M36" s="1">
        <v>5.79</v>
      </c>
      <c r="N36" s="1">
        <f t="shared" si="0"/>
        <v>8.3149999999999995</v>
      </c>
    </row>
    <row r="37" spans="1:14" x14ac:dyDescent="0.2">
      <c r="A37">
        <v>1982</v>
      </c>
      <c r="B37" s="1">
        <v>1.38</v>
      </c>
      <c r="C37" s="1">
        <v>0</v>
      </c>
      <c r="D37" s="1">
        <v>0</v>
      </c>
      <c r="E37" s="1">
        <v>0.52</v>
      </c>
      <c r="F37" s="1">
        <v>2.99</v>
      </c>
      <c r="G37" s="1">
        <v>6.34</v>
      </c>
      <c r="H37" s="1">
        <v>14.22</v>
      </c>
      <c r="I37" s="1">
        <v>17.89</v>
      </c>
      <c r="J37" s="1">
        <v>15.27</v>
      </c>
      <c r="K37" s="1">
        <v>11.57</v>
      </c>
      <c r="L37" s="1">
        <v>7.64</v>
      </c>
      <c r="M37" s="1">
        <v>5.51</v>
      </c>
      <c r="N37" s="1">
        <f t="shared" si="0"/>
        <v>6.9441666666666677</v>
      </c>
    </row>
    <row r="38" spans="1:14" x14ac:dyDescent="0.2">
      <c r="A38">
        <v>1983</v>
      </c>
      <c r="B38" s="1">
        <v>2.7</v>
      </c>
      <c r="C38" s="1">
        <v>0.79</v>
      </c>
      <c r="D38" s="1">
        <v>2.2200000000000002</v>
      </c>
      <c r="E38" s="1">
        <v>3.01</v>
      </c>
      <c r="F38" s="1">
        <v>5.19</v>
      </c>
      <c r="G38" s="1">
        <v>12.46</v>
      </c>
      <c r="H38" s="1">
        <v>18.739999999999998</v>
      </c>
      <c r="I38" s="1">
        <v>21.02</v>
      </c>
      <c r="J38" s="1">
        <v>17.96</v>
      </c>
      <c r="K38" s="1">
        <v>12.42</v>
      </c>
      <c r="L38" s="1">
        <v>8.77</v>
      </c>
      <c r="M38" s="1">
        <v>5.74</v>
      </c>
      <c r="N38" s="1">
        <f t="shared" si="0"/>
        <v>9.2516666666666669</v>
      </c>
    </row>
    <row r="39" spans="1:14" x14ac:dyDescent="0.2">
      <c r="A39">
        <v>1984</v>
      </c>
      <c r="B39" s="1">
        <v>0.98</v>
      </c>
      <c r="C39" s="1">
        <v>0</v>
      </c>
      <c r="D39" s="1">
        <v>0.21</v>
      </c>
      <c r="E39" s="1">
        <v>2.5</v>
      </c>
      <c r="F39" s="1">
        <v>3.65</v>
      </c>
      <c r="G39" s="1">
        <v>10.199999999999999</v>
      </c>
      <c r="H39" s="1">
        <v>16.600000000000001</v>
      </c>
      <c r="I39" s="1">
        <v>19.75</v>
      </c>
      <c r="J39" s="1">
        <v>16.309999999999999</v>
      </c>
      <c r="K39" s="1">
        <v>12.12</v>
      </c>
      <c r="L39" s="1">
        <v>8.24</v>
      </c>
      <c r="M39" s="1">
        <v>5.85</v>
      </c>
      <c r="N39" s="1">
        <f t="shared" si="0"/>
        <v>8.0341666666666658</v>
      </c>
    </row>
    <row r="40" spans="1:14" x14ac:dyDescent="0.2">
      <c r="A40">
        <v>1985</v>
      </c>
      <c r="B40" s="1">
        <v>2.46</v>
      </c>
      <c r="C40" s="1">
        <v>0</v>
      </c>
      <c r="D40" s="1">
        <v>0.49</v>
      </c>
      <c r="E40" s="1">
        <v>2.76</v>
      </c>
      <c r="F40" s="1">
        <v>5.42</v>
      </c>
      <c r="G40" s="1">
        <v>12.3</v>
      </c>
      <c r="H40" s="1">
        <v>17.690000000000001</v>
      </c>
      <c r="I40" s="1">
        <v>18.940000000000001</v>
      </c>
      <c r="J40" s="1">
        <v>16.7</v>
      </c>
      <c r="K40" s="1">
        <v>11.2</v>
      </c>
      <c r="L40" s="1">
        <v>8.23</v>
      </c>
      <c r="M40" s="1">
        <v>5.23</v>
      </c>
      <c r="N40" s="1">
        <f t="shared" si="0"/>
        <v>8.451666666666668</v>
      </c>
    </row>
    <row r="41" spans="1:14" x14ac:dyDescent="0.2">
      <c r="A41">
        <v>1986</v>
      </c>
      <c r="B41" s="1">
        <v>0.56999999999999995</v>
      </c>
      <c r="C41" s="1">
        <v>0</v>
      </c>
      <c r="D41" s="1">
        <v>7.0000000000000007E-2</v>
      </c>
      <c r="E41" s="1">
        <v>2.42</v>
      </c>
      <c r="F41" s="1">
        <v>3.99</v>
      </c>
      <c r="G41" s="1">
        <v>11.02</v>
      </c>
      <c r="H41" s="1">
        <v>16.95</v>
      </c>
      <c r="I41" s="1">
        <v>18.739999999999998</v>
      </c>
      <c r="J41" s="1">
        <v>15.21</v>
      </c>
      <c r="K41" s="1">
        <v>11.57</v>
      </c>
      <c r="L41" s="1">
        <v>7.68</v>
      </c>
      <c r="M41" s="1">
        <v>5.21</v>
      </c>
      <c r="N41" s="1">
        <f t="shared" si="0"/>
        <v>7.7858333333333327</v>
      </c>
    </row>
    <row r="42" spans="1:14" x14ac:dyDescent="0.2">
      <c r="A42">
        <v>1987</v>
      </c>
      <c r="B42" s="1">
        <v>2.8</v>
      </c>
      <c r="C42" s="1">
        <v>0.97</v>
      </c>
      <c r="D42" s="1">
        <v>2.4500000000000002</v>
      </c>
      <c r="E42" s="1">
        <v>3.49</v>
      </c>
      <c r="F42" s="1">
        <v>8.58</v>
      </c>
      <c r="G42" s="1">
        <v>15.26</v>
      </c>
      <c r="H42" s="1">
        <v>19.309999999999999</v>
      </c>
      <c r="I42" s="1">
        <v>19.77</v>
      </c>
      <c r="J42" s="1">
        <v>16.89</v>
      </c>
      <c r="K42" s="1">
        <v>11.11</v>
      </c>
      <c r="L42" s="1">
        <v>8.19</v>
      </c>
      <c r="M42" s="1">
        <v>6.27</v>
      </c>
      <c r="N42" s="1">
        <f t="shared" si="0"/>
        <v>9.5908333333333324</v>
      </c>
    </row>
    <row r="43" spans="1:14" x14ac:dyDescent="0.2">
      <c r="A43">
        <v>1988</v>
      </c>
      <c r="B43" s="1">
        <v>3.01</v>
      </c>
      <c r="C43" s="1">
        <v>7.0000000000000007E-2</v>
      </c>
      <c r="D43" s="1">
        <v>0.59</v>
      </c>
      <c r="E43" s="1">
        <v>2.86</v>
      </c>
      <c r="F43" s="1">
        <v>5.63</v>
      </c>
      <c r="G43" s="1">
        <v>13.86</v>
      </c>
      <c r="H43" s="1">
        <v>18.8</v>
      </c>
      <c r="I43" s="1">
        <v>20.77</v>
      </c>
      <c r="J43" s="1">
        <v>16.079999999999998</v>
      </c>
      <c r="K43" s="1">
        <v>11.17</v>
      </c>
      <c r="L43" s="1">
        <v>7.66</v>
      </c>
      <c r="M43" s="1">
        <v>5.72</v>
      </c>
      <c r="N43" s="1">
        <f t="shared" si="0"/>
        <v>8.8516666666666666</v>
      </c>
    </row>
    <row r="44" spans="1:14" x14ac:dyDescent="0.2">
      <c r="A44">
        <v>1989</v>
      </c>
      <c r="B44" s="1">
        <v>3.03</v>
      </c>
      <c r="C44" s="1">
        <v>0.23</v>
      </c>
      <c r="D44" s="1">
        <v>0.13</v>
      </c>
      <c r="E44" s="1">
        <v>2.29</v>
      </c>
      <c r="F44" s="1">
        <v>3.74</v>
      </c>
      <c r="G44" s="1">
        <v>10.029999999999999</v>
      </c>
      <c r="H44" s="1">
        <v>17.100000000000001</v>
      </c>
      <c r="I44" s="1">
        <v>18.84</v>
      </c>
      <c r="J44" s="1">
        <v>16.920000000000002</v>
      </c>
      <c r="K44" s="1">
        <v>10.86</v>
      </c>
      <c r="L44" s="1">
        <v>7.41</v>
      </c>
      <c r="M44" s="1">
        <v>4.03</v>
      </c>
      <c r="N44" s="1">
        <f t="shared" si="0"/>
        <v>7.8841666666666663</v>
      </c>
    </row>
    <row r="45" spans="1:14" x14ac:dyDescent="0.2">
      <c r="A45">
        <v>1990</v>
      </c>
      <c r="B45" s="1">
        <v>1.04</v>
      </c>
      <c r="C45" s="1">
        <v>0.9</v>
      </c>
      <c r="D45" s="1">
        <v>1.55</v>
      </c>
      <c r="E45" s="1">
        <v>2.84</v>
      </c>
      <c r="F45" s="1">
        <v>4.63</v>
      </c>
      <c r="G45" s="1">
        <v>11.47</v>
      </c>
      <c r="H45" s="1">
        <v>16.579999999999998</v>
      </c>
      <c r="I45" s="1">
        <v>18.04</v>
      </c>
      <c r="J45" s="1">
        <v>16.989999999999998</v>
      </c>
      <c r="K45" s="1">
        <v>11.23</v>
      </c>
      <c r="L45" s="1">
        <v>7.97</v>
      </c>
      <c r="M45" s="1">
        <v>5.88</v>
      </c>
      <c r="N45" s="1">
        <f t="shared" si="0"/>
        <v>8.26</v>
      </c>
    </row>
    <row r="46" spans="1:14" x14ac:dyDescent="0.2">
      <c r="A46">
        <v>1991</v>
      </c>
      <c r="B46" s="1">
        <v>2.4700000000000002</v>
      </c>
      <c r="C46" s="1">
        <v>0.04</v>
      </c>
      <c r="D46" s="1">
        <v>1.56</v>
      </c>
      <c r="E46" s="1">
        <v>3.07</v>
      </c>
      <c r="F46" s="1">
        <v>5.36</v>
      </c>
      <c r="G46" s="1">
        <v>13.58</v>
      </c>
      <c r="H46" s="1">
        <v>18.54</v>
      </c>
      <c r="I46" s="1">
        <v>19.04</v>
      </c>
      <c r="J46" s="1">
        <v>16.809999999999999</v>
      </c>
      <c r="K46" s="1">
        <v>10.57</v>
      </c>
      <c r="L46" s="1">
        <v>7.14</v>
      </c>
      <c r="M46" s="1">
        <v>5.19</v>
      </c>
      <c r="N46" s="1">
        <f t="shared" si="0"/>
        <v>8.6141666666666659</v>
      </c>
    </row>
    <row r="47" spans="1:14" x14ac:dyDescent="0.2">
      <c r="A47">
        <v>1992</v>
      </c>
      <c r="B47" s="1">
        <v>2.5299999999999998</v>
      </c>
      <c r="C47" s="1">
        <v>0.84</v>
      </c>
      <c r="D47" s="1">
        <v>1.71</v>
      </c>
      <c r="E47" s="1">
        <v>2.81</v>
      </c>
      <c r="F47" s="1">
        <v>4.6500000000000004</v>
      </c>
      <c r="G47" s="1">
        <v>11.4</v>
      </c>
      <c r="H47" s="1">
        <v>15.44</v>
      </c>
      <c r="I47" s="1">
        <v>17.25</v>
      </c>
      <c r="J47" s="1">
        <v>15.29</v>
      </c>
      <c r="K47" s="1">
        <v>11.02</v>
      </c>
      <c r="L47" s="1">
        <v>7.32</v>
      </c>
      <c r="M47" s="1">
        <v>5.29</v>
      </c>
      <c r="N47" s="1">
        <f t="shared" si="0"/>
        <v>7.9624999999999995</v>
      </c>
    </row>
    <row r="48" spans="1:14" x14ac:dyDescent="0.2">
      <c r="A48">
        <v>1993</v>
      </c>
      <c r="B48" s="1">
        <v>1.84</v>
      </c>
      <c r="C48" s="1">
        <v>0.25</v>
      </c>
      <c r="D48" s="1">
        <v>0.15</v>
      </c>
      <c r="E48" s="1">
        <v>2.17</v>
      </c>
      <c r="F48" s="1">
        <v>3.35</v>
      </c>
      <c r="G48" s="1">
        <v>7.79</v>
      </c>
      <c r="H48" s="1">
        <v>14.78</v>
      </c>
      <c r="I48" s="1">
        <v>17.91</v>
      </c>
      <c r="J48" s="1">
        <v>15.08</v>
      </c>
      <c r="K48" s="1">
        <v>9.7200000000000006</v>
      </c>
      <c r="L48" s="1">
        <v>6.79</v>
      </c>
      <c r="M48" s="1">
        <v>5.0999999999999996</v>
      </c>
      <c r="N48" s="1">
        <f t="shared" si="0"/>
        <v>7.0774999999999997</v>
      </c>
    </row>
    <row r="49" spans="1:14" x14ac:dyDescent="0.2">
      <c r="A49">
        <v>1994</v>
      </c>
      <c r="B49" s="1">
        <v>0.67</v>
      </c>
      <c r="C49" s="1">
        <v>0</v>
      </c>
      <c r="D49" s="1">
        <v>0</v>
      </c>
      <c r="E49" s="1">
        <v>0.46</v>
      </c>
      <c r="F49" s="1">
        <v>3.02</v>
      </c>
      <c r="G49" s="1">
        <v>8.3699999999999992</v>
      </c>
      <c r="H49" s="1">
        <v>15.36</v>
      </c>
      <c r="I49" s="1">
        <v>17.350000000000001</v>
      </c>
      <c r="J49" s="1">
        <v>16.829999999999998</v>
      </c>
      <c r="K49" s="1">
        <v>12.51</v>
      </c>
      <c r="L49" s="1">
        <v>8.6999999999999993</v>
      </c>
      <c r="M49" s="1">
        <v>6.09</v>
      </c>
      <c r="N49" s="1">
        <f t="shared" si="0"/>
        <v>7.4466666666666681</v>
      </c>
    </row>
    <row r="50" spans="1:14" x14ac:dyDescent="0.2">
      <c r="A50">
        <v>1995</v>
      </c>
      <c r="B50" s="1">
        <v>4.0199999999999996</v>
      </c>
      <c r="C50" s="1">
        <v>0.28000000000000003</v>
      </c>
      <c r="D50" s="1">
        <v>1.1200000000000001</v>
      </c>
      <c r="E50" s="1">
        <v>2.78</v>
      </c>
      <c r="F50" s="1">
        <v>4.22</v>
      </c>
      <c r="G50" s="1">
        <v>11.44</v>
      </c>
      <c r="H50" s="1">
        <v>17.09</v>
      </c>
      <c r="I50" s="1">
        <v>20.18</v>
      </c>
      <c r="J50" s="1">
        <v>16.350000000000001</v>
      </c>
      <c r="K50" s="1">
        <v>11.33</v>
      </c>
      <c r="L50" s="1">
        <v>7.2</v>
      </c>
      <c r="M50" s="1">
        <v>4.26</v>
      </c>
      <c r="N50" s="1">
        <f t="shared" si="0"/>
        <v>8.3558333333333348</v>
      </c>
    </row>
    <row r="51" spans="1:14" x14ac:dyDescent="0.2">
      <c r="A51">
        <v>1996</v>
      </c>
      <c r="B51" s="1">
        <v>0.16</v>
      </c>
      <c r="C51" s="1">
        <v>0</v>
      </c>
      <c r="D51" s="1">
        <v>0</v>
      </c>
      <c r="E51" s="1">
        <v>0.1</v>
      </c>
      <c r="F51" s="1">
        <v>2.2799999999999998</v>
      </c>
      <c r="G51" s="1">
        <v>3.6</v>
      </c>
      <c r="H51" s="1">
        <v>10.81</v>
      </c>
      <c r="I51" s="1">
        <v>17.32</v>
      </c>
      <c r="J51" s="1">
        <v>16.82</v>
      </c>
      <c r="K51" s="1">
        <v>10.91</v>
      </c>
      <c r="L51" s="1">
        <v>6.79</v>
      </c>
      <c r="M51" s="1">
        <v>4.4000000000000004</v>
      </c>
      <c r="N51" s="1">
        <f t="shared" si="0"/>
        <v>6.099166666666668</v>
      </c>
    </row>
    <row r="52" spans="1:14" x14ac:dyDescent="0.2">
      <c r="A52">
        <v>1997</v>
      </c>
      <c r="B52" s="1">
        <v>0.56000000000000005</v>
      </c>
      <c r="C52" s="1">
        <v>0</v>
      </c>
      <c r="D52" s="1">
        <v>0</v>
      </c>
      <c r="E52" s="1">
        <v>1.68</v>
      </c>
      <c r="F52" s="1">
        <v>3.28</v>
      </c>
      <c r="G52" s="1">
        <v>8.66</v>
      </c>
      <c r="H52" s="1">
        <v>16.27</v>
      </c>
      <c r="I52" s="1">
        <v>18</v>
      </c>
      <c r="J52" s="1">
        <v>15.97</v>
      </c>
      <c r="K52" s="1">
        <v>12.05</v>
      </c>
      <c r="L52" s="1">
        <v>7.57</v>
      </c>
      <c r="M52" s="1">
        <v>5.61</v>
      </c>
      <c r="N52" s="1">
        <f t="shared" si="0"/>
        <v>7.4708333333333323</v>
      </c>
    </row>
    <row r="53" spans="1:14" x14ac:dyDescent="0.2">
      <c r="A53">
        <v>1998</v>
      </c>
      <c r="B53" s="1">
        <v>3.54</v>
      </c>
      <c r="C53" s="1">
        <v>2.12</v>
      </c>
      <c r="D53" s="1">
        <v>2.2400000000000002</v>
      </c>
      <c r="E53" s="1">
        <v>4.29</v>
      </c>
      <c r="F53" s="1">
        <v>10.99</v>
      </c>
      <c r="G53" s="1">
        <v>15.51</v>
      </c>
      <c r="H53" s="1">
        <v>20.02</v>
      </c>
      <c r="I53" s="1">
        <v>20.8</v>
      </c>
      <c r="J53" s="1">
        <v>18.84</v>
      </c>
      <c r="K53" s="1">
        <v>13.27</v>
      </c>
      <c r="L53" s="1">
        <v>9.31</v>
      </c>
      <c r="M53" s="1">
        <v>7.42</v>
      </c>
      <c r="N53" s="1">
        <f t="shared" si="0"/>
        <v>10.695833333333333</v>
      </c>
    </row>
    <row r="54" spans="1:14" x14ac:dyDescent="0.2">
      <c r="A54">
        <v>1999</v>
      </c>
      <c r="B54" s="1">
        <v>4.72</v>
      </c>
      <c r="C54" s="1">
        <v>2.69</v>
      </c>
      <c r="D54" s="1">
        <v>2.29</v>
      </c>
      <c r="E54" s="1">
        <v>4.87</v>
      </c>
      <c r="F54" s="1">
        <v>10.77</v>
      </c>
      <c r="G54" s="1">
        <v>16.100000000000001</v>
      </c>
      <c r="H54" s="1">
        <v>20.51</v>
      </c>
      <c r="I54" s="1">
        <v>20.51</v>
      </c>
      <c r="J54" s="1">
        <v>17.52</v>
      </c>
      <c r="K54" s="1">
        <v>11.8</v>
      </c>
      <c r="L54" s="1">
        <v>8.9600000000000009</v>
      </c>
      <c r="M54" s="1">
        <v>7.11</v>
      </c>
      <c r="N54" s="1">
        <f t="shared" si="0"/>
        <v>10.654166666666667</v>
      </c>
    </row>
    <row r="55" spans="1:14" x14ac:dyDescent="0.2">
      <c r="A55">
        <v>2000</v>
      </c>
      <c r="B55" s="1">
        <v>5.07</v>
      </c>
      <c r="C55" s="1">
        <v>2.2599999999999998</v>
      </c>
      <c r="D55" s="1">
        <v>3.28</v>
      </c>
      <c r="E55" s="1">
        <v>5.14</v>
      </c>
      <c r="F55" s="1">
        <v>10.91</v>
      </c>
      <c r="G55" s="1">
        <v>15.3</v>
      </c>
      <c r="H55" s="1">
        <v>18.86</v>
      </c>
      <c r="I55" s="1">
        <v>19.63</v>
      </c>
      <c r="J55" s="1">
        <v>17.100000000000001</v>
      </c>
      <c r="K55" s="1">
        <v>12.19</v>
      </c>
      <c r="L55" s="1">
        <v>9.11</v>
      </c>
      <c r="M55" s="1">
        <v>6.08</v>
      </c>
      <c r="N55" s="1">
        <f t="shared" si="0"/>
        <v>10.410833333333334</v>
      </c>
    </row>
    <row r="56" spans="1:14" x14ac:dyDescent="0.2">
      <c r="A56">
        <v>2001</v>
      </c>
      <c r="B56" s="1">
        <v>3.57</v>
      </c>
      <c r="C56" s="1">
        <v>0.54</v>
      </c>
      <c r="D56" s="1">
        <v>1.47</v>
      </c>
      <c r="E56" s="1">
        <v>3.18</v>
      </c>
      <c r="F56" s="1">
        <v>7.7</v>
      </c>
      <c r="G56" s="1">
        <v>14.22</v>
      </c>
      <c r="H56" s="1">
        <v>19.28</v>
      </c>
      <c r="I56" s="1">
        <v>20.78</v>
      </c>
      <c r="J56" s="1">
        <v>16.91</v>
      </c>
      <c r="K56" s="1">
        <v>11.44</v>
      </c>
      <c r="L56" s="1">
        <v>8.64</v>
      </c>
      <c r="M56" s="1">
        <v>7.21</v>
      </c>
      <c r="N56" s="1">
        <f t="shared" si="0"/>
        <v>9.5783333333333331</v>
      </c>
    </row>
    <row r="57" spans="1:14" x14ac:dyDescent="0.2">
      <c r="A57">
        <v>2002</v>
      </c>
      <c r="B57" s="1">
        <v>5.32</v>
      </c>
      <c r="C57" s="1">
        <v>4.28</v>
      </c>
      <c r="D57" s="1">
        <v>2.1</v>
      </c>
      <c r="E57" s="1">
        <v>3.82</v>
      </c>
      <c r="F57" s="1">
        <v>7.87</v>
      </c>
      <c r="G57" s="1">
        <v>14.17</v>
      </c>
      <c r="H57" s="1">
        <v>20.88</v>
      </c>
      <c r="I57" s="1">
        <v>21.19</v>
      </c>
      <c r="J57" s="1">
        <v>19.23</v>
      </c>
      <c r="K57" s="1">
        <v>12.7</v>
      </c>
      <c r="L57" s="1">
        <v>8.2799999999999994</v>
      </c>
      <c r="M57" s="1">
        <v>5.95</v>
      </c>
      <c r="N57" s="1">
        <f t="shared" si="0"/>
        <v>10.4825</v>
      </c>
    </row>
    <row r="58" spans="1:14" x14ac:dyDescent="0.2">
      <c r="A58">
        <v>2003</v>
      </c>
      <c r="B58" s="1">
        <v>3.19</v>
      </c>
      <c r="C58" s="1">
        <v>0</v>
      </c>
      <c r="D58" s="1">
        <v>0.02</v>
      </c>
      <c r="E58" s="1">
        <v>2.25</v>
      </c>
      <c r="F58" s="1">
        <v>4.7</v>
      </c>
      <c r="G58" s="1">
        <v>12.69</v>
      </c>
      <c r="H58" s="1">
        <v>18.7</v>
      </c>
      <c r="I58" s="1">
        <v>20.85</v>
      </c>
      <c r="J58" s="1">
        <v>18.190000000000001</v>
      </c>
      <c r="K58" s="1">
        <v>11.68</v>
      </c>
      <c r="L58" s="1">
        <v>8.43</v>
      </c>
      <c r="M58" s="1">
        <v>6.16</v>
      </c>
      <c r="N58" s="1">
        <f t="shared" si="0"/>
        <v>8.9050000000000011</v>
      </c>
    </row>
    <row r="59" spans="1:14" x14ac:dyDescent="0.2">
      <c r="A59">
        <v>2004</v>
      </c>
      <c r="B59" s="1">
        <v>3.49</v>
      </c>
      <c r="C59" s="1">
        <v>0.03</v>
      </c>
      <c r="D59" s="1">
        <v>1.88</v>
      </c>
      <c r="E59" s="1">
        <v>3.35</v>
      </c>
      <c r="F59" s="1">
        <v>7.3</v>
      </c>
      <c r="G59" s="1">
        <v>13.82</v>
      </c>
      <c r="H59" s="1">
        <v>18.28</v>
      </c>
      <c r="I59" s="1">
        <v>18.399999999999999</v>
      </c>
      <c r="J59" s="1">
        <v>18</v>
      </c>
      <c r="K59" s="1">
        <v>12.73</v>
      </c>
      <c r="L59" s="1">
        <v>9.1199999999999992</v>
      </c>
      <c r="M59" s="1">
        <v>6.65</v>
      </c>
      <c r="N59" s="1">
        <f t="shared" si="0"/>
        <v>9.4208333333333361</v>
      </c>
    </row>
    <row r="60" spans="1:14" x14ac:dyDescent="0.2">
      <c r="A60">
        <v>2005</v>
      </c>
      <c r="B60" s="1">
        <v>4.25</v>
      </c>
      <c r="C60" s="1">
        <v>1.71</v>
      </c>
      <c r="D60" s="1">
        <v>1.51</v>
      </c>
      <c r="E60" s="1">
        <v>4.2</v>
      </c>
      <c r="F60" s="1">
        <v>8.83</v>
      </c>
      <c r="G60" s="1">
        <v>16.34</v>
      </c>
      <c r="H60" s="1">
        <v>21.05</v>
      </c>
      <c r="I60" s="1">
        <v>21.61</v>
      </c>
      <c r="J60" s="1">
        <v>19.53</v>
      </c>
      <c r="K60" s="1">
        <v>14.01</v>
      </c>
      <c r="L60" s="1">
        <v>9.52</v>
      </c>
      <c r="M60" s="1">
        <v>6.19</v>
      </c>
      <c r="N60" s="1">
        <f t="shared" si="0"/>
        <v>10.729166666666666</v>
      </c>
    </row>
    <row r="61" spans="1:14" x14ac:dyDescent="0.2">
      <c r="A61">
        <v>2006</v>
      </c>
      <c r="B61" s="1">
        <v>4.79</v>
      </c>
      <c r="C61" s="1">
        <v>2.5099999999999998</v>
      </c>
      <c r="D61" s="1">
        <v>2.19</v>
      </c>
      <c r="E61" s="1">
        <v>4.83</v>
      </c>
      <c r="F61" s="1">
        <v>9.93</v>
      </c>
      <c r="G61" s="1">
        <v>16.149999999999999</v>
      </c>
      <c r="H61" s="1">
        <v>20.48</v>
      </c>
      <c r="I61" s="1">
        <v>21.64</v>
      </c>
      <c r="J61" s="1">
        <v>17.43</v>
      </c>
      <c r="K61" s="1">
        <v>11.68</v>
      </c>
      <c r="L61" s="1">
        <v>8.23</v>
      </c>
      <c r="M61" s="1">
        <v>6.42</v>
      </c>
      <c r="N61" s="1">
        <f t="shared" si="0"/>
        <v>10.523333333333333</v>
      </c>
    </row>
    <row r="62" spans="1:14" x14ac:dyDescent="0.2">
      <c r="A62">
        <v>2007</v>
      </c>
      <c r="B62" s="1">
        <v>5.19</v>
      </c>
      <c r="C62" s="1">
        <v>0.67</v>
      </c>
      <c r="D62" s="1">
        <v>1.47</v>
      </c>
      <c r="E62" s="1">
        <v>2.9</v>
      </c>
      <c r="F62" s="1">
        <v>7.27</v>
      </c>
      <c r="G62" s="1">
        <v>15.66</v>
      </c>
      <c r="H62" s="1">
        <v>19.399999999999999</v>
      </c>
      <c r="I62" s="1">
        <v>20.96</v>
      </c>
      <c r="J62" s="1">
        <v>17.760000000000002</v>
      </c>
      <c r="K62" s="1">
        <v>13.79</v>
      </c>
      <c r="L62" s="1">
        <v>9.11</v>
      </c>
      <c r="M62" s="1">
        <v>6.08</v>
      </c>
      <c r="N62" s="1">
        <f t="shared" si="0"/>
        <v>10.021666666666667</v>
      </c>
    </row>
    <row r="63" spans="1:14" x14ac:dyDescent="0.2">
      <c r="A63">
        <v>2008</v>
      </c>
      <c r="B63" s="1">
        <v>3.94</v>
      </c>
      <c r="C63" s="1">
        <v>0.24</v>
      </c>
      <c r="D63" s="1">
        <v>0.76</v>
      </c>
      <c r="E63" s="1">
        <v>3.06</v>
      </c>
      <c r="F63" s="1">
        <v>6.53</v>
      </c>
      <c r="G63" s="1">
        <v>13.6</v>
      </c>
      <c r="H63" s="1">
        <v>18.77</v>
      </c>
      <c r="I63" s="1">
        <v>20.49</v>
      </c>
      <c r="J63" s="1">
        <v>17.89</v>
      </c>
      <c r="K63" s="1">
        <v>12.87</v>
      </c>
      <c r="L63" s="1">
        <v>8.74</v>
      </c>
      <c r="M63" s="1">
        <v>5.67</v>
      </c>
      <c r="N63" s="1">
        <f t="shared" si="0"/>
        <v>9.3800000000000008</v>
      </c>
    </row>
    <row r="64" spans="1:14" x14ac:dyDescent="0.2">
      <c r="A64" s="4">
        <v>2009</v>
      </c>
      <c r="B64" s="5">
        <v>1.7</v>
      </c>
      <c r="C64" s="5">
        <v>0</v>
      </c>
      <c r="D64" s="5">
        <v>0.54</v>
      </c>
      <c r="E64" s="5">
        <v>2.8</v>
      </c>
      <c r="F64" s="5">
        <v>5.52</v>
      </c>
      <c r="G64" s="5">
        <v>13.01</v>
      </c>
      <c r="H64" s="5">
        <v>17.649999999999999</v>
      </c>
      <c r="I64" s="5">
        <v>18.89</v>
      </c>
      <c r="J64" s="5">
        <v>17.82</v>
      </c>
      <c r="K64" s="5">
        <v>11.3</v>
      </c>
      <c r="L64" s="5">
        <v>8.42</v>
      </c>
      <c r="M64" s="5">
        <v>6.2</v>
      </c>
      <c r="N64" s="1">
        <f t="shared" si="0"/>
        <v>8.6541666666666668</v>
      </c>
    </row>
    <row r="65" spans="1:14" x14ac:dyDescent="0.2">
      <c r="A65" s="4">
        <v>2010</v>
      </c>
      <c r="B65" s="5">
        <v>3.29</v>
      </c>
      <c r="C65" s="5">
        <v>0.37</v>
      </c>
      <c r="D65" s="5">
        <v>2.5499999999999998</v>
      </c>
      <c r="E65" s="5">
        <v>4.53</v>
      </c>
      <c r="F65" s="5">
        <v>10.39</v>
      </c>
      <c r="G65" s="5">
        <v>16.64</v>
      </c>
      <c r="H65" s="5">
        <v>20.93</v>
      </c>
      <c r="I65" s="5">
        <v>21.95</v>
      </c>
      <c r="J65" s="5">
        <v>16.86</v>
      </c>
      <c r="K65" s="5">
        <v>12.78</v>
      </c>
      <c r="L65" s="5">
        <v>9.16</v>
      </c>
      <c r="M65" s="5">
        <v>6.29</v>
      </c>
      <c r="N65" s="1">
        <f t="shared" si="0"/>
        <v>10.478333333333333</v>
      </c>
    </row>
    <row r="66" spans="1:14" x14ac:dyDescent="0.2">
      <c r="A66" s="4">
        <v>2011</v>
      </c>
      <c r="B66" s="5">
        <v>3.48</v>
      </c>
      <c r="C66" s="5">
        <v>7.0000000000000007E-2</v>
      </c>
      <c r="D66" s="5">
        <v>1.66</v>
      </c>
      <c r="E66" s="5">
        <v>3.11</v>
      </c>
      <c r="F66" s="5">
        <v>5.61</v>
      </c>
      <c r="G66" s="5">
        <v>13.26</v>
      </c>
      <c r="H66" s="5">
        <v>19.829999999999998</v>
      </c>
      <c r="I66" s="5">
        <v>21.53</v>
      </c>
      <c r="J66" s="5">
        <v>17.13</v>
      </c>
      <c r="K66" s="5">
        <v>12.45</v>
      </c>
      <c r="L66" s="5">
        <v>8.7899999999999991</v>
      </c>
      <c r="M66" s="5">
        <v>6.59</v>
      </c>
      <c r="N66" s="1">
        <f t="shared" si="0"/>
        <v>9.4591666666666665</v>
      </c>
    </row>
    <row r="67" spans="1:14" x14ac:dyDescent="0.2">
      <c r="A67" s="4">
        <v>2012</v>
      </c>
      <c r="B67" s="5">
        <v>5.03</v>
      </c>
      <c r="C67" s="5">
        <v>3.73</v>
      </c>
      <c r="D67" s="5">
        <v>4.03</v>
      </c>
      <c r="E67" s="5">
        <v>7.58</v>
      </c>
      <c r="F67" s="5">
        <v>12.5</v>
      </c>
      <c r="G67" s="5">
        <v>17.899999999999999</v>
      </c>
      <c r="H67" s="5">
        <v>23.41</v>
      </c>
      <c r="I67" s="5">
        <v>22.05</v>
      </c>
      <c r="J67" s="5">
        <v>18.66</v>
      </c>
      <c r="K67" s="5">
        <v>12.36</v>
      </c>
      <c r="L67" s="5">
        <v>9</v>
      </c>
      <c r="M67" s="5">
        <v>7.07</v>
      </c>
      <c r="N67" s="1">
        <f t="shared" si="0"/>
        <v>11.943333333333333</v>
      </c>
    </row>
    <row r="68" spans="1:14" x14ac:dyDescent="0.2">
      <c r="A68" s="4">
        <v>2013</v>
      </c>
      <c r="B68" s="5">
        <v>5.23</v>
      </c>
      <c r="C68" s="5">
        <v>2.25</v>
      </c>
      <c r="D68" s="5">
        <v>1.21</v>
      </c>
      <c r="E68" s="5">
        <v>2.92</v>
      </c>
      <c r="F68" s="5">
        <v>6.28</v>
      </c>
      <c r="G68" s="5">
        <v>14.26</v>
      </c>
      <c r="H68" s="5">
        <v>20.100000000000001</v>
      </c>
      <c r="I68" s="5">
        <v>20.07</v>
      </c>
      <c r="J68" s="5">
        <v>18.55</v>
      </c>
      <c r="K68" s="5">
        <v>13.95</v>
      </c>
      <c r="L68" s="5">
        <v>8.73</v>
      </c>
      <c r="M68" s="5">
        <v>5.6</v>
      </c>
      <c r="N68" s="1">
        <f t="shared" si="0"/>
        <v>9.9291666666666654</v>
      </c>
    </row>
    <row r="69" spans="1:14" x14ac:dyDescent="0.2">
      <c r="A69" s="4">
        <v>2014</v>
      </c>
      <c r="B69" s="5">
        <v>1.19</v>
      </c>
      <c r="C69" s="5">
        <v>0</v>
      </c>
      <c r="D69" s="5">
        <v>0</v>
      </c>
      <c r="E69" s="5">
        <v>0.17</v>
      </c>
      <c r="F69" s="5">
        <v>2.75</v>
      </c>
      <c r="G69" s="5">
        <v>7.64</v>
      </c>
      <c r="H69" s="5">
        <v>15.76</v>
      </c>
      <c r="I69" s="5">
        <v>19.36</v>
      </c>
      <c r="J69" s="5">
        <v>17.45</v>
      </c>
      <c r="K69" s="5">
        <v>12.19</v>
      </c>
      <c r="L69" s="5">
        <v>7.76</v>
      </c>
      <c r="M69" s="5">
        <v>5.1100000000000003</v>
      </c>
      <c r="N69" s="1">
        <f t="shared" si="0"/>
        <v>7.4483333333333333</v>
      </c>
    </row>
    <row r="70" spans="1:14" x14ac:dyDescent="0.2">
      <c r="A70" s="4">
        <v>2015</v>
      </c>
      <c r="B70" s="5">
        <v>0.99</v>
      </c>
      <c r="C70" s="5">
        <v>0</v>
      </c>
      <c r="D70" s="5">
        <v>0</v>
      </c>
      <c r="E70" s="5">
        <v>1.58</v>
      </c>
      <c r="F70" s="5">
        <v>3.86</v>
      </c>
      <c r="G70" s="5">
        <v>11.68</v>
      </c>
      <c r="H70" s="5">
        <v>18.82</v>
      </c>
      <c r="I70" s="5">
        <v>20.62</v>
      </c>
      <c r="J70" s="5">
        <v>18.88</v>
      </c>
      <c r="K70" s="5">
        <v>13.23</v>
      </c>
      <c r="L70" s="5">
        <v>9.42</v>
      </c>
      <c r="M70" s="5">
        <v>7.06</v>
      </c>
      <c r="N70" s="1">
        <f t="shared" si="0"/>
        <v>8.8450000000000006</v>
      </c>
    </row>
    <row r="71" spans="1:14" x14ac:dyDescent="0.2">
      <c r="A71" s="4">
        <v>2016</v>
      </c>
      <c r="B71" s="5">
        <v>5.08</v>
      </c>
      <c r="C71" s="5">
        <v>2.58</v>
      </c>
      <c r="D71" s="5">
        <v>2.87</v>
      </c>
      <c r="E71" s="5">
        <v>4.45</v>
      </c>
      <c r="F71" s="5"/>
      <c r="G71" s="5"/>
      <c r="H71" s="5"/>
      <c r="I71" s="5"/>
      <c r="J71" s="5"/>
      <c r="K71" s="5"/>
      <c r="L71" s="5"/>
      <c r="M71" s="5"/>
      <c r="N71" s="1"/>
    </row>
    <row r="72" spans="1:14" x14ac:dyDescent="0.2">
      <c r="A72" s="4">
        <v>2017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1"/>
    </row>
    <row r="74" spans="1:1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4" x14ac:dyDescent="0.2">
      <c r="A75" t="s">
        <v>0</v>
      </c>
      <c r="B75" s="1">
        <f t="shared" ref="B75:M75" si="1">AVERAGE(B5:B73)</f>
        <v>2.3901492537313427</v>
      </c>
      <c r="C75" s="1">
        <f t="shared" si="1"/>
        <v>0.5179104477611941</v>
      </c>
      <c r="D75" s="1">
        <f t="shared" si="1"/>
        <v>0.88880597014925355</v>
      </c>
      <c r="E75" s="1">
        <f t="shared" si="1"/>
        <v>2.4801492537313439</v>
      </c>
      <c r="F75" s="1">
        <f t="shared" si="1"/>
        <v>5.1918181818181814</v>
      </c>
      <c r="G75" s="1">
        <f t="shared" si="1"/>
        <v>11.620303030303027</v>
      </c>
      <c r="H75" s="1">
        <f t="shared" si="1"/>
        <v>17.743787878787877</v>
      </c>
      <c r="I75" s="1">
        <f t="shared" si="1"/>
        <v>19.537727272727274</v>
      </c>
      <c r="J75" s="1">
        <f t="shared" si="1"/>
        <v>17.019090909090917</v>
      </c>
      <c r="K75" s="1">
        <f t="shared" si="1"/>
        <v>11.949848484848484</v>
      </c>
      <c r="L75" s="1">
        <f t="shared" si="1"/>
        <v>8.2227272727272744</v>
      </c>
      <c r="M75" s="1">
        <f t="shared" si="1"/>
        <v>5.6890909090909076</v>
      </c>
      <c r="N75" s="1">
        <f t="shared" ref="N75" si="2">AVERAGE(N5:N73)</f>
        <v>8.5932954545454567</v>
      </c>
    </row>
    <row r="76" spans="1:14" x14ac:dyDescent="0.2">
      <c r="A76" t="s">
        <v>1</v>
      </c>
      <c r="B76" s="1">
        <f t="shared" ref="B76:M76" si="3">MAX(B5:B73)</f>
        <v>5.32</v>
      </c>
      <c r="C76" s="1">
        <f t="shared" si="3"/>
        <v>4.28</v>
      </c>
      <c r="D76" s="1">
        <f t="shared" si="3"/>
        <v>4.03</v>
      </c>
      <c r="E76" s="1">
        <f t="shared" si="3"/>
        <v>7.58</v>
      </c>
      <c r="F76" s="1">
        <f t="shared" si="3"/>
        <v>12.5</v>
      </c>
      <c r="G76" s="1">
        <f t="shared" si="3"/>
        <v>17.899999999999999</v>
      </c>
      <c r="H76" s="1">
        <f t="shared" si="3"/>
        <v>23.41</v>
      </c>
      <c r="I76" s="1">
        <f t="shared" si="3"/>
        <v>22.07</v>
      </c>
      <c r="J76" s="1">
        <f t="shared" si="3"/>
        <v>19.53</v>
      </c>
      <c r="K76" s="1">
        <f t="shared" si="3"/>
        <v>14.01</v>
      </c>
      <c r="L76" s="1">
        <f t="shared" si="3"/>
        <v>9.52</v>
      </c>
      <c r="M76" s="1">
        <f t="shared" si="3"/>
        <v>7.42</v>
      </c>
      <c r="N76" s="1">
        <f t="shared" ref="N76" si="4">MAX(N5:N73)</f>
        <v>11.943333333333333</v>
      </c>
    </row>
    <row r="77" spans="1:14" x14ac:dyDescent="0.2">
      <c r="A77" t="s">
        <v>2</v>
      </c>
      <c r="B77" s="1">
        <f t="shared" ref="B77:M77" si="5">MIN(B5:B73)</f>
        <v>0.13</v>
      </c>
      <c r="C77" s="1">
        <f t="shared" si="5"/>
        <v>0</v>
      </c>
      <c r="D77" s="1">
        <f t="shared" si="5"/>
        <v>0</v>
      </c>
      <c r="E77" s="1">
        <f t="shared" si="5"/>
        <v>0</v>
      </c>
      <c r="F77" s="1">
        <f t="shared" si="5"/>
        <v>2.2799999999999998</v>
      </c>
      <c r="G77" s="1">
        <f t="shared" si="5"/>
        <v>3.6</v>
      </c>
      <c r="H77" s="1">
        <f t="shared" si="5"/>
        <v>10.81</v>
      </c>
      <c r="I77" s="1">
        <f t="shared" si="5"/>
        <v>17.11</v>
      </c>
      <c r="J77" s="1">
        <f t="shared" si="5"/>
        <v>15.08</v>
      </c>
      <c r="K77" s="1">
        <f t="shared" si="5"/>
        <v>9.7200000000000006</v>
      </c>
      <c r="L77" s="1">
        <f t="shared" si="5"/>
        <v>6.75</v>
      </c>
      <c r="M77" s="1">
        <f t="shared" si="5"/>
        <v>4.03</v>
      </c>
      <c r="N77" s="1">
        <f t="shared" ref="N77" si="6">MIN(N5:N73)</f>
        <v>6.099166666666668</v>
      </c>
    </row>
    <row r="78" spans="1:1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</sheetData>
  <phoneticPr fontId="3" type="noConversion"/>
  <pageMargins left="0.75" right="0.75" top="1" bottom="1" header="0.5" footer="0.5"/>
  <pageSetup scale="74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topLeftCell="A55" workbookViewId="0">
      <selection activeCell="B72" sqref="B72"/>
    </sheetView>
  </sheetViews>
  <sheetFormatPr defaultRowHeight="12.75" x14ac:dyDescent="0.2"/>
  <cols>
    <col min="2" max="13" width="9.28515625" customWidth="1"/>
  </cols>
  <sheetData>
    <row r="1" spans="1:14" x14ac:dyDescent="0.2">
      <c r="A1" t="s">
        <v>23</v>
      </c>
      <c r="K1" s="3">
        <v>40611000000</v>
      </c>
      <c r="L1" s="3">
        <v>18949000000</v>
      </c>
      <c r="M1" s="3">
        <f>K1+L1</f>
        <v>59560000000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f>((HUR!B5*Area!$I$9) + (GEO!B5*Area!$I$11)) / (Area!$I$9 + Area!$I$11)</f>
        <v>2.2806964806582686</v>
      </c>
      <c r="C5" s="1">
        <f>((HUR!C5*Area!$I$9) + (GEO!C5*Area!$I$11)) / (Area!$I$9 + Area!$I$11)</f>
        <v>0.45620947916799343</v>
      </c>
      <c r="D5" s="1">
        <f>((HUR!D5*Area!$I$9) + (GEO!D5*Area!$I$11)) / (Area!$I$9 + Area!$I$11)</f>
        <v>0</v>
      </c>
      <c r="E5" s="1">
        <f>((HUR!E5*Area!$I$9) + (GEO!E5*Area!$I$11)) / (Area!$I$9 + Area!$I$11)</f>
        <v>0.6582882217325402</v>
      </c>
      <c r="F5" s="1">
        <f>((HUR!F5*Area!$I$9) + (GEO!F5*Area!$I$11)) / (Area!$I$9 + Area!$I$11)</f>
        <v>2.2386230877988509</v>
      </c>
      <c r="G5" s="1">
        <f>((HUR!G5*Area!$I$9) + (GEO!G5*Area!$I$11)) / (Area!$I$9 + Area!$I$11)</f>
        <v>6.0571926785464081</v>
      </c>
      <c r="H5" s="1">
        <f>((HUR!H5*Area!$I$9) + (GEO!H5*Area!$I$11)) / (Area!$I$9 + Area!$I$11)</f>
        <v>13.384098638372668</v>
      </c>
      <c r="I5" s="1">
        <f>((HUR!I5*Area!$I$9) + (GEO!I5*Area!$I$11)) / (Area!$I$9 + Area!$I$11)</f>
        <v>16.797899858614933</v>
      </c>
      <c r="J5" s="1">
        <f>((HUR!J5*Area!$I$9) + (GEO!J5*Area!$I$11)) / (Area!$I$9 + Area!$I$11)</f>
        <v>14.983072641353219</v>
      </c>
      <c r="K5" s="1">
        <f>((HUR!K5*Area!$I$9) + (GEO!K5*Area!$I$11)) / (Area!$I$9 + Area!$I$11)</f>
        <v>11.787554293138365</v>
      </c>
      <c r="L5" s="1">
        <f>((HUR!L5*Area!$I$9) + (GEO!L5*Area!$I$11)) / (Area!$I$9 + Area!$I$11)</f>
        <v>8.4030672916480906</v>
      </c>
      <c r="M5" s="1">
        <f>((HUR!M5*Area!$I$9) + (GEO!M5*Area!$I$11)) / (Area!$I$9 + Area!$I$11)</f>
        <v>5.2075649925486243</v>
      </c>
      <c r="N5" s="1">
        <f>AVERAGE(B5:M5)</f>
        <v>6.8545223052983291</v>
      </c>
    </row>
    <row r="6" spans="1:14" x14ac:dyDescent="0.2">
      <c r="A6">
        <v>1951</v>
      </c>
      <c r="B6" s="1">
        <f>((HUR!B6*Area!$I$9) + (GEO!B6*Area!$I$11)) / (Area!$I$9 + Area!$I$11)</f>
        <v>1.3551513839177676</v>
      </c>
      <c r="C6" s="1">
        <f>((HUR!C6*Area!$I$9) + (GEO!C6*Area!$I$11)) / (Area!$I$9 + Area!$I$11)</f>
        <v>1.6895260416003262E-2</v>
      </c>
      <c r="D6" s="1">
        <f>((HUR!D6*Area!$I$9) + (GEO!D6*Area!$I$11)) / (Area!$I$9 + Area!$I$11)</f>
        <v>0.2113769122011489</v>
      </c>
      <c r="E6" s="1">
        <f>((HUR!E6*Area!$I$9) + (GEO!E6*Area!$I$11)) / (Area!$I$9 + Area!$I$11)</f>
        <v>1.5572461755977023</v>
      </c>
      <c r="F6" s="1">
        <f>((HUR!F6*Area!$I$9) + (GEO!F6*Area!$I$11)) / (Area!$I$9 + Area!$I$11)</f>
        <v>3.3958318154606473</v>
      </c>
      <c r="G6" s="1">
        <f>((HUR!G6*Area!$I$9) + (GEO!G6*Area!$I$11)) / (Area!$I$9 + Area!$I$11)</f>
        <v>9.2840558407316358</v>
      </c>
      <c r="H6" s="1">
        <f>((HUR!H6*Area!$I$9) + (GEO!H6*Area!$I$11)) / (Area!$I$9 + Area!$I$11)</f>
        <v>15.943391458304143</v>
      </c>
      <c r="I6" s="1">
        <f>((HUR!I6*Area!$I$9) + (GEO!I6*Area!$I$11)) / (Area!$I$9 + Area!$I$11)</f>
        <v>17.917548943433236</v>
      </c>
      <c r="J6" s="1">
        <f>((HUR!J6*Area!$I$9) + (GEO!J6*Area!$I$11)) / (Area!$I$9 + Area!$I$11)</f>
        <v>15.8341039880778</v>
      </c>
      <c r="K6" s="1">
        <f>((HUR!K6*Area!$I$9) + (GEO!K6*Area!$I$11)) / (Area!$I$9 + Area!$I$11)</f>
        <v>11.593753072896101</v>
      </c>
      <c r="L6" s="1">
        <f>((HUR!L6*Area!$I$9) + (GEO!L6*Area!$I$11)) / (Area!$I$9 + Area!$I$11)</f>
        <v>7.8554755505738187</v>
      </c>
      <c r="M6" s="1">
        <f>((HUR!M6*Area!$I$9) + (GEO!M6*Area!$I$11)) / (Area!$I$9 + Area!$I$11)</f>
        <v>5.1568738615954857</v>
      </c>
      <c r="N6" s="1">
        <f t="shared" ref="N6:N67" si="0">AVERAGE(B6:M6)</f>
        <v>7.5101420219337909</v>
      </c>
    </row>
    <row r="7" spans="1:14" x14ac:dyDescent="0.2">
      <c r="A7">
        <v>1952</v>
      </c>
      <c r="B7" s="1">
        <f>((HUR!B7*Area!$I$9) + (GEO!B7*Area!$I$11)) / (Area!$I$9 + Area!$I$11)</f>
        <v>1.4658425148709064</v>
      </c>
      <c r="C7" s="1">
        <f>((HUR!C7*Area!$I$9) + (GEO!C7*Area!$I$11)) / (Area!$I$9 + Area!$I$11)</f>
        <v>0.25482186755658581</v>
      </c>
      <c r="D7" s="1">
        <f>((HUR!D7*Area!$I$9) + (GEO!D7*Area!$I$11)) / (Area!$I$9 + Area!$I$11)</f>
        <v>0.4438012202422652</v>
      </c>
      <c r="E7" s="1">
        <f>((HUR!E7*Area!$I$9) + (GEO!E7*Area!$I$11)) / (Area!$I$9 + Area!$I$11)</f>
        <v>1.6548325669668444</v>
      </c>
      <c r="F7" s="1">
        <f>((HUR!F7*Area!$I$9) + (GEO!F7*Area!$I$11)) / (Area!$I$9 + Area!$I$11)</f>
        <v>3.8889258556343855</v>
      </c>
      <c r="G7" s="1">
        <f>((HUR!G7*Area!$I$9) + (GEO!G7*Area!$I$11)) / (Area!$I$9 + Area!$I$11)</f>
        <v>10.637522194907589</v>
      </c>
      <c r="H7" s="1">
        <f>((HUR!H7*Area!$I$9) + (GEO!H7*Area!$I$11)) / (Area!$I$9 + Area!$I$11)</f>
        <v>17.646847113069839</v>
      </c>
      <c r="I7" s="1">
        <f>((HUR!I7*Area!$I$9) + (GEO!I7*Area!$I$11)) / (Area!$I$9 + Area!$I$11)</f>
        <v>19.146528296118916</v>
      </c>
      <c r="J7" s="1">
        <f>((HUR!J7*Area!$I$9) + (GEO!J7*Area!$I$11)) / (Area!$I$9 + Area!$I$11)</f>
        <v>17.266188080347476</v>
      </c>
      <c r="K7" s="1">
        <f>((HUR!K7*Area!$I$9) + (GEO!K7*Area!$I$11)) / (Area!$I$9 + Area!$I$11)</f>
        <v>11.574795119030938</v>
      </c>
      <c r="L7" s="1">
        <f>((HUR!L7*Area!$I$9) + (GEO!L7*Area!$I$11)) / (Area!$I$9 + Area!$I$11)</f>
        <v>8.3899625520640946</v>
      </c>
      <c r="M7" s="1">
        <f>((HUR!M7*Area!$I$9) + (GEO!M7*Area!$I$11)) / (Area!$I$9 + Area!$I$11)</f>
        <v>6.2499786011794827</v>
      </c>
      <c r="N7" s="1">
        <f t="shared" si="0"/>
        <v>8.2183371651657762</v>
      </c>
    </row>
    <row r="8" spans="1:14" x14ac:dyDescent="0.2">
      <c r="A8">
        <v>1953</v>
      </c>
      <c r="B8" s="1">
        <f>((HUR!B8*Area!$I$9) + (GEO!B8*Area!$I$11)) / (Area!$I$9 + Area!$I$11)</f>
        <v>3.5375810416640125</v>
      </c>
      <c r="C8" s="1">
        <f>((HUR!C8*Area!$I$9) + (GEO!C8*Area!$I$11)) / (Area!$I$9 + Area!$I$11)</f>
        <v>1.0930940401737379</v>
      </c>
      <c r="D8" s="1">
        <f>((HUR!D8*Area!$I$9) + (GEO!D8*Area!$I$11)) / (Area!$I$9 + Area!$I$11)</f>
        <v>1.2051781324434141</v>
      </c>
      <c r="E8" s="1">
        <f>((HUR!E8*Area!$I$9) + (GEO!E8*Area!$I$11)) / (Area!$I$9 + Area!$I$11)</f>
        <v>2.5337958705371357</v>
      </c>
      <c r="F8" s="1">
        <f>((HUR!F8*Area!$I$9) + (GEO!F8*Area!$I$11)) / (Area!$I$9 + Area!$I$11)</f>
        <v>4.9730565922378327</v>
      </c>
      <c r="G8" s="1">
        <f>((HUR!G8*Area!$I$9) + (GEO!G8*Area!$I$11)) / (Area!$I$9 + Area!$I$11)</f>
        <v>11.65581576634526</v>
      </c>
      <c r="H8" s="1">
        <f>((HUR!H8*Area!$I$9) + (GEO!H8*Area!$I$11)) / (Area!$I$9 + Area!$I$11)</f>
        <v>17.358936555044643</v>
      </c>
      <c r="I8" s="1">
        <f>((HUR!I8*Area!$I$9) + (GEO!I8*Area!$I$11)) / (Area!$I$9 + Area!$I$11)</f>
        <v>18.992737775286908</v>
      </c>
      <c r="J8" s="1">
        <f>((HUR!J8*Area!$I$9) + (GEO!J8*Area!$I$11)) / (Area!$I$9 + Area!$I$11)</f>
        <v>17.135502299099468</v>
      </c>
      <c r="K8" s="1">
        <f>((HUR!K8*Area!$I$9) + (GEO!K8*Area!$I$11)) / (Area!$I$9 + Area!$I$11)</f>
        <v>12.740324166656052</v>
      </c>
      <c r="L8" s="1">
        <f>((HUR!L8*Area!$I$9) + (GEO!L8*Area!$I$11)) / (Area!$I$9 + Area!$I$11)</f>
        <v>9.7075489434332365</v>
      </c>
      <c r="M8" s="1">
        <f>((HUR!M8*Area!$I$9) + (GEO!M8*Area!$I$11)) / (Area!$I$9 + Area!$I$11)</f>
        <v>7.2113555133806315</v>
      </c>
      <c r="N8" s="1">
        <f t="shared" si="0"/>
        <v>9.012077224691863</v>
      </c>
    </row>
    <row r="9" spans="1:14" x14ac:dyDescent="0.2">
      <c r="A9">
        <v>1954</v>
      </c>
      <c r="B9" s="1">
        <f>((HUR!B9*Area!$I$9) + (GEO!B9*Area!$I$11)) / (Area!$I$9 + Area!$I$11)</f>
        <v>3.1886284375039802</v>
      </c>
      <c r="C9" s="1">
        <f>((HUR!C9*Area!$I$9) + (GEO!C9*Area!$I$11)) / (Area!$I$9 + Area!$I$11)</f>
        <v>0.94896865327542068</v>
      </c>
      <c r="D9" s="1">
        <f>((HUR!D9*Area!$I$9) + (GEO!D9*Area!$I$11)) / (Area!$I$9 + Area!$I$11)</f>
        <v>0.93587461310168274</v>
      </c>
      <c r="E9" s="1">
        <f>((HUR!E9*Area!$I$9) + (GEO!E9*Area!$I$11)) / (Area!$I$9 + Area!$I$11)</f>
        <v>1.9062201785782522</v>
      </c>
      <c r="F9" s="1">
        <f>((HUR!F9*Area!$I$9) + (GEO!F9*Area!$I$11)) / (Area!$I$9 + Area!$I$11)</f>
        <v>3.7851567336228964</v>
      </c>
      <c r="G9" s="1">
        <f>((HUR!G9*Area!$I$9) + (GEO!G9*Area!$I$11)) / (Area!$I$9 + Area!$I$11)</f>
        <v>10.155475550573819</v>
      </c>
      <c r="H9" s="1">
        <f>((HUR!H9*Area!$I$9) + (GEO!H9*Area!$I$11)) / (Area!$I$9 + Area!$I$11)</f>
        <v>16.352041294628638</v>
      </c>
      <c r="I9" s="1">
        <f>((HUR!I9*Area!$I$9) + (GEO!I9*Area!$I$11)) / (Area!$I$9 + Area!$I$11)</f>
        <v>18.266188080347472</v>
      </c>
      <c r="J9" s="1">
        <f>((HUR!J9*Area!$I$9) + (GEO!J9*Area!$I$11)) / (Area!$I$9 + Area!$I$11)</f>
        <v>15.389633035702914</v>
      </c>
      <c r="K9" s="1">
        <f>((HUR!K9*Area!$I$9) + (GEO!K9*Area!$I$11)) / (Area!$I$9 + Area!$I$11)</f>
        <v>11.939276770816084</v>
      </c>
      <c r="L9" s="1">
        <f>((HUR!L9*Area!$I$9) + (GEO!L9*Area!$I$11)) / (Area!$I$9 + Area!$I$11)</f>
        <v>8.8689258556343855</v>
      </c>
      <c r="M9" s="1">
        <f>((HUR!M9*Area!$I$9) + (GEO!M9*Area!$I$11)) / (Area!$I$9 + Area!$I$11)</f>
        <v>6.1534289062400491</v>
      </c>
      <c r="N9" s="1">
        <f t="shared" si="0"/>
        <v>8.157484842502134</v>
      </c>
    </row>
    <row r="10" spans="1:14" x14ac:dyDescent="0.2">
      <c r="A10">
        <v>1955</v>
      </c>
      <c r="B10" s="1">
        <f>((HUR!B10*Area!$I$9) + (GEO!B10*Area!$I$11)) / (Area!$I$9 + Area!$I$11)</f>
        <v>2.6782668229120223</v>
      </c>
      <c r="C10" s="1">
        <f>((HUR!C10*Area!$I$9) + (GEO!C10*Area!$I$11)) / (Area!$I$9 + Area!$I$11)</f>
        <v>7.2408258925728247E-2</v>
      </c>
      <c r="D10" s="1">
        <f>((HUR!D10*Area!$I$9) + (GEO!D10*Area!$I$11)) / (Area!$I$9 + Area!$I$11)</f>
        <v>0.11345030506056632</v>
      </c>
      <c r="E10" s="1">
        <f>((HUR!E10*Area!$I$9) + (GEO!E10*Area!$I$11)) / (Area!$I$9 + Area!$I$11)</f>
        <v>1.8138065699473944</v>
      </c>
      <c r="F10" s="1">
        <f>((HUR!F10*Area!$I$9) + (GEO!F10*Area!$I$11)) / (Area!$I$9 + Area!$I$11)</f>
        <v>4.2368738615954857</v>
      </c>
      <c r="G10" s="1">
        <f>((HUR!G10*Area!$I$9) + (GEO!G10*Area!$I$11)) / (Area!$I$9 + Area!$I$11)</f>
        <v>11.591674330331553</v>
      </c>
      <c r="H10" s="1">
        <f>((HUR!H10*Area!$I$9) + (GEO!H10*Area!$I$11)) / (Area!$I$9 + Area!$I$11)</f>
        <v>18.581344813970372</v>
      </c>
      <c r="I10" s="1">
        <f>((HUR!I10*Area!$I$9) + (GEO!I10*Area!$I$11)) / (Area!$I$9 + Area!$I$11)</f>
        <v>21.147219427072056</v>
      </c>
      <c r="J10" s="1">
        <f>((HUR!J10*Area!$I$9) + (GEO!J10*Area!$I$11)) / (Area!$I$9 + Area!$I$11)</f>
        <v>16.891020647314321</v>
      </c>
      <c r="K10" s="1">
        <f>((HUR!K10*Area!$I$9) + (GEO!K10*Area!$I$11)) / (Area!$I$9 + Area!$I$11)</f>
        <v>12.947559642843496</v>
      </c>
      <c r="L10" s="1">
        <f>((HUR!L10*Area!$I$9) + (GEO!L10*Area!$I$11)) / (Area!$I$9 + Area!$I$11)</f>
        <v>9.3827217261715212</v>
      </c>
      <c r="M10" s="1">
        <f>((HUR!M10*Area!$I$9) + (GEO!M10*Area!$I$11)) / (Area!$I$9 + Area!$I$11)</f>
        <v>5.7810259970194497</v>
      </c>
      <c r="N10" s="1">
        <f t="shared" si="0"/>
        <v>8.769781033596999</v>
      </c>
    </row>
    <row r="11" spans="1:14" x14ac:dyDescent="0.2">
      <c r="A11">
        <v>1956</v>
      </c>
      <c r="B11" s="1">
        <f>((HUR!B11*Area!$I$9) + (GEO!B11*Area!$I$11)) / (Area!$I$9 + Area!$I$11)</f>
        <v>1.5555183482148542</v>
      </c>
      <c r="C11" s="1">
        <f>((HUR!C11*Area!$I$9) + (GEO!C11*Area!$I$11)) / (Area!$I$9 + Area!$I$11)</f>
        <v>0.14896330357029131</v>
      </c>
      <c r="D11" s="1">
        <f>((HUR!D11*Area!$I$9) + (GEO!D11*Area!$I$11)) / (Area!$I$9 + Area!$I$11)</f>
        <v>0.28069648065826847</v>
      </c>
      <c r="E11" s="1">
        <f>((HUR!E11*Area!$I$9) + (GEO!E11*Area!$I$11)) / (Area!$I$9 + Area!$I$11)</f>
        <v>1.5262255282833814</v>
      </c>
      <c r="F11" s="1">
        <f>((HUR!F11*Area!$I$9) + (GEO!F11*Area!$I$11)) / (Area!$I$9 + Area!$I$11)</f>
        <v>2.9827538244022977</v>
      </c>
      <c r="G11" s="1">
        <f>((HUR!G11*Area!$I$9) + (GEO!G11*Area!$I$11)) / (Area!$I$9 + Area!$I$11)</f>
        <v>8.2171873288412787</v>
      </c>
      <c r="H11" s="1">
        <f>((HUR!H11*Area!$I$9) + (GEO!H11*Area!$I$11)) / (Area!$I$9 + Area!$I$11)</f>
        <v>15.028580290157816</v>
      </c>
      <c r="I11" s="1">
        <f>((HUR!I11*Area!$I$9) + (GEO!I11*Area!$I$11)) / (Area!$I$9 + Area!$I$11)</f>
        <v>18.003077991058351</v>
      </c>
      <c r="J11" s="1">
        <f>((HUR!J11*Area!$I$9) + (GEO!J11*Area!$I$11)) / (Area!$I$9 + Area!$I$11)</f>
        <v>15.478947254454903</v>
      </c>
      <c r="K11" s="1">
        <f>((HUR!K11*Area!$I$9) + (GEO!K11*Area!$I$11)) / (Area!$I$9 + Area!$I$11)</f>
        <v>11.562737775286909</v>
      </c>
      <c r="L11" s="1">
        <f>((HUR!L11*Area!$I$9) + (GEO!L11*Area!$I$11)) / (Area!$I$9 + Area!$I$11)</f>
        <v>9.0044495535543696</v>
      </c>
      <c r="M11" s="1">
        <f>((HUR!M11*Area!$I$9) + (GEO!M11*Area!$I$11)) / (Area!$I$9 + Area!$I$11)</f>
        <v>5.6606750818377503</v>
      </c>
      <c r="N11" s="1">
        <f t="shared" si="0"/>
        <v>7.4541510633600394</v>
      </c>
    </row>
    <row r="12" spans="1:14" x14ac:dyDescent="0.2">
      <c r="A12">
        <v>1957</v>
      </c>
      <c r="B12" s="1">
        <f>((HUR!B12*Area!$I$9) + (GEO!B12*Area!$I$11)) / (Area!$I$9 + Area!$I$11)</f>
        <v>1.2372354761874433</v>
      </c>
      <c r="C12" s="1">
        <f>((HUR!C12*Area!$I$9) + (GEO!C12*Area!$I$11)) / (Area!$I$9 + Area!$I$11)</f>
        <v>0</v>
      </c>
      <c r="D12" s="1">
        <f>((HUR!D12*Area!$I$9) + (GEO!D12*Area!$I$11)) / (Area!$I$9 + Area!$I$11)</f>
        <v>0.27483256696684455</v>
      </c>
      <c r="E12" s="1">
        <f>((HUR!E12*Area!$I$9) + (GEO!E12*Area!$I$11)) / (Area!$I$9 + Area!$I$11)</f>
        <v>1.8079426562559706</v>
      </c>
      <c r="F12" s="1">
        <f>((HUR!F12*Area!$I$9) + (GEO!F12*Area!$I$11)) / (Area!$I$9 + Area!$I$11)</f>
        <v>3.7310045981989326</v>
      </c>
      <c r="G12" s="1">
        <f>((HUR!G12*Area!$I$9) + (GEO!G12*Area!$I$11)) / (Area!$I$9 + Area!$I$11)</f>
        <v>9.8875168452024607</v>
      </c>
      <c r="H12" s="1">
        <f>((HUR!H12*Area!$I$9) + (GEO!H12*Area!$I$11)) / (Area!$I$9 + Area!$I$11)</f>
        <v>16.243753072896098</v>
      </c>
      <c r="I12" s="1">
        <f>((HUR!I12*Area!$I$9) + (GEO!I12*Area!$I$11)) / (Area!$I$9 + Area!$I$11)</f>
        <v>18.638941904749771</v>
      </c>
      <c r="J12" s="1">
        <f>((HUR!J12*Area!$I$9) + (GEO!J12*Area!$I$11)) / (Area!$I$9 + Area!$I$11)</f>
        <v>15.900664382427493</v>
      </c>
      <c r="K12" s="1">
        <f>((HUR!K12*Area!$I$9) + (GEO!K12*Area!$I$11)) / (Area!$I$9 + Area!$I$11)</f>
        <v>11.865486249984079</v>
      </c>
      <c r="L12" s="1">
        <f>((HUR!L12*Area!$I$9) + (GEO!L12*Area!$I$11)) / (Area!$I$9 + Area!$I$11)</f>
        <v>8.5544442038492399</v>
      </c>
      <c r="M12" s="1">
        <f>((HUR!M12*Area!$I$9) + (GEO!M12*Area!$I$11)) / (Area!$I$9 + Area!$I$11)</f>
        <v>5.6627431249920388</v>
      </c>
      <c r="N12" s="1">
        <f t="shared" si="0"/>
        <v>7.8170470901425304</v>
      </c>
    </row>
    <row r="13" spans="1:14" x14ac:dyDescent="0.2">
      <c r="A13">
        <v>1958</v>
      </c>
      <c r="B13" s="1">
        <f>((HUR!B13*Area!$I$9) + (GEO!B13*Area!$I$11)) / (Area!$I$9 + Area!$I$11)</f>
        <v>1.8924029092205989</v>
      </c>
      <c r="C13" s="1">
        <f>((HUR!C13*Area!$I$9) + (GEO!C13*Area!$I$11)) / (Area!$I$9 + Area!$I$11)</f>
        <v>0.10379052083200653</v>
      </c>
      <c r="D13" s="1">
        <f>((HUR!D13*Area!$I$9) + (GEO!D13*Area!$I$11)) / (Area!$I$9 + Area!$I$11)</f>
        <v>7.7240825892572834E-2</v>
      </c>
      <c r="E13" s="1">
        <f>((HUR!E13*Area!$I$9) + (GEO!E13*Area!$I$11)) / (Area!$I$9 + Area!$I$11)</f>
        <v>2.0486284375039805</v>
      </c>
      <c r="F13" s="1">
        <f>((HUR!F13*Area!$I$9) + (GEO!F13*Area!$I$11)) / (Area!$I$9 + Area!$I$11)</f>
        <v>4.4537744717166188</v>
      </c>
      <c r="G13" s="1">
        <f>((HUR!G13*Area!$I$9) + (GEO!G13*Area!$I$11)) / (Area!$I$9 + Area!$I$11)</f>
        <v>10.773077991058349</v>
      </c>
      <c r="H13" s="1">
        <f>((HUR!H13*Area!$I$9) + (GEO!H13*Area!$I$11)) / (Area!$I$9 + Area!$I$11)</f>
        <v>15.774454903259498</v>
      </c>
      <c r="I13" s="1">
        <f>((HUR!I13*Area!$I$9) + (GEO!I13*Area!$I$11)) / (Area!$I$9 + Area!$I$11)</f>
        <v>18.164114687488059</v>
      </c>
      <c r="J13" s="1">
        <f>((HUR!J13*Area!$I$9) + (GEO!J13*Area!$I$11)) / (Area!$I$9 + Area!$I$11)</f>
        <v>15.308245424091504</v>
      </c>
      <c r="K13" s="1">
        <f>((HUR!K13*Area!$I$9) + (GEO!K13*Area!$I$11)) / (Area!$I$9 + Area!$I$11)</f>
        <v>11.437548943433237</v>
      </c>
      <c r="L13" s="1">
        <f>((HUR!L13*Area!$I$9) + (GEO!L13*Area!$I$11)) / (Area!$I$9 + Area!$I$11)</f>
        <v>8.9634075074195323</v>
      </c>
      <c r="M13" s="1">
        <f>((HUR!M13*Area!$I$9) + (GEO!M13*Area!$I$11)) / (Area!$I$9 + Area!$I$11)</f>
        <v>5.0182614732068931</v>
      </c>
      <c r="N13" s="1">
        <f t="shared" si="0"/>
        <v>7.8345790079269051</v>
      </c>
    </row>
    <row r="14" spans="1:14" x14ac:dyDescent="0.2">
      <c r="A14">
        <v>1959</v>
      </c>
      <c r="B14" s="1">
        <f>((HUR!B14*Area!$I$9) + (GEO!B14*Area!$I$11)) / (Area!$I$9 + Area!$I$11)</f>
        <v>0.39240290922059889</v>
      </c>
      <c r="C14" s="1">
        <f>((HUR!C14*Area!$I$9) + (GEO!C14*Area!$I$11)) / (Area!$I$9 + Area!$I$11)</f>
        <v>0</v>
      </c>
      <c r="D14" s="1">
        <f>((HUR!D14*Area!$I$9) + (GEO!D14*Area!$I$11)) / (Area!$I$9 + Area!$I$11)</f>
        <v>0</v>
      </c>
      <c r="E14" s="1">
        <f>((HUR!E14*Area!$I$9) + (GEO!E14*Area!$I$11)) / (Area!$I$9 + Area!$I$11)</f>
        <v>1.2068043154288045E-2</v>
      </c>
      <c r="F14" s="1">
        <f>((HUR!F14*Area!$I$9) + (GEO!F14*Area!$I$11)) / (Area!$I$9 + Area!$I$11)</f>
        <v>1.52102599701945</v>
      </c>
      <c r="G14" s="1">
        <f>((HUR!G14*Area!$I$9) + (GEO!G14*Area!$I$11)) / (Area!$I$9 + Area!$I$11)</f>
        <v>4.5799304538333185</v>
      </c>
      <c r="H14" s="1">
        <f>((HUR!H14*Area!$I$9) + (GEO!H14*Area!$I$11)) / (Area!$I$9 + Area!$I$11)</f>
        <v>11.675081837751085</v>
      </c>
      <c r="I14" s="1">
        <f>((HUR!I14*Area!$I$9) + (GEO!I14*Area!$I$11)) / (Area!$I$9 + Area!$I$11)</f>
        <v>16.917522194907587</v>
      </c>
      <c r="J14" s="1">
        <f>((HUR!J14*Area!$I$9) + (GEO!J14*Area!$I$11)) / (Area!$I$9 + Area!$I$11)</f>
        <v>15.859611636882393</v>
      </c>
      <c r="K14" s="1">
        <f>((HUR!K14*Area!$I$9) + (GEO!K14*Area!$I$11)) / (Area!$I$9 + Area!$I$11)</f>
        <v>11.057203377956666</v>
      </c>
      <c r="L14" s="1">
        <f>((HUR!L14*Area!$I$9) + (GEO!L14*Area!$I$11)) / (Area!$I$9 + Area!$I$11)</f>
        <v>6.9440986383726706</v>
      </c>
      <c r="M14" s="1">
        <f>((HUR!M14*Area!$I$9) + (GEO!M14*Area!$I$11)) / (Area!$I$9 + Area!$I$11)</f>
        <v>3.9899732514743529</v>
      </c>
      <c r="N14" s="1">
        <f t="shared" si="0"/>
        <v>6.0790765283810337</v>
      </c>
    </row>
    <row r="15" spans="1:14" x14ac:dyDescent="0.2">
      <c r="A15">
        <v>1960</v>
      </c>
      <c r="B15" s="1">
        <f>((HUR!B15*Area!$I$9) + (GEO!B15*Area!$I$11)) / (Area!$I$9 + Area!$I$11)</f>
        <v>0.47446560266975757</v>
      </c>
      <c r="C15" s="1">
        <f>((HUR!C15*Area!$I$9) + (GEO!C15*Area!$I$11)) / (Area!$I$9 + Area!$I$11)</f>
        <v>4.8272172617152172E-3</v>
      </c>
      <c r="D15" s="1">
        <f>((HUR!D15*Area!$I$9) + (GEO!D15*Area!$I$11)) / (Area!$I$9 + Area!$I$11)</f>
        <v>0</v>
      </c>
      <c r="E15" s="1">
        <f>((HUR!E15*Area!$I$9) + (GEO!E15*Area!$I$11)) / (Area!$I$9 + Area!$I$11)</f>
        <v>2.4827217261715218E-2</v>
      </c>
      <c r="F15" s="1">
        <f>((HUR!F15*Area!$I$9) + (GEO!F15*Area!$I$11)) / (Area!$I$9 + Area!$I$11)</f>
        <v>1.5403402157714401</v>
      </c>
      <c r="G15" s="1">
        <f>((HUR!G15*Area!$I$9) + (GEO!G15*Area!$I$11)) / (Area!$I$9 + Area!$I$11)</f>
        <v>3.9906215847864575</v>
      </c>
      <c r="H15" s="1">
        <f>((HUR!H15*Area!$I$9) + (GEO!H15*Area!$I$11)) / (Area!$I$9 + Area!$I$11)</f>
        <v>10.366102485065404</v>
      </c>
      <c r="I15" s="1">
        <f>((HUR!I15*Area!$I$9) + (GEO!I15*Area!$I$11)) / (Area!$I$9 + Area!$I$11)</f>
        <v>16.097878459794416</v>
      </c>
      <c r="J15" s="1">
        <f>((HUR!J15*Area!$I$9) + (GEO!J15*Area!$I$11)) / (Area!$I$9 + Area!$I$11)</f>
        <v>15.8720519940389</v>
      </c>
      <c r="K15" s="1">
        <f>((HUR!K15*Area!$I$9) + (GEO!K15*Area!$I$11)) / (Area!$I$9 + Area!$I$11)</f>
        <v>11.568601688978333</v>
      </c>
      <c r="L15" s="1">
        <f>((HUR!L15*Area!$I$9) + (GEO!L15*Area!$I$11)) / (Area!$I$9 + Area!$I$11)</f>
        <v>7.8178945089098066</v>
      </c>
      <c r="M15" s="1">
        <f>((HUR!M15*Area!$I$9) + (GEO!M15*Area!$I$11)) / (Area!$I$9 + Area!$I$11)</f>
        <v>4.2968685118903567</v>
      </c>
      <c r="N15" s="1">
        <f t="shared" si="0"/>
        <v>6.0045399572023577</v>
      </c>
    </row>
    <row r="16" spans="1:14" x14ac:dyDescent="0.2">
      <c r="A16">
        <v>1961</v>
      </c>
      <c r="B16" s="1">
        <f>((HUR!B16*Area!$I$9) + (GEO!B16*Area!$I$11)) / (Area!$I$9 + Area!$I$11)</f>
        <v>0.33860703868346304</v>
      </c>
      <c r="C16" s="1">
        <f>((HUR!C16*Area!$I$9) + (GEO!C16*Area!$I$11)) / (Area!$I$9 + Area!$I$11)</f>
        <v>0</v>
      </c>
      <c r="D16" s="1">
        <f>((HUR!D16*Area!$I$9) + (GEO!D16*Area!$I$11)) / (Area!$I$9 + Area!$I$11)</f>
        <v>0</v>
      </c>
      <c r="E16" s="1">
        <f>((HUR!E16*Area!$I$9) + (GEO!E16*Area!$I$11)) / (Area!$I$9 + Area!$I$11)</f>
        <v>0.11620412946286413</v>
      </c>
      <c r="F16" s="1">
        <f>((HUR!F16*Area!$I$9) + (GEO!F16*Area!$I$11)) / (Area!$I$9 + Area!$I$11)</f>
        <v>2.0734396056503073</v>
      </c>
      <c r="G16" s="1">
        <f>((HUR!G16*Area!$I$9) + (GEO!G16*Area!$I$11)) / (Area!$I$9 + Area!$I$11)</f>
        <v>5.1295741889464903</v>
      </c>
      <c r="H16" s="1">
        <f>((HUR!H16*Area!$I$9) + (GEO!H16*Area!$I$11)) / (Area!$I$9 + Area!$I$11)</f>
        <v>12.106458749952235</v>
      </c>
      <c r="I16" s="1">
        <f>((HUR!I16*Area!$I$9) + (GEO!I16*Area!$I$11)) / (Area!$I$9 + Area!$I$11)</f>
        <v>16.539941153243575</v>
      </c>
      <c r="J16" s="1">
        <f>((HUR!J16*Area!$I$9) + (GEO!J16*Area!$I$11)) / (Area!$I$9 + Area!$I$11)</f>
        <v>16.822727075876649</v>
      </c>
      <c r="K16" s="1">
        <f>((HUR!K16*Area!$I$9) + (GEO!K16*Area!$I$11)) / (Area!$I$9 + Area!$I$11)</f>
        <v>12.004800468736068</v>
      </c>
      <c r="L16" s="1">
        <f>((HUR!L16*Area!$I$9) + (GEO!L16*Area!$I$11)) / (Area!$I$9 + Area!$I$11)</f>
        <v>8.3134075074195302</v>
      </c>
      <c r="M16" s="1">
        <f>((HUR!M16*Area!$I$9) + (GEO!M16*Area!$I$11)) / (Area!$I$9 + Area!$I$11)</f>
        <v>5.4958371651657769</v>
      </c>
      <c r="N16" s="1">
        <f t="shared" si="0"/>
        <v>6.5784164235947467</v>
      </c>
    </row>
    <row r="17" spans="1:14" x14ac:dyDescent="0.2">
      <c r="A17">
        <v>1962</v>
      </c>
      <c r="B17" s="1">
        <f>((HUR!B17*Area!$I$9) + (GEO!B17*Area!$I$11)) / (Area!$I$9 + Area!$I$11)</f>
        <v>0.78239755951546952</v>
      </c>
      <c r="C17" s="1">
        <f>((HUR!C17*Area!$I$9) + (GEO!C17*Area!$I$11)) / (Area!$I$9 + Area!$I$11)</f>
        <v>0</v>
      </c>
      <c r="D17" s="1">
        <f>((HUR!D17*Area!$I$9) + (GEO!D17*Area!$I$11)) / (Area!$I$9 + Area!$I$11)</f>
        <v>0</v>
      </c>
      <c r="E17" s="1">
        <f>((HUR!E17*Area!$I$9) + (GEO!E17*Area!$I$11)) / (Area!$I$9 + Area!$I$11)</f>
        <v>0.13275917410742719</v>
      </c>
      <c r="F17" s="1">
        <f>((HUR!F17*Area!$I$9) + (GEO!F17*Area!$I$11)) / (Area!$I$9 + Area!$I$11)</f>
        <v>2.2031047395839969</v>
      </c>
      <c r="G17" s="1">
        <f>((HUR!G17*Area!$I$9) + (GEO!G17*Area!$I$11)) / (Area!$I$9 + Area!$I$11)</f>
        <v>5.5792500222904371</v>
      </c>
      <c r="H17" s="1">
        <f>((HUR!H17*Area!$I$9) + (GEO!H17*Area!$I$11)) / (Area!$I$9 + Area!$I$11)</f>
        <v>13.419941153243576</v>
      </c>
      <c r="I17" s="1">
        <f>((HUR!I17*Area!$I$9) + (GEO!I17*Area!$I$11)) / (Area!$I$9 + Area!$I$11)</f>
        <v>16.629627685997782</v>
      </c>
      <c r="J17" s="1">
        <f>((HUR!J17*Area!$I$9) + (GEO!J17*Area!$I$11)) / (Area!$I$9 + Area!$I$11)</f>
        <v>15.184470952374886</v>
      </c>
      <c r="K17" s="1">
        <f>((HUR!K17*Area!$I$9) + (GEO!K17*Area!$I$11)) / (Area!$I$9 + Area!$I$11)</f>
        <v>11.626528296118915</v>
      </c>
      <c r="L17" s="1">
        <f>((HUR!L17*Area!$I$9) + (GEO!L17*Area!$I$11)) / (Area!$I$9 + Area!$I$11)</f>
        <v>7.8075542931383666</v>
      </c>
      <c r="M17" s="1">
        <f>((HUR!M17*Area!$I$9) + (GEO!M17*Area!$I$11)) / (Area!$I$9 + Area!$I$11)</f>
        <v>5.0051567336228961</v>
      </c>
      <c r="N17" s="1">
        <f t="shared" si="0"/>
        <v>6.5308992174994804</v>
      </c>
    </row>
    <row r="18" spans="1:14" x14ac:dyDescent="0.2">
      <c r="A18">
        <v>1963</v>
      </c>
      <c r="B18" s="1">
        <f>((HUR!B18*Area!$I$9) + (GEO!B18*Area!$I$11)) / (Area!$I$9 + Area!$I$11)</f>
        <v>0.48343960565030752</v>
      </c>
      <c r="C18" s="1">
        <f>((HUR!C18*Area!$I$9) + (GEO!C18*Area!$I$11)) / (Area!$I$9 + Area!$I$11)</f>
        <v>0</v>
      </c>
      <c r="D18" s="1">
        <f>((HUR!D18*Area!$I$9) + (GEO!D18*Area!$I$11)) / (Area!$I$9 + Area!$I$11)</f>
        <v>0</v>
      </c>
      <c r="E18" s="1">
        <f>((HUR!E18*Area!$I$9) + (GEO!E18*Area!$I$11)) / (Area!$I$9 + Area!$I$11)</f>
        <v>2.4136086308576086E-3</v>
      </c>
      <c r="F18" s="1">
        <f>((HUR!F18*Area!$I$9) + (GEO!F18*Area!$I$11)) / (Area!$I$9 + Area!$I$11)</f>
        <v>1.3937851711268772</v>
      </c>
      <c r="G18" s="1">
        <f>((HUR!G18*Area!$I$9) + (GEO!G18*Area!$I$11)) / (Area!$I$9 + Area!$I$11)</f>
        <v>4.5778784597944187</v>
      </c>
      <c r="H18" s="1">
        <f>((HUR!H18*Area!$I$9) + (GEO!H18*Area!$I$11)) / (Area!$I$9 + Area!$I$11)</f>
        <v>12.852694977645873</v>
      </c>
      <c r="I18" s="1">
        <f>((HUR!I18*Area!$I$9) + (GEO!I18*Area!$I$11)) / (Area!$I$9 + Area!$I$11)</f>
        <v>16.741344813970375</v>
      </c>
      <c r="J18" s="1">
        <f>((HUR!J18*Area!$I$9) + (GEO!J18*Area!$I$11)) / (Area!$I$9 + Area!$I$11)</f>
        <v>14.658601688978333</v>
      </c>
      <c r="K18" s="1">
        <f>((HUR!K18*Area!$I$9) + (GEO!K18*Area!$I$11)) / (Area!$I$9 + Area!$I$11)</f>
        <v>12.143083340763479</v>
      </c>
      <c r="L18" s="1">
        <f>((HUR!L18*Area!$I$9) + (GEO!L18*Area!$I$11)) / (Area!$I$9 + Area!$I$11)</f>
        <v>9.0516850297418117</v>
      </c>
      <c r="M18" s="1">
        <f>((HUR!M18*Area!$I$9) + (GEO!M18*Area!$I$11)) / (Area!$I$9 + Area!$I$11)</f>
        <v>5.7113555133806315</v>
      </c>
      <c r="N18" s="1">
        <f t="shared" si="0"/>
        <v>6.4680235174735801</v>
      </c>
    </row>
    <row r="19" spans="1:14" x14ac:dyDescent="0.2">
      <c r="A19">
        <v>1964</v>
      </c>
      <c r="B19" s="1">
        <f>((HUR!B19*Area!$I$9) + (GEO!B19*Area!$I$11)) / (Area!$I$9 + Area!$I$11)</f>
        <v>1.4117064285623304</v>
      </c>
      <c r="C19" s="1">
        <f>((HUR!C19*Area!$I$9) + (GEO!C19*Area!$I$11)) / (Area!$I$9 + Area!$I$11)</f>
        <v>0.41930886904686088</v>
      </c>
      <c r="D19" s="1">
        <f>((HUR!D19*Area!$I$9) + (GEO!D19*Area!$I$11)) / (Area!$I$9 + Area!$I$11)</f>
        <v>0.50725152530283146</v>
      </c>
      <c r="E19" s="1">
        <f>((HUR!E19*Area!$I$9) + (GEO!E19*Area!$I$11)) / (Area!$I$9 + Area!$I$11)</f>
        <v>1.1951834821485434</v>
      </c>
      <c r="F19" s="1">
        <f>((HUR!F19*Area!$I$9) + (GEO!F19*Area!$I$11)) / (Area!$I$9 + Area!$I$11)</f>
        <v>3.0455022990994665</v>
      </c>
      <c r="G19" s="1">
        <f>((HUR!G19*Area!$I$9) + (GEO!G19*Area!$I$11)) / (Area!$I$9 + Area!$I$11)</f>
        <v>8.4609724999681557</v>
      </c>
      <c r="H19" s="1">
        <f>((HUR!H19*Area!$I$9) + (GEO!H19*Area!$I$11)) / (Area!$I$9 + Area!$I$11)</f>
        <v>15.766155982116697</v>
      </c>
      <c r="I19" s="1">
        <f>((HUR!I19*Area!$I$9) + (GEO!I19*Area!$I$11)) / (Area!$I$9 + Area!$I$11)</f>
        <v>16.461355513380632</v>
      </c>
      <c r="J19" s="1">
        <f>((HUR!J19*Area!$I$9) + (GEO!J19*Area!$I$11)) / (Area!$I$9 + Area!$I$11)</f>
        <v>14.779292819931472</v>
      </c>
      <c r="K19" s="1">
        <f>((HUR!K19*Area!$I$9) + (GEO!K19*Area!$I$11)) / (Area!$I$9 + Area!$I$11)</f>
        <v>10.501004598198932</v>
      </c>
      <c r="L19" s="1">
        <f>((HUR!L19*Area!$I$9) + (GEO!L19*Area!$I$11)) / (Area!$I$9 + Area!$I$11)</f>
        <v>8.3920305952183831</v>
      </c>
      <c r="M19" s="1">
        <f>((HUR!M19*Area!$I$9) + (GEO!M19*Area!$I$11)) / (Area!$I$9 + Area!$I$11)</f>
        <v>5.1796437351131708</v>
      </c>
      <c r="N19" s="1">
        <f t="shared" si="0"/>
        <v>7.1766173623406226</v>
      </c>
    </row>
    <row r="20" spans="1:14" x14ac:dyDescent="0.2">
      <c r="A20">
        <v>1965</v>
      </c>
      <c r="B20" s="1">
        <f>((HUR!B20*Area!$I$9) + (GEO!B20*Area!$I$11)) / (Area!$I$9 + Area!$I$11)</f>
        <v>1.1444763020800162</v>
      </c>
      <c r="C20" s="1">
        <f>((HUR!C20*Area!$I$9) + (GEO!C20*Area!$I$11)) / (Area!$I$9 + Area!$I$11)</f>
        <v>0</v>
      </c>
      <c r="D20" s="1">
        <f>((HUR!D20*Area!$I$9) + (GEO!D20*Area!$I$11)) / (Area!$I$9 + Area!$I$11)</f>
        <v>0</v>
      </c>
      <c r="E20" s="1">
        <f>((HUR!E20*Area!$I$9) + (GEO!E20*Area!$I$11)) / (Area!$I$9 + Area!$I$11)</f>
        <v>3.517278273828478E-2</v>
      </c>
      <c r="F20" s="1">
        <f>((HUR!F20*Area!$I$9) + (GEO!F20*Area!$I$11)) / (Area!$I$9 + Area!$I$11)</f>
        <v>2.0344870014902745</v>
      </c>
      <c r="G20" s="1">
        <f>((HUR!G20*Area!$I$9) + (GEO!G20*Area!$I$11)) / (Area!$I$9 + Area!$I$11)</f>
        <v>5.4868524627749684</v>
      </c>
      <c r="H20" s="1">
        <f>((HUR!H20*Area!$I$9) + (GEO!H20*Area!$I$11)) / (Area!$I$9 + Area!$I$11)</f>
        <v>12.944093288667542</v>
      </c>
      <c r="I20" s="1">
        <f>((HUR!I20*Area!$I$9) + (GEO!I20*Area!$I$11)) / (Area!$I$9 + Area!$I$11)</f>
        <v>16.097208727661794</v>
      </c>
      <c r="J20" s="1">
        <f>((HUR!J20*Area!$I$9) + (GEO!J20*Area!$I$11)) / (Area!$I$9 + Area!$I$11)</f>
        <v>14.306528296118914</v>
      </c>
      <c r="K20" s="1">
        <f>((HUR!K20*Area!$I$9) + (GEO!K20*Area!$I$11)) / (Area!$I$9 + Area!$I$11)</f>
        <v>10.219627685997782</v>
      </c>
      <c r="L20" s="1">
        <f>((HUR!L20*Area!$I$9) + (GEO!L20*Area!$I$11)) / (Area!$I$9 + Area!$I$11)</f>
        <v>7.3251406845075087</v>
      </c>
      <c r="M20" s="1">
        <f>((HUR!M20*Area!$I$9) + (GEO!M20*Area!$I$11)) / (Area!$I$9 + Area!$I$11)</f>
        <v>5.0568792113006147</v>
      </c>
      <c r="N20" s="1">
        <f t="shared" si="0"/>
        <v>6.2208722036114743</v>
      </c>
    </row>
    <row r="21" spans="1:14" x14ac:dyDescent="0.2">
      <c r="A21">
        <v>1966</v>
      </c>
      <c r="B21" s="1">
        <f>((HUR!B21*Area!$I$9) + (GEO!B21*Area!$I$11)) / (Area!$I$9 + Area!$I$11)</f>
        <v>1.0379159077303239</v>
      </c>
      <c r="C21" s="1">
        <f>((HUR!C21*Area!$I$9) + (GEO!C21*Area!$I$11)) / (Area!$I$9 + Area!$I$11)</f>
        <v>0</v>
      </c>
      <c r="D21" s="1">
        <f>((HUR!D21*Area!$I$9) + (GEO!D21*Area!$I$11)) / (Area!$I$9 + Area!$I$11)</f>
        <v>0</v>
      </c>
      <c r="E21" s="1">
        <f>((HUR!E21*Area!$I$9) + (GEO!E21*Area!$I$11)) / (Area!$I$9 + Area!$I$11)</f>
        <v>0.95827752232228147</v>
      </c>
      <c r="F21" s="1">
        <f>((HUR!F21*Area!$I$9) + (GEO!F21*Area!$I$11)) / (Area!$I$9 + Area!$I$11)</f>
        <v>2.8748165178514564</v>
      </c>
      <c r="G21" s="1">
        <f>((HUR!G21*Area!$I$9) + (GEO!G21*Area!$I$11)) / (Area!$I$9 + Area!$I$11)</f>
        <v>7.8013180654447245</v>
      </c>
      <c r="H21" s="1">
        <f>((HUR!H21*Area!$I$9) + (GEO!H21*Area!$I$11)) / (Area!$I$9 + Area!$I$11)</f>
        <v>16.07306194194296</v>
      </c>
      <c r="I21" s="1">
        <f>((HUR!I21*Area!$I$9) + (GEO!I21*Area!$I$11)) / (Area!$I$9 + Area!$I$11)</f>
        <v>18.207219427072058</v>
      </c>
      <c r="J21" s="1">
        <f>((HUR!J21*Area!$I$9) + (GEO!J21*Area!$I$11)) / (Area!$I$9 + Area!$I$11)</f>
        <v>16.192743124992038</v>
      </c>
      <c r="K21" s="1">
        <f>((HUR!K21*Area!$I$9) + (GEO!K21*Area!$I$11)) / (Area!$I$9 + Area!$I$11)</f>
        <v>10.835831815460647</v>
      </c>
      <c r="L21" s="1">
        <f>((HUR!L21*Area!$I$9) + (GEO!L21*Area!$I$11)) / (Area!$I$9 + Area!$I$11)</f>
        <v>7.7599625520640938</v>
      </c>
      <c r="M21" s="1">
        <f>((HUR!M21*Area!$I$9) + (GEO!M21*Area!$I$11)) / (Area!$I$9 + Area!$I$11)</f>
        <v>5.2737744717166182</v>
      </c>
      <c r="N21" s="1">
        <f t="shared" si="0"/>
        <v>7.2512434455497674</v>
      </c>
    </row>
    <row r="22" spans="1:14" x14ac:dyDescent="0.2">
      <c r="A22">
        <v>1967</v>
      </c>
      <c r="B22" s="1">
        <f>((HUR!B22*Area!$I$9) + (GEO!B22*Area!$I$11)) / (Area!$I$9 + Area!$I$11)</f>
        <v>1.2610152976091913</v>
      </c>
      <c r="C22" s="1">
        <f>((HUR!C22*Area!$I$9) + (GEO!C22*Area!$I$11)) / (Area!$I$9 + Area!$I$11)</f>
        <v>1.9308869046860869E-2</v>
      </c>
      <c r="D22" s="1">
        <f>((HUR!D22*Area!$I$9) + (GEO!D22*Area!$I$11)) / (Area!$I$9 + Area!$I$11)</f>
        <v>0</v>
      </c>
      <c r="E22" s="1">
        <f>((HUR!E22*Area!$I$9) + (GEO!E22*Area!$I$11)) / (Area!$I$9 + Area!$I$11)</f>
        <v>0.4210366964297087</v>
      </c>
      <c r="F22" s="1">
        <f>((HUR!F22*Area!$I$9) + (GEO!F22*Area!$I$11)) / (Area!$I$9 + Area!$I$11)</f>
        <v>2.3320626934491586</v>
      </c>
      <c r="G22" s="1">
        <f>((HUR!G22*Area!$I$9) + (GEO!G22*Area!$I$11)) / (Area!$I$9 + Area!$I$11)</f>
        <v>5.731993147282477</v>
      </c>
      <c r="H22" s="1">
        <f>((HUR!H22*Area!$I$9) + (GEO!H22*Area!$I$11)) / (Area!$I$9 + Area!$I$11)</f>
        <v>12.172333363053918</v>
      </c>
      <c r="I22" s="1">
        <f>((HUR!I22*Area!$I$9) + (GEO!I22*Area!$I$11)) / (Area!$I$9 + Area!$I$11)</f>
        <v>16.440642983606974</v>
      </c>
      <c r="J22" s="1">
        <f>((HUR!J22*Area!$I$9) + (GEO!J22*Area!$I$11)) / (Area!$I$9 + Area!$I$11)</f>
        <v>15.729978601179482</v>
      </c>
      <c r="K22" s="1">
        <f>((HUR!K22*Area!$I$9) + (GEO!K22*Area!$I$11)) / (Area!$I$9 + Area!$I$11)</f>
        <v>10.797214077366926</v>
      </c>
      <c r="L22" s="1">
        <f>((HUR!L22*Area!$I$9) + (GEO!L22*Area!$I$11)) / (Area!$I$9 + Area!$I$11)</f>
        <v>7.4347897693258096</v>
      </c>
      <c r="M22" s="1">
        <f>((HUR!M22*Area!$I$9) + (GEO!M22*Area!$I$11)) / (Area!$I$9 + Area!$I$11)</f>
        <v>4.5954969493943363</v>
      </c>
      <c r="N22" s="1">
        <f t="shared" si="0"/>
        <v>6.4113227039787368</v>
      </c>
    </row>
    <row r="23" spans="1:14" x14ac:dyDescent="0.2">
      <c r="A23">
        <v>1968</v>
      </c>
      <c r="B23" s="1">
        <f>((HUR!B23*Area!$I$9) + (GEO!B23*Area!$I$11)) / (Area!$I$9 + Area!$I$11)</f>
        <v>0.24481651785145647</v>
      </c>
      <c r="C23" s="1">
        <f>((HUR!C23*Area!$I$9) + (GEO!C23*Area!$I$11)) / (Area!$I$9 + Area!$I$11)</f>
        <v>9.6544345234304343E-3</v>
      </c>
      <c r="D23" s="1">
        <f>((HUR!D23*Area!$I$9) + (GEO!D23*Area!$I$11)) / (Area!$I$9 + Area!$I$11)</f>
        <v>0</v>
      </c>
      <c r="E23" s="1">
        <f>((HUR!E23*Area!$I$9) + (GEO!E23*Area!$I$11)) / (Area!$I$9 + Area!$I$11)</f>
        <v>0.49759174107427162</v>
      </c>
      <c r="F23" s="1">
        <f>((HUR!F23*Area!$I$9) + (GEO!F23*Area!$I$11)) / (Area!$I$9 + Area!$I$11)</f>
        <v>2.5931047395839966</v>
      </c>
      <c r="G23" s="1">
        <f>((HUR!G23*Area!$I$9) + (GEO!G23*Area!$I$11)) / (Area!$I$9 + Area!$I$11)</f>
        <v>6.137538244022978</v>
      </c>
      <c r="H23" s="1">
        <f>((HUR!H23*Area!$I$9) + (GEO!H23*Area!$I$11)) / (Area!$I$9 + Area!$I$11)</f>
        <v>13.087543593728107</v>
      </c>
      <c r="I23" s="1">
        <f>((HUR!I23*Area!$I$9) + (GEO!I23*Area!$I$11)) / (Area!$I$9 + Area!$I$11)</f>
        <v>16.942732425581781</v>
      </c>
      <c r="J23" s="1">
        <f>((HUR!J23*Area!$I$9) + (GEO!J23*Area!$I$11)) / (Area!$I$9 + Area!$I$11)</f>
        <v>16.467905208320065</v>
      </c>
      <c r="K23" s="1">
        <f>((HUR!K23*Area!$I$9) + (GEO!K23*Area!$I$11)) / (Area!$I$9 + Area!$I$11)</f>
        <v>12.561004598198931</v>
      </c>
      <c r="L23" s="1">
        <f>((HUR!L23*Area!$I$9) + (GEO!L23*Area!$I$11)) / (Area!$I$9 + Area!$I$11)</f>
        <v>8.3854809002789494</v>
      </c>
      <c r="M23" s="1">
        <f>((HUR!M23*Area!$I$9) + (GEO!M23*Area!$I$11)) / (Area!$I$9 + Area!$I$11)</f>
        <v>5.0392928199314726</v>
      </c>
      <c r="N23" s="1">
        <f t="shared" si="0"/>
        <v>6.8305554352579536</v>
      </c>
    </row>
    <row r="24" spans="1:14" x14ac:dyDescent="0.2">
      <c r="A24">
        <v>1969</v>
      </c>
      <c r="B24" s="1">
        <f>((HUR!B24*Area!$I$9) + (GEO!B24*Area!$I$11)) / (Area!$I$9 + Area!$I$11)</f>
        <v>0.26377982142174777</v>
      </c>
      <c r="C24" s="1">
        <f>((HUR!C24*Area!$I$9) + (GEO!C24*Area!$I$11)) / (Area!$I$9 + Area!$I$11)</f>
        <v>7.2408258925728249E-3</v>
      </c>
      <c r="D24" s="1">
        <f>((HUR!D24*Area!$I$9) + (GEO!D24*Area!$I$11)) / (Area!$I$9 + Area!$I$11)</f>
        <v>0</v>
      </c>
      <c r="E24" s="1">
        <f>((HUR!E24*Area!$I$9) + (GEO!E24*Area!$I$11)) / (Area!$I$9 + Area!$I$11)</f>
        <v>1.3058746131016825</v>
      </c>
      <c r="F24" s="1">
        <f>((HUR!F24*Area!$I$9) + (GEO!F24*Area!$I$11)) / (Area!$I$9 + Area!$I$11)</f>
        <v>3.0734342559451782</v>
      </c>
      <c r="G24" s="1">
        <f>((HUR!G24*Area!$I$9) + (GEO!G24*Area!$I$11)) / (Area!$I$9 + Area!$I$11)</f>
        <v>7.5616475818059081</v>
      </c>
      <c r="H24" s="1">
        <f>((HUR!H24*Area!$I$9) + (GEO!H24*Area!$I$11)) / (Area!$I$9 + Area!$I$11)</f>
        <v>14.284417455323592</v>
      </c>
      <c r="I24" s="1">
        <f>((HUR!I24*Area!$I$9) + (GEO!I24*Area!$I$11)) / (Area!$I$9 + Area!$I$11)</f>
        <v>18.667203377956668</v>
      </c>
      <c r="J24" s="1">
        <f>((HUR!J24*Area!$I$9) + (GEO!J24*Area!$I$11)) / (Area!$I$9 + Area!$I$11)</f>
        <v>17.259633035702908</v>
      </c>
      <c r="K24" s="1">
        <f>((HUR!K24*Area!$I$9) + (GEO!K24*Area!$I$11)) / (Area!$I$9 + Area!$I$11)</f>
        <v>11.964795119030939</v>
      </c>
      <c r="L24" s="1">
        <f>((HUR!L24*Area!$I$9) + (GEO!L24*Area!$I$11)) / (Area!$I$9 + Area!$I$11)</f>
        <v>8.4765068972983979</v>
      </c>
      <c r="M24" s="1">
        <f>((HUR!M24*Area!$I$9) + (GEO!M24*Area!$I$11)) / (Area!$I$9 + Area!$I$11)</f>
        <v>5.2689419047497736</v>
      </c>
      <c r="N24" s="1">
        <f t="shared" si="0"/>
        <v>7.3444562406857798</v>
      </c>
    </row>
    <row r="25" spans="1:14" x14ac:dyDescent="0.2">
      <c r="A25">
        <v>1970</v>
      </c>
      <c r="B25" s="1">
        <f>((HUR!B25*Area!$I$9) + (GEO!B25*Area!$I$11)) / (Area!$I$9 + Area!$I$11)</f>
        <v>0.63102064731432062</v>
      </c>
      <c r="C25" s="1">
        <f>((HUR!C25*Area!$I$9) + (GEO!C25*Area!$I$11)) / (Area!$I$9 + Area!$I$11)</f>
        <v>7.2408258925728249E-3</v>
      </c>
      <c r="D25" s="1">
        <f>((HUR!D25*Area!$I$9) + (GEO!D25*Area!$I$11)) / (Area!$I$9 + Area!$I$11)</f>
        <v>0</v>
      </c>
      <c r="E25" s="1">
        <f>((HUR!E25*Area!$I$9) + (GEO!E25*Area!$I$11)) / (Area!$I$9 + Area!$I$11)</f>
        <v>0.61793730655084134</v>
      </c>
      <c r="F25" s="1">
        <f>((HUR!F25*Area!$I$9) + (GEO!F25*Area!$I$11)) / (Area!$I$9 + Area!$I$11)</f>
        <v>2.573099389878867</v>
      </c>
      <c r="G25" s="1">
        <f>((HUR!G25*Area!$I$9) + (GEO!G25*Area!$I$11)) / (Area!$I$9 + Area!$I$11)</f>
        <v>6.7351032365716028</v>
      </c>
      <c r="H25" s="1">
        <f>((HUR!H25*Area!$I$9) + (GEO!H25*Area!$I$11)) / (Area!$I$9 + Area!$I$11)</f>
        <v>14.135454151753301</v>
      </c>
      <c r="I25" s="1">
        <f>((HUR!I25*Area!$I$9) + (GEO!I25*Area!$I$11)) / (Area!$I$9 + Area!$I$11)</f>
        <v>18.540653683017233</v>
      </c>
      <c r="J25" s="1">
        <f>((HUR!J25*Area!$I$9) + (GEO!J25*Area!$I$11)) / (Area!$I$9 + Area!$I$11)</f>
        <v>16.315502299099464</v>
      </c>
      <c r="K25" s="1">
        <f>((HUR!K25*Area!$I$9) + (GEO!K25*Area!$I$11)) / (Area!$I$9 + Area!$I$11)</f>
        <v>11.893763772306359</v>
      </c>
      <c r="L25" s="1">
        <f>((HUR!L25*Area!$I$9) + (GEO!L25*Area!$I$11)) / (Area!$I$9 + Area!$I$11)</f>
        <v>8.9630619419429607</v>
      </c>
      <c r="M25" s="1">
        <f>((HUR!M25*Area!$I$9) + (GEO!M25*Area!$I$11)) / (Area!$I$9 + Area!$I$11)</f>
        <v>5.5472247767771847</v>
      </c>
      <c r="N25" s="1">
        <f t="shared" si="0"/>
        <v>7.1633385025920582</v>
      </c>
    </row>
    <row r="26" spans="1:14" x14ac:dyDescent="0.2">
      <c r="A26">
        <v>1971</v>
      </c>
      <c r="B26" s="1">
        <f>((HUR!B26*Area!$I$9) + (GEO!B26*Area!$I$11)) / (Area!$I$9 + Area!$I$11)</f>
        <v>0.95516743303315532</v>
      </c>
      <c r="C26" s="1">
        <f>((HUR!C26*Area!$I$9) + (GEO!C26*Area!$I$11)) / (Area!$I$9 + Area!$I$11)</f>
        <v>0</v>
      </c>
      <c r="D26" s="1">
        <f>((HUR!D26*Area!$I$9) + (GEO!D26*Area!$I$11)) / (Area!$I$9 + Area!$I$11)</f>
        <v>0</v>
      </c>
      <c r="E26" s="1">
        <f>((HUR!E26*Area!$I$9) + (GEO!E26*Area!$I$11)) / (Area!$I$9 + Area!$I$11)</f>
        <v>0.80139296131653692</v>
      </c>
      <c r="F26" s="1">
        <f>((HUR!F26*Area!$I$9) + (GEO!F26*Area!$I$11)) / (Area!$I$9 + Area!$I$11)</f>
        <v>2.8013822619062783</v>
      </c>
      <c r="G26" s="1">
        <f>((HUR!G26*Area!$I$9) + (GEO!G26*Area!$I$11)) / (Area!$I$9 + Area!$I$11)</f>
        <v>8.3203081175406641</v>
      </c>
      <c r="H26" s="1">
        <f>((HUR!H26*Area!$I$9) + (GEO!H26*Area!$I$11)) / (Area!$I$9 + Area!$I$11)</f>
        <v>15.864454903259499</v>
      </c>
      <c r="I26" s="1">
        <f>((HUR!I26*Area!$I$9) + (GEO!I26*Area!$I$11)) / (Area!$I$9 + Area!$I$11)</f>
        <v>17.974125386898315</v>
      </c>
      <c r="J26" s="1">
        <f>((HUR!J26*Area!$I$9) + (GEO!J26*Area!$I$11)) / (Area!$I$9 + Area!$I$11)</f>
        <v>16.910324166656054</v>
      </c>
      <c r="K26" s="1">
        <f>((HUR!K26*Area!$I$9) + (GEO!K26*Area!$I$11)) / (Area!$I$9 + Area!$I$11)</f>
        <v>13.324800468736068</v>
      </c>
      <c r="L26" s="1">
        <f>((HUR!L26*Area!$I$9) + (GEO!L26*Area!$I$11)) / (Area!$I$9 + Area!$I$11)</f>
        <v>9.5427217261715214</v>
      </c>
      <c r="M26" s="1">
        <f>((HUR!M26*Area!$I$9) + (GEO!M26*Area!$I$11)) / (Area!$I$9 + Area!$I$11)</f>
        <v>6.5044602529646278</v>
      </c>
      <c r="N26" s="1">
        <f t="shared" si="0"/>
        <v>7.7499281398735604</v>
      </c>
    </row>
    <row r="27" spans="1:14" x14ac:dyDescent="0.2">
      <c r="A27">
        <v>1972</v>
      </c>
      <c r="B27" s="1">
        <f>((HUR!B27*Area!$I$9) + (GEO!B27*Area!$I$11)) / (Area!$I$9 + Area!$I$11)</f>
        <v>2.7493088690468608</v>
      </c>
      <c r="C27" s="1">
        <f>((HUR!C27*Area!$I$9) + (GEO!C27*Area!$I$11)) / (Area!$I$9 + Area!$I$11)</f>
        <v>1.6895260416003262E-2</v>
      </c>
      <c r="D27" s="1">
        <f>((HUR!D27*Area!$I$9) + (GEO!D27*Area!$I$11)) / (Area!$I$9 + Area!$I$11)</f>
        <v>0</v>
      </c>
      <c r="E27" s="1">
        <f>((HUR!E27*Area!$I$9) + (GEO!E27*Area!$I$11)) / (Area!$I$9 + Area!$I$11)</f>
        <v>0.77173852679310651</v>
      </c>
      <c r="F27" s="1">
        <f>((HUR!F27*Area!$I$9) + (GEO!F27*Area!$I$11)) / (Area!$I$9 + Area!$I$11)</f>
        <v>2.8706911309531389</v>
      </c>
      <c r="G27" s="1">
        <f>((HUR!G27*Area!$I$9) + (GEO!G27*Area!$I$11)) / (Area!$I$9 + Area!$I$11)</f>
        <v>8.7203134672457931</v>
      </c>
      <c r="H27" s="1">
        <f>((HUR!H27*Area!$I$9) + (GEO!H27*Area!$I$11)) / (Area!$I$9 + Area!$I$11)</f>
        <v>15.274444203849239</v>
      </c>
      <c r="I27" s="1">
        <f>((HUR!I27*Area!$I$9) + (GEO!I27*Area!$I$11)) / (Area!$I$9 + Area!$I$11)</f>
        <v>17.586868511890355</v>
      </c>
      <c r="J27" s="1">
        <f>((HUR!J27*Area!$I$9) + (GEO!J27*Area!$I$11)) / (Area!$I$9 + Area!$I$11)</f>
        <v>16.453769122011487</v>
      </c>
      <c r="K27" s="1">
        <f>((HUR!K27*Area!$I$9) + (GEO!K27*Area!$I$11)) / (Area!$I$9 + Area!$I$11)</f>
        <v>11.170664382427493</v>
      </c>
      <c r="L27" s="1">
        <f>((HUR!L27*Area!$I$9) + (GEO!L27*Area!$I$11)) / (Area!$I$9 + Area!$I$11)</f>
        <v>7.7527270758766509</v>
      </c>
      <c r="M27" s="1">
        <f>((HUR!M27*Area!$I$9) + (GEO!M27*Area!$I$11)) / (Area!$I$9 + Area!$I$11)</f>
        <v>4.8892981696366018</v>
      </c>
      <c r="N27" s="1">
        <f t="shared" si="0"/>
        <v>7.354726560012228</v>
      </c>
    </row>
    <row r="28" spans="1:14" x14ac:dyDescent="0.2">
      <c r="A28">
        <v>1973</v>
      </c>
      <c r="B28" s="1">
        <f>((HUR!B28*Area!$I$9) + (GEO!B28*Area!$I$11)) / (Area!$I$9 + Area!$I$11)</f>
        <v>1.1941200371931879</v>
      </c>
      <c r="C28" s="1">
        <f>((HUR!C28*Area!$I$9) + (GEO!C28*Area!$I$11)) / (Area!$I$9 + Area!$I$11)</f>
        <v>0.19413608630857607</v>
      </c>
      <c r="D28" s="1">
        <f>((HUR!D28*Area!$I$9) + (GEO!D28*Area!$I$11)) / (Area!$I$9 + Area!$I$11)</f>
        <v>0.2958639136914239</v>
      </c>
      <c r="E28" s="1">
        <f>((HUR!E28*Area!$I$9) + (GEO!E28*Area!$I$11)) / (Area!$I$9 + Area!$I$11)</f>
        <v>1.8100053497051292</v>
      </c>
      <c r="F28" s="1">
        <f>((HUR!F28*Area!$I$9) + (GEO!F28*Area!$I$11)) / (Area!$I$9 + Area!$I$11)</f>
        <v>3.49307264135322</v>
      </c>
      <c r="G28" s="1">
        <f>((HUR!G28*Area!$I$9) + (GEO!G28*Area!$I$11)) / (Area!$I$9 + Area!$I$11)</f>
        <v>8.6940504910265055</v>
      </c>
      <c r="H28" s="1">
        <f>((HUR!H28*Area!$I$9) + (GEO!H28*Area!$I$11)) / (Area!$I$9 + Area!$I$11)</f>
        <v>15.426474799067622</v>
      </c>
      <c r="I28" s="1">
        <f>((HUR!I28*Area!$I$9) + (GEO!I28*Area!$I$11)) / (Area!$I$9 + Area!$I$11)</f>
        <v>18.758224025270984</v>
      </c>
      <c r="J28" s="1">
        <f>((HUR!J28*Area!$I$9) + (GEO!J28*Area!$I$11)) / (Area!$I$9 + Area!$I$11)</f>
        <v>16.992727075876651</v>
      </c>
      <c r="K28" s="1">
        <f>((HUR!K28*Area!$I$9) + (GEO!K28*Area!$I$11)) / (Area!$I$9 + Area!$I$11)</f>
        <v>12.918245424091506</v>
      </c>
      <c r="L28" s="1">
        <f>((HUR!L28*Area!$I$9) + (GEO!L28*Area!$I$11)) / (Area!$I$9 + Area!$I$11)</f>
        <v>8.6727163764663917</v>
      </c>
      <c r="M28" s="1">
        <f>((HUR!M28*Area!$I$9) + (GEO!M28*Area!$I$11)) / (Area!$I$9 + Area!$I$11)</f>
        <v>5.9061827306423469</v>
      </c>
      <c r="N28" s="1">
        <f t="shared" si="0"/>
        <v>7.8629849125577955</v>
      </c>
    </row>
    <row r="29" spans="1:14" x14ac:dyDescent="0.2">
      <c r="A29">
        <v>1974</v>
      </c>
      <c r="B29" s="1">
        <f>((HUR!B29*Area!$I$9) + (GEO!B29*Area!$I$11)) / (Area!$I$9 + Area!$I$11)</f>
        <v>1.534811168146327</v>
      </c>
      <c r="C29" s="1">
        <f>((HUR!C29*Area!$I$9) + (GEO!C29*Area!$I$11)) / (Area!$I$9 + Area!$I$11)</f>
        <v>0.08</v>
      </c>
      <c r="D29" s="1">
        <f>((HUR!D29*Area!$I$9) + (GEO!D29*Area!$I$11)) / (Area!$I$9 + Area!$I$11)</f>
        <v>0.18379587053713586</v>
      </c>
      <c r="E29" s="1">
        <f>((HUR!E29*Area!$I$9) + (GEO!E29*Area!$I$11)) / (Area!$I$9 + Area!$I$11)</f>
        <v>1.3289793526856792</v>
      </c>
      <c r="F29" s="1">
        <f>((HUR!F29*Area!$I$9) + (GEO!F29*Area!$I$11)) / (Area!$I$9 + Area!$I$11)</f>
        <v>2.9955076488045957</v>
      </c>
      <c r="G29" s="1">
        <f>((HUR!G29*Area!$I$9) + (GEO!G29*Area!$I$11)) / (Area!$I$9 + Area!$I$11)</f>
        <v>7.2682026264504698</v>
      </c>
      <c r="H29" s="1">
        <f>((HUR!H29*Area!$I$9) + (GEO!H29*Area!$I$11)) / (Area!$I$9 + Area!$I$11)</f>
        <v>15.002014546102993</v>
      </c>
      <c r="I29" s="1">
        <f>((HUR!I29*Area!$I$9) + (GEO!I29*Area!$I$11)) / (Area!$I$9 + Area!$I$11)</f>
        <v>18.505486249984081</v>
      </c>
      <c r="J29" s="1">
        <f>((HUR!J29*Area!$I$9) + (GEO!J29*Area!$I$11)) / (Area!$I$9 + Area!$I$11)</f>
        <v>15.568941904749774</v>
      </c>
      <c r="K29" s="1">
        <f>((HUR!K29*Area!$I$9) + (GEO!K29*Area!$I$11)) / (Area!$I$9 + Area!$I$11)</f>
        <v>10.342381510400081</v>
      </c>
      <c r="L29" s="1">
        <f>((HUR!L29*Area!$I$9) + (GEO!L29*Area!$I$11)) / (Area!$I$9 + Area!$I$11)</f>
        <v>8.1154755505738194</v>
      </c>
      <c r="M29" s="1">
        <f>((HUR!M29*Area!$I$9) + (GEO!M29*Area!$I$11)) / (Area!$I$9 + Area!$I$11)</f>
        <v>5.5327324255817807</v>
      </c>
      <c r="N29" s="1">
        <f t="shared" si="0"/>
        <v>7.2048607378347276</v>
      </c>
    </row>
    <row r="30" spans="1:14" x14ac:dyDescent="0.2">
      <c r="A30">
        <v>1975</v>
      </c>
      <c r="B30" s="1">
        <f>((HUR!B30*Area!$I$9) + (GEO!B30*Area!$I$11)) / (Area!$I$9 + Area!$I$11)</f>
        <v>2.3903188169509226</v>
      </c>
      <c r="C30" s="1">
        <f>((HUR!C30*Area!$I$9) + (GEO!C30*Area!$I$11)) / (Area!$I$9 + Area!$I$11)</f>
        <v>0.27377982142174778</v>
      </c>
      <c r="D30" s="1">
        <f>((HUR!D30*Area!$I$9) + (GEO!D30*Area!$I$11)) / (Area!$I$9 + Area!$I$11)</f>
        <v>0.57379587053713588</v>
      </c>
      <c r="E30" s="1">
        <f>((HUR!E30*Area!$I$9) + (GEO!E30*Area!$I$11)) / (Area!$I$9 + Area!$I$11)</f>
        <v>1.3358692633965532</v>
      </c>
      <c r="F30" s="1">
        <f>((HUR!F30*Area!$I$9) + (GEO!F30*Area!$I$11)) / (Area!$I$9 + Area!$I$11)</f>
        <v>3.3130779910583499</v>
      </c>
      <c r="G30" s="1">
        <f>((HUR!G30*Area!$I$9) + (GEO!G30*Area!$I$11)) / (Area!$I$9 + Area!$I$11)</f>
        <v>8.5575007960870728</v>
      </c>
      <c r="H30" s="1">
        <f>((HUR!H30*Area!$I$9) + (GEO!H30*Area!$I$11)) / (Area!$I$9 + Area!$I$11)</f>
        <v>16.150281369015016</v>
      </c>
      <c r="I30" s="1">
        <f>((HUR!I30*Area!$I$9) + (GEO!I30*Area!$I$11)) / (Area!$I$9 + Area!$I$11)</f>
        <v>18.963763772306361</v>
      </c>
      <c r="J30" s="1">
        <f>((HUR!J30*Area!$I$9) + (GEO!J30*Area!$I$11)) / (Area!$I$9 + Area!$I$11)</f>
        <v>15.235837165165778</v>
      </c>
      <c r="K30" s="1">
        <f>((HUR!K30*Area!$I$9) + (GEO!K30*Area!$I$11)) / (Area!$I$9 + Area!$I$11)</f>
        <v>11.739967901769223</v>
      </c>
      <c r="L30" s="1">
        <f>((HUR!L30*Area!$I$9) + (GEO!L30*Area!$I$11)) / (Area!$I$9 + Area!$I$11)</f>
        <v>9.3534021577144024</v>
      </c>
      <c r="M30" s="1">
        <f>((HUR!M30*Area!$I$9) + (GEO!M30*Area!$I$11)) / (Area!$I$9 + Area!$I$11)</f>
        <v>6.3037637723063593</v>
      </c>
      <c r="N30" s="1">
        <f t="shared" si="0"/>
        <v>7.8492798914774093</v>
      </c>
    </row>
    <row r="31" spans="1:14" x14ac:dyDescent="0.2">
      <c r="A31">
        <v>1976</v>
      </c>
      <c r="B31" s="1">
        <f>((HUR!B31*Area!$I$9) + (GEO!B31*Area!$I$11)) / (Area!$I$9 + Area!$I$11)</f>
        <v>1.7382614732068935</v>
      </c>
      <c r="C31" s="1">
        <f>((HUR!C31*Area!$I$9) + (GEO!C31*Area!$I$11)) / (Area!$I$9 + Area!$I$11)</f>
        <v>0</v>
      </c>
      <c r="D31" s="1">
        <f>((HUR!D31*Area!$I$9) + (GEO!D31*Area!$I$11)) / (Area!$I$9 + Area!$I$11)</f>
        <v>9.8623087798851081E-2</v>
      </c>
      <c r="E31" s="1">
        <f>((HUR!E31*Area!$I$9) + (GEO!E31*Area!$I$11)) / (Area!$I$9 + Area!$I$11)</f>
        <v>1.6476024404845302</v>
      </c>
      <c r="F31" s="1">
        <f>((HUR!F31*Area!$I$9) + (GEO!F31*Area!$I$11)) / (Area!$I$9 + Area!$I$11)</f>
        <v>3.1965443452343045</v>
      </c>
      <c r="G31" s="1">
        <f>((HUR!G31*Area!$I$9) + (GEO!G31*Area!$I$11)) / (Area!$I$9 + Area!$I$11)</f>
        <v>9.3354702008686896</v>
      </c>
      <c r="H31" s="1">
        <f>((HUR!H31*Area!$I$9) + (GEO!H31*Area!$I$11)) / (Area!$I$9 + Area!$I$11)</f>
        <v>15.740297418130407</v>
      </c>
      <c r="I31" s="1">
        <f>((HUR!I31*Area!$I$9) + (GEO!I31*Area!$I$11)) / (Area!$I$9 + Area!$I$11)</f>
        <v>18.293769122011486</v>
      </c>
      <c r="J31" s="1">
        <f>((HUR!J31*Area!$I$9) + (GEO!J31*Area!$I$11)) / (Area!$I$9 + Area!$I$11)</f>
        <v>15.796188080347477</v>
      </c>
      <c r="K31" s="1">
        <f>((HUR!K31*Area!$I$9) + (GEO!K31*Area!$I$11)) / (Area!$I$9 + Area!$I$11)</f>
        <v>11.230664382427493</v>
      </c>
      <c r="L31" s="1">
        <f>((HUR!L31*Area!$I$9) + (GEO!L31*Area!$I$11)) / (Area!$I$9 + Area!$I$11)</f>
        <v>7.3785909895680746</v>
      </c>
      <c r="M31" s="1">
        <f>((HUR!M31*Area!$I$9) + (GEO!M31*Area!$I$11)) / (Area!$I$9 + Area!$I$11)</f>
        <v>3.3727431249920392</v>
      </c>
      <c r="N31" s="1">
        <f t="shared" si="0"/>
        <v>7.3190628887558544</v>
      </c>
    </row>
    <row r="32" spans="1:14" x14ac:dyDescent="0.2">
      <c r="A32">
        <v>1977</v>
      </c>
      <c r="B32" s="1">
        <f>((HUR!B32*Area!$I$9) + (GEO!B32*Area!$I$11)) / (Area!$I$9 + Area!$I$11)</f>
        <v>5.0685781248009779E-2</v>
      </c>
      <c r="C32" s="1">
        <f>((HUR!C32*Area!$I$9) + (GEO!C32*Area!$I$11)) / (Area!$I$9 + Area!$I$11)</f>
        <v>0</v>
      </c>
      <c r="D32" s="1">
        <f>((HUR!D32*Area!$I$9) + (GEO!D32*Area!$I$11)) / (Area!$I$9 + Area!$I$11)</f>
        <v>0</v>
      </c>
      <c r="E32" s="1">
        <f>((HUR!E32*Area!$I$9) + (GEO!E32*Area!$I$11)) / (Area!$I$9 + Area!$I$11)</f>
        <v>3.6204129462864124E-2</v>
      </c>
      <c r="F32" s="1">
        <f>((HUR!F32*Area!$I$9) + (GEO!F32*Area!$I$11)) / (Area!$I$9 + Area!$I$11)</f>
        <v>1.7486016889783338</v>
      </c>
      <c r="G32" s="1">
        <f>((HUR!G32*Area!$I$9) + (GEO!G32*Area!$I$11)) / (Area!$I$9 + Area!$I$11)</f>
        <v>5.9244014062082053</v>
      </c>
      <c r="H32" s="1">
        <f>((HUR!H32*Area!$I$9) + (GEO!H32*Area!$I$11)) / (Area!$I$9 + Area!$I$11)</f>
        <v>13.00888840769848</v>
      </c>
      <c r="I32" s="1">
        <f>((HUR!I32*Area!$I$9) + (GEO!I32*Area!$I$11)) / (Area!$I$9 + Area!$I$11)</f>
        <v>15.967208727661795</v>
      </c>
      <c r="J32" s="1">
        <f>((HUR!J32*Area!$I$9) + (GEO!J32*Area!$I$11)) / (Area!$I$9 + Area!$I$11)</f>
        <v>14.822046644333769</v>
      </c>
      <c r="K32" s="1">
        <f>((HUR!K32*Area!$I$9) + (GEO!K32*Area!$I$11)) / (Area!$I$9 + Area!$I$11)</f>
        <v>10.494109337782929</v>
      </c>
      <c r="L32" s="1">
        <f>((HUR!L32*Area!$I$9) + (GEO!L32*Area!$I$11)) / (Area!$I$9 + Area!$I$11)</f>
        <v>7.9554809002789479</v>
      </c>
      <c r="M32" s="1">
        <f>((HUR!M32*Area!$I$9) + (GEO!M32*Area!$I$11)) / (Area!$I$9 + Area!$I$11)</f>
        <v>4.2586016889783336</v>
      </c>
      <c r="N32" s="1">
        <f t="shared" si="0"/>
        <v>6.1888523927193049</v>
      </c>
    </row>
    <row r="33" spans="1:14" x14ac:dyDescent="0.2">
      <c r="A33">
        <v>1978</v>
      </c>
      <c r="B33" s="1">
        <f>((HUR!B33*Area!$I$9) + (GEO!B33*Area!$I$11)) / (Area!$I$9 + Area!$I$11)</f>
        <v>0.16826682291202283</v>
      </c>
      <c r="C33" s="1">
        <f>((HUR!C33*Area!$I$9) + (GEO!C33*Area!$I$11)) / (Area!$I$9 + Area!$I$11)</f>
        <v>0</v>
      </c>
      <c r="D33" s="1">
        <f>((HUR!D33*Area!$I$9) + (GEO!D33*Area!$I$11)) / (Area!$I$9 + Area!$I$11)</f>
        <v>0</v>
      </c>
      <c r="E33" s="1">
        <f>((HUR!E33*Area!$I$9) + (GEO!E33*Area!$I$11)) / (Area!$I$9 + Area!$I$11)</f>
        <v>0</v>
      </c>
      <c r="F33" s="1">
        <f>((HUR!F33*Area!$I$9) + (GEO!F33*Area!$I$11)) / (Area!$I$9 + Area!$I$11)</f>
        <v>1.2334503050605661</v>
      </c>
      <c r="G33" s="1">
        <f>((HUR!G33*Area!$I$9) + (GEO!G33*Area!$I$11)) / (Area!$I$9 + Area!$I$11)</f>
        <v>4.0634128571246606</v>
      </c>
      <c r="H33" s="1">
        <f>((HUR!H33*Area!$I$9) + (GEO!H33*Area!$I$11)) / (Area!$I$9 + Area!$I$11)</f>
        <v>11.122349412169305</v>
      </c>
      <c r="I33" s="1">
        <f>((HUR!I33*Area!$I$9) + (GEO!I33*Area!$I$11)) / (Area!$I$9 + Area!$I$11)</f>
        <v>15.885475550573819</v>
      </c>
      <c r="J33" s="1">
        <f>((HUR!J33*Area!$I$9) + (GEO!J33*Area!$I$11)) / (Area!$I$9 + Area!$I$11)</f>
        <v>14.953428906240051</v>
      </c>
      <c r="K33" s="1">
        <f>((HUR!K33*Area!$I$9) + (GEO!K33*Area!$I$11)) / (Area!$I$9 + Area!$I$11)</f>
        <v>10.429978601179482</v>
      </c>
      <c r="L33" s="1">
        <f>((HUR!L33*Area!$I$9) + (GEO!L33*Area!$I$11)) / (Area!$I$9 + Area!$I$11)</f>
        <v>7.4327324255817802</v>
      </c>
      <c r="M33" s="1">
        <f>((HUR!M33*Area!$I$9) + (GEO!M33*Area!$I$11)) / (Area!$I$9 + Area!$I$11)</f>
        <v>3.7558478645760358</v>
      </c>
      <c r="N33" s="1">
        <f t="shared" si="0"/>
        <v>5.753745228784811</v>
      </c>
    </row>
    <row r="34" spans="1:14" x14ac:dyDescent="0.2">
      <c r="A34">
        <v>1979</v>
      </c>
      <c r="B34" s="1">
        <f>((HUR!B34*Area!$I$9) + (GEO!B34*Area!$I$11)) / (Area!$I$9 + Area!$I$11)</f>
        <v>0.12999465029487062</v>
      </c>
      <c r="C34" s="1">
        <f>((HUR!C34*Area!$I$9) + (GEO!C34*Area!$I$11)) / (Area!$I$9 + Area!$I$11)</f>
        <v>0</v>
      </c>
      <c r="D34" s="1">
        <f>((HUR!D34*Area!$I$9) + (GEO!D34*Area!$I$11)) / (Area!$I$9 + Area!$I$11)</f>
        <v>0</v>
      </c>
      <c r="E34" s="1">
        <f>((HUR!E34*Area!$I$9) + (GEO!E34*Area!$I$11)) / (Area!$I$9 + Area!$I$11)</f>
        <v>0</v>
      </c>
      <c r="F34" s="1">
        <f>((HUR!F34*Area!$I$9) + (GEO!F34*Area!$I$11)) / (Area!$I$9 + Area!$I$11)</f>
        <v>0.55792125743545329</v>
      </c>
      <c r="G34" s="1">
        <f>((HUR!G34*Area!$I$9) + (GEO!G34*Area!$I$11)) / (Area!$I$9 + Area!$I$11)</f>
        <v>3.2561720312320879</v>
      </c>
      <c r="H34" s="1">
        <f>((HUR!H34*Area!$I$9) + (GEO!H34*Area!$I$11)) / (Area!$I$9 + Area!$I$11)</f>
        <v>8.707479397266555</v>
      </c>
      <c r="I34" s="1">
        <f>((HUR!I34*Area!$I$9) + (GEO!I34*Area!$I$11)) / (Area!$I$9 + Area!$I$11)</f>
        <v>14.125783668114485</v>
      </c>
      <c r="J34" s="1">
        <f>((HUR!J34*Area!$I$9) + (GEO!J34*Area!$I$11)) / (Area!$I$9 + Area!$I$11)</f>
        <v>14.04685246277497</v>
      </c>
      <c r="K34" s="1">
        <f>((HUR!K34*Area!$I$9) + (GEO!K34*Area!$I$11)) / (Area!$I$9 + Area!$I$11)</f>
        <v>10.199967901769224</v>
      </c>
      <c r="L34" s="1">
        <f>((HUR!L34*Area!$I$9) + (GEO!L34*Area!$I$11)) / (Area!$I$9 + Area!$I$11)</f>
        <v>6.7044495535543698</v>
      </c>
      <c r="M34" s="1">
        <f>((HUR!M34*Area!$I$9) + (GEO!M34*Area!$I$11)) / (Area!$I$9 + Area!$I$11)</f>
        <v>3.8596276859977832</v>
      </c>
      <c r="N34" s="1">
        <f t="shared" si="0"/>
        <v>5.1323540507033174</v>
      </c>
    </row>
    <row r="35" spans="1:14" x14ac:dyDescent="0.2">
      <c r="A35">
        <v>1980</v>
      </c>
      <c r="B35" s="1">
        <f>((HUR!B35*Area!$I$9) + (GEO!B35*Area!$I$11)) / (Area!$I$9 + Area!$I$11)</f>
        <v>0.57515673362289665</v>
      </c>
      <c r="C35" s="1">
        <f>((HUR!C35*Area!$I$9) + (GEO!C35*Area!$I$11)) / (Area!$I$9 + Area!$I$11)</f>
        <v>0</v>
      </c>
      <c r="D35" s="1">
        <f>((HUR!D35*Area!$I$9) + (GEO!D35*Area!$I$11)) / (Area!$I$9 + Area!$I$11)</f>
        <v>0</v>
      </c>
      <c r="E35" s="1">
        <f>((HUR!E35*Area!$I$9) + (GEO!E35*Area!$I$11)) / (Area!$I$9 + Area!$I$11)</f>
        <v>0.11034556547656957</v>
      </c>
      <c r="F35" s="1">
        <f>((HUR!F35*Area!$I$9) + (GEO!F35*Area!$I$11)) / (Area!$I$9 + Area!$I$11)</f>
        <v>2.0027591741074269</v>
      </c>
      <c r="G35" s="1">
        <f>((HUR!G35*Area!$I$9) + (GEO!G35*Area!$I$11)) / (Area!$I$9 + Area!$I$11)</f>
        <v>4.6606376339018452</v>
      </c>
      <c r="H35" s="1">
        <f>((HUR!H35*Area!$I$9) + (GEO!H35*Area!$I$11)) / (Area!$I$9 + Area!$I$11)</f>
        <v>11.683370059483625</v>
      </c>
      <c r="I35" s="1">
        <f>((HUR!I35*Area!$I$9) + (GEO!I35*Area!$I$11)) / (Area!$I$9 + Area!$I$11)</f>
        <v>16.270276019309886</v>
      </c>
      <c r="J35" s="1">
        <f>((HUR!J35*Area!$I$9) + (GEO!J35*Area!$I$11)) / (Area!$I$9 + Area!$I$11)</f>
        <v>15.29514068450751</v>
      </c>
      <c r="K35" s="1">
        <f>((HUR!K35*Area!$I$9) + (GEO!K35*Area!$I$11)) / (Area!$I$9 + Area!$I$11)</f>
        <v>10.020318816950923</v>
      </c>
      <c r="L35" s="1">
        <f>((HUR!L35*Area!$I$9) + (GEO!L35*Area!$I$11)) / (Area!$I$9 + Area!$I$11)</f>
        <v>6.8116957291520723</v>
      </c>
      <c r="M35" s="1">
        <f>((HUR!M35*Area!$I$9) + (GEO!M35*Area!$I$11)) / (Area!$I$9 + Area!$I$11)</f>
        <v>3.1537798214217476</v>
      </c>
      <c r="N35" s="1">
        <f t="shared" si="0"/>
        <v>5.8819566864945427</v>
      </c>
    </row>
    <row r="36" spans="1:14" x14ac:dyDescent="0.2">
      <c r="A36">
        <v>1981</v>
      </c>
      <c r="B36" s="1">
        <f>((HUR!B36*Area!$I$9) + (GEO!B36*Area!$I$11)) / (Area!$I$9 + Area!$I$11)</f>
        <v>7.2408258925728249E-3</v>
      </c>
      <c r="C36" s="1">
        <f>((HUR!C36*Area!$I$9) + (GEO!C36*Area!$I$11)) / (Area!$I$9 + Area!$I$11)</f>
        <v>0</v>
      </c>
      <c r="D36" s="1">
        <f>((HUR!D36*Area!$I$9) + (GEO!D36*Area!$I$11)) / (Area!$I$9 + Area!$I$11)</f>
        <v>0</v>
      </c>
      <c r="E36" s="1">
        <f>((HUR!E36*Area!$I$9) + (GEO!E36*Area!$I$11)) / (Area!$I$9 + Area!$I$11)</f>
        <v>1.9308869046860869E-2</v>
      </c>
      <c r="F36" s="1">
        <f>((HUR!F36*Area!$I$9) + (GEO!F36*Area!$I$11)) / (Area!$I$9 + Area!$I$11)</f>
        <v>2.0199999999999996</v>
      </c>
      <c r="G36" s="1">
        <f>((HUR!G36*Area!$I$9) + (GEO!G36*Area!$I$11)) / (Area!$I$9 + Area!$I$11)</f>
        <v>5.0640825892572829</v>
      </c>
      <c r="H36" s="1">
        <f>((HUR!H36*Area!$I$9) + (GEO!H36*Area!$I$11)) / (Area!$I$9 + Area!$I$11)</f>
        <v>12.556485498477882</v>
      </c>
      <c r="I36" s="1">
        <f>((HUR!I36*Area!$I$9) + (GEO!I36*Area!$I$11)) / (Area!$I$9 + Area!$I$11)</f>
        <v>16.875129985097249</v>
      </c>
      <c r="J36" s="1">
        <f>((HUR!J36*Area!$I$9) + (GEO!J36*Area!$I$11)) / (Area!$I$9 + Area!$I$11)</f>
        <v>15.291695729152073</v>
      </c>
      <c r="K36" s="1">
        <f>((HUR!K36*Area!$I$9) + (GEO!K36*Area!$I$11)) / (Area!$I$9 + Area!$I$11)</f>
        <v>9.9037691220114876</v>
      </c>
      <c r="L36" s="1">
        <f>((HUR!L36*Area!$I$9) + (GEO!L36*Area!$I$11)) / (Area!$I$9 + Area!$I$11)</f>
        <v>7.237214077366926</v>
      </c>
      <c r="M36" s="1">
        <f>((HUR!M36*Area!$I$9) + (GEO!M36*Area!$I$11)) / (Area!$I$9 + Area!$I$11)</f>
        <v>4.3830886904686093</v>
      </c>
      <c r="N36" s="1">
        <f t="shared" si="0"/>
        <v>6.113167948897579</v>
      </c>
    </row>
    <row r="37" spans="1:14" x14ac:dyDescent="0.2">
      <c r="A37">
        <v>1982</v>
      </c>
      <c r="B37" s="1">
        <f>((HUR!B37*Area!$I$9) + (GEO!B37*Area!$I$11)) / (Area!$I$9 + Area!$I$11)</f>
        <v>0.32240825892572827</v>
      </c>
      <c r="C37" s="1">
        <f>((HUR!C37*Area!$I$9) + (GEO!C37*Area!$I$11)) / (Area!$I$9 + Area!$I$11)</f>
        <v>0</v>
      </c>
      <c r="D37" s="1">
        <f>((HUR!D37*Area!$I$9) + (GEO!D37*Area!$I$11)) / (Area!$I$9 + Area!$I$11)</f>
        <v>0</v>
      </c>
      <c r="E37" s="1">
        <f>((HUR!E37*Area!$I$9) + (GEO!E37*Area!$I$11)) / (Area!$I$9 + Area!$I$11)</f>
        <v>0</v>
      </c>
      <c r="F37" s="1">
        <f>((HUR!F37*Area!$I$9) + (GEO!F37*Area!$I$11)) / (Area!$I$9 + Area!$I$11)</f>
        <v>0.50757569195888363</v>
      </c>
      <c r="G37" s="1">
        <f>((HUR!G37*Area!$I$9) + (GEO!G37*Area!$I$11)) / (Area!$I$9 + Area!$I$11)</f>
        <v>3.1068685118903558</v>
      </c>
      <c r="H37" s="1">
        <f>((HUR!H37*Area!$I$9) + (GEO!H37*Area!$I$11)) / (Area!$I$9 + Area!$I$11)</f>
        <v>8.0885160936962635</v>
      </c>
      <c r="I37" s="1">
        <f>((HUR!I37*Area!$I$9) + (GEO!I37*Area!$I$11)) / (Area!$I$9 + Area!$I$11)</f>
        <v>13.582684278235616</v>
      </c>
      <c r="J37" s="1">
        <f>((HUR!J37*Area!$I$9) + (GEO!J37*Area!$I$11)) / (Area!$I$9 + Area!$I$11)</f>
        <v>13.16306729164809</v>
      </c>
      <c r="K37" s="1">
        <f>((HUR!K37*Area!$I$9) + (GEO!K37*Area!$I$11)) / (Area!$I$9 + Area!$I$11)</f>
        <v>10.669627685997783</v>
      </c>
      <c r="L37" s="1">
        <f>((HUR!L37*Area!$I$9) + (GEO!L37*Area!$I$11)) / (Area!$I$9 + Area!$I$11)</f>
        <v>7.1872087276617966</v>
      </c>
      <c r="M37" s="1">
        <f>((HUR!M37*Area!$I$9) + (GEO!M37*Area!$I$11)) / (Area!$I$9 + Area!$I$11)</f>
        <v>4.8520519940388995</v>
      </c>
      <c r="N37" s="1">
        <f t="shared" si="0"/>
        <v>5.1233340445044515</v>
      </c>
    </row>
    <row r="38" spans="1:14" x14ac:dyDescent="0.2">
      <c r="A38">
        <v>1983</v>
      </c>
      <c r="B38" s="1">
        <f>((HUR!B38*Area!$I$9) + (GEO!B38*Area!$I$11)) / (Area!$I$9 + Area!$I$11)</f>
        <v>1.0479212574354533</v>
      </c>
      <c r="C38" s="1">
        <f>((HUR!C38*Area!$I$9) + (GEO!C38*Area!$I$11)) / (Area!$I$9 + Area!$I$11)</f>
        <v>4.2413608630857608E-2</v>
      </c>
      <c r="D38" s="1">
        <f>((HUR!D38*Area!$I$9) + (GEO!D38*Area!$I$11)) / (Area!$I$9 + Area!$I$11)</f>
        <v>0.70760244048453047</v>
      </c>
      <c r="E38" s="1">
        <f>((HUR!E38*Area!$I$9) + (GEO!E38*Area!$I$11)) / (Area!$I$9 + Area!$I$11)</f>
        <v>1.388639136914239</v>
      </c>
      <c r="F38" s="1">
        <f>((HUR!F38*Area!$I$9) + (GEO!F38*Area!$I$11)) / (Area!$I$9 + Area!$I$11)</f>
        <v>2.8351727827382844</v>
      </c>
      <c r="G38" s="1">
        <f>((HUR!G38*Area!$I$9) + (GEO!G38*Area!$I$11)) / (Area!$I$9 + Area!$I$11)</f>
        <v>7.3437477231909716</v>
      </c>
      <c r="H38" s="1">
        <f>((HUR!H38*Area!$I$9) + (GEO!H38*Area!$I$11)) / (Area!$I$9 + Area!$I$11)</f>
        <v>15.31340750741953</v>
      </c>
      <c r="I38" s="1">
        <f>((HUR!I38*Area!$I$9) + (GEO!I38*Area!$I$11)) / (Area!$I$9 + Area!$I$11)</f>
        <v>18.562721726171521</v>
      </c>
      <c r="J38" s="1">
        <f>((HUR!J38*Area!$I$9) + (GEO!J38*Area!$I$11)) / (Area!$I$9 + Area!$I$11)</f>
        <v>16.984800468736069</v>
      </c>
      <c r="K38" s="1">
        <f>((HUR!K38*Area!$I$9) + (GEO!K38*Area!$I$11)) / (Area!$I$9 + Area!$I$11)</f>
        <v>11.672732425581779</v>
      </c>
      <c r="L38" s="1">
        <f>((HUR!L38*Area!$I$9) + (GEO!L38*Area!$I$11)) / (Area!$I$9 + Area!$I$11)</f>
        <v>7.9620412946286399</v>
      </c>
      <c r="M38" s="1">
        <f>((HUR!M38*Area!$I$9) + (GEO!M38*Area!$I$11)) / (Area!$I$9 + Area!$I$11)</f>
        <v>4.4355076488045952</v>
      </c>
      <c r="N38" s="1">
        <f t="shared" si="0"/>
        <v>7.3580590017280398</v>
      </c>
    </row>
    <row r="39" spans="1:14" x14ac:dyDescent="0.2">
      <c r="A39">
        <v>1984</v>
      </c>
      <c r="B39" s="1">
        <f>((HUR!B39*Area!$I$9) + (GEO!B39*Area!$I$11)) / (Area!$I$9 + Area!$I$11)</f>
        <v>0.16240825892572824</v>
      </c>
      <c r="C39" s="1">
        <f>((HUR!C39*Area!$I$9) + (GEO!C39*Area!$I$11)) / (Area!$I$9 + Area!$I$11)</f>
        <v>0</v>
      </c>
      <c r="D39" s="1">
        <f>((HUR!D39*Area!$I$9) + (GEO!D39*Area!$I$11)) / (Area!$I$9 + Area!$I$11)</f>
        <v>0</v>
      </c>
      <c r="E39" s="1">
        <f>((HUR!E39*Area!$I$9) + (GEO!E39*Area!$I$11)) / (Area!$I$9 + Area!$I$11)</f>
        <v>0.18172782738284782</v>
      </c>
      <c r="F39" s="1">
        <f>((HUR!F39*Area!$I$9) + (GEO!F39*Area!$I$11)) / (Area!$I$9 + Area!$I$11)</f>
        <v>2.0110420461348379</v>
      </c>
      <c r="G39" s="1">
        <f>((HUR!G39*Area!$I$9) + (GEO!G39*Area!$I$11)) / (Area!$I$9 + Area!$I$11)</f>
        <v>4.6596116368823957</v>
      </c>
      <c r="H39" s="1">
        <f>((HUR!H39*Area!$I$9) + (GEO!H39*Area!$I$11)) / (Area!$I$9 + Area!$I$11)</f>
        <v>11.451323415149854</v>
      </c>
      <c r="I39" s="1">
        <f>((HUR!I39*Area!$I$9) + (GEO!I39*Area!$I$11)) / (Area!$I$9 + Area!$I$11)</f>
        <v>16.315826465755517</v>
      </c>
      <c r="J39" s="1">
        <f>((HUR!J39*Area!$I$9) + (GEO!J39*Area!$I$11)) / (Area!$I$9 + Area!$I$11)</f>
        <v>14.528968653275422</v>
      </c>
      <c r="K39" s="1">
        <f>((HUR!K39*Area!$I$9) + (GEO!K39*Area!$I$11)) / (Area!$I$9 + Area!$I$11)</f>
        <v>10.998266822912022</v>
      </c>
      <c r="L39" s="1">
        <f>((HUR!L39*Area!$I$9) + (GEO!L39*Area!$I$11)) / (Area!$I$9 + Area!$I$11)</f>
        <v>7.6575596428434949</v>
      </c>
      <c r="M39" s="1">
        <f>((HUR!M39*Area!$I$9) + (GEO!M39*Area!$I$11)) / (Area!$I$9 + Area!$I$11)</f>
        <v>4.8203402157714397</v>
      </c>
      <c r="N39" s="1">
        <f t="shared" si="0"/>
        <v>6.0655895820861296</v>
      </c>
    </row>
    <row r="40" spans="1:14" x14ac:dyDescent="0.2">
      <c r="A40">
        <v>1985</v>
      </c>
      <c r="B40" s="1">
        <f>((HUR!B40*Area!$I$9) + (GEO!B40*Area!$I$11)) / (Area!$I$9 + Area!$I$11)</f>
        <v>0.50103669642970872</v>
      </c>
      <c r="C40" s="1">
        <f>((HUR!C40*Area!$I$9) + (GEO!C40*Area!$I$11)) / (Area!$I$9 + Area!$I$11)</f>
        <v>0</v>
      </c>
      <c r="D40" s="1">
        <f>((HUR!D40*Area!$I$9) + (GEO!D40*Area!$I$11)) / (Area!$I$9 + Area!$I$11)</f>
        <v>0</v>
      </c>
      <c r="E40" s="1">
        <f>((HUR!E40*Area!$I$9) + (GEO!E40*Area!$I$11)) / (Area!$I$9 + Area!$I$11)</f>
        <v>0.65242965774624562</v>
      </c>
      <c r="F40" s="1">
        <f>((HUR!F40*Area!$I$9) + (GEO!F40*Area!$I$11)) / (Area!$I$9 + Area!$I$11)</f>
        <v>2.2290007515061965</v>
      </c>
      <c r="G40" s="1">
        <f>((HUR!G40*Area!$I$9) + (GEO!G40*Area!$I$11)) / (Area!$I$9 + Area!$I$11)</f>
        <v>5.5983042708479278</v>
      </c>
      <c r="H40" s="1">
        <f>((HUR!H40*Area!$I$9) + (GEO!H40*Area!$I$11)) / (Area!$I$9 + Area!$I$11)</f>
        <v>13.034837916671973</v>
      </c>
      <c r="I40" s="1">
        <f>((HUR!I40*Area!$I$9) + (GEO!I40*Area!$I$11)) / (Area!$I$9 + Area!$I$11)</f>
        <v>16.57</v>
      </c>
      <c r="J40" s="1">
        <f>((HUR!J40*Area!$I$9) + (GEO!J40*Area!$I$11)) / (Area!$I$9 + Area!$I$11)</f>
        <v>15.039308869046859</v>
      </c>
      <c r="K40" s="1">
        <f>((HUR!K40*Area!$I$9) + (GEO!K40*Area!$I$11)) / (Area!$I$9 + Area!$I$11)</f>
        <v>10.896533645824045</v>
      </c>
      <c r="L40" s="1">
        <f>((HUR!L40*Area!$I$9) + (GEO!L40*Area!$I$11)) / (Area!$I$9 + Area!$I$11)</f>
        <v>7.8996330357029132</v>
      </c>
      <c r="M40" s="1">
        <f>((HUR!M40*Area!$I$9) + (GEO!M40*Area!$I$11)) / (Area!$I$9 + Area!$I$11)</f>
        <v>4.4989579538651627</v>
      </c>
      <c r="N40" s="1">
        <f t="shared" si="0"/>
        <v>6.4100035664700874</v>
      </c>
    </row>
    <row r="41" spans="1:14" x14ac:dyDescent="0.2">
      <c r="A41">
        <v>1986</v>
      </c>
      <c r="B41" s="1">
        <f>((HUR!B41*Area!$I$9) + (GEO!B41*Area!$I$11)) / (Area!$I$9 + Area!$I$11)</f>
        <v>0.33516743303315549</v>
      </c>
      <c r="C41" s="1">
        <f>((HUR!C41*Area!$I$9) + (GEO!C41*Area!$I$11)) / (Area!$I$9 + Area!$I$11)</f>
        <v>0</v>
      </c>
      <c r="D41" s="1">
        <f>((HUR!D41*Area!$I$9) + (GEO!D41*Area!$I$11)) / (Area!$I$9 + Area!$I$11)</f>
        <v>0</v>
      </c>
      <c r="E41" s="1">
        <f>((HUR!E41*Area!$I$9) + (GEO!E41*Area!$I$11)) / (Area!$I$9 + Area!$I$11)</f>
        <v>0.523461004470825</v>
      </c>
      <c r="F41" s="1">
        <f>((HUR!F41*Area!$I$9) + (GEO!F41*Area!$I$11)) / (Area!$I$9 + Area!$I$11)</f>
        <v>2.1379533556662293</v>
      </c>
      <c r="G41" s="1">
        <f>((HUR!G41*Area!$I$9) + (GEO!G41*Area!$I$11)) / (Area!$I$9 + Area!$I$11)</f>
        <v>5.2220626934491579</v>
      </c>
      <c r="H41" s="1">
        <f>((HUR!H41*Area!$I$9) + (GEO!H41*Area!$I$11)) / (Area!$I$9 + Area!$I$11)</f>
        <v>12.428601688978333</v>
      </c>
      <c r="I41" s="1">
        <f>((HUR!I41*Area!$I$9) + (GEO!I41*Area!$I$11)) / (Area!$I$9 + Area!$I$11)</f>
        <v>16.056533645824047</v>
      </c>
      <c r="J41" s="1">
        <f>((HUR!J41*Area!$I$9) + (GEO!J41*Area!$I$11)) / (Area!$I$9 + Area!$I$11)</f>
        <v>13.53</v>
      </c>
      <c r="K41" s="1">
        <f>((HUR!K41*Area!$I$9) + (GEO!K41*Area!$I$11)) / (Area!$I$9 + Area!$I$11)</f>
        <v>10.279994650294871</v>
      </c>
      <c r="L41" s="1">
        <f>((HUR!L41*Area!$I$9) + (GEO!L41*Area!$I$11)) / (Area!$I$9 + Area!$I$11)</f>
        <v>6.9603348660663107</v>
      </c>
      <c r="M41" s="1">
        <f>((HUR!M41*Area!$I$9) + (GEO!M41*Area!$I$11)) / (Area!$I$9 + Area!$I$11)</f>
        <v>3.8455343973302427</v>
      </c>
      <c r="N41" s="1">
        <f t="shared" si="0"/>
        <v>5.9433036445927634</v>
      </c>
    </row>
    <row r="42" spans="1:14" x14ac:dyDescent="0.2">
      <c r="A42">
        <v>1987</v>
      </c>
      <c r="B42" s="1">
        <f>((HUR!B42*Area!$I$9) + (GEO!B42*Area!$I$11)) / (Area!$I$9 + Area!$I$11)</f>
        <v>1.1551781324434141</v>
      </c>
      <c r="C42" s="1">
        <f>((HUR!C42*Area!$I$9) + (GEO!C42*Area!$I$11)) / (Area!$I$9 + Area!$I$11)</f>
        <v>4.5518348214854343E-2</v>
      </c>
      <c r="D42" s="1">
        <f>((HUR!D42*Area!$I$9) + (GEO!D42*Area!$I$11)) / (Area!$I$9 + Area!$I$11)</f>
        <v>0.88002139882051733</v>
      </c>
      <c r="E42" s="1">
        <f>((HUR!E42*Area!$I$9) + (GEO!E42*Area!$I$11)) / (Area!$I$9 + Area!$I$11)</f>
        <v>1.7372782738284784</v>
      </c>
      <c r="F42" s="1">
        <f>((HUR!F42*Area!$I$9) + (GEO!F42*Area!$I$11)) / (Area!$I$9 + Area!$I$11)</f>
        <v>3.5789900520959379</v>
      </c>
      <c r="G42" s="1">
        <f>((HUR!G42*Area!$I$9) + (GEO!G42*Area!$I$11)) / (Area!$I$9 + Area!$I$11)</f>
        <v>10.062440357156504</v>
      </c>
      <c r="H42" s="1">
        <f>((HUR!H42*Area!$I$9) + (GEO!H42*Area!$I$11)) / (Area!$I$9 + Area!$I$11)</f>
        <v>16.414141436013704</v>
      </c>
      <c r="I42" s="1">
        <f>((HUR!I42*Area!$I$9) + (GEO!I42*Area!$I$11)) / (Area!$I$9 + Area!$I$11)</f>
        <v>17.752068043154285</v>
      </c>
      <c r="J42" s="1">
        <f>((HUR!J42*Area!$I$9) + (GEO!J42*Area!$I$11)) / (Area!$I$9 + Area!$I$11)</f>
        <v>15.264481651785143</v>
      </c>
      <c r="K42" s="1">
        <f>((HUR!K42*Area!$I$9) + (GEO!K42*Area!$I$11)) / (Area!$I$9 + Area!$I$11)</f>
        <v>10.628607038683462</v>
      </c>
      <c r="L42" s="1">
        <f>((HUR!L42*Area!$I$9) + (GEO!L42*Area!$I$11)) / (Area!$I$9 + Area!$I$11)</f>
        <v>7.7382614732068928</v>
      </c>
      <c r="M42" s="1">
        <f>((HUR!M42*Area!$I$9) + (GEO!M42*Area!$I$11)) / (Area!$I$9 + Area!$I$11)</f>
        <v>5.3086337872091089</v>
      </c>
      <c r="N42" s="1">
        <f t="shared" si="0"/>
        <v>7.5471349993843573</v>
      </c>
    </row>
    <row r="43" spans="1:14" x14ac:dyDescent="0.2">
      <c r="A43">
        <v>1988</v>
      </c>
      <c r="B43" s="1">
        <f>((HUR!B43*Area!$I$9) + (GEO!B43*Area!$I$11)) / (Area!$I$9 + Area!$I$11)</f>
        <v>0.98139296131653686</v>
      </c>
      <c r="C43" s="1">
        <f>((HUR!C43*Area!$I$9) + (GEO!C43*Area!$I$11)) / (Area!$I$9 + Area!$I$11)</f>
        <v>2.2759174107427171E-2</v>
      </c>
      <c r="D43" s="1">
        <f>((HUR!D43*Area!$I$9) + (GEO!D43*Area!$I$11)) / (Area!$I$9 + Area!$I$11)</f>
        <v>0</v>
      </c>
      <c r="E43" s="1">
        <f>((HUR!E43*Area!$I$9) + (GEO!E43*Area!$I$11)) / (Area!$I$9 + Area!$I$11)</f>
        <v>0.77381191965252383</v>
      </c>
      <c r="F43" s="1">
        <f>((HUR!F43*Area!$I$9) + (GEO!F43*Area!$I$11)) / (Area!$I$9 + Area!$I$11)</f>
        <v>2.3038226190627826</v>
      </c>
      <c r="G43" s="1">
        <f>((HUR!G43*Area!$I$9) + (GEO!G43*Area!$I$11)) / (Area!$I$9 + Area!$I$11)</f>
        <v>6.5165764434650804</v>
      </c>
      <c r="H43" s="1">
        <f>((HUR!H43*Area!$I$9) + (GEO!H43*Area!$I$11)) / (Area!$I$9 + Area!$I$11)</f>
        <v>14.64001069941026</v>
      </c>
      <c r="I43" s="1">
        <f>((HUR!I43*Area!$I$9) + (GEO!I43*Area!$I$11)) / (Area!$I$9 + Area!$I$11)</f>
        <v>17.956884561005744</v>
      </c>
      <c r="J43" s="1">
        <f>((HUR!J43*Area!$I$9) + (GEO!J43*Area!$I$11)) / (Area!$I$9 + Area!$I$11)</f>
        <v>14.562759174107427</v>
      </c>
      <c r="K43" s="1">
        <f>((HUR!K43*Area!$I$9) + (GEO!K43*Area!$I$11)) / (Area!$I$9 + Area!$I$11)</f>
        <v>10.164130736603447</v>
      </c>
      <c r="L43" s="1">
        <f>((HUR!L43*Area!$I$9) + (GEO!L43*Area!$I$11)) / (Area!$I$9 + Area!$I$11)</f>
        <v>7.0003348660663107</v>
      </c>
      <c r="M43" s="1">
        <f>((HUR!M43*Area!$I$9) + (GEO!M43*Area!$I$11)) / (Area!$I$9 + Area!$I$11)</f>
        <v>4.2248486160822321</v>
      </c>
      <c r="N43" s="1">
        <f t="shared" si="0"/>
        <v>6.5956109809066463</v>
      </c>
    </row>
    <row r="44" spans="1:14" x14ac:dyDescent="0.2">
      <c r="A44">
        <v>1989</v>
      </c>
      <c r="B44" s="1">
        <f>((HUR!B44*Area!$I$9) + (GEO!B44*Area!$I$11)) / (Area!$I$9 + Area!$I$11)</f>
        <v>0.64380656994739449</v>
      </c>
      <c r="C44" s="1">
        <f>((HUR!C44*Area!$I$9) + (GEO!C44*Area!$I$11)) / (Area!$I$9 + Area!$I$11)</f>
        <v>6.8277522322281514E-2</v>
      </c>
      <c r="D44" s="1">
        <f>((HUR!D44*Area!$I$9) + (GEO!D44*Area!$I$11)) / (Area!$I$9 + Area!$I$11)</f>
        <v>0</v>
      </c>
      <c r="E44" s="1">
        <f>((HUR!E44*Area!$I$9) + (GEO!E44*Area!$I$11)) / (Area!$I$9 + Area!$I$11)</f>
        <v>0.17448700149027499</v>
      </c>
      <c r="F44" s="1">
        <f>((HUR!F44*Area!$I$9) + (GEO!F44*Area!$I$11)) / (Area!$I$9 + Area!$I$11)</f>
        <v>1.6534717038810838</v>
      </c>
      <c r="G44" s="1">
        <f>((HUR!G44*Area!$I$9) + (GEO!G44*Area!$I$11)) / (Area!$I$9 + Area!$I$11)</f>
        <v>3.6741307366034466</v>
      </c>
      <c r="H44" s="1">
        <f>((HUR!H44*Area!$I$9) + (GEO!H44*Area!$I$11)) / (Area!$I$9 + Area!$I$11)</f>
        <v>11.185140684507507</v>
      </c>
      <c r="I44" s="1">
        <f>((HUR!I44*Area!$I$9) + (GEO!I44*Area!$I$11)) / (Area!$I$9 + Area!$I$11)</f>
        <v>16.100313467245794</v>
      </c>
      <c r="J44" s="1">
        <f>((HUR!J44*Area!$I$9) + (GEO!J44*Area!$I$11)) / (Area!$I$9 + Area!$I$11)</f>
        <v>15.386193430052606</v>
      </c>
      <c r="K44" s="1">
        <f>((HUR!K44*Area!$I$9) + (GEO!K44*Area!$I$11)) / (Area!$I$9 + Area!$I$11)</f>
        <v>9.7058532142811647</v>
      </c>
      <c r="L44" s="1">
        <f>((HUR!L44*Area!$I$9) + (GEO!L44*Area!$I$11)) / (Area!$I$9 + Area!$I$11)</f>
        <v>6.5951620833280256</v>
      </c>
      <c r="M44" s="1">
        <f>((HUR!M44*Area!$I$9) + (GEO!M44*Area!$I$11)) / (Area!$I$9 + Area!$I$11)</f>
        <v>1.7069113095313913</v>
      </c>
      <c r="N44" s="1">
        <f t="shared" si="0"/>
        <v>5.5744789769325811</v>
      </c>
    </row>
    <row r="45" spans="1:14" x14ac:dyDescent="0.2">
      <c r="A45">
        <v>1990</v>
      </c>
      <c r="B45" s="1">
        <f>((HUR!B45*Area!$I$9) + (GEO!B45*Area!$I$11)) / (Area!$I$9 + Area!$I$11)</f>
        <v>0</v>
      </c>
      <c r="C45" s="1">
        <f>((HUR!C45*Area!$I$9) + (GEO!C45*Area!$I$11)) / (Area!$I$9 + Area!$I$11)</f>
        <v>0</v>
      </c>
      <c r="D45" s="1">
        <f>((HUR!D45*Area!$I$9) + (GEO!D45*Area!$I$11)) / (Area!$I$9 + Area!$I$11)</f>
        <v>0</v>
      </c>
      <c r="E45" s="1">
        <f>((HUR!E45*Area!$I$9) + (GEO!E45*Area!$I$11)) / (Area!$I$9 + Area!$I$11)</f>
        <v>0.49311543899425542</v>
      </c>
      <c r="F45" s="1">
        <f>((HUR!F45*Area!$I$9) + (GEO!F45*Area!$I$11)) / (Area!$I$9 + Area!$I$11)</f>
        <v>1.9241735342444812</v>
      </c>
      <c r="G45" s="1">
        <f>((HUR!G45*Area!$I$9) + (GEO!G45*Area!$I$11)) / (Area!$I$9 + Area!$I$11)</f>
        <v>4.732094791679935</v>
      </c>
      <c r="H45" s="1">
        <f>((HUR!H45*Area!$I$9) + (GEO!H45*Area!$I$11)) / (Area!$I$9 + Area!$I$11)</f>
        <v>11.769319568457119</v>
      </c>
      <c r="I45" s="1">
        <f>((HUR!I45*Area!$I$9) + (GEO!I45*Area!$I$11)) / (Area!$I$9 + Area!$I$11)</f>
        <v>16.246193430052607</v>
      </c>
      <c r="J45" s="1">
        <f>((HUR!J45*Area!$I$9) + (GEO!J45*Area!$I$11)) / (Area!$I$9 + Area!$I$11)</f>
        <v>15.069654434523429</v>
      </c>
      <c r="K45" s="1">
        <f>((HUR!K45*Area!$I$9) + (GEO!K45*Area!$I$11)) / (Area!$I$9 + Area!$I$11)</f>
        <v>10.215518348214854</v>
      </c>
      <c r="L45" s="1">
        <f>((HUR!L45*Area!$I$9) + (GEO!L45*Area!$I$11)) / (Area!$I$9 + Area!$I$11)</f>
        <v>7.1455129985097248</v>
      </c>
      <c r="M45" s="1">
        <f>((HUR!M45*Area!$I$9) + (GEO!M45*Area!$I$11)) / (Area!$I$9 + Area!$I$11)</f>
        <v>4.4848539657873614</v>
      </c>
      <c r="N45" s="1">
        <f t="shared" si="0"/>
        <v>6.006703042538649</v>
      </c>
    </row>
    <row r="46" spans="1:14" x14ac:dyDescent="0.2">
      <c r="A46">
        <v>1991</v>
      </c>
      <c r="B46" s="1">
        <f>((HUR!B46*Area!$I$9) + (GEO!B46*Area!$I$11)) / (Area!$I$9 + Area!$I$11)</f>
        <v>0.48138761161140758</v>
      </c>
      <c r="C46" s="1">
        <f>((HUR!C46*Area!$I$9) + (GEO!C46*Area!$I$11)) / (Area!$I$9 + Area!$I$11)</f>
        <v>0</v>
      </c>
      <c r="D46" s="1">
        <f>((HUR!D46*Area!$I$9) + (GEO!D46*Area!$I$11)) / (Area!$I$9 + Area!$I$11)</f>
        <v>0.30345565476569564</v>
      </c>
      <c r="E46" s="1">
        <f>((HUR!E46*Area!$I$9) + (GEO!E46*Area!$I$11)) / (Area!$I$9 + Area!$I$11)</f>
        <v>1.2669273586467793</v>
      </c>
      <c r="F46" s="1">
        <f>((HUR!F46*Area!$I$9) + (GEO!F46*Area!$I$11)) / (Area!$I$9 + Area!$I$11)</f>
        <v>2.3572782738284781</v>
      </c>
      <c r="G46" s="1">
        <f>((HUR!G46*Area!$I$9) + (GEO!G46*Area!$I$11)) / (Area!$I$9 + Area!$I$11)</f>
        <v>6.9672836235336071</v>
      </c>
      <c r="H46" s="1">
        <f>((HUR!H46*Area!$I$9) + (GEO!H46*Area!$I$11)) / (Area!$I$9 + Area!$I$11)</f>
        <v>14.173466354175954</v>
      </c>
      <c r="I46" s="1">
        <f>((HUR!I46*Area!$I$9) + (GEO!I46*Area!$I$11)) / (Area!$I$9 + Area!$I$11)</f>
        <v>17.296204129462865</v>
      </c>
      <c r="J46" s="1">
        <f>((HUR!J46*Area!$I$9) + (GEO!J46*Area!$I$11)) / (Area!$I$9 + Area!$I$11)</f>
        <v>15.542068043154286</v>
      </c>
      <c r="K46" s="1">
        <f>((HUR!K46*Area!$I$9) + (GEO!K46*Area!$I$11)) / (Area!$I$9 + Area!$I$11)</f>
        <v>9.9610259970194495</v>
      </c>
      <c r="L46" s="1">
        <f>((HUR!L46*Area!$I$9) + (GEO!L46*Area!$I$11)) / (Area!$I$9 + Area!$I$11)</f>
        <v>7.0155076488045953</v>
      </c>
      <c r="M46" s="1">
        <f>((HUR!M46*Area!$I$9) + (GEO!M46*Area!$I$11)) / (Area!$I$9 + Area!$I$11)</f>
        <v>4.4372675744182191</v>
      </c>
      <c r="N46" s="1">
        <f t="shared" si="0"/>
        <v>6.6501560224517782</v>
      </c>
    </row>
    <row r="47" spans="1:14" x14ac:dyDescent="0.2">
      <c r="A47">
        <v>1992</v>
      </c>
      <c r="B47" s="1">
        <f>((HUR!B47*Area!$I$9) + (GEO!B47*Area!$I$11)) / (Area!$I$9 + Area!$I$11)</f>
        <v>1.1834610044708249</v>
      </c>
      <c r="C47" s="1">
        <f>((HUR!C47*Area!$I$9) + (GEO!C47*Area!$I$11)) / (Area!$I$9 + Area!$I$11)</f>
        <v>0.19724617559770216</v>
      </c>
      <c r="D47" s="1">
        <f>((HUR!D47*Area!$I$9) + (GEO!D47*Area!$I$11)) / (Area!$I$9 + Area!$I$11)</f>
        <v>0.44001069941025867</v>
      </c>
      <c r="E47" s="1">
        <f>((HUR!E47*Area!$I$9) + (GEO!E47*Area!$I$11)) / (Area!$I$9 + Area!$I$11)</f>
        <v>1.1986498363244977</v>
      </c>
      <c r="F47" s="1">
        <f>((HUR!F47*Area!$I$9) + (GEO!F47*Area!$I$11)) / (Area!$I$9 + Area!$I$11)</f>
        <v>2.4134824032913422</v>
      </c>
      <c r="G47" s="1">
        <f>((HUR!G47*Area!$I$9) + (GEO!G47*Area!$I$11)) / (Area!$I$9 + Area!$I$11)</f>
        <v>6.9024510565667621</v>
      </c>
      <c r="H47" s="1">
        <f>((HUR!H47*Area!$I$9) + (GEO!H47*Area!$I$11)) / (Area!$I$9 + Area!$I$11)</f>
        <v>12.727942656255969</v>
      </c>
      <c r="I47" s="1">
        <f>((HUR!I47*Area!$I$9) + (GEO!I47*Area!$I$11)) / (Area!$I$9 + Area!$I$11)</f>
        <v>15.615863913691422</v>
      </c>
      <c r="J47" s="1">
        <f>((HUR!J47*Area!$I$9) + (GEO!J47*Area!$I$11)) / (Area!$I$9 + Area!$I$11)</f>
        <v>14.36930886904686</v>
      </c>
      <c r="K47" s="1">
        <f>((HUR!K47*Area!$I$9) + (GEO!K47*Area!$I$11)) / (Area!$I$9 + Area!$I$11)</f>
        <v>10.407926607140581</v>
      </c>
      <c r="L47" s="1">
        <f>((HUR!L47*Area!$I$9) + (GEO!L47*Area!$I$11)) / (Area!$I$9 + Area!$I$11)</f>
        <v>7.3127484746971687</v>
      </c>
      <c r="M47" s="1">
        <f>((HUR!M47*Area!$I$9) + (GEO!M47*Area!$I$11)) / (Area!$I$9 + Area!$I$11)</f>
        <v>5.1720787425645458</v>
      </c>
      <c r="N47" s="1">
        <f t="shared" si="0"/>
        <v>6.4950975365881627</v>
      </c>
    </row>
    <row r="48" spans="1:14" x14ac:dyDescent="0.2">
      <c r="A48">
        <v>1993</v>
      </c>
      <c r="B48" s="1">
        <f>((HUR!B48*Area!$I$9) + (GEO!B48*Area!$I$11)) / (Area!$I$9 + Area!$I$11)</f>
        <v>2.0482935714376693</v>
      </c>
      <c r="C48" s="1">
        <f>((HUR!C48*Area!$I$9) + (GEO!C48*Area!$I$11)) / (Area!$I$9 + Area!$I$11)</f>
        <v>0.30345565476569564</v>
      </c>
      <c r="D48" s="1">
        <f>((HUR!D48*Area!$I$9) + (GEO!D48*Area!$I$11)) / (Area!$I$9 + Area!$I$11)</f>
        <v>0.17448700149027499</v>
      </c>
      <c r="E48" s="1">
        <f>((HUR!E48*Area!$I$9) + (GEO!E48*Area!$I$11)) / (Area!$I$9 + Area!$I$11)</f>
        <v>1.3655504464456303</v>
      </c>
      <c r="F48" s="1">
        <f>((HUR!F48*Area!$I$9) + (GEO!F48*Area!$I$11)) / (Area!$I$9 + Area!$I$11)</f>
        <v>2.7086498363244975</v>
      </c>
      <c r="G48" s="1">
        <f>((HUR!G48*Area!$I$9) + (GEO!G48*Area!$I$11)) / (Area!$I$9 + Area!$I$11)</f>
        <v>7.3027805729279454</v>
      </c>
      <c r="H48" s="1">
        <f>((HUR!H48*Area!$I$9) + (GEO!H48*Area!$I$11)) / (Area!$I$9 + Area!$I$11)</f>
        <v>14.829999999999998</v>
      </c>
      <c r="I48" s="1">
        <f>((HUR!I48*Area!$I$9) + (GEO!I48*Area!$I$11)) / (Area!$I$9 + Area!$I$11)</f>
        <v>18.198256123501764</v>
      </c>
      <c r="J48" s="1">
        <f>((HUR!J48*Area!$I$9) + (GEO!J48*Area!$I$11)) / (Area!$I$9 + Area!$I$11)</f>
        <v>15.653434255945179</v>
      </c>
      <c r="K48" s="1">
        <f>((HUR!K48*Area!$I$9) + (GEO!K48*Area!$I$11)) / (Area!$I$9 + Area!$I$11)</f>
        <v>10.193088690468608</v>
      </c>
      <c r="L48" s="1">
        <f>((HUR!L48*Area!$I$9) + (GEO!L48*Area!$I$11)) / (Area!$I$9 + Area!$I$11)</f>
        <v>7.3730886904686086</v>
      </c>
      <c r="M48" s="1">
        <f>((HUR!M48*Area!$I$9) + (GEO!M48*Area!$I$11)) / (Area!$I$9 + Area!$I$11)</f>
        <v>5.2141467857188344</v>
      </c>
      <c r="N48" s="1">
        <f t="shared" si="0"/>
        <v>7.1137693024578921</v>
      </c>
    </row>
    <row r="49" spans="1:14" x14ac:dyDescent="0.2">
      <c r="A49">
        <v>1994</v>
      </c>
      <c r="B49" s="1">
        <f>((HUR!B49*Area!$I$9) + (GEO!B49*Area!$I$11)) / (Area!$I$9 + Area!$I$11)</f>
        <v>0.56104204613483799</v>
      </c>
      <c r="C49" s="1">
        <f>((HUR!C49*Area!$I$9) + (GEO!C49*Area!$I$11)) / (Area!$I$9 + Area!$I$11)</f>
        <v>0</v>
      </c>
      <c r="D49" s="1">
        <f>((HUR!D49*Area!$I$9) + (GEO!D49*Area!$I$11)) / (Area!$I$9 + Area!$I$11)</f>
        <v>0</v>
      </c>
      <c r="E49" s="1">
        <f>((HUR!E49*Area!$I$9) + (GEO!E49*Area!$I$11)) / (Area!$I$9 + Area!$I$11)</f>
        <v>7.5863913691423909E-2</v>
      </c>
      <c r="F49" s="1">
        <f>((HUR!F49*Area!$I$9) + (GEO!F49*Area!$I$11)) / (Area!$I$9 + Area!$I$11)</f>
        <v>2.2455343973302422</v>
      </c>
      <c r="G49" s="1">
        <f>((HUR!G49*Area!$I$9) + (GEO!G49*Area!$I$11)) / (Area!$I$9 + Area!$I$11)</f>
        <v>6.8627484746971676</v>
      </c>
      <c r="H49" s="1">
        <f>((HUR!H49*Area!$I$9) + (GEO!H49*Area!$I$11)) / (Area!$I$9 + Area!$I$11)</f>
        <v>14.468590989568076</v>
      </c>
      <c r="I49" s="1">
        <f>((HUR!I49*Area!$I$9) + (GEO!I49*Area!$I$11)) / (Area!$I$9 + Area!$I$11)</f>
        <v>17.825502299099465</v>
      </c>
      <c r="J49" s="1">
        <f>((HUR!J49*Area!$I$9) + (GEO!J49*Area!$I$11)) / (Area!$I$9 + Area!$I$11)</f>
        <v>16.955858563986293</v>
      </c>
      <c r="K49" s="1">
        <f>((HUR!K49*Area!$I$9) + (GEO!K49*Area!$I$11)) / (Area!$I$9 + Area!$I$11)</f>
        <v>12.744125386898316</v>
      </c>
      <c r="L49" s="1">
        <f>((HUR!L49*Area!$I$9) + (GEO!L49*Area!$I$11)) / (Area!$I$9 + Area!$I$11)</f>
        <v>9.3468738615954852</v>
      </c>
      <c r="M49" s="1">
        <f>((HUR!M49*Area!$I$9) + (GEO!M49*Area!$I$11)) / (Area!$I$9 + Area!$I$11)</f>
        <v>6.4924029092205986</v>
      </c>
      <c r="N49" s="1">
        <f t="shared" si="0"/>
        <v>7.2982119035184922</v>
      </c>
    </row>
    <row r="50" spans="1:14" x14ac:dyDescent="0.2">
      <c r="A50">
        <v>1995</v>
      </c>
      <c r="B50" s="1">
        <f>((HUR!B50*Area!$I$9) + (GEO!B50*Area!$I$11)) / (Area!$I$9 + Area!$I$11)</f>
        <v>3.9831100892891262</v>
      </c>
      <c r="C50" s="1">
        <f>((HUR!C50*Area!$I$9) + (GEO!C50*Area!$I$11)) / (Area!$I$9 + Area!$I$11)</f>
        <v>0.50343960565030765</v>
      </c>
      <c r="D50" s="1">
        <f>((HUR!D50*Area!$I$9) + (GEO!D50*Area!$I$11)) / (Area!$I$9 + Area!$I$11)</f>
        <v>1.115529047625113</v>
      </c>
      <c r="E50" s="1">
        <f>((HUR!E50*Area!$I$9) + (GEO!E50*Area!$I$11)) / (Area!$I$9 + Area!$I$11)</f>
        <v>2.2065603943496921</v>
      </c>
      <c r="F50" s="1">
        <f>((HUR!F50*Area!$I$9) + (GEO!F50*Area!$I$11)) / (Area!$I$9 + Area!$I$11)</f>
        <v>4.0589365550446441</v>
      </c>
      <c r="G50" s="1">
        <f>((HUR!G50*Area!$I$9) + (GEO!G50*Area!$I$11)) / (Area!$I$9 + Area!$I$11)</f>
        <v>11.218218675565858</v>
      </c>
      <c r="H50" s="1">
        <f>((HUR!H50*Area!$I$9) + (GEO!H50*Area!$I$11)) / (Area!$I$9 + Area!$I$11)</f>
        <v>16.683407507419531</v>
      </c>
      <c r="I50" s="1">
        <f>((HUR!I50*Area!$I$9) + (GEO!I50*Area!$I$11)) / (Area!$I$9 + Area!$I$11)</f>
        <v>19.632035944923512</v>
      </c>
      <c r="J50" s="1">
        <f>((HUR!J50*Area!$I$9) + (GEO!J50*Area!$I$11)) / (Area!$I$9 + Area!$I$11)</f>
        <v>15.856528296118915</v>
      </c>
      <c r="K50" s="1">
        <f>((HUR!K50*Area!$I$9) + (GEO!K50*Area!$I$11)) / (Area!$I$9 + Area!$I$11)</f>
        <v>11.636512247003528</v>
      </c>
      <c r="L50" s="1">
        <f>((HUR!L50*Area!$I$9) + (GEO!L50*Area!$I$11)) / (Area!$I$9 + Area!$I$11)</f>
        <v>7.8361720312320866</v>
      </c>
      <c r="M50" s="1">
        <f>((HUR!M50*Area!$I$9) + (GEO!M50*Area!$I$11)) / (Area!$I$9 + Area!$I$11)</f>
        <v>3.8410366964297085</v>
      </c>
      <c r="N50" s="1">
        <f t="shared" si="0"/>
        <v>8.2142905908876678</v>
      </c>
    </row>
    <row r="51" spans="1:14" x14ac:dyDescent="0.2">
      <c r="A51">
        <v>1996</v>
      </c>
      <c r="B51" s="1">
        <f>((HUR!B51*Area!$I$9) + (GEO!B51*Area!$I$11)) / (Area!$I$9 + Area!$I$11)</f>
        <v>8.4827217261715215E-2</v>
      </c>
      <c r="C51" s="1">
        <f>((HUR!C51*Area!$I$9) + (GEO!C51*Area!$I$11)) / (Area!$I$9 + Area!$I$11)</f>
        <v>0</v>
      </c>
      <c r="D51" s="1">
        <f>((HUR!D51*Area!$I$9) + (GEO!D51*Area!$I$11)) / (Area!$I$9 + Area!$I$11)</f>
        <v>0</v>
      </c>
      <c r="E51" s="1">
        <f>((HUR!E51*Area!$I$9) + (GEO!E51*Area!$I$11)) / (Area!$I$9 + Area!$I$11)</f>
        <v>0</v>
      </c>
      <c r="F51" s="1">
        <f>((HUR!F51*Area!$I$9) + (GEO!F51*Area!$I$11)) / (Area!$I$9 + Area!$I$11)</f>
        <v>1.4051834821485434</v>
      </c>
      <c r="G51" s="1">
        <f>((HUR!G51*Area!$I$9) + (GEO!G51*Area!$I$11)) / (Area!$I$9 + Area!$I$11)</f>
        <v>3.923061941942962</v>
      </c>
      <c r="H51" s="1">
        <f>((HUR!H51*Area!$I$9) + (GEO!H51*Area!$I$11)) / (Area!$I$9 + Area!$I$11)</f>
        <v>10.957516845202459</v>
      </c>
      <c r="I51" s="1">
        <f>((HUR!I51*Area!$I$9) + (GEO!I51*Area!$I$11)) / (Area!$I$9 + Area!$I$11)</f>
        <v>17.106166681526958</v>
      </c>
      <c r="J51" s="1">
        <f>((HUR!J51*Area!$I$9) + (GEO!J51*Area!$I$11)) / (Area!$I$9 + Area!$I$11)</f>
        <v>17.288590989568071</v>
      </c>
      <c r="K51" s="1">
        <f>((HUR!K51*Area!$I$9) + (GEO!K51*Area!$I$11)) / (Area!$I$9 + Area!$I$11)</f>
        <v>11.394454903259497</v>
      </c>
      <c r="L51" s="1">
        <f>((HUR!L51*Area!$I$9) + (GEO!L51*Area!$I$11)) / (Area!$I$9 + Area!$I$11)</f>
        <v>7.6730726413532198</v>
      </c>
      <c r="M51" s="1">
        <f>((HUR!M51*Area!$I$9) + (GEO!M51*Area!$I$11)) / (Area!$I$9 + Area!$I$11)</f>
        <v>5.300329516361181</v>
      </c>
      <c r="N51" s="1">
        <f t="shared" si="0"/>
        <v>6.2611003515520496</v>
      </c>
    </row>
    <row r="52" spans="1:14" x14ac:dyDescent="0.2">
      <c r="A52">
        <v>1997</v>
      </c>
      <c r="B52" s="1">
        <f>((HUR!B52*Area!$I$9) + (GEO!B52*Area!$I$11)) / (Area!$I$9 + Area!$I$11)</f>
        <v>1.3362041294628642</v>
      </c>
      <c r="C52" s="1">
        <f>((HUR!C52*Area!$I$9) + (GEO!C52*Area!$I$11)) / (Area!$I$9 + Area!$I$11)</f>
        <v>0</v>
      </c>
      <c r="D52" s="1">
        <f>((HUR!D52*Area!$I$9) + (GEO!D52*Area!$I$11)) / (Area!$I$9 + Area!$I$11)</f>
        <v>0.3186284375039804</v>
      </c>
      <c r="E52" s="1">
        <f>((HUR!E52*Area!$I$9) + (GEO!E52*Area!$I$11)) / (Area!$I$9 + Area!$I$11)</f>
        <v>1.3138226190627824</v>
      </c>
      <c r="F52" s="1">
        <f>((HUR!F52*Area!$I$9) + (GEO!F52*Area!$I$11)) / (Area!$I$9 + Area!$I$11)</f>
        <v>2.7703616145919576</v>
      </c>
      <c r="G52" s="1">
        <f>((HUR!G52*Area!$I$9) + (GEO!G52*Area!$I$11)) / (Area!$I$9 + Area!$I$11)</f>
        <v>8.0696544345234305</v>
      </c>
      <c r="H52" s="1">
        <f>((HUR!H52*Area!$I$9) + (GEO!H52*Area!$I$11)) / (Area!$I$9 + Area!$I$11)</f>
        <v>15.843439605650309</v>
      </c>
      <c r="I52" s="1">
        <f>((HUR!I52*Area!$I$9) + (GEO!I52*Area!$I$11)) / (Area!$I$9 + Area!$I$11)</f>
        <v>17.80171177826746</v>
      </c>
      <c r="J52" s="1">
        <f>((HUR!J52*Area!$I$9) + (GEO!J52*Area!$I$11)) / (Area!$I$9 + Area!$I$11)</f>
        <v>15.761020647314318</v>
      </c>
      <c r="K52" s="1">
        <f>((HUR!K52*Area!$I$9) + (GEO!K52*Area!$I$11)) / (Area!$I$9 + Area!$I$11)</f>
        <v>12.089983950884612</v>
      </c>
      <c r="L52" s="1">
        <f>((HUR!L52*Area!$I$9) + (GEO!L52*Area!$I$11)) / (Area!$I$9 + Area!$I$11)</f>
        <v>8.2096330357029128</v>
      </c>
      <c r="M52" s="1">
        <f>((HUR!M52*Area!$I$9) + (GEO!M52*Area!$I$11)) / (Area!$I$9 + Area!$I$11)</f>
        <v>5.9293088690468601</v>
      </c>
      <c r="N52" s="1">
        <f t="shared" si="0"/>
        <v>7.4536474268342907</v>
      </c>
    </row>
    <row r="53" spans="1:14" x14ac:dyDescent="0.2">
      <c r="A53">
        <v>1998</v>
      </c>
      <c r="B53" s="1">
        <f>((HUR!B53*Area!$I$9) + (GEO!B53*Area!$I$11)) / (Area!$I$9 + Area!$I$11)</f>
        <v>3.2131314881096436</v>
      </c>
      <c r="C53" s="1">
        <f>((HUR!C53*Area!$I$9) + (GEO!C53*Area!$I$11)) / (Area!$I$9 + Area!$I$11)</f>
        <v>1.7531261384045138</v>
      </c>
      <c r="D53" s="1">
        <f>((HUR!D53*Area!$I$9) + (GEO!D53*Area!$I$11)) / (Area!$I$9 + Area!$I$11)</f>
        <v>1.8686498363244977</v>
      </c>
      <c r="E53" s="1">
        <f>((HUR!E53*Area!$I$9) + (GEO!E53*Area!$I$11)) / (Area!$I$9 + Area!$I$11)</f>
        <v>3.2207178794787859</v>
      </c>
      <c r="F53" s="1">
        <f>((HUR!F53*Area!$I$9) + (GEO!F53*Area!$I$11)) / (Area!$I$9 + Area!$I$11)</f>
        <v>8.8621108407953226</v>
      </c>
      <c r="G53" s="1">
        <f>((HUR!G53*Area!$I$9) + (GEO!G53*Area!$I$11)) / (Area!$I$9 + Area!$I$11)</f>
        <v>13.87102599701945</v>
      </c>
      <c r="H53" s="1">
        <f>((HUR!H53*Area!$I$9) + (GEO!H53*Area!$I$11)) / (Area!$I$9 + Area!$I$11)</f>
        <v>19.190318816950924</v>
      </c>
      <c r="I53" s="1">
        <f>((HUR!I53*Area!$I$9) + (GEO!I53*Area!$I$11)) / (Area!$I$9 + Area!$I$11)</f>
        <v>20.347899858614937</v>
      </c>
      <c r="J53" s="1">
        <f>((HUR!J53*Area!$I$9) + (GEO!J53*Area!$I$11)) / (Area!$I$9 + Area!$I$11)</f>
        <v>18.105831815460647</v>
      </c>
      <c r="K53" s="1">
        <f>((HUR!K53*Area!$I$9) + (GEO!K53*Area!$I$11)) / (Area!$I$9 + Area!$I$11)</f>
        <v>13.205140684507509</v>
      </c>
      <c r="L53" s="1">
        <f>((HUR!L53*Area!$I$9) + (GEO!L53*Area!$I$11)) / (Area!$I$9 + Area!$I$11)</f>
        <v>9.7475596428434947</v>
      </c>
      <c r="M53" s="1">
        <f>((HUR!M53*Area!$I$9) + (GEO!M53*Area!$I$11)) / (Area!$I$9 + Area!$I$11)</f>
        <v>7.5999946502948701</v>
      </c>
      <c r="N53" s="1">
        <f t="shared" si="0"/>
        <v>10.082125637400384</v>
      </c>
    </row>
    <row r="54" spans="1:14" x14ac:dyDescent="0.2">
      <c r="A54">
        <v>1999</v>
      </c>
      <c r="B54" s="1">
        <f>((HUR!B54*Area!$I$9) + (GEO!B54*Area!$I$11)) / (Area!$I$9 + Area!$I$11)</f>
        <v>3.3310687946604847</v>
      </c>
      <c r="C54" s="1">
        <f>((HUR!C54*Area!$I$9) + (GEO!C54*Area!$I$11)) / (Area!$I$9 + Area!$I$11)</f>
        <v>1.4910580952502259</v>
      </c>
      <c r="D54" s="1">
        <f>((HUR!D54*Area!$I$9) + (GEO!D54*Area!$I$11)) / (Area!$I$9 + Area!$I$11)</f>
        <v>1.4272729241233488</v>
      </c>
      <c r="E54" s="1">
        <f>((HUR!E54*Area!$I$9) + (GEO!E54*Area!$I$11)) / (Area!$I$9 + Area!$I$11)</f>
        <v>2.9334770535862131</v>
      </c>
      <c r="F54" s="1">
        <f>((HUR!F54*Area!$I$9) + (GEO!F54*Area!$I$11)) / (Area!$I$9 + Area!$I$11)</f>
        <v>8.022796622043332</v>
      </c>
      <c r="G54" s="1">
        <f>((HUR!G54*Area!$I$9) + (GEO!G54*Area!$I$11)) / (Area!$I$9 + Area!$I$11)</f>
        <v>14.817597090779401</v>
      </c>
      <c r="H54" s="1">
        <f>((HUR!H54*Area!$I$9) + (GEO!H54*Area!$I$11)) / (Area!$I$9 + Area!$I$11)</f>
        <v>19.622413608630858</v>
      </c>
      <c r="I54" s="1">
        <f>((HUR!I54*Area!$I$9) + (GEO!I54*Area!$I$11)) / (Area!$I$9 + Area!$I$11)</f>
        <v>20.041015297609189</v>
      </c>
      <c r="J54" s="1">
        <f>((HUR!J54*Area!$I$9) + (GEO!J54*Area!$I$11)) / (Area!$I$9 + Area!$I$11)</f>
        <v>17.928590989568075</v>
      </c>
      <c r="K54" s="1">
        <f>((HUR!K54*Area!$I$9) + (GEO!K54*Area!$I$11)) / (Area!$I$9 + Area!$I$11)</f>
        <v>12.371690379446942</v>
      </c>
      <c r="L54" s="1">
        <f>((HUR!L54*Area!$I$9) + (GEO!L54*Area!$I$11)) / (Area!$I$9 + Area!$I$11)</f>
        <v>9.4351406845075072</v>
      </c>
      <c r="M54" s="1">
        <f>((HUR!M54*Area!$I$9) + (GEO!M54*Area!$I$11)) / (Area!$I$9 + Area!$I$11)</f>
        <v>7.2013662127908891</v>
      </c>
      <c r="N54" s="1">
        <f t="shared" si="0"/>
        <v>9.885290646083039</v>
      </c>
    </row>
    <row r="55" spans="1:14" x14ac:dyDescent="0.2">
      <c r="A55">
        <v>2000</v>
      </c>
      <c r="B55" s="1">
        <f>((HUR!B55*Area!$I$9) + (GEO!B55*Area!$I$11)) / (Area!$I$9 + Area!$I$11)</f>
        <v>3.4458853125119413</v>
      </c>
      <c r="C55" s="1">
        <f>((HUR!C55*Area!$I$9) + (GEO!C55*Area!$I$11)) / (Area!$I$9 + Area!$I$11)</f>
        <v>0.59897935268567926</v>
      </c>
      <c r="D55" s="1">
        <f>((HUR!D55*Area!$I$9) + (GEO!D55*Area!$I$11)) / (Area!$I$9 + Area!$I$11)</f>
        <v>1.7517599256136243</v>
      </c>
      <c r="E55" s="1">
        <f>((HUR!E55*Area!$I$9) + (GEO!E55*Area!$I$11)) / (Area!$I$9 + Area!$I$11)</f>
        <v>2.6617492262033648</v>
      </c>
      <c r="F55" s="1">
        <f>((HUR!F55*Area!$I$9) + (GEO!F55*Area!$I$11)) / (Area!$I$9 + Area!$I$11)</f>
        <v>6.1482989211427981</v>
      </c>
      <c r="G55" s="1">
        <f>((HUR!G55*Area!$I$9) + (GEO!G55*Area!$I$11)) / (Area!$I$9 + Area!$I$11)</f>
        <v>12.817942656255971</v>
      </c>
      <c r="H55" s="1">
        <f>((HUR!H55*Area!$I$9) + (GEO!H55*Area!$I$11)) / (Area!$I$9 + Area!$I$11)</f>
        <v>17.441722477677718</v>
      </c>
      <c r="I55" s="1">
        <f>((HUR!I55*Area!$I$9) + (GEO!I55*Area!$I$11)) / (Area!$I$9 + Area!$I$11)</f>
        <v>18.770675081837751</v>
      </c>
      <c r="J55" s="1">
        <f>((HUR!J55*Area!$I$9) + (GEO!J55*Area!$I$11)) / (Area!$I$9 + Area!$I$11)</f>
        <v>16.359638385408044</v>
      </c>
      <c r="K55" s="1">
        <f>((HUR!K55*Area!$I$9) + (GEO!K55*Area!$I$11)) / (Area!$I$9 + Area!$I$11)</f>
        <v>12.165837165165778</v>
      </c>
      <c r="L55" s="1">
        <f>((HUR!L55*Area!$I$9) + (GEO!L55*Area!$I$11)) / (Area!$I$9 + Area!$I$11)</f>
        <v>9.5934182068297904</v>
      </c>
      <c r="M55" s="1">
        <f>((HUR!M55*Area!$I$9) + (GEO!M55*Area!$I$11)) / (Area!$I$9 + Area!$I$11)</f>
        <v>6.107240825892573</v>
      </c>
      <c r="N55" s="1">
        <f t="shared" si="0"/>
        <v>8.9885956281020878</v>
      </c>
    </row>
    <row r="56" spans="1:14" x14ac:dyDescent="0.2">
      <c r="A56">
        <v>2001</v>
      </c>
      <c r="B56" s="1">
        <f>((HUR!B56*Area!$I$9) + (GEO!B56*Area!$I$11)) / (Area!$I$9 + Area!$I$11)</f>
        <v>2.1600160491153879</v>
      </c>
      <c r="C56" s="1">
        <f>((HUR!C56*Area!$I$9) + (GEO!C56*Area!$I$11)) / (Area!$I$9 + Area!$I$11)</f>
        <v>0.5665603943496923</v>
      </c>
      <c r="D56" s="1">
        <f>((HUR!D56*Area!$I$9) + (GEO!D56*Area!$I$11)) / (Area!$I$9 + Area!$I$11)</f>
        <v>0.84208944197480551</v>
      </c>
      <c r="E56" s="1">
        <f>((HUR!E56*Area!$I$9) + (GEO!E56*Area!$I$11)) / (Area!$I$9 + Area!$I$11)</f>
        <v>2.0038226190627824</v>
      </c>
      <c r="F56" s="1">
        <f>((HUR!F56*Area!$I$9) + (GEO!F56*Area!$I$11)) / (Area!$I$9 + Area!$I$11)</f>
        <v>4.7796758333439477</v>
      </c>
      <c r="G56" s="1">
        <f>((HUR!G56*Area!$I$9) + (GEO!G56*Area!$I$11)) / (Area!$I$9 + Area!$I$11)</f>
        <v>12.234848616082232</v>
      </c>
      <c r="H56" s="1">
        <f>((HUR!H56*Area!$I$9) + (GEO!H56*Area!$I$11)) / (Area!$I$9 + Area!$I$11)</f>
        <v>17.997602440484531</v>
      </c>
      <c r="I56" s="1">
        <f>((HUR!I56*Area!$I$9) + (GEO!I56*Area!$I$11)) / (Area!$I$9 + Area!$I$11)</f>
        <v>20.598277522322281</v>
      </c>
      <c r="J56" s="1">
        <f>((HUR!J56*Area!$I$9) + (GEO!J56*Area!$I$11)) / (Area!$I$9 + Area!$I$11)</f>
        <v>17.20274847469717</v>
      </c>
      <c r="K56" s="1">
        <f>((HUR!K56*Area!$I$9) + (GEO!K56*Area!$I$11)) / (Area!$I$9 + Area!$I$11)</f>
        <v>12.198936555044645</v>
      </c>
      <c r="L56" s="1">
        <f>((HUR!L56*Area!$I$9) + (GEO!L56*Area!$I$11)) / (Area!$I$9 + Area!$I$11)</f>
        <v>9.3592767708160842</v>
      </c>
      <c r="M56" s="1">
        <f>((HUR!M56*Area!$I$9) + (GEO!M56*Area!$I$11)) / (Area!$I$9 + Area!$I$11)</f>
        <v>7.7310099479040622</v>
      </c>
      <c r="N56" s="1">
        <f t="shared" si="0"/>
        <v>8.9729053887664669</v>
      </c>
    </row>
    <row r="57" spans="1:14" x14ac:dyDescent="0.2">
      <c r="A57">
        <v>2002</v>
      </c>
      <c r="B57" s="1">
        <f>((HUR!B57*Area!$I$9) + (GEO!B57*Area!$I$11)) / (Area!$I$9 + Area!$I$11)</f>
        <v>5.3058532142811652</v>
      </c>
      <c r="C57" s="1">
        <f>((HUR!C57*Area!$I$9) + (GEO!C57*Area!$I$11)) / (Area!$I$9 + Area!$I$11)</f>
        <v>2.9724136086308577</v>
      </c>
      <c r="D57" s="1">
        <f>((HUR!D57*Area!$I$9) + (GEO!D57*Area!$I$11)) / (Area!$I$9 + Area!$I$11)</f>
        <v>1.8496544345234305</v>
      </c>
      <c r="E57" s="1">
        <f>((HUR!E57*Area!$I$9) + (GEO!E57*Area!$I$11)) / (Area!$I$9 + Area!$I$11)</f>
        <v>3.0244870014902747</v>
      </c>
      <c r="F57" s="1">
        <f>((HUR!F57*Area!$I$9) + (GEO!F57*Area!$I$11)) / (Area!$I$9 + Area!$I$11)</f>
        <v>6.0065443452343041</v>
      </c>
      <c r="G57" s="1">
        <f>((HUR!G57*Area!$I$9) + (GEO!G57*Area!$I$11)) / (Area!$I$9 + Area!$I$11)</f>
        <v>12.33</v>
      </c>
      <c r="H57" s="1">
        <f>((HUR!H57*Area!$I$9) + (GEO!H57*Area!$I$11)) / (Area!$I$9 + Area!$I$11)</f>
        <v>19.015523697919985</v>
      </c>
      <c r="I57" s="1">
        <f>((HUR!I57*Area!$I$9) + (GEO!I57*Area!$I$11)) / (Area!$I$9 + Area!$I$11)</f>
        <v>20.71793195684571</v>
      </c>
      <c r="J57" s="1">
        <f>((HUR!J57*Area!$I$9) + (GEO!J57*Area!$I$11)) / (Area!$I$9 + Area!$I$11)</f>
        <v>19.021722477677717</v>
      </c>
      <c r="K57" s="1">
        <f>((HUR!K57*Area!$I$9) + (GEO!K57*Area!$I$11)) / (Area!$I$9 + Area!$I$11)</f>
        <v>13.271015297609191</v>
      </c>
      <c r="L57" s="1">
        <f>((HUR!L57*Area!$I$9) + (GEO!L57*Area!$I$11)) / (Area!$I$9 + Area!$I$11)</f>
        <v>8.9441093377829297</v>
      </c>
      <c r="M57" s="1">
        <f>((HUR!M57*Area!$I$9) + (GEO!M57*Area!$I$11)) / (Area!$I$9 + Area!$I$11)</f>
        <v>5.9334396056503076</v>
      </c>
      <c r="N57" s="1">
        <f t="shared" si="0"/>
        <v>9.8660579148038234</v>
      </c>
    </row>
    <row r="58" spans="1:14" x14ac:dyDescent="0.2">
      <c r="A58">
        <v>2003</v>
      </c>
      <c r="B58" s="1">
        <f>((HUR!B58*Area!$I$9) + (GEO!B58*Area!$I$11)) / (Area!$I$9 + Area!$I$11)</f>
        <v>1.65</v>
      </c>
      <c r="C58" s="1">
        <f>((HUR!C58*Area!$I$9) + (GEO!C58*Area!$I$11)) / (Area!$I$9 + Area!$I$11)</f>
        <v>0</v>
      </c>
      <c r="D58" s="1">
        <f>((HUR!D58*Area!$I$9) + (GEO!D58*Area!$I$11)) / (Area!$I$9 + Area!$I$11)</f>
        <v>0</v>
      </c>
      <c r="E58" s="1">
        <f>((HUR!E58*Area!$I$9) + (GEO!E58*Area!$I$11)) / (Area!$I$9 + Area!$I$11)</f>
        <v>0.31793730655084129</v>
      </c>
      <c r="F58" s="1">
        <f>((HUR!F58*Area!$I$9) + (GEO!F58*Area!$I$11)) / (Area!$I$9 + Area!$I$11)</f>
        <v>2.5365657440548217</v>
      </c>
      <c r="G58" s="1">
        <f>((HUR!G58*Area!$I$9) + (GEO!G58*Area!$I$11)) / (Area!$I$9 + Area!$I$11)</f>
        <v>7.2151727827382848</v>
      </c>
      <c r="H58" s="1">
        <f>((HUR!H58*Area!$I$9) + (GEO!H58*Area!$I$11)) / (Area!$I$9 + Area!$I$11)</f>
        <v>15.6</v>
      </c>
      <c r="I58" s="1">
        <f>((HUR!I58*Area!$I$9) + (GEO!I58*Area!$I$11)) / (Area!$I$9 + Area!$I$11)</f>
        <v>19.54998930058974</v>
      </c>
      <c r="J58" s="1">
        <f>((HUR!J58*Area!$I$9) + (GEO!J58*Area!$I$11)) / (Area!$I$9 + Area!$I$11)</f>
        <v>17.662748474697171</v>
      </c>
      <c r="K58" s="1">
        <f>((HUR!K58*Area!$I$9) + (GEO!K58*Area!$I$11)) / (Area!$I$9 + Area!$I$11)</f>
        <v>11.474805818441197</v>
      </c>
      <c r="L58" s="1">
        <f>((HUR!L58*Area!$I$9) + (GEO!L58*Area!$I$11)) / (Area!$I$9 + Area!$I$11)</f>
        <v>8.4951460342126381</v>
      </c>
      <c r="M58" s="1">
        <f>((HUR!M58*Area!$I$9) + (GEO!M58*Area!$I$11)) / (Area!$I$9 + Area!$I$11)</f>
        <v>6.1044709523748866</v>
      </c>
      <c r="N58" s="1">
        <f t="shared" si="0"/>
        <v>7.550569701138298</v>
      </c>
    </row>
    <row r="59" spans="1:14" x14ac:dyDescent="0.2">
      <c r="A59">
        <v>2004</v>
      </c>
      <c r="B59" s="1">
        <f>((HUR!B59*Area!$I$9) + (GEO!B59*Area!$I$11)) / (Area!$I$9 + Area!$I$11)</f>
        <v>2.4631047395839962</v>
      </c>
      <c r="C59" s="1">
        <f>((HUR!C59*Area!$I$9) + (GEO!C59*Area!$I$11)) / (Area!$I$9 + Area!$I$11)</f>
        <v>2.4136086308576086E-3</v>
      </c>
      <c r="D59" s="1">
        <f>((HUR!D59*Area!$I$9) + (GEO!D59*Area!$I$11)) / (Area!$I$9 + Area!$I$11)</f>
        <v>0.92863913691423905</v>
      </c>
      <c r="E59" s="1">
        <f>((HUR!E59*Area!$I$9) + (GEO!E59*Area!$I$11)) / (Area!$I$9 + Area!$I$11)</f>
        <v>2.1134663541759542</v>
      </c>
      <c r="F59" s="1">
        <f>((HUR!F59*Area!$I$9) + (GEO!F59*Area!$I$11)) / (Area!$I$9 + Area!$I$11)</f>
        <v>3.768963303570291</v>
      </c>
      <c r="G59" s="1">
        <f>((HUR!G59*Area!$I$9) + (GEO!G59*Area!$I$11)) / (Area!$I$9 + Area!$I$11)</f>
        <v>10.502402909220599</v>
      </c>
      <c r="H59" s="1">
        <f>((HUR!H59*Area!$I$9) + (GEO!H59*Area!$I$11)) / (Area!$I$9 + Area!$I$11)</f>
        <v>16.457230126482312</v>
      </c>
      <c r="I59" s="1">
        <f>((HUR!I59*Area!$I$9) + (GEO!I59*Area!$I$11)) / (Area!$I$9 + Area!$I$11)</f>
        <v>18.059638385408043</v>
      </c>
      <c r="J59" s="1">
        <f>((HUR!J59*Area!$I$9) + (GEO!J59*Area!$I$11)) / (Area!$I$9 + Area!$I$11)</f>
        <v>17.278607038683461</v>
      </c>
      <c r="K59" s="1">
        <f>((HUR!K59*Area!$I$9) + (GEO!K59*Area!$I$11)) / (Area!$I$9 + Area!$I$11)</f>
        <v>12.501015297609191</v>
      </c>
      <c r="L59" s="1">
        <f>((HUR!L59*Area!$I$9) + (GEO!L59*Area!$I$11)) / (Area!$I$9 + Area!$I$11)</f>
        <v>9.1434182068297893</v>
      </c>
      <c r="M59" s="1">
        <f>((HUR!M59*Area!$I$9) + (GEO!M59*Area!$I$11)) / (Area!$I$9 + Area!$I$11)</f>
        <v>6.29102064731432</v>
      </c>
      <c r="N59" s="1">
        <f t="shared" si="0"/>
        <v>8.2924933128685883</v>
      </c>
    </row>
    <row r="60" spans="1:14" x14ac:dyDescent="0.2">
      <c r="A60" s="4">
        <v>2005</v>
      </c>
      <c r="B60" s="1">
        <f>((HUR!B60*Area!$I$9) + (GEO!B60*Area!$I$11)) / (Area!$I$9 + Area!$I$11)</f>
        <v>2.1996544345234303</v>
      </c>
      <c r="C60" s="1">
        <f>((HUR!C60*Area!$I$9) + (GEO!C60*Area!$I$11)) / (Area!$I$9 + Area!$I$11)</f>
        <v>0.22930351934173154</v>
      </c>
      <c r="D60" s="1">
        <f>((HUR!D60*Area!$I$9) + (GEO!D60*Area!$I$11)) / (Area!$I$9 + Area!$I$11)</f>
        <v>0.44483791667197392</v>
      </c>
      <c r="E60" s="1">
        <f>((HUR!E60*Area!$I$9) + (GEO!E60*Area!$I$11)) / (Area!$I$9 + Area!$I$11)</f>
        <v>2.1738119196525236</v>
      </c>
      <c r="F60" s="1">
        <f>((HUR!F60*Area!$I$9) + (GEO!F60*Area!$I$11)) / (Area!$I$9 + Area!$I$11)</f>
        <v>4.13068578124801</v>
      </c>
      <c r="G60" s="1">
        <f>((HUR!G60*Area!$I$9) + (GEO!G60*Area!$I$11)) / (Area!$I$9 + Area!$I$11)</f>
        <v>11.798952604160032</v>
      </c>
      <c r="H60" s="1">
        <f>((HUR!H60*Area!$I$9) + (GEO!H60*Area!$I$11)) / (Area!$I$9 + Area!$I$11)</f>
        <v>18.807921257435453</v>
      </c>
      <c r="I60" s="1">
        <f>((HUR!I60*Area!$I$9) + (GEO!I60*Area!$I$11)) / (Area!$I$9 + Area!$I$11)</f>
        <v>20.810334866066309</v>
      </c>
      <c r="J60" s="1">
        <f>((HUR!J60*Area!$I$9) + (GEO!J60*Area!$I$11)) / (Area!$I$9 + Area!$I$11)</f>
        <v>19.185847864576036</v>
      </c>
      <c r="K60" s="1">
        <f>((HUR!K60*Area!$I$9) + (GEO!K60*Area!$I$11)) / (Area!$I$9 + Area!$I$11)</f>
        <v>14.315496949394337</v>
      </c>
      <c r="L60" s="1">
        <f>((HUR!L60*Area!$I$9) + (GEO!L60*Area!$I$11)) / (Area!$I$9 + Area!$I$11)</f>
        <v>9.9044495535543682</v>
      </c>
      <c r="M60" s="1">
        <f>((HUR!M60*Area!$I$9) + (GEO!M60*Area!$I$11)) / (Area!$I$9 + Area!$I$11)</f>
        <v>6.3175649925486246</v>
      </c>
      <c r="N60" s="1">
        <f t="shared" si="0"/>
        <v>9.193238471597736</v>
      </c>
    </row>
    <row r="61" spans="1:14" x14ac:dyDescent="0.2">
      <c r="A61" s="4">
        <v>2006</v>
      </c>
      <c r="B61" s="1">
        <f>((HUR!B61*Area!$I$9) + (GEO!B61*Area!$I$11)) / (Area!$I$9 + Area!$I$11)</f>
        <v>3.9799946502948709</v>
      </c>
      <c r="C61" s="1">
        <f>((HUR!C61*Area!$I$9) + (GEO!C61*Area!$I$11)) / (Area!$I$9 + Area!$I$11)</f>
        <v>1.3099893005897414</v>
      </c>
      <c r="D61" s="1">
        <f>((HUR!D61*Area!$I$9) + (GEO!D61*Area!$I$11)) / (Area!$I$9 + Area!$I$11)</f>
        <v>1.4441467857188348</v>
      </c>
      <c r="E61" s="1">
        <f>((HUR!E61*Area!$I$9) + (GEO!E61*Area!$I$11)) / (Area!$I$9 + Area!$I$11)</f>
        <v>2.8734556547656953</v>
      </c>
      <c r="F61" s="1">
        <f>((HUR!F61*Area!$I$9) + (GEO!F61*Area!$I$11)) / (Area!$I$9 + Area!$I$11)</f>
        <v>6.6092981696366024</v>
      </c>
      <c r="G61" s="1">
        <f>((HUR!G61*Area!$I$9) + (GEO!G61*Area!$I$11)) / (Area!$I$9 + Area!$I$11)</f>
        <v>13.863450305060566</v>
      </c>
      <c r="H61" s="1">
        <f>((HUR!H61*Area!$I$9) + (GEO!H61*Area!$I$11)) / (Area!$I$9 + Area!$I$11)</f>
        <v>18.754837916671971</v>
      </c>
      <c r="I61" s="1">
        <f>((HUR!I61*Area!$I$9) + (GEO!I61*Area!$I$11)) / (Area!$I$9 + Area!$I$11)</f>
        <v>19.794152135423964</v>
      </c>
      <c r="J61" s="1">
        <f>((HUR!J61*Area!$I$9) + (GEO!J61*Area!$I$11)) / (Area!$I$9 + Area!$I$11)</f>
        <v>16.454481651785148</v>
      </c>
      <c r="K61" s="1">
        <f>((HUR!K61*Area!$I$9) + (GEO!K61*Area!$I$11)) / (Area!$I$9 + Area!$I$11)</f>
        <v>11.79066438242749</v>
      </c>
      <c r="L61" s="1">
        <f>((HUR!L61*Area!$I$9) + (GEO!L61*Area!$I$11)) / (Area!$I$9 + Area!$I$11)</f>
        <v>8.7213448139703722</v>
      </c>
      <c r="M61" s="1">
        <f>((HUR!M61*Area!$I$9) + (GEO!M61*Area!$I$11)) / (Area!$I$9 + Area!$I$11)</f>
        <v>6.7182507737966342</v>
      </c>
      <c r="N61" s="1">
        <f t="shared" si="0"/>
        <v>9.3595055450118245</v>
      </c>
    </row>
    <row r="62" spans="1:14" x14ac:dyDescent="0.2">
      <c r="A62" s="4">
        <v>2007</v>
      </c>
      <c r="B62" s="1">
        <f>((HUR!B62*Area!$I$9) + (GEO!B62*Area!$I$11)) / (Area!$I$9 + Area!$I$11)</f>
        <v>4.8503348660663104</v>
      </c>
      <c r="C62" s="1">
        <f>((HUR!C62*Area!$I$9) + (GEO!C62*Area!$I$11)) / (Area!$I$9 + Area!$I$11)</f>
        <v>0.40619343005260539</v>
      </c>
      <c r="D62" s="1">
        <f>((HUR!D62*Area!$I$9) + (GEO!D62*Area!$I$11)) / (Area!$I$9 + Area!$I$11)</f>
        <v>0.74345565476569564</v>
      </c>
      <c r="E62" s="1">
        <f>((HUR!E62*Area!$I$9) + (GEO!E62*Area!$I$11)) / (Area!$I$9 + Area!$I$11)</f>
        <v>1.900356264886828</v>
      </c>
      <c r="F62" s="1">
        <f>((HUR!F62*Area!$I$9) + (GEO!F62*Area!$I$11)) / (Area!$I$9 + Area!$I$11)</f>
        <v>4.5130940401737378</v>
      </c>
      <c r="G62" s="1">
        <f>((HUR!G62*Area!$I$9) + (GEO!G62*Area!$I$11)) / (Area!$I$9 + Area!$I$11)</f>
        <v>12.448952604160032</v>
      </c>
      <c r="H62" s="1">
        <f>((HUR!H62*Area!$I$9) + (GEO!H62*Area!$I$11)) / (Area!$I$9 + Area!$I$11)</f>
        <v>17.125837165165777</v>
      </c>
      <c r="I62" s="1">
        <f>((HUR!I62*Area!$I$9) + (GEO!I62*Area!$I$11)) / (Area!$I$9 + Area!$I$11)</f>
        <v>18.888240074386374</v>
      </c>
      <c r="J62" s="1">
        <f>((HUR!J62*Area!$I$9) + (GEO!J62*Area!$I$11)) / (Area!$I$9 + Area!$I$11)</f>
        <v>16.289616986587522</v>
      </c>
      <c r="K62" s="1">
        <f>((HUR!K62*Area!$I$9) + (GEO!K62*Area!$I$11)) / (Area!$I$9 + Area!$I$11)</f>
        <v>13.268920505929257</v>
      </c>
      <c r="L62" s="1">
        <f>((HUR!L62*Area!$I$9) + (GEO!L62*Area!$I$11)) / (Area!$I$9 + Area!$I$11)</f>
        <v>9.2506429836069746</v>
      </c>
      <c r="M62" s="1">
        <f>((HUR!M62*Area!$I$9) + (GEO!M62*Area!$I$11)) / (Area!$I$9 + Area!$I$11)</f>
        <v>5.6379105580251938</v>
      </c>
      <c r="N62" s="1">
        <f t="shared" si="0"/>
        <v>8.776962927817193</v>
      </c>
    </row>
    <row r="63" spans="1:14" x14ac:dyDescent="0.2">
      <c r="A63" s="4">
        <v>2008</v>
      </c>
      <c r="B63" s="1">
        <f>((HUR!B63*Area!$I$9) + (GEO!B63*Area!$I$11)) / (Area!$I$9 + Area!$I$11)</f>
        <v>2.3027324255817803</v>
      </c>
      <c r="C63" s="1">
        <f>((HUR!C63*Area!$I$9) + (GEO!C63*Area!$I$11)) / (Area!$I$9 + Area!$I$11)</f>
        <v>0.24791590773032393</v>
      </c>
      <c r="D63" s="1">
        <f>((HUR!D63*Area!$I$9) + (GEO!D63*Area!$I$11)) / (Area!$I$9 + Area!$I$11)</f>
        <v>5.1031346724579346E-2</v>
      </c>
      <c r="E63" s="1">
        <f>((HUR!E63*Area!$I$9) + (GEO!E63*Area!$I$11)) / (Area!$I$9 + Area!$I$11)</f>
        <v>1.6089686532754206</v>
      </c>
      <c r="F63" s="1">
        <f>((HUR!F63*Area!$I$9) + (GEO!F63*Area!$I$11)) / (Area!$I$9 + Area!$I$11)</f>
        <v>3.5434235565349197</v>
      </c>
      <c r="G63" s="1">
        <f>((HUR!G63*Area!$I$9) + (GEO!G63*Area!$I$11)) / (Area!$I$9 + Area!$I$11)</f>
        <v>9.4747737202104201</v>
      </c>
      <c r="H63" s="1">
        <f>((HUR!H63*Area!$I$9) + (GEO!H63*Area!$I$11)) / (Area!$I$9 + Area!$I$11)</f>
        <v>15.965821116050387</v>
      </c>
      <c r="I63" s="1">
        <f>((HUR!I63*Area!$I$9) + (GEO!I63*Area!$I$11)) / (Area!$I$9 + Area!$I$11)</f>
        <v>18.096166681526956</v>
      </c>
      <c r="J63" s="1">
        <f>((HUR!J63*Area!$I$9) + (GEO!J63*Area!$I$11)) / (Area!$I$9 + Area!$I$11)</f>
        <v>16.109962552064093</v>
      </c>
      <c r="K63" s="1">
        <f>((HUR!K63*Area!$I$9) + (GEO!K63*Area!$I$11)) / (Area!$I$9 + Area!$I$11)</f>
        <v>11.690988549083544</v>
      </c>
      <c r="L63" s="1">
        <f>((HUR!L63*Area!$I$9) + (GEO!L63*Area!$I$11)) / (Area!$I$9 + Area!$I$11)</f>
        <v>8.3882186755658577</v>
      </c>
      <c r="M63" s="1">
        <f>((HUR!M63*Area!$I$9) + (GEO!M63*Area!$I$11)) / (Area!$I$9 + Area!$I$11)</f>
        <v>4.8513287648549852</v>
      </c>
      <c r="N63" s="1">
        <f t="shared" si="0"/>
        <v>7.6942776624336053</v>
      </c>
    </row>
    <row r="64" spans="1:14" x14ac:dyDescent="0.2">
      <c r="A64" s="4">
        <v>2009</v>
      </c>
      <c r="B64" s="1">
        <f>((HUR!B64*Area!$I$9) + (GEO!B64*Area!$I$11)) / (Area!$I$9 + Area!$I$11)</f>
        <v>0.78892050592925655</v>
      </c>
      <c r="C64" s="1">
        <f>((HUR!C64*Area!$I$9) + (GEO!C64*Area!$I$11)) / (Area!$I$9 + Area!$I$11)</f>
        <v>0.23653364582404562</v>
      </c>
      <c r="D64" s="1">
        <f>((HUR!D64*Area!$I$9) + (GEO!D64*Area!$I$11)) / (Area!$I$9 + Area!$I$11)</f>
        <v>0.26549694939433693</v>
      </c>
      <c r="E64" s="1">
        <f>((HUR!E64*Area!$I$9) + (GEO!E64*Area!$I$11)) / (Area!$I$9 + Area!$I$11)</f>
        <v>1.0634128571246608</v>
      </c>
      <c r="F64" s="1">
        <f>((HUR!F64*Area!$I$9) + (GEO!F64*Area!$I$11)) / (Area!$I$9 + Area!$I$11)</f>
        <v>3.5837263243704536</v>
      </c>
      <c r="G64" s="1">
        <f>((HUR!G64*Area!$I$9) + (GEO!G64*Area!$I$11)) / (Area!$I$9 + Area!$I$11)</f>
        <v>8.4547309225693859</v>
      </c>
      <c r="H64" s="1">
        <f>((HUR!H64*Area!$I$9) + (GEO!H64*Area!$I$11)) / (Area!$I$9 + Area!$I$11)</f>
        <v>14.532711026761262</v>
      </c>
      <c r="I64" s="1">
        <f>((HUR!I64*Area!$I$9) + (GEO!I64*Area!$I$11)) / (Area!$I$9 + Area!$I$11)</f>
        <v>17.120324166656051</v>
      </c>
      <c r="J64" s="1">
        <f>((HUR!J64*Area!$I$9) + (GEO!J64*Area!$I$11)) / (Area!$I$9 + Area!$I$11)</f>
        <v>15.97342890624005</v>
      </c>
      <c r="K64" s="1">
        <f>((HUR!K64*Area!$I$9) + (GEO!K64*Area!$I$11)) / (Area!$I$9 + Area!$I$11)</f>
        <v>10.625486249984078</v>
      </c>
      <c r="L64" s="1">
        <f>((HUR!L64*Area!$I$9) + (GEO!L64*Area!$I$11)) / (Area!$I$9 + Area!$I$11)</f>
        <v>8.0189258556343859</v>
      </c>
      <c r="M64" s="1">
        <f>((HUR!M64*Area!$I$9) + (GEO!M64*Area!$I$11)) / (Area!$I$9 + Area!$I$11)</f>
        <v>5.6499786011794821</v>
      </c>
      <c r="N64" s="1">
        <f t="shared" si="0"/>
        <v>7.1928063343056214</v>
      </c>
    </row>
    <row r="65" spans="1:14" x14ac:dyDescent="0.2">
      <c r="A65" s="4">
        <v>2010</v>
      </c>
      <c r="B65" s="1">
        <f>((HUR!B65*Area!$I$9) + (GEO!B65*Area!$I$11)) / (Area!$I$9 + Area!$I$11)</f>
        <v>1.1934342559451783</v>
      </c>
      <c r="C65" s="1">
        <f>((HUR!C65*Area!$I$9) + (GEO!C65*Area!$I$11)) / (Area!$I$9 + Area!$I$11)</f>
        <v>7.2408258925728249E-3</v>
      </c>
      <c r="D65" s="1">
        <f>((HUR!D65*Area!$I$9) + (GEO!D65*Area!$I$11)) / (Area!$I$9 + Area!$I$11)</f>
        <v>0.95346100447082494</v>
      </c>
      <c r="E65" s="1">
        <f>((HUR!E65*Area!$I$9) + (GEO!E65*Area!$I$11)) / (Area!$I$9 + Area!$I$11)</f>
        <v>2.4148379166719742</v>
      </c>
      <c r="F65" s="1">
        <f>((HUR!F65*Area!$I$9) + (GEO!F65*Area!$I$11)) / (Area!$I$9 + Area!$I$11)</f>
        <v>5.2599893005897407</v>
      </c>
      <c r="G65" s="1">
        <f>((HUR!G65*Area!$I$9) + (GEO!G65*Area!$I$11)) / (Area!$I$9 + Area!$I$11)</f>
        <v>12.639298169636602</v>
      </c>
      <c r="H65" s="1">
        <f>((HUR!H65*Area!$I$9) + (GEO!H65*Area!$I$11)) / (Area!$I$9 + Area!$I$11)</f>
        <v>17.8224029092206</v>
      </c>
      <c r="I65" s="1">
        <f>((HUR!I65*Area!$I$9) + (GEO!I65*Area!$I$11)) / (Area!$I$9 + Area!$I$11)</f>
        <v>19.073439605650307</v>
      </c>
      <c r="J65" s="1">
        <f>((HUR!J65*Area!$I$9) + (GEO!J65*Area!$I$11)) / (Area!$I$9 + Area!$I$11)</f>
        <v>15.043083340763479</v>
      </c>
      <c r="K65" s="1">
        <f>((HUR!K65*Area!$I$9) + (GEO!K65*Area!$I$11)) / (Area!$I$9 + Area!$I$11)</f>
        <v>11.344800468736068</v>
      </c>
      <c r="L65" s="1">
        <f>((HUR!L65*Area!$I$9) + (GEO!L65*Area!$I$11)) / (Area!$I$9 + Area!$I$11)</f>
        <v>8.5765229464137853</v>
      </c>
      <c r="M65" s="1">
        <f>((HUR!M65*Area!$I$9) + (GEO!M65*Area!$I$11)) / (Area!$I$9 + Area!$I$11)</f>
        <v>5.3779212574354531</v>
      </c>
      <c r="N65" s="1">
        <f t="shared" ref="N65:N71" si="1">AVERAGE(B65:M65)</f>
        <v>8.3088693334522148</v>
      </c>
    </row>
    <row r="66" spans="1:14" x14ac:dyDescent="0.2">
      <c r="A66" s="4">
        <v>2011</v>
      </c>
      <c r="B66" s="1">
        <f>((HUR!B66*Area!$I$9) + (GEO!B66*Area!$I$11)) / (Area!$I$9 + Area!$I$11)</f>
        <v>0.95343960565030761</v>
      </c>
      <c r="C66" s="1">
        <f>((HUR!C66*Area!$I$9) + (GEO!C66*Area!$I$11)) / (Area!$I$9 + Area!$I$11)</f>
        <v>0</v>
      </c>
      <c r="D66" s="1">
        <f>((HUR!D66*Area!$I$9) + (GEO!D66*Area!$I$11)) / (Area!$I$9 + Area!$I$11)</f>
        <v>0</v>
      </c>
      <c r="E66" s="1">
        <f>((HUR!E66*Area!$I$9) + (GEO!E66*Area!$I$11)) / (Area!$I$9 + Area!$I$11)</f>
        <v>0.6489793526856793</v>
      </c>
      <c r="F66" s="1">
        <f>((HUR!F66*Area!$I$9) + (GEO!F66*Area!$I$11)) / (Area!$I$9 + Area!$I$11)</f>
        <v>2.4486337872091095</v>
      </c>
      <c r="G66" s="1">
        <f>((HUR!G66*Area!$I$9) + (GEO!G66*Area!$I$11)) / (Area!$I$9 + Area!$I$11)</f>
        <v>6.574130736603446</v>
      </c>
      <c r="H66" s="1">
        <f>((HUR!H66*Area!$I$9) + (GEO!H66*Area!$I$11)) / (Area!$I$9 + Area!$I$11)</f>
        <v>15.135858563986293</v>
      </c>
      <c r="I66" s="1">
        <f>((HUR!I66*Area!$I$9) + (GEO!I66*Area!$I$11)) / (Area!$I$9 + Area!$I$11)</f>
        <v>18.886884561005743</v>
      </c>
      <c r="J66" s="1">
        <f>((HUR!J66*Area!$I$9) + (GEO!J66*Area!$I$11)) / (Area!$I$9 + Area!$I$11)</f>
        <v>16.078941904749772</v>
      </c>
      <c r="K66" s="1">
        <f>((HUR!K66*Area!$I$9) + (GEO!K66*Area!$I$11)) / (Area!$I$9 + Area!$I$11)</f>
        <v>12.128256123501764</v>
      </c>
      <c r="L66" s="1">
        <f>((HUR!L66*Area!$I$9) + (GEO!L66*Area!$I$11)) / (Area!$I$9 + Area!$I$11)</f>
        <v>8.7568685118903566</v>
      </c>
      <c r="M66" s="1">
        <f>((HUR!M66*Area!$I$9) + (GEO!M66*Area!$I$11)) / (Area!$I$9 + Area!$I$11)</f>
        <v>6.1565336458240454</v>
      </c>
      <c r="N66" s="1">
        <f t="shared" si="1"/>
        <v>7.3140438994255428</v>
      </c>
    </row>
    <row r="67" spans="1:14" x14ac:dyDescent="0.2">
      <c r="A67" s="4">
        <v>2012</v>
      </c>
      <c r="B67" s="1">
        <f>((HUR!B67*Area!$I$9) + (GEO!B67*Area!$I$11)) / (Area!$I$9 + Area!$I$11)</f>
        <v>2.4513876116114077</v>
      </c>
      <c r="C67" s="1">
        <f>((HUR!C67*Area!$I$9) + (GEO!C67*Area!$I$11)) / (Area!$I$9 + Area!$I$11)</f>
        <v>0.78001604911538802</v>
      </c>
      <c r="D67" s="1">
        <f>((HUR!D67*Area!$I$9) + (GEO!D67*Area!$I$11)) / (Area!$I$9 + Area!$I$11)</f>
        <v>1.6259013616273292</v>
      </c>
      <c r="E67" s="1">
        <f>((HUR!E67*Area!$I$9) + (GEO!E67*Area!$I$11)) / (Area!$I$9 + Area!$I$11)</f>
        <v>2.574519099721051</v>
      </c>
      <c r="F67" s="1">
        <f>((HUR!F67*Area!$I$9) + (GEO!F67*Area!$I$11)) / (Area!$I$9 + Area!$I$11)</f>
        <v>6.1228126711587203</v>
      </c>
      <c r="G67" s="1">
        <f>((HUR!G67*Area!$I$9) + (GEO!G67*Area!$I$11)) / (Area!$I$9 + Area!$I$11)</f>
        <v>13.852467105682152</v>
      </c>
      <c r="H67" s="1">
        <f>((HUR!H67*Area!$I$9) + (GEO!H67*Area!$I$11)) / (Area!$I$9 + Area!$I$11)</f>
        <v>19.94657109375995</v>
      </c>
      <c r="I67" s="1">
        <f>((HUR!I67*Area!$I$9) + (GEO!I67*Area!$I$11)) / (Area!$I$9 + Area!$I$11)</f>
        <v>17.641334114560113</v>
      </c>
      <c r="J67" s="1">
        <f>((HUR!J67*Area!$I$9) + (GEO!J67*Area!$I$11)) / (Area!$I$9 + Area!$I$11)</f>
        <v>16.753110089289127</v>
      </c>
      <c r="K67" s="1">
        <f>((HUR!K67*Area!$I$9) + (GEO!K67*Area!$I$11)) / (Area!$I$9 + Area!$I$11)</f>
        <v>12.041036696429707</v>
      </c>
      <c r="L67" s="1">
        <f>((HUR!L67*Area!$I$9) + (GEO!L67*Area!$I$11)) / (Area!$I$9 + Area!$I$11)</f>
        <v>8.5717278273828459</v>
      </c>
      <c r="M67" s="1">
        <f>((HUR!M67*Area!$I$9) + (GEO!M67*Area!$I$11)) / (Area!$I$9 + Area!$I$11)</f>
        <v>5.9393623660981536</v>
      </c>
      <c r="N67" s="1">
        <f t="shared" si="1"/>
        <v>9.0250205072029939</v>
      </c>
    </row>
    <row r="68" spans="1:14" x14ac:dyDescent="0.2">
      <c r="A68" s="4">
        <v>2013</v>
      </c>
      <c r="B68" s="1">
        <f>((HUR!B68*Area!$I$9) + (GEO!B68*Area!$I$11)) / (Area!$I$9 + Area!$I$11)</f>
        <v>3.3135198512272477</v>
      </c>
      <c r="C68" s="1">
        <f>((HUR!C68*Area!$I$9) + (GEO!C68*Area!$I$11)) / (Area!$I$9 + Area!$I$11)</f>
        <v>0.57656574405482175</v>
      </c>
      <c r="D68" s="1">
        <f>((HUR!D68*Area!$I$9) + (GEO!D68*Area!$I$11)) / (Area!$I$9 + Area!$I$11)</f>
        <v>0.8572622247130901</v>
      </c>
      <c r="E68" s="1">
        <f>((HUR!E68*Area!$I$9) + (GEO!E68*Area!$I$11)) / (Area!$I$9 + Area!$I$11)</f>
        <v>1.6083149702581869</v>
      </c>
      <c r="F68" s="1">
        <f>((HUR!F68*Area!$I$9) + (GEO!F68*Area!$I$11)) / (Area!$I$9 + Area!$I$11)</f>
        <v>2.9200588467564228</v>
      </c>
      <c r="G68" s="1">
        <f>((HUR!G68*Area!$I$9) + (GEO!G68*Area!$I$11)) / (Area!$I$9 + Area!$I$11)</f>
        <v>8.5304686086945445</v>
      </c>
      <c r="H68" s="1">
        <f>((HUR!H68*Area!$I$9) + (GEO!H68*Area!$I$11)) / (Area!$I$9 + Area!$I$11)</f>
        <v>15.877012953928848</v>
      </c>
      <c r="I68" s="1">
        <f>((HUR!I68*Area!$I$9) + (GEO!I68*Area!$I$11)) / (Area!$I$9 + Area!$I$11)</f>
        <v>18.669006101211323</v>
      </c>
      <c r="J68" s="1">
        <f>((HUR!J68*Area!$I$9) + (GEO!J68*Area!$I$11)) / (Area!$I$9 + Area!$I$11)</f>
        <v>17.262073392859417</v>
      </c>
      <c r="K68" s="1">
        <f>((HUR!K68*Area!$I$9) + (GEO!K68*Area!$I$11)) / (Area!$I$9 + Area!$I$11)</f>
        <v>13.224157485129092</v>
      </c>
      <c r="L68" s="1">
        <f>((HUR!L68*Area!$I$9) + (GEO!L68*Area!$I$11)) / (Area!$I$9 + Area!$I$11)</f>
        <v>8.3734663541759549</v>
      </c>
      <c r="M68" s="1">
        <f>((HUR!M68*Area!$I$9) + (GEO!M68*Area!$I$11)) / (Area!$I$9 + Area!$I$11)</f>
        <v>4.5373050223541247</v>
      </c>
      <c r="N68" s="1">
        <f t="shared" si="1"/>
        <v>7.9791009629469229</v>
      </c>
    </row>
    <row r="69" spans="1:14" x14ac:dyDescent="0.2">
      <c r="A69" s="4">
        <v>2014</v>
      </c>
      <c r="B69" s="1">
        <f>((HUR!B69*Area!$I$9) + (GEO!B69*Area!$I$11)) / (Area!$I$9 + Area!$I$11)</f>
        <v>0.50828822173254018</v>
      </c>
      <c r="C69" s="1">
        <f>((HUR!C69*Area!$I$9) + (GEO!C69*Area!$I$11)) / (Area!$I$9 + Area!$I$11)</f>
        <v>0</v>
      </c>
      <c r="D69" s="1">
        <f>((HUR!D69*Area!$I$9) + (GEO!D69*Area!$I$11)) / (Area!$I$9 + Area!$I$11)</f>
        <v>0</v>
      </c>
      <c r="E69" s="1">
        <f>((HUR!E69*Area!$I$9) + (GEO!E69*Area!$I$11)) / (Area!$I$9 + Area!$I$11)</f>
        <v>0</v>
      </c>
      <c r="F69" s="1">
        <f>((HUR!F69*Area!$I$9) + (GEO!F69*Area!$I$11)) / (Area!$I$9 + Area!$I$11)</f>
        <v>1.2669273586467793</v>
      </c>
      <c r="G69" s="1">
        <f>((HUR!G69*Area!$I$9) + (GEO!G69*Area!$I$11)) / (Area!$I$9 + Area!$I$11)</f>
        <v>3.9172943229438659</v>
      </c>
      <c r="H69" s="1">
        <f>((HUR!H69*Area!$I$9) + (GEO!H69*Area!$I$11)) / (Area!$I$9 + Area!$I$11)</f>
        <v>11.023201034276324</v>
      </c>
      <c r="I69" s="1">
        <f>((HUR!I69*Area!$I$9) + (GEO!I69*Area!$I$11)) / (Area!$I$9 + Area!$I$11)</f>
        <v>16.427294322943865</v>
      </c>
      <c r="J69" s="1">
        <f>((HUR!J69*Area!$I$9) + (GEO!J69*Area!$I$11)) / (Area!$I$9 + Area!$I$11)</f>
        <v>15.830026748525645</v>
      </c>
      <c r="K69" s="1">
        <f>((HUR!K69*Area!$I$9) + (GEO!K69*Area!$I$11)) / (Area!$I$9 + Area!$I$11)</f>
        <v>11.442084092269676</v>
      </c>
      <c r="L69" s="1">
        <f>((HUR!L69*Area!$I$9) + (GEO!L69*Area!$I$11)) / (Area!$I$9 + Area!$I$11)</f>
        <v>7.3410473958399676</v>
      </c>
      <c r="M69" s="1">
        <f>((HUR!M69*Area!$I$9) + (GEO!M69*Area!$I$11)) / (Area!$I$9 + Area!$I$11)</f>
        <v>4.2841842336547407</v>
      </c>
      <c r="N69" s="1">
        <f t="shared" si="1"/>
        <v>6.0033623109027836</v>
      </c>
    </row>
    <row r="70" spans="1:14" x14ac:dyDescent="0.2">
      <c r="A70" s="4">
        <v>2015</v>
      </c>
      <c r="B70" s="1">
        <f>((HUR!B70*Area!$I$9) + (GEO!B70*Area!$I$11)) / (Area!$I$9 + Area!$I$11)</f>
        <v>0.53828822173254021</v>
      </c>
      <c r="C70" s="1">
        <f>((HUR!C70*Area!$I$9) + (GEO!C70*Area!$I$11)) / (Area!$I$9 + Area!$I$11)</f>
        <v>0</v>
      </c>
      <c r="D70" s="1">
        <f>((HUR!D70*Area!$I$9) + (GEO!D70*Area!$I$11)) / (Area!$I$9 + Area!$I$11)</f>
        <v>0</v>
      </c>
      <c r="E70" s="1">
        <f>((HUR!E70*Area!$I$9) + (GEO!E70*Area!$I$11)) / (Area!$I$9 + Area!$I$11)</f>
        <v>0.42483791667197396</v>
      </c>
      <c r="F70" s="1">
        <f>((HUR!F70*Area!$I$9) + (GEO!F70*Area!$I$11)) / (Area!$I$9 + Area!$I$11)</f>
        <v>2.1934877529964716</v>
      </c>
      <c r="G70" s="1">
        <f>((HUR!G70*Area!$I$9) + (GEO!G70*Area!$I$11)) / (Area!$I$9 + Area!$I$11)</f>
        <v>6.7352369791998363</v>
      </c>
      <c r="H70" s="1">
        <f>((HUR!H70*Area!$I$9) + (GEO!H70*Area!$I$11)) / (Area!$I$9 + Area!$I$11)</f>
        <v>15.19040976193812</v>
      </c>
      <c r="I70" s="1">
        <f>((HUR!I70*Area!$I$9) + (GEO!I70*Area!$I$11)) / (Area!$I$9 + Area!$I$11)</f>
        <v>18.995199531263928</v>
      </c>
      <c r="J70" s="1">
        <f>((HUR!J70*Area!$I$9) + (GEO!J70*Area!$I$11)) / (Area!$I$9 + Area!$I$11)</f>
        <v>18.025188831853669</v>
      </c>
      <c r="K70" s="1">
        <f>((HUR!K70*Area!$I$9) + (GEO!K70*Area!$I$11)) / (Area!$I$9 + Area!$I$11)</f>
        <v>12.51828822173254</v>
      </c>
      <c r="L70" s="1">
        <f>((HUR!L70*Area!$I$9) + (GEO!L70*Area!$I$11)) / (Area!$I$9 + Area!$I$11)</f>
        <v>9.2400053497051289</v>
      </c>
      <c r="M70" s="1">
        <f>((HUR!M70*Area!$I$9) + (GEO!M70*Area!$I$11)) / (Area!$I$9 + Area!$I$11)</f>
        <v>6.96760244048453</v>
      </c>
      <c r="N70" s="1">
        <f t="shared" si="1"/>
        <v>7.5690454172982271</v>
      </c>
    </row>
    <row r="71" spans="1:14" x14ac:dyDescent="0.2">
      <c r="A71" s="4">
        <v>2016</v>
      </c>
      <c r="B71" s="1">
        <f>((HUR!B71*Area!$I$9) + (GEO!B71*Area!$I$11)) / (Area!$I$9 + Area!$I$11)</f>
        <v>4.2528180208638506</v>
      </c>
      <c r="C71" s="1">
        <f>((HUR!C71*Area!$I$9) + (GEO!C71*Area!$I$11)) / (Area!$I$9 + Area!$I$11)</f>
        <v>1.6007232291839151</v>
      </c>
      <c r="D71" s="1">
        <f>((HUR!D71*Area!$I$9) + (GEO!D71*Area!$I$11)) / (Area!$I$9 + Area!$I$11)</f>
        <v>1.802801971748462</v>
      </c>
      <c r="E71" s="1">
        <f>((HUR!E71*Area!$I$9) + (GEO!E71*Area!$I$11)) / (Area!$I$9 + Area!$I$11)</f>
        <v>2.4852155803793194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">
      <c r="A72" s="4">
        <v>2017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5" spans="1:14" x14ac:dyDescent="0.2">
      <c r="A75" t="s">
        <v>0</v>
      </c>
      <c r="B75" s="1">
        <f t="shared" ref="B75:M75" si="2">AVERAGE(B5:B73)</f>
        <v>1.5355256294410962</v>
      </c>
      <c r="C75" s="1">
        <f t="shared" si="2"/>
        <v>0.26999532138439114</v>
      </c>
      <c r="D75" s="1">
        <f t="shared" si="2"/>
        <v>0.3880295062663221</v>
      </c>
      <c r="E75" s="1">
        <f t="shared" si="2"/>
        <v>1.165559275170087</v>
      </c>
      <c r="F75" s="1">
        <f t="shared" si="2"/>
        <v>3.1368929425964294</v>
      </c>
      <c r="G75" s="1">
        <f t="shared" si="2"/>
        <v>8.0020838298021797</v>
      </c>
      <c r="H75" s="1">
        <f t="shared" si="2"/>
        <v>14.77652100106647</v>
      </c>
      <c r="I75" s="1">
        <f t="shared" si="2"/>
        <v>17.813188916383645</v>
      </c>
      <c r="J75" s="1">
        <f t="shared" si="2"/>
        <v>16.007955605939021</v>
      </c>
      <c r="K75" s="1">
        <f t="shared" si="2"/>
        <v>11.539914636306893</v>
      </c>
      <c r="L75" s="1">
        <f t="shared" si="2"/>
        <v>8.2353523877015444</v>
      </c>
      <c r="M75" s="1">
        <f t="shared" si="2"/>
        <v>5.2795935652233661</v>
      </c>
      <c r="N75" s="1">
        <f t="shared" ref="N75" si="3">AVERAGE(N5:N73)</f>
        <v>7.3373206864528573</v>
      </c>
    </row>
    <row r="76" spans="1:14" x14ac:dyDescent="0.2">
      <c r="A76" t="s">
        <v>1</v>
      </c>
      <c r="B76" s="1">
        <f t="shared" ref="B76:M76" si="4">MAX(B5:B73)</f>
        <v>5.3058532142811652</v>
      </c>
      <c r="C76" s="1">
        <f t="shared" si="4"/>
        <v>2.9724136086308577</v>
      </c>
      <c r="D76" s="1">
        <f t="shared" si="4"/>
        <v>1.8686498363244977</v>
      </c>
      <c r="E76" s="1">
        <f t="shared" si="4"/>
        <v>3.2207178794787859</v>
      </c>
      <c r="F76" s="1">
        <f t="shared" si="4"/>
        <v>8.8621108407953226</v>
      </c>
      <c r="G76" s="1">
        <f t="shared" si="4"/>
        <v>14.817597090779401</v>
      </c>
      <c r="H76" s="1">
        <f t="shared" si="4"/>
        <v>19.94657109375995</v>
      </c>
      <c r="I76" s="1">
        <f t="shared" si="4"/>
        <v>21.147219427072056</v>
      </c>
      <c r="J76" s="1">
        <f t="shared" si="4"/>
        <v>19.185847864576036</v>
      </c>
      <c r="K76" s="1">
        <f t="shared" si="4"/>
        <v>14.315496949394337</v>
      </c>
      <c r="L76" s="1">
        <f t="shared" si="4"/>
        <v>9.9044495535543682</v>
      </c>
      <c r="M76" s="1">
        <f t="shared" si="4"/>
        <v>7.7310099479040622</v>
      </c>
      <c r="N76" s="1">
        <f t="shared" ref="N76" si="5">MAX(N5:N73)</f>
        <v>10.082125637400384</v>
      </c>
    </row>
    <row r="77" spans="1:14" x14ac:dyDescent="0.2">
      <c r="A77" t="s">
        <v>2</v>
      </c>
      <c r="B77" s="1">
        <f t="shared" ref="B77:M77" si="6">MIN(B5:B73)</f>
        <v>0</v>
      </c>
      <c r="C77" s="1">
        <f t="shared" si="6"/>
        <v>0</v>
      </c>
      <c r="D77" s="1">
        <f t="shared" si="6"/>
        <v>0</v>
      </c>
      <c r="E77" s="1">
        <f t="shared" si="6"/>
        <v>0</v>
      </c>
      <c r="F77" s="1">
        <f t="shared" si="6"/>
        <v>0.50757569195888363</v>
      </c>
      <c r="G77" s="1">
        <f t="shared" si="6"/>
        <v>3.1068685118903558</v>
      </c>
      <c r="H77" s="1">
        <f t="shared" si="6"/>
        <v>8.0885160936962635</v>
      </c>
      <c r="I77" s="1">
        <f t="shared" si="6"/>
        <v>13.582684278235616</v>
      </c>
      <c r="J77" s="1">
        <f t="shared" si="6"/>
        <v>13.16306729164809</v>
      </c>
      <c r="K77" s="1">
        <f t="shared" si="6"/>
        <v>9.7058532142811647</v>
      </c>
      <c r="L77" s="1">
        <f t="shared" si="6"/>
        <v>6.5951620833280256</v>
      </c>
      <c r="M77" s="1">
        <f t="shared" si="6"/>
        <v>1.7069113095313913</v>
      </c>
      <c r="N77" s="1">
        <f t="shared" ref="N77" si="7">MIN(N5:N73)</f>
        <v>5.1233340445044515</v>
      </c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9"/>
  <sheetViews>
    <sheetView topLeftCell="A49" workbookViewId="0">
      <selection activeCell="A72" sqref="A72"/>
    </sheetView>
  </sheetViews>
  <sheetFormatPr defaultRowHeight="12.75" x14ac:dyDescent="0.2"/>
  <cols>
    <col min="2" max="13" width="9.28515625" customWidth="1"/>
  </cols>
  <sheetData>
    <row r="1" spans="1:14" x14ac:dyDescent="0.2">
      <c r="A1" t="s">
        <v>19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v>2.37</v>
      </c>
      <c r="C5" s="1">
        <v>0.49</v>
      </c>
      <c r="D5" s="1">
        <v>0</v>
      </c>
      <c r="E5" s="1">
        <v>0.82</v>
      </c>
      <c r="F5" s="1">
        <v>2.27</v>
      </c>
      <c r="G5" s="1">
        <v>5.42</v>
      </c>
      <c r="H5" s="1">
        <v>12.87</v>
      </c>
      <c r="I5" s="1">
        <v>16.39</v>
      </c>
      <c r="J5" s="1">
        <v>14.58</v>
      </c>
      <c r="K5" s="1">
        <v>11.37</v>
      </c>
      <c r="L5" s="1">
        <v>7.93</v>
      </c>
      <c r="M5" s="1">
        <v>4.93</v>
      </c>
      <c r="N5" s="1">
        <f>AVERAGE(B5:M5)</f>
        <v>6.62</v>
      </c>
    </row>
    <row r="6" spans="1:14" x14ac:dyDescent="0.2">
      <c r="A6">
        <v>1951</v>
      </c>
      <c r="B6" s="1">
        <v>1.08</v>
      </c>
      <c r="C6" s="1">
        <v>0</v>
      </c>
      <c r="D6" s="1">
        <v>0.18</v>
      </c>
      <c r="E6" s="1">
        <v>1.62</v>
      </c>
      <c r="F6" s="1">
        <v>3</v>
      </c>
      <c r="G6" s="1">
        <v>8.2100000000000009</v>
      </c>
      <c r="H6" s="1">
        <v>15.2</v>
      </c>
      <c r="I6" s="1">
        <v>17.43</v>
      </c>
      <c r="J6" s="1">
        <v>15.39</v>
      </c>
      <c r="K6" s="1">
        <v>11.07</v>
      </c>
      <c r="L6" s="1">
        <v>7.31</v>
      </c>
      <c r="M6" s="1">
        <v>4.8600000000000003</v>
      </c>
      <c r="N6" s="1">
        <f t="shared" ref="N6:N72" si="0">AVERAGE(B6:M6)</f>
        <v>7.1125000000000007</v>
      </c>
    </row>
    <row r="7" spans="1:14" x14ac:dyDescent="0.2">
      <c r="A7">
        <v>1952</v>
      </c>
      <c r="B7" s="1">
        <v>1.21</v>
      </c>
      <c r="C7" s="1">
        <v>0.18</v>
      </c>
      <c r="D7" s="1">
        <v>0.55000000000000004</v>
      </c>
      <c r="E7" s="1">
        <v>1.72</v>
      </c>
      <c r="F7" s="1">
        <v>3.37</v>
      </c>
      <c r="G7" s="1">
        <v>9.8000000000000007</v>
      </c>
      <c r="H7" s="1">
        <v>17</v>
      </c>
      <c r="I7" s="1">
        <v>18.84</v>
      </c>
      <c r="J7" s="1">
        <v>17.02</v>
      </c>
      <c r="K7" s="1">
        <v>11.15</v>
      </c>
      <c r="L7" s="1">
        <v>7.9</v>
      </c>
      <c r="M7" s="1">
        <v>5.97</v>
      </c>
      <c r="N7" s="1">
        <f t="shared" si="0"/>
        <v>7.892500000000001</v>
      </c>
    </row>
    <row r="8" spans="1:14" x14ac:dyDescent="0.2">
      <c r="A8">
        <v>1953</v>
      </c>
      <c r="B8" s="1">
        <v>3.47</v>
      </c>
      <c r="C8" s="1">
        <v>0.97</v>
      </c>
      <c r="D8" s="1">
        <v>1.28</v>
      </c>
      <c r="E8" s="1">
        <v>2.57</v>
      </c>
      <c r="F8" s="1">
        <v>4.3600000000000003</v>
      </c>
      <c r="G8" s="1">
        <v>11.05</v>
      </c>
      <c r="H8" s="1">
        <v>16.98</v>
      </c>
      <c r="I8" s="1">
        <v>18.72</v>
      </c>
      <c r="J8" s="1">
        <v>16.940000000000001</v>
      </c>
      <c r="K8" s="1">
        <v>12.47</v>
      </c>
      <c r="L8" s="1">
        <v>9.2200000000000006</v>
      </c>
      <c r="M8" s="1">
        <v>6.9</v>
      </c>
      <c r="N8" s="1">
        <f t="shared" si="0"/>
        <v>8.7441666666666666</v>
      </c>
    </row>
    <row r="9" spans="1:14" x14ac:dyDescent="0.2">
      <c r="A9">
        <v>1954</v>
      </c>
      <c r="B9" s="1">
        <v>3.29</v>
      </c>
      <c r="C9" s="1">
        <v>0.99</v>
      </c>
      <c r="D9" s="1">
        <v>1.1000000000000001</v>
      </c>
      <c r="E9" s="1">
        <v>2.08</v>
      </c>
      <c r="F9" s="1">
        <v>3.58</v>
      </c>
      <c r="G9" s="1">
        <v>9.61</v>
      </c>
      <c r="H9" s="1">
        <v>15.99</v>
      </c>
      <c r="I9" s="1">
        <v>18.02</v>
      </c>
      <c r="J9" s="1">
        <v>15.1</v>
      </c>
      <c r="K9" s="1">
        <v>11.5</v>
      </c>
      <c r="L9" s="1">
        <v>8.35</v>
      </c>
      <c r="M9" s="1">
        <v>5.9</v>
      </c>
      <c r="N9" s="1">
        <f t="shared" si="0"/>
        <v>7.9591666666666656</v>
      </c>
    </row>
    <row r="10" spans="1:14" x14ac:dyDescent="0.2">
      <c r="A10">
        <v>1955</v>
      </c>
      <c r="B10" s="1">
        <v>2.56</v>
      </c>
      <c r="C10" s="1">
        <v>0</v>
      </c>
      <c r="D10" s="1">
        <v>0.14000000000000001</v>
      </c>
      <c r="E10" s="1">
        <v>1.99</v>
      </c>
      <c r="F10" s="1">
        <v>3.94</v>
      </c>
      <c r="G10" s="1">
        <v>10.94</v>
      </c>
      <c r="H10" s="1">
        <v>18.13</v>
      </c>
      <c r="I10" s="1">
        <v>20.86</v>
      </c>
      <c r="J10" s="1">
        <v>16.71</v>
      </c>
      <c r="K10" s="1">
        <v>12.6</v>
      </c>
      <c r="L10" s="1">
        <v>8.9</v>
      </c>
      <c r="M10" s="1">
        <v>5.67</v>
      </c>
      <c r="N10" s="1">
        <f t="shared" si="0"/>
        <v>8.5366666666666671</v>
      </c>
    </row>
    <row r="11" spans="1:14" x14ac:dyDescent="0.2">
      <c r="A11">
        <v>1956</v>
      </c>
      <c r="B11" s="1">
        <v>1.57</v>
      </c>
      <c r="C11" s="1">
        <v>0.12</v>
      </c>
      <c r="D11" s="1">
        <v>0.37</v>
      </c>
      <c r="E11" s="1">
        <v>1.77</v>
      </c>
      <c r="F11" s="1">
        <v>2.92</v>
      </c>
      <c r="G11" s="1">
        <v>7.51</v>
      </c>
      <c r="H11" s="1">
        <v>14.5</v>
      </c>
      <c r="I11" s="1">
        <v>17.670000000000002</v>
      </c>
      <c r="J11" s="1">
        <v>15.24</v>
      </c>
      <c r="K11" s="1">
        <v>11.29</v>
      </c>
      <c r="L11" s="1">
        <v>8.57</v>
      </c>
      <c r="M11" s="1">
        <v>5.47</v>
      </c>
      <c r="N11" s="1">
        <f t="shared" si="0"/>
        <v>7.25</v>
      </c>
    </row>
    <row r="12" spans="1:14" x14ac:dyDescent="0.2">
      <c r="A12">
        <v>1957</v>
      </c>
      <c r="B12" s="1">
        <v>1.1599999999999999</v>
      </c>
      <c r="C12" s="1">
        <v>0</v>
      </c>
      <c r="D12" s="1">
        <v>0.34</v>
      </c>
      <c r="E12" s="1">
        <v>1.96</v>
      </c>
      <c r="F12" s="1">
        <v>3.34</v>
      </c>
      <c r="G12" s="1">
        <v>8.98</v>
      </c>
      <c r="H12" s="1">
        <v>15.72</v>
      </c>
      <c r="I12" s="1">
        <v>18.329999999999998</v>
      </c>
      <c r="J12" s="1">
        <v>15.57</v>
      </c>
      <c r="K12" s="1">
        <v>11.46</v>
      </c>
      <c r="L12" s="1">
        <v>8.0500000000000007</v>
      </c>
      <c r="M12" s="1">
        <v>5.46</v>
      </c>
      <c r="N12" s="1">
        <f t="shared" si="0"/>
        <v>7.5308333333333337</v>
      </c>
    </row>
    <row r="13" spans="1:14" x14ac:dyDescent="0.2">
      <c r="A13">
        <v>1958</v>
      </c>
      <c r="B13" s="1">
        <v>1.75</v>
      </c>
      <c r="C13" s="1">
        <v>7.0000000000000007E-2</v>
      </c>
      <c r="D13" s="1">
        <v>7.0000000000000007E-2</v>
      </c>
      <c r="E13" s="1">
        <v>2.15</v>
      </c>
      <c r="F13" s="1">
        <v>4.21</v>
      </c>
      <c r="G13" s="1">
        <v>10.44</v>
      </c>
      <c r="H13" s="1">
        <v>15.41</v>
      </c>
      <c r="I13" s="1">
        <v>17.86</v>
      </c>
      <c r="J13" s="1">
        <v>14.91</v>
      </c>
      <c r="K13" s="1">
        <v>10.95</v>
      </c>
      <c r="L13" s="1">
        <v>8.43</v>
      </c>
      <c r="M13" s="1">
        <v>4.83</v>
      </c>
      <c r="N13" s="1">
        <f t="shared" si="0"/>
        <v>7.59</v>
      </c>
    </row>
    <row r="14" spans="1:14" x14ac:dyDescent="0.2">
      <c r="A14">
        <v>1959</v>
      </c>
      <c r="B14" s="1">
        <v>0.25</v>
      </c>
      <c r="C14" s="1">
        <v>0</v>
      </c>
      <c r="D14" s="1">
        <v>0</v>
      </c>
      <c r="E14" s="1">
        <v>0</v>
      </c>
      <c r="F14" s="1">
        <v>1.41</v>
      </c>
      <c r="G14" s="1">
        <v>3.67</v>
      </c>
      <c r="H14" s="1">
        <v>10.49</v>
      </c>
      <c r="I14" s="1">
        <v>16.079999999999998</v>
      </c>
      <c r="J14" s="1">
        <v>15.29</v>
      </c>
      <c r="K14" s="1">
        <v>10.56</v>
      </c>
      <c r="L14" s="1">
        <v>6.43</v>
      </c>
      <c r="M14" s="1">
        <v>3.64</v>
      </c>
      <c r="N14" s="1">
        <f t="shared" si="0"/>
        <v>5.6516666666666673</v>
      </c>
    </row>
    <row r="15" spans="1:14" x14ac:dyDescent="0.2">
      <c r="A15">
        <v>1960</v>
      </c>
      <c r="B15" s="1">
        <v>0.25</v>
      </c>
      <c r="C15" s="1">
        <v>0</v>
      </c>
      <c r="D15" s="1">
        <v>0</v>
      </c>
      <c r="E15" s="1">
        <v>0.02</v>
      </c>
      <c r="F15" s="1">
        <v>1.48</v>
      </c>
      <c r="G15" s="1">
        <v>3.1</v>
      </c>
      <c r="H15" s="1">
        <v>9</v>
      </c>
      <c r="I15" s="1">
        <v>15.41</v>
      </c>
      <c r="J15" s="1">
        <v>15.65</v>
      </c>
      <c r="K15" s="1">
        <v>11.32</v>
      </c>
      <c r="L15" s="1">
        <v>7.34</v>
      </c>
      <c r="M15" s="1">
        <v>3.93</v>
      </c>
      <c r="N15" s="1">
        <f t="shared" si="0"/>
        <v>5.625</v>
      </c>
    </row>
    <row r="16" spans="1:14" x14ac:dyDescent="0.2">
      <c r="A16">
        <v>1961</v>
      </c>
      <c r="B16" s="1">
        <v>0.16</v>
      </c>
      <c r="C16" s="1">
        <v>0</v>
      </c>
      <c r="D16" s="1">
        <v>0</v>
      </c>
      <c r="E16" s="1">
        <v>0.08</v>
      </c>
      <c r="F16" s="1">
        <v>1.96</v>
      </c>
      <c r="G16" s="1">
        <v>4.07</v>
      </c>
      <c r="H16" s="1">
        <v>10.89</v>
      </c>
      <c r="I16" s="1">
        <v>15.77</v>
      </c>
      <c r="J16" s="1">
        <v>16.41</v>
      </c>
      <c r="K16" s="1">
        <v>11.65</v>
      </c>
      <c r="L16" s="1">
        <v>7.78</v>
      </c>
      <c r="M16" s="1">
        <v>5.17</v>
      </c>
      <c r="N16" s="1">
        <f t="shared" si="0"/>
        <v>6.1616666666666662</v>
      </c>
    </row>
    <row r="17" spans="1:14" x14ac:dyDescent="0.2">
      <c r="A17">
        <v>1962</v>
      </c>
      <c r="B17" s="1">
        <v>0.56999999999999995</v>
      </c>
      <c r="C17" s="1">
        <v>0</v>
      </c>
      <c r="D17" s="1">
        <v>0</v>
      </c>
      <c r="E17" s="1">
        <v>0.14000000000000001</v>
      </c>
      <c r="F17" s="1">
        <v>2.2200000000000002</v>
      </c>
      <c r="G17" s="1">
        <v>4.79</v>
      </c>
      <c r="H17" s="1">
        <v>12.65</v>
      </c>
      <c r="I17" s="1">
        <v>16.27</v>
      </c>
      <c r="J17" s="1">
        <v>15.03</v>
      </c>
      <c r="K17" s="1">
        <v>11.32</v>
      </c>
      <c r="L17" s="1">
        <v>7.39</v>
      </c>
      <c r="M17" s="1">
        <v>4.8</v>
      </c>
      <c r="N17" s="1">
        <f t="shared" si="0"/>
        <v>6.2649999999999997</v>
      </c>
    </row>
    <row r="18" spans="1:14" x14ac:dyDescent="0.2">
      <c r="A18">
        <v>1963</v>
      </c>
      <c r="B18" s="1">
        <v>0.37</v>
      </c>
      <c r="C18" s="1">
        <v>0</v>
      </c>
      <c r="D18" s="1">
        <v>0</v>
      </c>
      <c r="E18" s="1">
        <v>0</v>
      </c>
      <c r="F18" s="1">
        <v>1.29</v>
      </c>
      <c r="G18" s="1">
        <v>3.89</v>
      </c>
      <c r="H18" s="1">
        <v>12.02</v>
      </c>
      <c r="I18" s="1">
        <v>16.29</v>
      </c>
      <c r="J18" s="1">
        <v>14.41</v>
      </c>
      <c r="K18" s="1">
        <v>11.88</v>
      </c>
      <c r="L18" s="1">
        <v>8.5399999999999991</v>
      </c>
      <c r="M18" s="1">
        <v>5.4</v>
      </c>
      <c r="N18" s="1">
        <f t="shared" si="0"/>
        <v>6.1741666666666672</v>
      </c>
    </row>
    <row r="19" spans="1:14" x14ac:dyDescent="0.2">
      <c r="A19">
        <v>1964</v>
      </c>
      <c r="B19" s="1">
        <v>1.18</v>
      </c>
      <c r="C19" s="1">
        <v>0.4</v>
      </c>
      <c r="D19" s="1">
        <v>0.64</v>
      </c>
      <c r="E19" s="1">
        <v>1.34</v>
      </c>
      <c r="F19" s="1">
        <v>2.85</v>
      </c>
      <c r="G19" s="1">
        <v>7.65</v>
      </c>
      <c r="H19" s="1">
        <v>15.1</v>
      </c>
      <c r="I19" s="1">
        <v>16.149999999999999</v>
      </c>
      <c r="J19" s="1">
        <v>14.55</v>
      </c>
      <c r="K19" s="1">
        <v>10.11</v>
      </c>
      <c r="L19" s="1">
        <v>7.89</v>
      </c>
      <c r="M19" s="1">
        <v>5.03</v>
      </c>
      <c r="N19" s="1">
        <f t="shared" si="0"/>
        <v>6.9074999999999998</v>
      </c>
    </row>
    <row r="20" spans="1:14" x14ac:dyDescent="0.2">
      <c r="A20">
        <v>1965</v>
      </c>
      <c r="B20" s="1">
        <v>1.06</v>
      </c>
      <c r="C20" s="1">
        <v>0</v>
      </c>
      <c r="D20" s="1">
        <v>0</v>
      </c>
      <c r="E20" s="1">
        <v>0.04</v>
      </c>
      <c r="F20" s="1">
        <v>2.09</v>
      </c>
      <c r="G20" s="1">
        <v>4.91</v>
      </c>
      <c r="H20" s="1">
        <v>12.36</v>
      </c>
      <c r="I20" s="1">
        <v>15.67</v>
      </c>
      <c r="J20" s="1">
        <v>14</v>
      </c>
      <c r="K20" s="1">
        <v>9.86</v>
      </c>
      <c r="L20" s="1">
        <v>6.91</v>
      </c>
      <c r="M20" s="1">
        <v>4.83</v>
      </c>
      <c r="N20" s="1">
        <f t="shared" si="0"/>
        <v>5.9775</v>
      </c>
    </row>
    <row r="21" spans="1:14" x14ac:dyDescent="0.2">
      <c r="A21">
        <v>1966</v>
      </c>
      <c r="B21" s="1">
        <v>0.84</v>
      </c>
      <c r="C21" s="1">
        <v>0</v>
      </c>
      <c r="D21" s="1">
        <v>0</v>
      </c>
      <c r="E21" s="1">
        <v>0.98</v>
      </c>
      <c r="F21" s="1">
        <v>2.73</v>
      </c>
      <c r="G21" s="1">
        <v>7</v>
      </c>
      <c r="H21" s="1">
        <v>15.53</v>
      </c>
      <c r="I21" s="1">
        <v>17.920000000000002</v>
      </c>
      <c r="J21" s="1">
        <v>15.99</v>
      </c>
      <c r="K21" s="1">
        <v>10.44</v>
      </c>
      <c r="L21" s="1">
        <v>7.27</v>
      </c>
      <c r="M21" s="1">
        <v>5.03</v>
      </c>
      <c r="N21" s="1">
        <f t="shared" si="0"/>
        <v>6.9775</v>
      </c>
    </row>
    <row r="22" spans="1:14" x14ac:dyDescent="0.2">
      <c r="A22">
        <v>1967</v>
      </c>
      <c r="B22" s="1">
        <v>1.01</v>
      </c>
      <c r="C22" s="1">
        <v>0</v>
      </c>
      <c r="D22" s="1">
        <v>0</v>
      </c>
      <c r="E22" s="1">
        <v>0.45</v>
      </c>
      <c r="F22" s="1">
        <v>2.25</v>
      </c>
      <c r="G22" s="1">
        <v>4.74</v>
      </c>
      <c r="H22" s="1">
        <v>11.12</v>
      </c>
      <c r="I22" s="1">
        <v>15.83</v>
      </c>
      <c r="J22" s="1">
        <v>15.45</v>
      </c>
      <c r="K22" s="1">
        <v>10.44</v>
      </c>
      <c r="L22" s="1">
        <v>6.94</v>
      </c>
      <c r="M22" s="1">
        <v>4.33</v>
      </c>
      <c r="N22" s="1">
        <f t="shared" si="0"/>
        <v>6.046666666666666</v>
      </c>
    </row>
    <row r="23" spans="1:14" x14ac:dyDescent="0.2">
      <c r="A23">
        <v>1968</v>
      </c>
      <c r="B23" s="1">
        <v>0.1</v>
      </c>
      <c r="C23" s="1">
        <v>0</v>
      </c>
      <c r="D23" s="1">
        <v>0</v>
      </c>
      <c r="E23" s="1">
        <v>0.56999999999999995</v>
      </c>
      <c r="F23" s="1">
        <v>2.61</v>
      </c>
      <c r="G23" s="1">
        <v>5.51</v>
      </c>
      <c r="H23" s="1">
        <v>12.53</v>
      </c>
      <c r="I23" s="1">
        <v>16.600000000000001</v>
      </c>
      <c r="J23" s="1">
        <v>16.13</v>
      </c>
      <c r="K23" s="1">
        <v>12.17</v>
      </c>
      <c r="L23" s="1">
        <v>7.91</v>
      </c>
      <c r="M23" s="1">
        <v>4.8099999999999996</v>
      </c>
      <c r="N23" s="1">
        <f t="shared" si="0"/>
        <v>6.5783333333333331</v>
      </c>
    </row>
    <row r="24" spans="1:14" x14ac:dyDescent="0.2">
      <c r="A24">
        <v>1969</v>
      </c>
      <c r="B24" s="1">
        <v>0.09</v>
      </c>
      <c r="C24" s="1">
        <v>0</v>
      </c>
      <c r="D24" s="1">
        <v>0</v>
      </c>
      <c r="E24" s="1">
        <v>1.47</v>
      </c>
      <c r="F24" s="1">
        <v>2.89</v>
      </c>
      <c r="G24" s="1">
        <v>6.56</v>
      </c>
      <c r="H24" s="1">
        <v>13.43</v>
      </c>
      <c r="I24" s="1">
        <v>18.170000000000002</v>
      </c>
      <c r="J24" s="1">
        <v>16.97</v>
      </c>
      <c r="K24" s="1">
        <v>11.54</v>
      </c>
      <c r="L24" s="1">
        <v>7.89</v>
      </c>
      <c r="M24" s="1">
        <v>4.96</v>
      </c>
      <c r="N24" s="1">
        <f t="shared" si="0"/>
        <v>6.9974999999999996</v>
      </c>
    </row>
    <row r="25" spans="1:14" x14ac:dyDescent="0.2">
      <c r="A25">
        <v>1970</v>
      </c>
      <c r="B25" s="1">
        <v>0.45</v>
      </c>
      <c r="C25" s="1">
        <v>0</v>
      </c>
      <c r="D25" s="1">
        <v>0</v>
      </c>
      <c r="E25" s="1">
        <v>0.7</v>
      </c>
      <c r="F25" s="1">
        <v>2.52</v>
      </c>
      <c r="G25" s="1">
        <v>5.83</v>
      </c>
      <c r="H25" s="1">
        <v>13.31</v>
      </c>
      <c r="I25" s="1">
        <v>18.07</v>
      </c>
      <c r="J25" s="1">
        <v>16.12</v>
      </c>
      <c r="K25" s="1">
        <v>11.51</v>
      </c>
      <c r="L25" s="1">
        <v>8.42</v>
      </c>
      <c r="M25" s="1">
        <v>5.33</v>
      </c>
      <c r="N25" s="1">
        <f t="shared" si="0"/>
        <v>6.8550000000000004</v>
      </c>
    </row>
    <row r="26" spans="1:14" x14ac:dyDescent="0.2">
      <c r="A26">
        <v>1971</v>
      </c>
      <c r="B26" s="1">
        <v>0.89</v>
      </c>
      <c r="C26" s="1">
        <v>0</v>
      </c>
      <c r="D26" s="1">
        <v>0</v>
      </c>
      <c r="E26" s="1">
        <v>0.98</v>
      </c>
      <c r="F26" s="1">
        <v>2.84</v>
      </c>
      <c r="G26" s="1">
        <v>7.84</v>
      </c>
      <c r="H26" s="1">
        <v>15.5</v>
      </c>
      <c r="I26" s="1">
        <v>17.809999999999999</v>
      </c>
      <c r="J26" s="1">
        <v>16.64</v>
      </c>
      <c r="K26" s="1">
        <v>12.97</v>
      </c>
      <c r="L26" s="1">
        <v>9.06</v>
      </c>
      <c r="M26" s="1">
        <v>6.21</v>
      </c>
      <c r="N26" s="1">
        <f t="shared" si="0"/>
        <v>7.5616666666666665</v>
      </c>
    </row>
    <row r="27" spans="1:14" x14ac:dyDescent="0.2">
      <c r="A27">
        <v>1972</v>
      </c>
      <c r="B27" s="1">
        <v>2.73</v>
      </c>
      <c r="C27" s="1">
        <v>0</v>
      </c>
      <c r="D27" s="1">
        <v>0</v>
      </c>
      <c r="E27" s="1">
        <v>0.96</v>
      </c>
      <c r="F27" s="1">
        <v>2.89</v>
      </c>
      <c r="G27" s="1">
        <v>8.31</v>
      </c>
      <c r="H27" s="1">
        <v>14.77</v>
      </c>
      <c r="I27" s="1">
        <v>17.22</v>
      </c>
      <c r="J27" s="1">
        <v>16.14</v>
      </c>
      <c r="K27" s="1">
        <v>10.84</v>
      </c>
      <c r="L27" s="1">
        <v>7.34</v>
      </c>
      <c r="M27" s="1">
        <v>4.7300000000000004</v>
      </c>
      <c r="N27" s="1">
        <f t="shared" si="0"/>
        <v>7.1608333333333336</v>
      </c>
    </row>
    <row r="28" spans="1:14" x14ac:dyDescent="0.2">
      <c r="A28">
        <v>1973</v>
      </c>
      <c r="B28" s="1">
        <v>0.96</v>
      </c>
      <c r="C28" s="1">
        <v>0.17</v>
      </c>
      <c r="D28" s="1">
        <v>0.32</v>
      </c>
      <c r="E28" s="1">
        <v>1.88</v>
      </c>
      <c r="F28" s="1">
        <v>3.09</v>
      </c>
      <c r="G28" s="1">
        <v>7.55</v>
      </c>
      <c r="H28" s="1">
        <v>14.42</v>
      </c>
      <c r="I28" s="1">
        <v>18.079999999999998</v>
      </c>
      <c r="J28" s="1">
        <v>16.579999999999998</v>
      </c>
      <c r="K28" s="1">
        <v>12.52</v>
      </c>
      <c r="L28" s="1">
        <v>8.1199999999999992</v>
      </c>
      <c r="M28" s="1">
        <v>5.59</v>
      </c>
      <c r="N28" s="1">
        <f t="shared" si="0"/>
        <v>7.44</v>
      </c>
    </row>
    <row r="29" spans="1:14" x14ac:dyDescent="0.2">
      <c r="A29">
        <v>1974</v>
      </c>
      <c r="B29" s="1">
        <v>1.32</v>
      </c>
      <c r="C29" s="1">
        <v>0.08</v>
      </c>
      <c r="D29" s="1">
        <v>0.22</v>
      </c>
      <c r="E29" s="1">
        <v>1.51</v>
      </c>
      <c r="F29" s="1">
        <v>2.87</v>
      </c>
      <c r="G29" s="1">
        <v>6.31</v>
      </c>
      <c r="H29" s="1">
        <v>14.29</v>
      </c>
      <c r="I29" s="1">
        <v>18.100000000000001</v>
      </c>
      <c r="J29" s="1">
        <v>15.26</v>
      </c>
      <c r="K29" s="1">
        <v>9.92</v>
      </c>
      <c r="L29" s="1">
        <v>7.57</v>
      </c>
      <c r="M29" s="1">
        <v>5.19</v>
      </c>
      <c r="N29" s="1">
        <f t="shared" si="0"/>
        <v>6.8866666666666658</v>
      </c>
    </row>
    <row r="30" spans="1:14" x14ac:dyDescent="0.2">
      <c r="A30">
        <v>1975</v>
      </c>
      <c r="B30" s="1">
        <v>2.0499999999999998</v>
      </c>
      <c r="C30" s="1">
        <v>0.1</v>
      </c>
      <c r="D30" s="1">
        <v>0.61</v>
      </c>
      <c r="E30" s="1">
        <v>1.43</v>
      </c>
      <c r="F30" s="1">
        <v>2.98</v>
      </c>
      <c r="G30" s="1">
        <v>7.44</v>
      </c>
      <c r="H30" s="1">
        <v>15.32</v>
      </c>
      <c r="I30" s="1">
        <v>18.579999999999998</v>
      </c>
      <c r="J30" s="1">
        <v>14.91</v>
      </c>
      <c r="K30" s="1">
        <v>11.32</v>
      </c>
      <c r="L30" s="1">
        <v>8.75</v>
      </c>
      <c r="M30" s="1">
        <v>5.92</v>
      </c>
      <c r="N30" s="1">
        <f t="shared" si="0"/>
        <v>7.4508333333333345</v>
      </c>
    </row>
    <row r="31" spans="1:14" x14ac:dyDescent="0.2">
      <c r="A31">
        <v>1976</v>
      </c>
      <c r="B31" s="1">
        <v>1.55</v>
      </c>
      <c r="C31" s="1">
        <v>0</v>
      </c>
      <c r="D31" s="1">
        <v>0.13</v>
      </c>
      <c r="E31" s="1">
        <v>1.86</v>
      </c>
      <c r="F31" s="1">
        <v>3.1</v>
      </c>
      <c r="G31" s="1">
        <v>8.7200000000000006</v>
      </c>
      <c r="H31" s="1">
        <v>15.12</v>
      </c>
      <c r="I31" s="1">
        <v>17.98</v>
      </c>
      <c r="J31" s="1">
        <v>15.55</v>
      </c>
      <c r="K31" s="1">
        <v>10.9</v>
      </c>
      <c r="L31" s="1">
        <v>6.99</v>
      </c>
      <c r="M31" s="1">
        <v>3.17</v>
      </c>
      <c r="N31" s="1">
        <f t="shared" si="0"/>
        <v>7.0891666666666673</v>
      </c>
    </row>
    <row r="32" spans="1:14" x14ac:dyDescent="0.2">
      <c r="A32">
        <v>1977</v>
      </c>
      <c r="B32" s="1">
        <v>0</v>
      </c>
      <c r="C32" s="1">
        <v>0</v>
      </c>
      <c r="D32" s="1">
        <v>0</v>
      </c>
      <c r="E32" s="1">
        <v>0</v>
      </c>
      <c r="F32" s="1">
        <v>1.5</v>
      </c>
      <c r="G32" s="1">
        <v>4.8600000000000003</v>
      </c>
      <c r="H32" s="1">
        <v>12</v>
      </c>
      <c r="I32" s="1">
        <v>15.54</v>
      </c>
      <c r="J32" s="1">
        <v>14.53</v>
      </c>
      <c r="K32" s="1">
        <v>10.119999999999999</v>
      </c>
      <c r="L32" s="1">
        <v>7.48</v>
      </c>
      <c r="M32" s="1">
        <v>4.01</v>
      </c>
      <c r="N32" s="1">
        <f t="shared" si="0"/>
        <v>5.8366666666666669</v>
      </c>
    </row>
    <row r="33" spans="1:14" x14ac:dyDescent="0.2">
      <c r="A33">
        <v>1978</v>
      </c>
      <c r="B33" s="1">
        <v>0.05</v>
      </c>
      <c r="C33" s="1">
        <v>0</v>
      </c>
      <c r="D33" s="1">
        <v>0</v>
      </c>
      <c r="E33" s="1">
        <v>0</v>
      </c>
      <c r="F33" s="1">
        <v>1.26</v>
      </c>
      <c r="G33" s="1">
        <v>3.6</v>
      </c>
      <c r="H33" s="1">
        <v>10.28</v>
      </c>
      <c r="I33" s="1">
        <v>15.34</v>
      </c>
      <c r="J33" s="1">
        <v>14.7</v>
      </c>
      <c r="K33" s="1">
        <v>10.15</v>
      </c>
      <c r="L33" s="1">
        <v>7.09</v>
      </c>
      <c r="M33" s="1">
        <v>3.57</v>
      </c>
      <c r="N33" s="1">
        <f t="shared" si="0"/>
        <v>5.503333333333333</v>
      </c>
    </row>
    <row r="34" spans="1:14" x14ac:dyDescent="0.2">
      <c r="A34">
        <v>1979</v>
      </c>
      <c r="B34" s="1">
        <v>0.06</v>
      </c>
      <c r="C34" s="1">
        <v>0</v>
      </c>
      <c r="D34" s="1">
        <v>0</v>
      </c>
      <c r="E34" s="1">
        <v>0</v>
      </c>
      <c r="F34" s="1">
        <v>0.43</v>
      </c>
      <c r="G34" s="1">
        <v>2.8</v>
      </c>
      <c r="H34" s="1">
        <v>7.31</v>
      </c>
      <c r="I34" s="1">
        <v>13.1</v>
      </c>
      <c r="J34" s="1">
        <v>13.47</v>
      </c>
      <c r="K34" s="1">
        <v>9.7799999999999994</v>
      </c>
      <c r="L34" s="1">
        <v>6.27</v>
      </c>
      <c r="M34" s="1">
        <v>3.5</v>
      </c>
      <c r="N34" s="1">
        <f t="shared" si="0"/>
        <v>4.7266666666666666</v>
      </c>
    </row>
    <row r="35" spans="1:14" x14ac:dyDescent="0.2">
      <c r="A35">
        <v>1980</v>
      </c>
      <c r="B35" s="1">
        <v>0.37</v>
      </c>
      <c r="C35" s="1">
        <v>0</v>
      </c>
      <c r="D35" s="1">
        <v>0</v>
      </c>
      <c r="E35" s="1">
        <v>0.12</v>
      </c>
      <c r="F35" s="1">
        <v>2.0099999999999998</v>
      </c>
      <c r="G35" s="1">
        <v>3.98</v>
      </c>
      <c r="H35" s="1">
        <v>10.66</v>
      </c>
      <c r="I35" s="1">
        <v>15.37</v>
      </c>
      <c r="J35" s="1">
        <v>14.88</v>
      </c>
      <c r="K35" s="1">
        <v>9.68</v>
      </c>
      <c r="L35" s="1">
        <v>6.44</v>
      </c>
      <c r="M35" s="1">
        <v>2.98</v>
      </c>
      <c r="N35" s="1">
        <f t="shared" si="0"/>
        <v>5.5408333333333326</v>
      </c>
    </row>
    <row r="36" spans="1:14" x14ac:dyDescent="0.2">
      <c r="A36">
        <v>1981</v>
      </c>
      <c r="B36" s="1">
        <v>0</v>
      </c>
      <c r="C36" s="1">
        <v>0</v>
      </c>
      <c r="D36" s="1">
        <v>0</v>
      </c>
      <c r="E36" s="1">
        <v>0</v>
      </c>
      <c r="F36" s="1">
        <v>2.02</v>
      </c>
      <c r="G36" s="1">
        <v>4.34</v>
      </c>
      <c r="H36" s="1">
        <v>11.69</v>
      </c>
      <c r="I36" s="1">
        <v>16.32</v>
      </c>
      <c r="J36" s="1">
        <v>14.92</v>
      </c>
      <c r="K36" s="1">
        <v>9.59</v>
      </c>
      <c r="L36" s="1">
        <v>6.88</v>
      </c>
      <c r="M36" s="1">
        <v>4.1900000000000004</v>
      </c>
      <c r="N36" s="1">
        <f t="shared" si="0"/>
        <v>5.8291666666666657</v>
      </c>
    </row>
    <row r="37" spans="1:14" x14ac:dyDescent="0.2">
      <c r="A37">
        <v>1982</v>
      </c>
      <c r="B37" s="1">
        <v>0.25</v>
      </c>
      <c r="C37" s="1">
        <v>0</v>
      </c>
      <c r="D37" s="1">
        <v>0</v>
      </c>
      <c r="E37" s="1">
        <v>0</v>
      </c>
      <c r="F37" s="1">
        <v>0.37</v>
      </c>
      <c r="G37" s="1">
        <v>2.74</v>
      </c>
      <c r="H37" s="1">
        <v>6.72</v>
      </c>
      <c r="I37" s="1">
        <v>12.61</v>
      </c>
      <c r="J37" s="1">
        <v>12.69</v>
      </c>
      <c r="K37" s="1">
        <v>10.31</v>
      </c>
      <c r="L37" s="1">
        <v>6.76</v>
      </c>
      <c r="M37" s="1">
        <v>4.63</v>
      </c>
      <c r="N37" s="1">
        <f t="shared" si="0"/>
        <v>4.7566666666666668</v>
      </c>
    </row>
    <row r="38" spans="1:14" x14ac:dyDescent="0.2">
      <c r="A38">
        <v>1983</v>
      </c>
      <c r="B38" s="1">
        <v>0.92</v>
      </c>
      <c r="C38" s="1">
        <v>0.04</v>
      </c>
      <c r="D38" s="1">
        <v>0.92</v>
      </c>
      <c r="E38" s="1">
        <v>1.63</v>
      </c>
      <c r="F38" s="1">
        <v>2.84</v>
      </c>
      <c r="G38" s="1">
        <v>6.75</v>
      </c>
      <c r="H38" s="1">
        <v>14.78</v>
      </c>
      <c r="I38" s="1">
        <v>18.079999999999998</v>
      </c>
      <c r="J38" s="1">
        <v>16.63</v>
      </c>
      <c r="K38" s="1">
        <v>11.33</v>
      </c>
      <c r="L38" s="1">
        <v>7.6</v>
      </c>
      <c r="M38" s="1">
        <v>4.3099999999999996</v>
      </c>
      <c r="N38" s="1">
        <f t="shared" si="0"/>
        <v>7.152499999999999</v>
      </c>
    </row>
    <row r="39" spans="1:14" x14ac:dyDescent="0.2">
      <c r="A39">
        <v>1984</v>
      </c>
      <c r="B39" s="1">
        <v>0.09</v>
      </c>
      <c r="C39" s="1">
        <v>0</v>
      </c>
      <c r="D39" s="1">
        <v>0</v>
      </c>
      <c r="E39" s="1">
        <v>0.23</v>
      </c>
      <c r="F39" s="1">
        <v>2.11</v>
      </c>
      <c r="G39" s="1">
        <v>4.09</v>
      </c>
      <c r="H39" s="1">
        <v>10.72</v>
      </c>
      <c r="I39" s="1">
        <v>15.85</v>
      </c>
      <c r="J39" s="1">
        <v>14.57</v>
      </c>
      <c r="K39" s="1">
        <v>10.88</v>
      </c>
      <c r="L39" s="1">
        <v>7.31</v>
      </c>
      <c r="M39" s="1">
        <v>4.76</v>
      </c>
      <c r="N39" s="1">
        <f t="shared" si="0"/>
        <v>5.8841666666666681</v>
      </c>
    </row>
    <row r="40" spans="1:14" x14ac:dyDescent="0.2">
      <c r="A40">
        <v>1985</v>
      </c>
      <c r="B40" s="1">
        <v>0.53</v>
      </c>
      <c r="C40" s="1">
        <v>0</v>
      </c>
      <c r="D40" s="1">
        <v>0</v>
      </c>
      <c r="E40" s="1">
        <v>0.86</v>
      </c>
      <c r="F40" s="1">
        <v>2.69</v>
      </c>
      <c r="G40" s="1">
        <v>5.97</v>
      </c>
      <c r="H40" s="1">
        <v>13.17</v>
      </c>
      <c r="I40" s="1">
        <v>16.57</v>
      </c>
      <c r="J40" s="1">
        <v>15.02</v>
      </c>
      <c r="K40" s="1">
        <v>10.66</v>
      </c>
      <c r="L40" s="1">
        <v>7.61</v>
      </c>
      <c r="M40" s="1">
        <v>4.4000000000000004</v>
      </c>
      <c r="N40" s="1">
        <f t="shared" si="0"/>
        <v>6.456666666666667</v>
      </c>
    </row>
    <row r="41" spans="1:14" x14ac:dyDescent="0.2">
      <c r="A41">
        <v>1986</v>
      </c>
      <c r="B41" s="1">
        <v>0.27</v>
      </c>
      <c r="C41" s="1">
        <v>0</v>
      </c>
      <c r="D41" s="1">
        <v>0</v>
      </c>
      <c r="E41" s="1">
        <v>0.69</v>
      </c>
      <c r="F41" s="1">
        <v>2.4300000000000002</v>
      </c>
      <c r="G41" s="1">
        <v>5.14</v>
      </c>
      <c r="H41" s="1">
        <v>12.18</v>
      </c>
      <c r="I41" s="1">
        <v>15.82</v>
      </c>
      <c r="J41" s="1">
        <v>13.53</v>
      </c>
      <c r="K41" s="1">
        <v>10.210000000000001</v>
      </c>
      <c r="L41" s="1">
        <v>6.83</v>
      </c>
      <c r="M41" s="1">
        <v>4.07</v>
      </c>
      <c r="N41" s="1">
        <f t="shared" si="0"/>
        <v>5.930833333333335</v>
      </c>
    </row>
    <row r="42" spans="1:14" x14ac:dyDescent="0.2">
      <c r="A42">
        <v>1987</v>
      </c>
      <c r="B42" s="1">
        <v>1.23</v>
      </c>
      <c r="C42" s="1">
        <v>0.06</v>
      </c>
      <c r="D42" s="1">
        <v>1.1599999999999999</v>
      </c>
      <c r="E42" s="1">
        <v>2.2200000000000002</v>
      </c>
      <c r="F42" s="1">
        <v>3.9</v>
      </c>
      <c r="G42" s="1">
        <v>10.41</v>
      </c>
      <c r="H42" s="1">
        <v>16.46</v>
      </c>
      <c r="I42" s="1">
        <v>17.739999999999998</v>
      </c>
      <c r="J42" s="1">
        <v>15.25</v>
      </c>
      <c r="K42" s="1">
        <v>10.45</v>
      </c>
      <c r="L42" s="1">
        <v>7.55</v>
      </c>
      <c r="M42" s="1">
        <v>5.48</v>
      </c>
      <c r="N42" s="1">
        <f t="shared" si="0"/>
        <v>7.6591666666666667</v>
      </c>
    </row>
    <row r="43" spans="1:14" x14ac:dyDescent="0.2">
      <c r="A43">
        <v>1988</v>
      </c>
      <c r="B43" s="1">
        <v>1.1599999999999999</v>
      </c>
      <c r="C43" s="1">
        <v>0.03</v>
      </c>
      <c r="D43" s="1">
        <v>0</v>
      </c>
      <c r="E43" s="1">
        <v>1.02</v>
      </c>
      <c r="F43" s="1">
        <v>2.69</v>
      </c>
      <c r="G43" s="1">
        <v>6.84</v>
      </c>
      <c r="H43" s="1">
        <v>14.78</v>
      </c>
      <c r="I43" s="1">
        <v>17.8</v>
      </c>
      <c r="J43" s="1">
        <v>14.57</v>
      </c>
      <c r="K43" s="1">
        <v>10.07</v>
      </c>
      <c r="L43" s="1">
        <v>6.87</v>
      </c>
      <c r="M43" s="1">
        <v>4.5</v>
      </c>
      <c r="N43" s="1">
        <f t="shared" si="0"/>
        <v>6.6941666666666677</v>
      </c>
    </row>
    <row r="44" spans="1:14" x14ac:dyDescent="0.2">
      <c r="A44">
        <v>1989</v>
      </c>
      <c r="B44" s="1">
        <v>0.82</v>
      </c>
      <c r="C44" s="1">
        <v>0.09</v>
      </c>
      <c r="D44" s="1">
        <v>0</v>
      </c>
      <c r="E44" s="1">
        <v>0.23</v>
      </c>
      <c r="F44" s="1">
        <v>1.96</v>
      </c>
      <c r="G44" s="1">
        <v>3.58</v>
      </c>
      <c r="H44" s="1">
        <v>10.77</v>
      </c>
      <c r="I44" s="1">
        <v>15.69</v>
      </c>
      <c r="J44" s="1">
        <v>15.21</v>
      </c>
      <c r="K44" s="1">
        <v>9.59</v>
      </c>
      <c r="L44" s="1">
        <v>6.46</v>
      </c>
      <c r="M44" s="1">
        <v>1.9</v>
      </c>
      <c r="N44" s="1">
        <f t="shared" si="0"/>
        <v>5.5249999999999995</v>
      </c>
    </row>
    <row r="45" spans="1:14" x14ac:dyDescent="0.2">
      <c r="A45">
        <v>1990</v>
      </c>
      <c r="B45" s="1">
        <v>0</v>
      </c>
      <c r="C45" s="1">
        <v>0</v>
      </c>
      <c r="D45" s="1">
        <v>0</v>
      </c>
      <c r="E45" s="1">
        <v>0.65</v>
      </c>
      <c r="F45" s="1">
        <v>2.39</v>
      </c>
      <c r="G45" s="1">
        <v>5.07</v>
      </c>
      <c r="H45" s="1">
        <v>11.89</v>
      </c>
      <c r="I45" s="1">
        <v>16.07</v>
      </c>
      <c r="J45" s="1">
        <v>15.06</v>
      </c>
      <c r="K45" s="1">
        <v>10.23</v>
      </c>
      <c r="L45" s="1">
        <v>7.09</v>
      </c>
      <c r="M45" s="1">
        <v>4.83</v>
      </c>
      <c r="N45" s="1">
        <f t="shared" si="0"/>
        <v>6.1066666666666665</v>
      </c>
    </row>
    <row r="46" spans="1:14" x14ac:dyDescent="0.2">
      <c r="A46">
        <v>1991</v>
      </c>
      <c r="B46" s="1">
        <v>0.59</v>
      </c>
      <c r="C46" s="1">
        <v>0</v>
      </c>
      <c r="D46" s="1">
        <v>0.4</v>
      </c>
      <c r="E46" s="1">
        <v>1.67</v>
      </c>
      <c r="F46" s="1">
        <v>2.84</v>
      </c>
      <c r="G46" s="1">
        <v>7.52</v>
      </c>
      <c r="H46" s="1">
        <v>14.41</v>
      </c>
      <c r="I46" s="1">
        <v>17.260000000000002</v>
      </c>
      <c r="J46" s="1">
        <v>15.53</v>
      </c>
      <c r="K46" s="1">
        <v>9.85</v>
      </c>
      <c r="L46" s="1">
        <v>6.89</v>
      </c>
      <c r="M46" s="1">
        <v>4.78</v>
      </c>
      <c r="N46" s="1">
        <f t="shared" si="0"/>
        <v>6.8116666666666665</v>
      </c>
    </row>
    <row r="47" spans="1:14" x14ac:dyDescent="0.2">
      <c r="A47">
        <v>1992</v>
      </c>
      <c r="B47" s="1">
        <v>1.35</v>
      </c>
      <c r="C47" s="1">
        <v>0.26</v>
      </c>
      <c r="D47" s="1">
        <v>0.57999999999999996</v>
      </c>
      <c r="E47" s="1">
        <v>1.58</v>
      </c>
      <c r="F47" s="1">
        <v>2.86</v>
      </c>
      <c r="G47" s="1">
        <v>7.39</v>
      </c>
      <c r="H47" s="1">
        <v>12.88</v>
      </c>
      <c r="I47" s="1">
        <v>15.64</v>
      </c>
      <c r="J47" s="1">
        <v>14.35</v>
      </c>
      <c r="K47" s="1">
        <v>10.35</v>
      </c>
      <c r="L47" s="1">
        <v>7.18</v>
      </c>
      <c r="M47" s="1">
        <v>5.3</v>
      </c>
      <c r="N47" s="1">
        <f t="shared" si="0"/>
        <v>6.6433333333333318</v>
      </c>
    </row>
    <row r="48" spans="1:14" x14ac:dyDescent="0.2">
      <c r="A48">
        <v>1993</v>
      </c>
      <c r="B48" s="1">
        <v>2.2799999999999998</v>
      </c>
      <c r="C48" s="1">
        <v>0.4</v>
      </c>
      <c r="D48" s="1">
        <v>0.23</v>
      </c>
      <c r="E48" s="1">
        <v>1.8</v>
      </c>
      <c r="F48" s="1">
        <v>3.09</v>
      </c>
      <c r="G48" s="1">
        <v>7.59</v>
      </c>
      <c r="H48" s="1">
        <v>14.83</v>
      </c>
      <c r="I48" s="1">
        <v>17.940000000000001</v>
      </c>
      <c r="J48" s="1">
        <v>15.47</v>
      </c>
      <c r="K48" s="1">
        <v>10</v>
      </c>
      <c r="L48" s="1">
        <v>7.18</v>
      </c>
      <c r="M48" s="1">
        <v>5.33</v>
      </c>
      <c r="N48" s="1">
        <f t="shared" si="0"/>
        <v>7.1783333333333337</v>
      </c>
    </row>
    <row r="49" spans="1:14" x14ac:dyDescent="0.2">
      <c r="A49">
        <v>1994</v>
      </c>
      <c r="B49" s="1">
        <v>0.66</v>
      </c>
      <c r="C49" s="1">
        <v>0</v>
      </c>
      <c r="D49" s="1">
        <v>0</v>
      </c>
      <c r="E49" s="1">
        <v>0.1</v>
      </c>
      <c r="F49" s="1">
        <v>2.4700000000000002</v>
      </c>
      <c r="G49" s="1">
        <v>6.73</v>
      </c>
      <c r="H49" s="1">
        <v>14.08</v>
      </c>
      <c r="I49" s="1">
        <v>17.63</v>
      </c>
      <c r="J49" s="1">
        <v>16.91</v>
      </c>
      <c r="K49" s="1">
        <v>12.58</v>
      </c>
      <c r="L49" s="1">
        <v>9.0500000000000007</v>
      </c>
      <c r="M49" s="1">
        <v>6.35</v>
      </c>
      <c r="N49" s="1">
        <f t="shared" si="0"/>
        <v>7.213333333333332</v>
      </c>
    </row>
    <row r="50" spans="1:14" x14ac:dyDescent="0.2">
      <c r="A50">
        <v>1995</v>
      </c>
      <c r="B50" s="1">
        <v>4.07</v>
      </c>
      <c r="C50" s="1">
        <v>0.39</v>
      </c>
      <c r="D50" s="1">
        <v>1.27</v>
      </c>
      <c r="E50" s="1">
        <v>2.3199999999999998</v>
      </c>
      <c r="F50" s="1">
        <v>3.68</v>
      </c>
      <c r="G50" s="1">
        <v>10.47</v>
      </c>
      <c r="H50" s="1">
        <v>16.149999999999999</v>
      </c>
      <c r="I50" s="1">
        <v>19.2</v>
      </c>
      <c r="J50" s="1">
        <v>15.55</v>
      </c>
      <c r="K50" s="1">
        <v>11.12</v>
      </c>
      <c r="L50" s="1">
        <v>7.38</v>
      </c>
      <c r="M50" s="1">
        <v>3.87</v>
      </c>
      <c r="N50" s="1">
        <f t="shared" si="0"/>
        <v>7.9558333333333335</v>
      </c>
    </row>
    <row r="51" spans="1:14" x14ac:dyDescent="0.2">
      <c r="A51">
        <v>1996</v>
      </c>
      <c r="B51" s="1">
        <v>0.08</v>
      </c>
      <c r="C51" s="1">
        <v>0</v>
      </c>
      <c r="D51" s="1">
        <v>0</v>
      </c>
      <c r="E51" s="1">
        <v>0</v>
      </c>
      <c r="F51" s="1">
        <v>1.55</v>
      </c>
      <c r="G51" s="1">
        <v>3.38</v>
      </c>
      <c r="H51" s="1">
        <v>10.050000000000001</v>
      </c>
      <c r="I51" s="1">
        <v>16.579999999999998</v>
      </c>
      <c r="J51" s="1">
        <v>16.899999999999999</v>
      </c>
      <c r="K51" s="1">
        <v>11.03</v>
      </c>
      <c r="L51" s="1">
        <v>7.27</v>
      </c>
      <c r="M51" s="1">
        <v>5.0999999999999996</v>
      </c>
      <c r="N51" s="1">
        <f t="shared" si="0"/>
        <v>5.9950000000000001</v>
      </c>
    </row>
    <row r="52" spans="1:14" x14ac:dyDescent="0.2">
      <c r="A52">
        <v>1997</v>
      </c>
      <c r="B52" s="1">
        <v>1.3</v>
      </c>
      <c r="C52" s="1">
        <v>0</v>
      </c>
      <c r="D52" s="1">
        <v>0.42</v>
      </c>
      <c r="E52" s="1">
        <v>1.7</v>
      </c>
      <c r="F52" s="1">
        <v>2.99</v>
      </c>
      <c r="G52" s="1">
        <v>8.06</v>
      </c>
      <c r="H52" s="1">
        <v>15.73</v>
      </c>
      <c r="I52" s="1">
        <v>17.64</v>
      </c>
      <c r="J52" s="1">
        <v>15.58</v>
      </c>
      <c r="K52" s="1">
        <v>11.88</v>
      </c>
      <c r="L52" s="1">
        <v>7.92</v>
      </c>
      <c r="M52" s="1">
        <v>5.91</v>
      </c>
      <c r="N52" s="1">
        <f t="shared" si="0"/>
        <v>7.4274999999999993</v>
      </c>
    </row>
    <row r="53" spans="1:14" x14ac:dyDescent="0.2">
      <c r="A53">
        <v>1998</v>
      </c>
      <c r="B53" s="1">
        <v>3.58</v>
      </c>
      <c r="C53" s="1">
        <v>2.0499999999999998</v>
      </c>
      <c r="D53" s="1">
        <v>2.25</v>
      </c>
      <c r="E53" s="1">
        <v>3.59</v>
      </c>
      <c r="F53" s="1">
        <v>9.41</v>
      </c>
      <c r="G53" s="1">
        <v>13.76</v>
      </c>
      <c r="H53" s="1">
        <v>18.850000000000001</v>
      </c>
      <c r="I53" s="1">
        <v>19.940000000000001</v>
      </c>
      <c r="J53" s="1">
        <v>17.71</v>
      </c>
      <c r="K53" s="1">
        <v>12.79</v>
      </c>
      <c r="L53" s="1">
        <v>9.4</v>
      </c>
      <c r="M53" s="1">
        <v>7.53</v>
      </c>
      <c r="N53" s="1">
        <f t="shared" si="0"/>
        <v>10.071666666666667</v>
      </c>
    </row>
    <row r="54" spans="1:14" x14ac:dyDescent="0.2">
      <c r="A54">
        <v>1999</v>
      </c>
      <c r="B54" s="1">
        <v>3.78</v>
      </c>
      <c r="C54" s="1">
        <v>1.8</v>
      </c>
      <c r="D54" s="1">
        <v>1.84</v>
      </c>
      <c r="E54" s="1">
        <v>3.31</v>
      </c>
      <c r="F54" s="1">
        <v>8.52</v>
      </c>
      <c r="G54" s="1">
        <v>14.96</v>
      </c>
      <c r="H54" s="1">
        <v>19.62</v>
      </c>
      <c r="I54" s="1">
        <v>19.79</v>
      </c>
      <c r="J54" s="1">
        <v>17.54</v>
      </c>
      <c r="K54" s="1">
        <v>11.93</v>
      </c>
      <c r="L54" s="1">
        <v>9.02</v>
      </c>
      <c r="M54" s="1">
        <v>7.03</v>
      </c>
      <c r="N54" s="1">
        <f t="shared" si="0"/>
        <v>9.9283333333333328</v>
      </c>
    </row>
    <row r="55" spans="1:14" x14ac:dyDescent="0.2">
      <c r="A55">
        <v>2000</v>
      </c>
      <c r="B55" s="1">
        <v>3.75</v>
      </c>
      <c r="C55" s="1">
        <v>0.78</v>
      </c>
      <c r="D55" s="1">
        <v>2.2200000000000002</v>
      </c>
      <c r="E55" s="1">
        <v>2.99</v>
      </c>
      <c r="F55" s="1">
        <v>6.45</v>
      </c>
      <c r="G55" s="1">
        <v>12.97</v>
      </c>
      <c r="H55" s="1">
        <v>17.420000000000002</v>
      </c>
      <c r="I55" s="1">
        <v>18.579999999999998</v>
      </c>
      <c r="J55" s="1">
        <v>16.14</v>
      </c>
      <c r="K55" s="1">
        <v>11.84</v>
      </c>
      <c r="L55" s="1">
        <v>9.1999999999999993</v>
      </c>
      <c r="M55" s="1">
        <v>6.1</v>
      </c>
      <c r="N55" s="1">
        <f t="shared" si="0"/>
        <v>9.0366666666666671</v>
      </c>
    </row>
    <row r="56" spans="1:14" x14ac:dyDescent="0.2">
      <c r="A56">
        <v>2001</v>
      </c>
      <c r="B56" s="1">
        <v>2.37</v>
      </c>
      <c r="C56" s="1">
        <v>0.68</v>
      </c>
      <c r="D56" s="1">
        <v>1.1100000000000001</v>
      </c>
      <c r="E56" s="1">
        <v>2.39</v>
      </c>
      <c r="F56" s="1">
        <v>5.05</v>
      </c>
      <c r="G56" s="1">
        <v>12.51</v>
      </c>
      <c r="H56" s="1">
        <v>18.21</v>
      </c>
      <c r="I56" s="1">
        <v>20.62</v>
      </c>
      <c r="J56" s="1">
        <v>17.07</v>
      </c>
      <c r="K56" s="1">
        <v>11.82</v>
      </c>
      <c r="L56" s="1">
        <v>8.92</v>
      </c>
      <c r="M56" s="1">
        <v>7.41</v>
      </c>
      <c r="N56" s="1">
        <f t="shared" si="0"/>
        <v>9.0133333333333319</v>
      </c>
    </row>
    <row r="57" spans="1:14" x14ac:dyDescent="0.2">
      <c r="A57">
        <v>2002</v>
      </c>
      <c r="B57" s="1">
        <v>5.19</v>
      </c>
      <c r="C57" s="1">
        <v>2.97</v>
      </c>
      <c r="D57" s="1">
        <v>1.84</v>
      </c>
      <c r="E57" s="1">
        <v>3.08</v>
      </c>
      <c r="F57" s="1">
        <v>5.91</v>
      </c>
      <c r="G57" s="1">
        <v>12.33</v>
      </c>
      <c r="H57" s="1">
        <v>19.100000000000001</v>
      </c>
      <c r="I57" s="1">
        <v>20.73</v>
      </c>
      <c r="J57" s="1">
        <v>19</v>
      </c>
      <c r="K57" s="1">
        <v>13.02</v>
      </c>
      <c r="L57" s="1">
        <v>8.57</v>
      </c>
      <c r="M57" s="1">
        <v>5.82</v>
      </c>
      <c r="N57" s="1">
        <f t="shared" si="0"/>
        <v>9.7966666666666669</v>
      </c>
    </row>
    <row r="58" spans="1:14" x14ac:dyDescent="0.2">
      <c r="A58">
        <v>2003</v>
      </c>
      <c r="B58" s="1">
        <v>1.65</v>
      </c>
      <c r="C58" s="1">
        <v>0</v>
      </c>
      <c r="D58" s="1">
        <v>0</v>
      </c>
      <c r="E58" s="1">
        <v>0.4</v>
      </c>
      <c r="F58" s="1">
        <v>2.72</v>
      </c>
      <c r="G58" s="1">
        <v>7.22</v>
      </c>
      <c r="H58" s="1">
        <v>15.6</v>
      </c>
      <c r="I58" s="1">
        <v>19.41</v>
      </c>
      <c r="J58" s="1">
        <v>17.53</v>
      </c>
      <c r="K58" s="1">
        <v>11.19</v>
      </c>
      <c r="L58" s="1">
        <v>8.15</v>
      </c>
      <c r="M58" s="1">
        <v>5.95</v>
      </c>
      <c r="N58" s="1">
        <f t="shared" si="0"/>
        <v>7.4850000000000003</v>
      </c>
    </row>
    <row r="59" spans="1:14" x14ac:dyDescent="0.2">
      <c r="A59" s="4">
        <v>2004</v>
      </c>
      <c r="B59" s="5">
        <v>2.48</v>
      </c>
      <c r="C59" s="5">
        <v>0</v>
      </c>
      <c r="D59" s="5">
        <v>1.17</v>
      </c>
      <c r="E59" s="5">
        <v>2.35</v>
      </c>
      <c r="F59" s="5">
        <v>3.74</v>
      </c>
      <c r="G59" s="5">
        <v>10.36</v>
      </c>
      <c r="H59" s="5">
        <v>16.309999999999999</v>
      </c>
      <c r="I59" s="5">
        <v>17.84</v>
      </c>
      <c r="J59" s="5">
        <v>17.100000000000001</v>
      </c>
      <c r="K59" s="5">
        <v>12.25</v>
      </c>
      <c r="L59" s="5">
        <v>8.75</v>
      </c>
      <c r="M59" s="5">
        <v>6.11</v>
      </c>
      <c r="N59" s="1">
        <f t="shared" si="0"/>
        <v>8.2050000000000001</v>
      </c>
    </row>
    <row r="60" spans="1:14" x14ac:dyDescent="0.2">
      <c r="A60" s="4">
        <v>2005</v>
      </c>
      <c r="B60" s="5">
        <v>2.19</v>
      </c>
      <c r="C60" s="5">
        <v>0.14000000000000001</v>
      </c>
      <c r="D60" s="5">
        <v>0.57999999999999996</v>
      </c>
      <c r="E60" s="5">
        <v>2.42</v>
      </c>
      <c r="F60" s="5">
        <v>4.08</v>
      </c>
      <c r="G60" s="5">
        <v>11.63</v>
      </c>
      <c r="H60" s="5">
        <v>18.68</v>
      </c>
      <c r="I60" s="5">
        <v>20.68</v>
      </c>
      <c r="J60" s="5">
        <v>19</v>
      </c>
      <c r="K60" s="5">
        <v>14.05</v>
      </c>
      <c r="L60" s="5">
        <v>9.4700000000000006</v>
      </c>
      <c r="M60" s="5">
        <v>6.04</v>
      </c>
      <c r="N60" s="1">
        <f t="shared" si="0"/>
        <v>9.08</v>
      </c>
    </row>
    <row r="61" spans="1:14" x14ac:dyDescent="0.2">
      <c r="A61" s="4">
        <v>2006</v>
      </c>
      <c r="B61" s="5">
        <v>3.91</v>
      </c>
      <c r="C61" s="5">
        <v>1.17</v>
      </c>
      <c r="D61" s="5">
        <v>1.56</v>
      </c>
      <c r="E61" s="5">
        <v>2.97</v>
      </c>
      <c r="F61" s="5">
        <v>6.45</v>
      </c>
      <c r="G61" s="5">
        <v>13.89</v>
      </c>
      <c r="H61" s="5">
        <v>18.89</v>
      </c>
      <c r="I61" s="5">
        <v>19.98</v>
      </c>
      <c r="J61" s="5">
        <v>16.440000000000001</v>
      </c>
      <c r="K61" s="5">
        <v>11.46</v>
      </c>
      <c r="L61" s="5">
        <v>8.27</v>
      </c>
      <c r="M61" s="5">
        <v>6.39</v>
      </c>
      <c r="N61" s="1">
        <f t="shared" si="0"/>
        <v>9.2816666666666663</v>
      </c>
    </row>
    <row r="62" spans="1:14" x14ac:dyDescent="0.2">
      <c r="A62" s="4">
        <v>2007</v>
      </c>
      <c r="B62" s="5">
        <v>4.72</v>
      </c>
      <c r="C62" s="5">
        <v>0.23</v>
      </c>
      <c r="D62" s="5">
        <v>0.84</v>
      </c>
      <c r="E62" s="5">
        <v>2.0499999999999998</v>
      </c>
      <c r="F62" s="5">
        <v>4.3899999999999997</v>
      </c>
      <c r="G62" s="5">
        <v>12.28</v>
      </c>
      <c r="H62" s="5">
        <v>16.8</v>
      </c>
      <c r="I62" s="5">
        <v>18.420000000000002</v>
      </c>
      <c r="J62" s="5">
        <v>15.79</v>
      </c>
      <c r="K62" s="5">
        <v>12.68</v>
      </c>
      <c r="L62" s="5">
        <v>8.64</v>
      </c>
      <c r="M62" s="5">
        <v>5.37</v>
      </c>
      <c r="N62" s="1">
        <f t="shared" si="0"/>
        <v>8.5175000000000018</v>
      </c>
    </row>
    <row r="63" spans="1:14" x14ac:dyDescent="0.2">
      <c r="A63" s="4">
        <v>2008</v>
      </c>
      <c r="B63" s="5">
        <v>1.96</v>
      </c>
      <c r="C63" s="5">
        <v>0.05</v>
      </c>
      <c r="D63" s="5">
        <v>0.01</v>
      </c>
      <c r="E63" s="5">
        <v>1.65</v>
      </c>
      <c r="F63" s="5">
        <v>3.22</v>
      </c>
      <c r="G63" s="5">
        <v>8.77</v>
      </c>
      <c r="H63" s="5">
        <v>15.43</v>
      </c>
      <c r="I63" s="5">
        <v>17.57</v>
      </c>
      <c r="J63" s="5">
        <v>15.62</v>
      </c>
      <c r="K63" s="5">
        <v>11.09</v>
      </c>
      <c r="L63" s="5">
        <v>7.64</v>
      </c>
      <c r="M63" s="5">
        <v>4.1900000000000004</v>
      </c>
      <c r="N63" s="1">
        <f t="shared" si="0"/>
        <v>7.2666666666666666</v>
      </c>
    </row>
    <row r="64" spans="1:14" x14ac:dyDescent="0.2">
      <c r="A64" s="4">
        <v>2009</v>
      </c>
      <c r="B64" s="5">
        <v>0.2</v>
      </c>
      <c r="C64" s="5">
        <v>0</v>
      </c>
      <c r="D64" s="5">
        <v>0</v>
      </c>
      <c r="E64" s="5">
        <v>0.6</v>
      </c>
      <c r="F64" s="5">
        <v>2.71</v>
      </c>
      <c r="G64" s="5">
        <v>7.19</v>
      </c>
      <c r="H64" s="5">
        <v>13.91</v>
      </c>
      <c r="I64" s="5">
        <v>16.850000000000001</v>
      </c>
      <c r="J64" s="5">
        <v>15.72</v>
      </c>
      <c r="K64" s="5">
        <v>10.220000000000001</v>
      </c>
      <c r="L64" s="5">
        <v>7.5</v>
      </c>
      <c r="M64" s="5">
        <v>5.37</v>
      </c>
      <c r="N64" s="1">
        <f t="shared" si="0"/>
        <v>6.6891666666666678</v>
      </c>
    </row>
    <row r="65" spans="1:14" x14ac:dyDescent="0.2">
      <c r="A65" s="4">
        <v>2010</v>
      </c>
      <c r="B65" s="5">
        <v>1.01</v>
      </c>
      <c r="C65" s="5">
        <v>0</v>
      </c>
      <c r="D65" s="5">
        <v>1.1200000000000001</v>
      </c>
      <c r="E65" s="5">
        <v>2.5499999999999998</v>
      </c>
      <c r="F65" s="5">
        <v>5.12</v>
      </c>
      <c r="G65" s="5">
        <v>12.48</v>
      </c>
      <c r="H65" s="5">
        <v>17.68</v>
      </c>
      <c r="I65" s="5">
        <v>18.96</v>
      </c>
      <c r="J65" s="5">
        <v>14.78</v>
      </c>
      <c r="K65" s="5">
        <v>10.99</v>
      </c>
      <c r="L65" s="5">
        <v>8.1999999999999993</v>
      </c>
      <c r="M65" s="5">
        <v>5.25</v>
      </c>
      <c r="N65" s="1">
        <f t="shared" si="0"/>
        <v>8.1783333333333328</v>
      </c>
    </row>
    <row r="66" spans="1:14" x14ac:dyDescent="0.2">
      <c r="A66" s="4">
        <v>2011</v>
      </c>
      <c r="B66" s="5">
        <v>0.84</v>
      </c>
      <c r="C66" s="5">
        <v>0</v>
      </c>
      <c r="D66" s="5">
        <v>0</v>
      </c>
      <c r="E66" s="5">
        <v>0.83</v>
      </c>
      <c r="F66" s="5">
        <v>2.62</v>
      </c>
      <c r="G66" s="5">
        <v>6.48</v>
      </c>
      <c r="H66" s="5">
        <v>15.09</v>
      </c>
      <c r="I66" s="5">
        <v>18.73</v>
      </c>
      <c r="J66" s="5">
        <v>15.77</v>
      </c>
      <c r="K66" s="5">
        <v>11.87</v>
      </c>
      <c r="L66" s="5">
        <v>8.39</v>
      </c>
      <c r="M66" s="5">
        <v>5.92</v>
      </c>
      <c r="N66" s="1">
        <f t="shared" si="0"/>
        <v>7.2116666666666669</v>
      </c>
    </row>
    <row r="67" spans="1:14" x14ac:dyDescent="0.2">
      <c r="A67" s="4">
        <v>2012</v>
      </c>
      <c r="B67" s="5">
        <v>2.56</v>
      </c>
      <c r="C67" s="5">
        <v>0.99</v>
      </c>
      <c r="D67" s="5">
        <v>2.14</v>
      </c>
      <c r="E67" s="5">
        <v>3.05</v>
      </c>
      <c r="F67" s="5">
        <v>6.83</v>
      </c>
      <c r="G67" s="5">
        <v>14.55</v>
      </c>
      <c r="H67" s="5">
        <v>20.2</v>
      </c>
      <c r="I67" s="5">
        <v>17.05</v>
      </c>
      <c r="J67" s="5">
        <v>16.84</v>
      </c>
      <c r="K67" s="5">
        <v>12.07</v>
      </c>
      <c r="L67" s="5">
        <v>8.6199999999999992</v>
      </c>
      <c r="M67" s="5">
        <v>6.62</v>
      </c>
      <c r="N67" s="1">
        <f t="shared" si="0"/>
        <v>9.2933333333333348</v>
      </c>
    </row>
    <row r="68" spans="1:14" x14ac:dyDescent="0.2">
      <c r="A68" s="4">
        <v>2013</v>
      </c>
      <c r="B68" s="5">
        <v>4.25</v>
      </c>
      <c r="C68" s="5">
        <v>0.76</v>
      </c>
      <c r="D68" s="5">
        <v>1.1299999999999999</v>
      </c>
      <c r="E68" s="5">
        <v>2.12</v>
      </c>
      <c r="F68" s="5">
        <v>3.69</v>
      </c>
      <c r="G68" s="5">
        <v>10.15</v>
      </c>
      <c r="H68" s="5">
        <v>17.399999999999999</v>
      </c>
      <c r="I68" s="5">
        <v>19.2</v>
      </c>
      <c r="J68" s="5">
        <v>17.32</v>
      </c>
      <c r="K68" s="5">
        <v>13.48</v>
      </c>
      <c r="L68" s="5">
        <v>8.61</v>
      </c>
      <c r="M68" s="5">
        <v>5.37</v>
      </c>
      <c r="N68" s="1">
        <f t="shared" si="0"/>
        <v>8.6233333333333348</v>
      </c>
    </row>
    <row r="69" spans="1:14" x14ac:dyDescent="0.2">
      <c r="A69" s="4">
        <v>2014</v>
      </c>
      <c r="B69" s="5">
        <v>0.67</v>
      </c>
      <c r="C69" s="5">
        <v>0</v>
      </c>
      <c r="D69" s="5">
        <v>0</v>
      </c>
      <c r="E69" s="5">
        <v>0</v>
      </c>
      <c r="F69" s="5">
        <v>1.67</v>
      </c>
      <c r="G69" s="5">
        <v>4.6100000000000003</v>
      </c>
      <c r="H69" s="5">
        <v>12.3</v>
      </c>
      <c r="I69" s="5">
        <v>17.12</v>
      </c>
      <c r="J69" s="5">
        <v>16.18</v>
      </c>
      <c r="K69" s="5">
        <v>11.64</v>
      </c>
      <c r="L69" s="5">
        <v>7.51</v>
      </c>
      <c r="M69" s="5">
        <v>4.8899999999999997</v>
      </c>
      <c r="N69" s="1">
        <f t="shared" si="0"/>
        <v>6.3825000000000003</v>
      </c>
    </row>
    <row r="70" spans="1:14" x14ac:dyDescent="0.2">
      <c r="A70" s="4">
        <v>2015</v>
      </c>
      <c r="B70" s="5">
        <v>0.7</v>
      </c>
      <c r="C70" s="5">
        <v>0</v>
      </c>
      <c r="D70" s="5">
        <v>0</v>
      </c>
      <c r="E70" s="5">
        <v>0.56000000000000005</v>
      </c>
      <c r="F70" s="5">
        <v>2.71</v>
      </c>
      <c r="G70" s="5">
        <v>7.58</v>
      </c>
      <c r="H70" s="5">
        <v>16.04</v>
      </c>
      <c r="I70" s="5">
        <v>19.350000000000001</v>
      </c>
      <c r="J70" s="5">
        <v>18.239999999999998</v>
      </c>
      <c r="K70" s="5">
        <v>12.68</v>
      </c>
      <c r="L70" s="5">
        <v>9.31</v>
      </c>
      <c r="M70" s="5">
        <v>7.18</v>
      </c>
      <c r="N70" s="1">
        <f t="shared" si="0"/>
        <v>7.8624999999999998</v>
      </c>
    </row>
    <row r="71" spans="1:14" x14ac:dyDescent="0.2">
      <c r="A71" s="4">
        <v>2016</v>
      </c>
      <c r="B71" s="5">
        <v>5.03</v>
      </c>
      <c r="C71" s="5">
        <v>2.04</v>
      </c>
      <c r="D71" s="5">
        <v>2.37</v>
      </c>
      <c r="E71" s="5">
        <v>3.05</v>
      </c>
      <c r="F71" s="5"/>
      <c r="G71" s="5"/>
      <c r="H71" s="5"/>
      <c r="I71" s="5"/>
      <c r="J71" s="5"/>
      <c r="K71" s="5"/>
      <c r="L71" s="5"/>
      <c r="M71" s="5"/>
      <c r="N71" s="1"/>
    </row>
    <row r="72" spans="1:14" x14ac:dyDescent="0.2">
      <c r="A72" s="4">
        <v>2017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1"/>
    </row>
    <row r="73" spans="1:1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4" x14ac:dyDescent="0.2">
      <c r="A75" t="s">
        <v>0</v>
      </c>
      <c r="B75" s="1">
        <f t="shared" ref="B75:M75" si="1">AVERAGE(B5:B73)</f>
        <v>1.5105970149253733</v>
      </c>
      <c r="C75" s="1">
        <f t="shared" si="1"/>
        <v>0.27611940298507465</v>
      </c>
      <c r="D75" s="1">
        <f t="shared" si="1"/>
        <v>0.46432835820895524</v>
      </c>
      <c r="E75" s="1">
        <f t="shared" si="1"/>
        <v>1.3114925373134325</v>
      </c>
      <c r="F75" s="1">
        <f t="shared" si="1"/>
        <v>3.1580303030303041</v>
      </c>
      <c r="G75" s="1">
        <f t="shared" si="1"/>
        <v>7.6496969696969694</v>
      </c>
      <c r="H75" s="1">
        <f t="shared" si="1"/>
        <v>14.374545454545451</v>
      </c>
      <c r="I75" s="1">
        <f t="shared" si="1"/>
        <v>17.495909090909095</v>
      </c>
      <c r="J75" s="1">
        <f t="shared" si="1"/>
        <v>15.782575757575756</v>
      </c>
      <c r="K75" s="1">
        <f t="shared" si="1"/>
        <v>11.243333333333332</v>
      </c>
      <c r="L75" s="1">
        <f t="shared" si="1"/>
        <v>7.8557575757575728</v>
      </c>
      <c r="M75" s="1">
        <f t="shared" si="1"/>
        <v>5.1571212121212122</v>
      </c>
      <c r="N75" s="1">
        <f t="shared" ref="N75" si="2">AVERAGE(N5:N73)</f>
        <v>7.1786868686868681</v>
      </c>
    </row>
    <row r="76" spans="1:14" x14ac:dyDescent="0.2">
      <c r="A76" t="s">
        <v>1</v>
      </c>
      <c r="B76" s="1">
        <f t="shared" ref="B76:M76" si="3">MAX(B5:B73)</f>
        <v>5.19</v>
      </c>
      <c r="C76" s="1">
        <f t="shared" si="3"/>
        <v>2.97</v>
      </c>
      <c r="D76" s="1">
        <f t="shared" si="3"/>
        <v>2.37</v>
      </c>
      <c r="E76" s="1">
        <f t="shared" si="3"/>
        <v>3.59</v>
      </c>
      <c r="F76" s="1">
        <f t="shared" si="3"/>
        <v>9.41</v>
      </c>
      <c r="G76" s="1">
        <f t="shared" si="3"/>
        <v>14.96</v>
      </c>
      <c r="H76" s="1">
        <f t="shared" si="3"/>
        <v>20.2</v>
      </c>
      <c r="I76" s="1">
        <f t="shared" si="3"/>
        <v>20.86</v>
      </c>
      <c r="J76" s="1">
        <f t="shared" si="3"/>
        <v>19</v>
      </c>
      <c r="K76" s="1">
        <f t="shared" si="3"/>
        <v>14.05</v>
      </c>
      <c r="L76" s="1">
        <f t="shared" si="3"/>
        <v>9.4700000000000006</v>
      </c>
      <c r="M76" s="1">
        <f t="shared" si="3"/>
        <v>7.53</v>
      </c>
      <c r="N76" s="1">
        <f t="shared" ref="N76" si="4">MAX(N5:N73)</f>
        <v>10.071666666666667</v>
      </c>
    </row>
    <row r="77" spans="1:14" x14ac:dyDescent="0.2">
      <c r="A77" t="s">
        <v>2</v>
      </c>
      <c r="B77" s="1">
        <f t="shared" ref="B77:M77" si="5">MIN(B5:B73)</f>
        <v>0</v>
      </c>
      <c r="C77" s="1">
        <f t="shared" si="5"/>
        <v>0</v>
      </c>
      <c r="D77" s="1">
        <f t="shared" si="5"/>
        <v>0</v>
      </c>
      <c r="E77" s="1">
        <f t="shared" si="5"/>
        <v>0</v>
      </c>
      <c r="F77" s="1">
        <f t="shared" si="5"/>
        <v>0.37</v>
      </c>
      <c r="G77" s="1">
        <f t="shared" si="5"/>
        <v>2.74</v>
      </c>
      <c r="H77" s="1">
        <f t="shared" si="5"/>
        <v>6.72</v>
      </c>
      <c r="I77" s="1">
        <f t="shared" si="5"/>
        <v>12.61</v>
      </c>
      <c r="J77" s="1">
        <f t="shared" si="5"/>
        <v>12.69</v>
      </c>
      <c r="K77" s="1">
        <f t="shared" si="5"/>
        <v>9.59</v>
      </c>
      <c r="L77" s="1">
        <f t="shared" si="5"/>
        <v>6.27</v>
      </c>
      <c r="M77" s="1">
        <f t="shared" si="5"/>
        <v>1.9</v>
      </c>
      <c r="N77" s="1">
        <f t="shared" ref="N77" si="6">MIN(N5:N73)</f>
        <v>4.7266666666666666</v>
      </c>
    </row>
    <row r="78" spans="1:1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82" spans="2:13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2:13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2:13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2:13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2:13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4"/>
  <sheetViews>
    <sheetView topLeftCell="A46" workbookViewId="0">
      <selection activeCell="B72" sqref="B72"/>
    </sheetView>
  </sheetViews>
  <sheetFormatPr defaultRowHeight="12.75" x14ac:dyDescent="0.2"/>
  <cols>
    <col min="2" max="13" width="9.28515625" customWidth="1"/>
  </cols>
  <sheetData>
    <row r="1" spans="1:14" x14ac:dyDescent="0.2">
      <c r="A1" t="s">
        <v>18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v>2</v>
      </c>
      <c r="C5" s="1">
        <v>0.35</v>
      </c>
      <c r="D5" s="1">
        <v>0</v>
      </c>
      <c r="E5" s="1">
        <v>0.15</v>
      </c>
      <c r="F5" s="1">
        <v>2.14</v>
      </c>
      <c r="G5" s="1">
        <v>8.06</v>
      </c>
      <c r="H5" s="1">
        <v>15</v>
      </c>
      <c r="I5" s="1">
        <v>18.079999999999998</v>
      </c>
      <c r="J5" s="1">
        <v>16.25</v>
      </c>
      <c r="K5" s="1">
        <v>13.1</v>
      </c>
      <c r="L5" s="1">
        <v>9.89</v>
      </c>
      <c r="M5" s="1">
        <v>6.08</v>
      </c>
      <c r="N5" s="1">
        <f>AVERAGE(B5:M5)</f>
        <v>7.5916666666666659</v>
      </c>
    </row>
    <row r="6" spans="1:14" x14ac:dyDescent="0.2">
      <c r="A6">
        <v>1951</v>
      </c>
      <c r="B6" s="1">
        <v>2.2200000000000002</v>
      </c>
      <c r="C6" s="1">
        <v>7.0000000000000007E-2</v>
      </c>
      <c r="D6" s="1">
        <v>0.31</v>
      </c>
      <c r="E6" s="1">
        <v>1.36</v>
      </c>
      <c r="F6" s="1">
        <v>4.6399999999999997</v>
      </c>
      <c r="G6" s="1">
        <v>12.66</v>
      </c>
      <c r="H6" s="1">
        <v>18.28</v>
      </c>
      <c r="I6" s="1">
        <v>19.45</v>
      </c>
      <c r="J6" s="1">
        <v>17.23</v>
      </c>
      <c r="K6" s="1">
        <v>13.24</v>
      </c>
      <c r="L6" s="1">
        <v>9.57</v>
      </c>
      <c r="M6" s="1">
        <v>6.09</v>
      </c>
      <c r="N6" s="1">
        <f t="shared" ref="N6:N72" si="0">AVERAGE(B6:M6)</f>
        <v>8.76</v>
      </c>
    </row>
    <row r="7" spans="1:14" x14ac:dyDescent="0.2">
      <c r="A7">
        <v>1952</v>
      </c>
      <c r="B7" s="1">
        <v>2.27</v>
      </c>
      <c r="C7" s="1">
        <v>0.49</v>
      </c>
      <c r="D7" s="1">
        <v>0.11</v>
      </c>
      <c r="E7" s="1">
        <v>1.45</v>
      </c>
      <c r="F7" s="1">
        <v>5.52</v>
      </c>
      <c r="G7" s="1">
        <v>13.27</v>
      </c>
      <c r="H7" s="1">
        <v>19.68</v>
      </c>
      <c r="I7" s="1">
        <v>20.11</v>
      </c>
      <c r="J7" s="1">
        <v>18.04</v>
      </c>
      <c r="K7" s="1">
        <v>12.91</v>
      </c>
      <c r="L7" s="1">
        <v>9.93</v>
      </c>
      <c r="M7" s="1">
        <v>7.13</v>
      </c>
      <c r="N7" s="1">
        <f t="shared" si="0"/>
        <v>9.2424999999999997</v>
      </c>
    </row>
    <row r="8" spans="1:14" x14ac:dyDescent="0.2">
      <c r="A8">
        <v>1953</v>
      </c>
      <c r="B8" s="1">
        <v>3.75</v>
      </c>
      <c r="C8" s="1">
        <v>1.48</v>
      </c>
      <c r="D8" s="1">
        <v>0.97</v>
      </c>
      <c r="E8" s="1">
        <v>2.42</v>
      </c>
      <c r="F8" s="1">
        <v>6.9</v>
      </c>
      <c r="G8" s="1">
        <v>13.56</v>
      </c>
      <c r="H8" s="1">
        <v>18.55</v>
      </c>
      <c r="I8" s="1">
        <v>19.850000000000001</v>
      </c>
      <c r="J8" s="1">
        <v>17.75</v>
      </c>
      <c r="K8" s="1">
        <v>13.59</v>
      </c>
      <c r="L8" s="1">
        <v>11.24</v>
      </c>
      <c r="M8" s="1">
        <v>8.19</v>
      </c>
      <c r="N8" s="1">
        <f t="shared" si="0"/>
        <v>9.8541666666666661</v>
      </c>
    </row>
    <row r="9" spans="1:14" x14ac:dyDescent="0.2">
      <c r="A9">
        <v>1954</v>
      </c>
      <c r="B9" s="1">
        <v>2.87</v>
      </c>
      <c r="C9" s="1">
        <v>0.82</v>
      </c>
      <c r="D9" s="1">
        <v>0.42</v>
      </c>
      <c r="E9" s="1">
        <v>1.36</v>
      </c>
      <c r="F9" s="1">
        <v>4.43</v>
      </c>
      <c r="G9" s="1">
        <v>11.87</v>
      </c>
      <c r="H9" s="1">
        <v>17.489999999999998</v>
      </c>
      <c r="I9" s="1">
        <v>19.04</v>
      </c>
      <c r="J9" s="1">
        <v>16.3</v>
      </c>
      <c r="K9" s="1">
        <v>13.32</v>
      </c>
      <c r="L9" s="1">
        <v>10.5</v>
      </c>
      <c r="M9" s="1">
        <v>6.95</v>
      </c>
      <c r="N9" s="1">
        <f t="shared" si="0"/>
        <v>8.7808333333333319</v>
      </c>
    </row>
    <row r="10" spans="1:14" x14ac:dyDescent="0.2">
      <c r="A10">
        <v>1955</v>
      </c>
      <c r="B10" s="1">
        <v>3.05</v>
      </c>
      <c r="C10" s="1">
        <v>0.3</v>
      </c>
      <c r="D10" s="1">
        <v>0.03</v>
      </c>
      <c r="E10" s="1">
        <v>1.26</v>
      </c>
      <c r="F10" s="1">
        <v>5.17</v>
      </c>
      <c r="G10" s="1">
        <v>13.64</v>
      </c>
      <c r="H10" s="1">
        <v>20</v>
      </c>
      <c r="I10" s="1">
        <v>22.05</v>
      </c>
      <c r="J10" s="1">
        <v>17.46</v>
      </c>
      <c r="K10" s="1">
        <v>14.04</v>
      </c>
      <c r="L10" s="1">
        <v>10.9</v>
      </c>
      <c r="M10" s="1">
        <v>6.13</v>
      </c>
      <c r="N10" s="1">
        <f t="shared" si="0"/>
        <v>9.5024999999999995</v>
      </c>
    </row>
    <row r="11" spans="1:14" x14ac:dyDescent="0.2">
      <c r="A11">
        <v>1956</v>
      </c>
      <c r="B11" s="1">
        <v>1.51</v>
      </c>
      <c r="C11" s="1">
        <v>0.24</v>
      </c>
      <c r="D11" s="1">
        <v>0</v>
      </c>
      <c r="E11" s="1">
        <v>0.76</v>
      </c>
      <c r="F11" s="1">
        <v>3.18</v>
      </c>
      <c r="G11" s="1">
        <v>10.44</v>
      </c>
      <c r="H11" s="1">
        <v>16.690000000000001</v>
      </c>
      <c r="I11" s="1">
        <v>19.05</v>
      </c>
      <c r="J11" s="1">
        <v>16.23</v>
      </c>
      <c r="K11" s="1">
        <v>12.42</v>
      </c>
      <c r="L11" s="1">
        <v>10.37</v>
      </c>
      <c r="M11" s="1">
        <v>6.26</v>
      </c>
      <c r="N11" s="1">
        <f t="shared" si="0"/>
        <v>8.095833333333335</v>
      </c>
    </row>
    <row r="12" spans="1:14" x14ac:dyDescent="0.2">
      <c r="A12">
        <v>1957</v>
      </c>
      <c r="B12" s="1">
        <v>1.48</v>
      </c>
      <c r="C12" s="1">
        <v>0</v>
      </c>
      <c r="D12" s="1">
        <v>7.0000000000000007E-2</v>
      </c>
      <c r="E12" s="1">
        <v>1.33</v>
      </c>
      <c r="F12" s="1">
        <v>4.96</v>
      </c>
      <c r="G12" s="1">
        <v>12.74</v>
      </c>
      <c r="H12" s="1">
        <v>17.89</v>
      </c>
      <c r="I12" s="1">
        <v>19.61</v>
      </c>
      <c r="J12" s="1">
        <v>16.940000000000001</v>
      </c>
      <c r="K12" s="1">
        <v>13.14</v>
      </c>
      <c r="L12" s="1">
        <v>10.14</v>
      </c>
      <c r="M12" s="1">
        <v>6.3</v>
      </c>
      <c r="N12" s="1">
        <f t="shared" si="0"/>
        <v>8.7166666666666668</v>
      </c>
    </row>
    <row r="13" spans="1:14" x14ac:dyDescent="0.2">
      <c r="A13">
        <v>1958</v>
      </c>
      <c r="B13" s="1">
        <v>2.34</v>
      </c>
      <c r="C13" s="1">
        <v>0.21</v>
      </c>
      <c r="D13" s="1">
        <v>0.1</v>
      </c>
      <c r="E13" s="1">
        <v>1.73</v>
      </c>
      <c r="F13" s="1">
        <v>5.22</v>
      </c>
      <c r="G13" s="1">
        <v>11.82</v>
      </c>
      <c r="H13" s="1">
        <v>16.920000000000002</v>
      </c>
      <c r="I13" s="1">
        <v>19.12</v>
      </c>
      <c r="J13" s="1">
        <v>16.559999999999999</v>
      </c>
      <c r="K13" s="1">
        <v>12.97</v>
      </c>
      <c r="L13" s="1">
        <v>10.64</v>
      </c>
      <c r="M13" s="1">
        <v>5.61</v>
      </c>
      <c r="N13" s="1">
        <f t="shared" si="0"/>
        <v>8.6033333333333335</v>
      </c>
    </row>
    <row r="14" spans="1:14" x14ac:dyDescent="0.2">
      <c r="A14">
        <v>1959</v>
      </c>
      <c r="B14" s="1">
        <v>0.84</v>
      </c>
      <c r="C14" s="1">
        <v>0</v>
      </c>
      <c r="D14" s="1">
        <v>0</v>
      </c>
      <c r="E14" s="1">
        <v>0.05</v>
      </c>
      <c r="F14" s="1">
        <v>1.87</v>
      </c>
      <c r="G14" s="1">
        <v>7.44</v>
      </c>
      <c r="H14" s="1">
        <v>15.4</v>
      </c>
      <c r="I14" s="1">
        <v>19.55</v>
      </c>
      <c r="J14" s="1">
        <v>17.649999999999999</v>
      </c>
      <c r="K14" s="1">
        <v>12.62</v>
      </c>
      <c r="L14" s="1">
        <v>8.56</v>
      </c>
      <c r="M14" s="1">
        <v>5.09</v>
      </c>
      <c r="N14" s="1">
        <f t="shared" si="0"/>
        <v>7.4225000000000003</v>
      </c>
    </row>
    <row r="15" spans="1:14" x14ac:dyDescent="0.2">
      <c r="A15">
        <v>1960</v>
      </c>
      <c r="B15" s="1">
        <v>1.18</v>
      </c>
      <c r="C15" s="1">
        <v>0.02</v>
      </c>
      <c r="D15" s="1">
        <v>0</v>
      </c>
      <c r="E15" s="1">
        <v>0.04</v>
      </c>
      <c r="F15" s="1">
        <v>1.73</v>
      </c>
      <c r="G15" s="1">
        <v>6.79</v>
      </c>
      <c r="H15" s="1">
        <v>14.66</v>
      </c>
      <c r="I15" s="1">
        <v>18.260000000000002</v>
      </c>
      <c r="J15" s="1">
        <v>16.57</v>
      </c>
      <c r="K15" s="1">
        <v>12.35</v>
      </c>
      <c r="L15" s="1">
        <v>9.32</v>
      </c>
      <c r="M15" s="1">
        <v>5.45</v>
      </c>
      <c r="N15" s="1">
        <f t="shared" si="0"/>
        <v>7.1975000000000016</v>
      </c>
    </row>
    <row r="16" spans="1:14" x14ac:dyDescent="0.2">
      <c r="A16">
        <v>1961</v>
      </c>
      <c r="B16" s="1">
        <v>0.9</v>
      </c>
      <c r="C16" s="1">
        <v>0</v>
      </c>
      <c r="D16" s="1">
        <v>0</v>
      </c>
      <c r="E16" s="1">
        <v>0.23</v>
      </c>
      <c r="F16" s="1">
        <v>2.4300000000000002</v>
      </c>
      <c r="G16" s="1">
        <v>8.4600000000000009</v>
      </c>
      <c r="H16" s="1">
        <v>15.93</v>
      </c>
      <c r="I16" s="1">
        <v>18.96</v>
      </c>
      <c r="J16" s="1">
        <v>18.12</v>
      </c>
      <c r="K16" s="1">
        <v>13.12</v>
      </c>
      <c r="L16" s="1">
        <v>9.99</v>
      </c>
      <c r="M16" s="1">
        <v>6.52</v>
      </c>
      <c r="N16" s="1">
        <f t="shared" si="0"/>
        <v>7.8883333333333328</v>
      </c>
    </row>
    <row r="17" spans="1:14" x14ac:dyDescent="0.2">
      <c r="A17">
        <v>1962</v>
      </c>
      <c r="B17" s="1">
        <v>1.45</v>
      </c>
      <c r="C17" s="1">
        <v>0</v>
      </c>
      <c r="D17" s="1">
        <v>0</v>
      </c>
      <c r="E17" s="1">
        <v>0.11</v>
      </c>
      <c r="F17" s="1">
        <v>2.15</v>
      </c>
      <c r="G17" s="1">
        <v>8.06</v>
      </c>
      <c r="H17" s="1">
        <v>15.84</v>
      </c>
      <c r="I17" s="1">
        <v>17.760000000000002</v>
      </c>
      <c r="J17" s="1">
        <v>15.67</v>
      </c>
      <c r="K17" s="1">
        <v>12.59</v>
      </c>
      <c r="L17" s="1">
        <v>9.1199999999999992</v>
      </c>
      <c r="M17" s="1">
        <v>5.65</v>
      </c>
      <c r="N17" s="1">
        <f t="shared" si="0"/>
        <v>7.366666666666668</v>
      </c>
    </row>
    <row r="18" spans="1:14" x14ac:dyDescent="0.2">
      <c r="A18">
        <v>1963</v>
      </c>
      <c r="B18" s="1">
        <v>0.84</v>
      </c>
      <c r="C18" s="1">
        <v>0</v>
      </c>
      <c r="D18" s="1">
        <v>0</v>
      </c>
      <c r="E18" s="1">
        <v>0.01</v>
      </c>
      <c r="F18" s="1">
        <v>1.72</v>
      </c>
      <c r="G18" s="1">
        <v>6.74</v>
      </c>
      <c r="H18" s="1">
        <v>15.47</v>
      </c>
      <c r="I18" s="1">
        <v>18.16</v>
      </c>
      <c r="J18" s="1">
        <v>15.44</v>
      </c>
      <c r="K18" s="1">
        <v>12.97</v>
      </c>
      <c r="L18" s="1">
        <v>10.66</v>
      </c>
      <c r="M18" s="1">
        <v>6.69</v>
      </c>
      <c r="N18" s="1">
        <f t="shared" si="0"/>
        <v>7.3916666666666657</v>
      </c>
    </row>
    <row r="19" spans="1:14" x14ac:dyDescent="0.2">
      <c r="A19">
        <v>1964</v>
      </c>
      <c r="B19" s="1">
        <v>2.14</v>
      </c>
      <c r="C19" s="1">
        <v>0.48</v>
      </c>
      <c r="D19" s="1">
        <v>0.09</v>
      </c>
      <c r="E19" s="1">
        <v>0.74</v>
      </c>
      <c r="F19" s="1">
        <v>3.66</v>
      </c>
      <c r="G19" s="1">
        <v>11.01</v>
      </c>
      <c r="H19" s="1">
        <v>17.86</v>
      </c>
      <c r="I19" s="1">
        <v>17.440000000000001</v>
      </c>
      <c r="J19" s="1">
        <v>15.5</v>
      </c>
      <c r="K19" s="1">
        <v>11.73</v>
      </c>
      <c r="L19" s="1">
        <v>9.9700000000000006</v>
      </c>
      <c r="M19" s="1">
        <v>5.65</v>
      </c>
      <c r="N19" s="1">
        <f t="shared" si="0"/>
        <v>8.0225000000000009</v>
      </c>
    </row>
    <row r="20" spans="1:14" x14ac:dyDescent="0.2">
      <c r="A20">
        <v>1965</v>
      </c>
      <c r="B20" s="1">
        <v>1.41</v>
      </c>
      <c r="C20" s="1">
        <v>0</v>
      </c>
      <c r="D20" s="1">
        <v>0</v>
      </c>
      <c r="E20" s="1">
        <v>0.02</v>
      </c>
      <c r="F20" s="1">
        <v>1.86</v>
      </c>
      <c r="G20" s="1">
        <v>7.3</v>
      </c>
      <c r="H20" s="1">
        <v>14.78</v>
      </c>
      <c r="I20" s="1">
        <v>17.440000000000001</v>
      </c>
      <c r="J20" s="1">
        <v>15.27</v>
      </c>
      <c r="K20" s="1">
        <v>11.35</v>
      </c>
      <c r="L20" s="1">
        <v>8.6300000000000008</v>
      </c>
      <c r="M20" s="1">
        <v>5.77</v>
      </c>
      <c r="N20" s="1">
        <f t="shared" si="0"/>
        <v>6.985833333333332</v>
      </c>
    </row>
    <row r="21" spans="1:14" x14ac:dyDescent="0.2">
      <c r="A21">
        <v>1966</v>
      </c>
      <c r="B21" s="1">
        <v>1.66</v>
      </c>
      <c r="C21" s="1">
        <v>0</v>
      </c>
      <c r="D21" s="1">
        <v>0</v>
      </c>
      <c r="E21" s="1">
        <v>0.89</v>
      </c>
      <c r="F21" s="1">
        <v>3.33</v>
      </c>
      <c r="G21" s="1">
        <v>10.32</v>
      </c>
      <c r="H21" s="1">
        <v>17.78</v>
      </c>
      <c r="I21" s="1">
        <v>19.11</v>
      </c>
      <c r="J21" s="1">
        <v>16.829999999999998</v>
      </c>
      <c r="K21" s="1">
        <v>12.08</v>
      </c>
      <c r="L21" s="1">
        <v>9.3000000000000007</v>
      </c>
      <c r="M21" s="1">
        <v>6.04</v>
      </c>
      <c r="N21" s="1">
        <f t="shared" si="0"/>
        <v>8.1116666666666664</v>
      </c>
    </row>
    <row r="22" spans="1:14" x14ac:dyDescent="0.2">
      <c r="A22">
        <v>1967</v>
      </c>
      <c r="B22" s="1">
        <v>2.0499999999999998</v>
      </c>
      <c r="C22" s="1">
        <v>0.08</v>
      </c>
      <c r="D22" s="1">
        <v>0</v>
      </c>
      <c r="E22" s="1">
        <v>0.33</v>
      </c>
      <c r="F22" s="1">
        <v>2.59</v>
      </c>
      <c r="G22" s="1">
        <v>8.85</v>
      </c>
      <c r="H22" s="1">
        <v>15.48</v>
      </c>
      <c r="I22" s="1">
        <v>18.36</v>
      </c>
      <c r="J22" s="1">
        <v>16.61</v>
      </c>
      <c r="K22" s="1">
        <v>11.92</v>
      </c>
      <c r="L22" s="1">
        <v>8.99</v>
      </c>
      <c r="M22" s="1">
        <v>5.43</v>
      </c>
      <c r="N22" s="1">
        <f t="shared" si="0"/>
        <v>7.5575000000000001</v>
      </c>
    </row>
    <row r="23" spans="1:14" x14ac:dyDescent="0.2">
      <c r="A23">
        <v>1968</v>
      </c>
      <c r="B23" s="1">
        <v>0.7</v>
      </c>
      <c r="C23" s="1">
        <v>0.04</v>
      </c>
      <c r="D23" s="1">
        <v>0</v>
      </c>
      <c r="E23" s="1">
        <v>0.27</v>
      </c>
      <c r="F23" s="1">
        <v>2.54</v>
      </c>
      <c r="G23" s="1">
        <v>8.11</v>
      </c>
      <c r="H23" s="1">
        <v>14.84</v>
      </c>
      <c r="I23" s="1">
        <v>18.02</v>
      </c>
      <c r="J23" s="1">
        <v>17.53</v>
      </c>
      <c r="K23" s="1">
        <v>13.79</v>
      </c>
      <c r="L23" s="1">
        <v>9.8800000000000008</v>
      </c>
      <c r="M23" s="1">
        <v>5.76</v>
      </c>
      <c r="N23" s="1">
        <f t="shared" si="0"/>
        <v>7.623333333333334</v>
      </c>
    </row>
    <row r="24" spans="1:14" x14ac:dyDescent="0.2">
      <c r="A24">
        <v>1969</v>
      </c>
      <c r="B24" s="1">
        <v>0.81</v>
      </c>
      <c r="C24" s="1">
        <v>0.03</v>
      </c>
      <c r="D24" s="1">
        <v>0</v>
      </c>
      <c r="E24" s="1">
        <v>0.79</v>
      </c>
      <c r="F24" s="1">
        <v>3.65</v>
      </c>
      <c r="G24" s="1">
        <v>10.71</v>
      </c>
      <c r="H24" s="1">
        <v>16.97</v>
      </c>
      <c r="I24" s="1">
        <v>20.23</v>
      </c>
      <c r="J24" s="1">
        <v>18.170000000000002</v>
      </c>
      <c r="K24" s="1">
        <v>13.3</v>
      </c>
      <c r="L24" s="1">
        <v>10.32</v>
      </c>
      <c r="M24" s="1">
        <v>6.24</v>
      </c>
      <c r="N24" s="1">
        <f t="shared" si="0"/>
        <v>8.4349999999999987</v>
      </c>
    </row>
    <row r="25" spans="1:14" x14ac:dyDescent="0.2">
      <c r="A25">
        <v>1970</v>
      </c>
      <c r="B25" s="1">
        <v>1.2</v>
      </c>
      <c r="C25" s="1">
        <v>0.03</v>
      </c>
      <c r="D25" s="1">
        <v>0</v>
      </c>
      <c r="E25" s="1">
        <v>0.36</v>
      </c>
      <c r="F25" s="1">
        <v>2.74</v>
      </c>
      <c r="G25" s="1">
        <v>9.58</v>
      </c>
      <c r="H25" s="1">
        <v>16.73</v>
      </c>
      <c r="I25" s="1">
        <v>20.02</v>
      </c>
      <c r="J25" s="1">
        <v>16.93</v>
      </c>
      <c r="K25" s="1">
        <v>13.1</v>
      </c>
      <c r="L25" s="1">
        <v>10.67</v>
      </c>
      <c r="M25" s="1">
        <v>6.23</v>
      </c>
      <c r="N25" s="1">
        <f t="shared" si="0"/>
        <v>8.1325000000000003</v>
      </c>
    </row>
    <row r="26" spans="1:14" x14ac:dyDescent="0.2">
      <c r="A26">
        <v>1971</v>
      </c>
      <c r="B26" s="1">
        <v>1.1599999999999999</v>
      </c>
      <c r="C26" s="1">
        <v>0</v>
      </c>
      <c r="D26" s="1">
        <v>0</v>
      </c>
      <c r="E26" s="1">
        <v>0.24</v>
      </c>
      <c r="F26" s="1">
        <v>2.68</v>
      </c>
      <c r="G26" s="1">
        <v>9.83</v>
      </c>
      <c r="H26" s="1">
        <v>17.010000000000002</v>
      </c>
      <c r="I26" s="1">
        <v>18.489999999999998</v>
      </c>
      <c r="J26" s="1">
        <v>17.760000000000002</v>
      </c>
      <c r="K26" s="1">
        <v>14.44</v>
      </c>
      <c r="L26" s="1">
        <v>11.06</v>
      </c>
      <c r="M26" s="1">
        <v>7.43</v>
      </c>
      <c r="N26" s="1">
        <f t="shared" si="0"/>
        <v>8.3416666666666668</v>
      </c>
    </row>
    <row r="27" spans="1:14" x14ac:dyDescent="0.2">
      <c r="A27">
        <v>1972</v>
      </c>
      <c r="B27" s="1">
        <v>2.81</v>
      </c>
      <c r="C27" s="1">
        <v>7.0000000000000007E-2</v>
      </c>
      <c r="D27" s="1">
        <v>0</v>
      </c>
      <c r="E27" s="1">
        <v>0.18</v>
      </c>
      <c r="F27" s="1">
        <v>2.81</v>
      </c>
      <c r="G27" s="1">
        <v>10.01</v>
      </c>
      <c r="H27" s="1">
        <v>16.86</v>
      </c>
      <c r="I27" s="1">
        <v>18.739999999999998</v>
      </c>
      <c r="J27" s="1">
        <v>17.440000000000001</v>
      </c>
      <c r="K27" s="1">
        <v>12.21</v>
      </c>
      <c r="L27" s="1">
        <v>9.0500000000000007</v>
      </c>
      <c r="M27" s="1">
        <v>5.39</v>
      </c>
      <c r="N27" s="1">
        <f t="shared" si="0"/>
        <v>7.9641666666666664</v>
      </c>
    </row>
    <row r="28" spans="1:14" x14ac:dyDescent="0.2">
      <c r="A28">
        <v>1973</v>
      </c>
      <c r="B28" s="1">
        <v>1.93</v>
      </c>
      <c r="C28" s="1">
        <v>0.27</v>
      </c>
      <c r="D28" s="1">
        <v>0.22</v>
      </c>
      <c r="E28" s="1">
        <v>1.59</v>
      </c>
      <c r="F28" s="1">
        <v>4.76</v>
      </c>
      <c r="G28" s="1">
        <v>12.29</v>
      </c>
      <c r="H28" s="1">
        <v>18.59</v>
      </c>
      <c r="I28" s="1">
        <v>20.89</v>
      </c>
      <c r="J28" s="1">
        <v>18.29</v>
      </c>
      <c r="K28" s="1">
        <v>14.17</v>
      </c>
      <c r="L28" s="1">
        <v>10.41</v>
      </c>
      <c r="M28" s="1">
        <v>6.9</v>
      </c>
      <c r="N28" s="1">
        <f t="shared" si="0"/>
        <v>9.1925000000000008</v>
      </c>
    </row>
    <row r="29" spans="1:14" x14ac:dyDescent="0.2">
      <c r="A29">
        <v>1974</v>
      </c>
      <c r="B29" s="1">
        <v>2.21</v>
      </c>
      <c r="C29" s="1">
        <v>0.08</v>
      </c>
      <c r="D29" s="1">
        <v>7.0000000000000007E-2</v>
      </c>
      <c r="E29" s="1">
        <v>0.76</v>
      </c>
      <c r="F29" s="1">
        <v>3.39</v>
      </c>
      <c r="G29" s="1">
        <v>10.28</v>
      </c>
      <c r="H29" s="1">
        <v>17.239999999999998</v>
      </c>
      <c r="I29" s="1">
        <v>19.78</v>
      </c>
      <c r="J29" s="1">
        <v>16.54</v>
      </c>
      <c r="K29" s="1">
        <v>11.67</v>
      </c>
      <c r="L29" s="1">
        <v>9.83</v>
      </c>
      <c r="M29" s="1">
        <v>6.61</v>
      </c>
      <c r="N29" s="1">
        <f t="shared" si="0"/>
        <v>8.2050000000000001</v>
      </c>
    </row>
    <row r="30" spans="1:14" x14ac:dyDescent="0.2">
      <c r="A30">
        <v>1975</v>
      </c>
      <c r="B30" s="1">
        <v>3.46</v>
      </c>
      <c r="C30" s="1">
        <v>0.82</v>
      </c>
      <c r="D30" s="1">
        <v>0.46</v>
      </c>
      <c r="E30" s="1">
        <v>1.04</v>
      </c>
      <c r="F30" s="1">
        <v>4.3600000000000003</v>
      </c>
      <c r="G30" s="1">
        <v>12.07</v>
      </c>
      <c r="H30" s="1">
        <v>18.760000000000002</v>
      </c>
      <c r="I30" s="1">
        <v>20.170000000000002</v>
      </c>
      <c r="J30" s="1">
        <v>16.260000000000002</v>
      </c>
      <c r="K30" s="1">
        <v>13.06</v>
      </c>
      <c r="L30" s="1">
        <v>11.25</v>
      </c>
      <c r="M30" s="1">
        <v>7.51</v>
      </c>
      <c r="N30" s="1">
        <f t="shared" si="0"/>
        <v>9.1016666666666683</v>
      </c>
    </row>
    <row r="31" spans="1:14" x14ac:dyDescent="0.2">
      <c r="A31">
        <v>1976</v>
      </c>
      <c r="B31" s="1">
        <v>2.33</v>
      </c>
      <c r="C31" s="1">
        <v>0</v>
      </c>
      <c r="D31" s="1">
        <v>0</v>
      </c>
      <c r="E31" s="1">
        <v>0.98</v>
      </c>
      <c r="F31" s="1">
        <v>3.5</v>
      </c>
      <c r="G31" s="1">
        <v>11.27</v>
      </c>
      <c r="H31" s="1">
        <v>17.690000000000001</v>
      </c>
      <c r="I31" s="1">
        <v>19.28</v>
      </c>
      <c r="J31" s="1">
        <v>16.57</v>
      </c>
      <c r="K31" s="1">
        <v>12.27</v>
      </c>
      <c r="L31" s="1">
        <v>8.6</v>
      </c>
      <c r="M31" s="1">
        <v>4.01</v>
      </c>
      <c r="N31" s="1">
        <f t="shared" si="0"/>
        <v>8.0416666666666661</v>
      </c>
    </row>
    <row r="32" spans="1:14" x14ac:dyDescent="0.2">
      <c r="A32">
        <v>1977</v>
      </c>
      <c r="B32" s="1">
        <v>0.21</v>
      </c>
      <c r="C32" s="1">
        <v>0</v>
      </c>
      <c r="D32" s="1">
        <v>0</v>
      </c>
      <c r="E32" s="1">
        <v>0.15</v>
      </c>
      <c r="F32" s="1">
        <v>2.5299999999999998</v>
      </c>
      <c r="G32" s="1">
        <v>9.27</v>
      </c>
      <c r="H32" s="1">
        <v>16.18</v>
      </c>
      <c r="I32" s="1">
        <v>17.309999999999999</v>
      </c>
      <c r="J32" s="1">
        <v>15.74</v>
      </c>
      <c r="K32" s="1">
        <v>11.67</v>
      </c>
      <c r="L32" s="1">
        <v>9.4499999999999993</v>
      </c>
      <c r="M32" s="1">
        <v>5.04</v>
      </c>
      <c r="N32" s="1">
        <f t="shared" si="0"/>
        <v>7.2958333333333343</v>
      </c>
    </row>
    <row r="33" spans="1:14" x14ac:dyDescent="0.2">
      <c r="A33">
        <v>1978</v>
      </c>
      <c r="B33" s="1">
        <v>0.54</v>
      </c>
      <c r="C33" s="1">
        <v>0</v>
      </c>
      <c r="D33" s="1">
        <v>0</v>
      </c>
      <c r="E33" s="1">
        <v>0</v>
      </c>
      <c r="F33" s="1">
        <v>1.1499999999999999</v>
      </c>
      <c r="G33" s="1">
        <v>5.52</v>
      </c>
      <c r="H33" s="1">
        <v>13.77</v>
      </c>
      <c r="I33" s="1">
        <v>17.600000000000001</v>
      </c>
      <c r="J33" s="1">
        <v>15.75</v>
      </c>
      <c r="K33" s="1">
        <v>11.31</v>
      </c>
      <c r="L33" s="1">
        <v>8.51</v>
      </c>
      <c r="M33" s="1">
        <v>4.34</v>
      </c>
      <c r="N33" s="1">
        <f t="shared" si="0"/>
        <v>6.5408333333333344</v>
      </c>
    </row>
    <row r="34" spans="1:14" x14ac:dyDescent="0.2">
      <c r="A34">
        <v>1979</v>
      </c>
      <c r="B34" s="1">
        <v>0.35</v>
      </c>
      <c r="C34" s="1">
        <v>0</v>
      </c>
      <c r="D34" s="1">
        <v>0</v>
      </c>
      <c r="E34" s="1">
        <v>0</v>
      </c>
      <c r="F34" s="1">
        <v>0.96</v>
      </c>
      <c r="G34" s="1">
        <v>4.6900000000000004</v>
      </c>
      <c r="H34" s="1">
        <v>13.1</v>
      </c>
      <c r="I34" s="1">
        <v>17.350000000000001</v>
      </c>
      <c r="J34" s="1">
        <v>15.86</v>
      </c>
      <c r="K34" s="1">
        <v>11.52</v>
      </c>
      <c r="L34" s="1">
        <v>8.07</v>
      </c>
      <c r="M34" s="1">
        <v>4.99</v>
      </c>
      <c r="N34" s="1">
        <f t="shared" si="0"/>
        <v>6.4074999999999998</v>
      </c>
    </row>
    <row r="35" spans="1:14" x14ac:dyDescent="0.2">
      <c r="A35">
        <v>1980</v>
      </c>
      <c r="B35" s="1">
        <v>1.22</v>
      </c>
      <c r="C35" s="1">
        <v>0</v>
      </c>
      <c r="D35" s="1">
        <v>0</v>
      </c>
      <c r="E35" s="1">
        <v>0.08</v>
      </c>
      <c r="F35" s="1">
        <v>1.98</v>
      </c>
      <c r="G35" s="1">
        <v>6.8</v>
      </c>
      <c r="H35" s="1">
        <v>14.9</v>
      </c>
      <c r="I35" s="1">
        <v>19.100000000000001</v>
      </c>
      <c r="J35" s="1">
        <v>16.600000000000001</v>
      </c>
      <c r="K35" s="1">
        <v>11.09</v>
      </c>
      <c r="L35" s="1">
        <v>7.98</v>
      </c>
      <c r="M35" s="1">
        <v>3.7</v>
      </c>
      <c r="N35" s="1">
        <f t="shared" si="0"/>
        <v>6.9541666666666666</v>
      </c>
    </row>
    <row r="36" spans="1:14" x14ac:dyDescent="0.2">
      <c r="A36">
        <v>1981</v>
      </c>
      <c r="B36" s="1">
        <v>0.03</v>
      </c>
      <c r="C36" s="1">
        <v>0</v>
      </c>
      <c r="D36" s="1">
        <v>0</v>
      </c>
      <c r="E36" s="1">
        <v>0.08</v>
      </c>
      <c r="F36" s="1">
        <v>2.02</v>
      </c>
      <c r="G36" s="1">
        <v>7.34</v>
      </c>
      <c r="H36" s="1">
        <v>15.28</v>
      </c>
      <c r="I36" s="1">
        <v>18.62</v>
      </c>
      <c r="J36" s="1">
        <v>16.46</v>
      </c>
      <c r="K36" s="1">
        <v>10.89</v>
      </c>
      <c r="L36" s="1">
        <v>8.36</v>
      </c>
      <c r="M36" s="1">
        <v>4.99</v>
      </c>
      <c r="N36" s="1">
        <f t="shared" si="0"/>
        <v>7.0058333333333325</v>
      </c>
    </row>
    <row r="37" spans="1:14" x14ac:dyDescent="0.2">
      <c r="A37">
        <v>1982</v>
      </c>
      <c r="B37" s="1">
        <v>0.55000000000000004</v>
      </c>
      <c r="C37" s="1">
        <v>0</v>
      </c>
      <c r="D37" s="1">
        <v>0</v>
      </c>
      <c r="E37" s="1">
        <v>0</v>
      </c>
      <c r="F37" s="1">
        <v>0.94</v>
      </c>
      <c r="G37" s="1">
        <v>4.26</v>
      </c>
      <c r="H37" s="1">
        <v>12.39</v>
      </c>
      <c r="I37" s="1">
        <v>16.64</v>
      </c>
      <c r="J37" s="1">
        <v>14.65</v>
      </c>
      <c r="K37" s="1">
        <v>11.8</v>
      </c>
      <c r="L37" s="1">
        <v>8.5299999999999994</v>
      </c>
      <c r="M37" s="1">
        <v>5.55</v>
      </c>
      <c r="N37" s="1">
        <f t="shared" si="0"/>
        <v>6.2758333333333338</v>
      </c>
    </row>
    <row r="38" spans="1:14" x14ac:dyDescent="0.2">
      <c r="A38">
        <v>1983</v>
      </c>
      <c r="B38" s="1">
        <v>1.45</v>
      </c>
      <c r="C38" s="1">
        <v>0.05</v>
      </c>
      <c r="D38" s="1">
        <v>0.04</v>
      </c>
      <c r="E38" s="1">
        <v>0.63</v>
      </c>
      <c r="F38" s="1">
        <v>2.82</v>
      </c>
      <c r="G38" s="1">
        <v>9.2100000000000009</v>
      </c>
      <c r="H38" s="1">
        <v>16.989999999999998</v>
      </c>
      <c r="I38" s="1">
        <v>20.079999999999998</v>
      </c>
      <c r="J38" s="1">
        <v>18.100000000000001</v>
      </c>
      <c r="K38" s="1">
        <v>12.75</v>
      </c>
      <c r="L38" s="1">
        <v>9.1</v>
      </c>
      <c r="M38" s="1">
        <v>4.83</v>
      </c>
      <c r="N38" s="1">
        <f t="shared" si="0"/>
        <v>8.0041666666666664</v>
      </c>
    </row>
    <row r="39" spans="1:14" x14ac:dyDescent="0.2">
      <c r="A39">
        <v>1984</v>
      </c>
      <c r="B39" s="1">
        <v>0.39</v>
      </c>
      <c r="C39" s="1">
        <v>0</v>
      </c>
      <c r="D39" s="1">
        <v>0</v>
      </c>
      <c r="E39" s="1">
        <v>0.03</v>
      </c>
      <c r="F39" s="1">
        <v>1.7</v>
      </c>
      <c r="G39" s="1">
        <v>6.45</v>
      </c>
      <c r="H39" s="1">
        <v>13.75</v>
      </c>
      <c r="I39" s="1">
        <v>17.78</v>
      </c>
      <c r="J39" s="1">
        <v>14.4</v>
      </c>
      <c r="K39" s="1">
        <v>11.37</v>
      </c>
      <c r="L39" s="1">
        <v>8.75</v>
      </c>
      <c r="M39" s="1">
        <v>5.01</v>
      </c>
      <c r="N39" s="1">
        <f t="shared" si="0"/>
        <v>6.6358333333333341</v>
      </c>
    </row>
    <row r="40" spans="1:14" x14ac:dyDescent="0.2">
      <c r="A40">
        <v>1985</v>
      </c>
      <c r="B40" s="1">
        <v>0.41</v>
      </c>
      <c r="C40" s="1">
        <v>0</v>
      </c>
      <c r="D40" s="1">
        <v>0</v>
      </c>
      <c r="E40" s="1">
        <v>0</v>
      </c>
      <c r="F40" s="1">
        <v>0.78</v>
      </c>
      <c r="G40" s="1">
        <v>4.43</v>
      </c>
      <c r="H40" s="1">
        <v>12.61</v>
      </c>
      <c r="I40" s="1">
        <v>16.57</v>
      </c>
      <c r="J40" s="1">
        <v>15.1</v>
      </c>
      <c r="K40" s="1">
        <v>11.64</v>
      </c>
      <c r="L40" s="1">
        <v>8.81</v>
      </c>
      <c r="M40" s="1">
        <v>4.8099999999999996</v>
      </c>
      <c r="N40" s="1">
        <f t="shared" si="0"/>
        <v>6.2633333333333328</v>
      </c>
    </row>
    <row r="41" spans="1:14" x14ac:dyDescent="0.2">
      <c r="A41">
        <v>1986</v>
      </c>
      <c r="B41" s="1">
        <v>0.54</v>
      </c>
      <c r="C41" s="1">
        <v>0</v>
      </c>
      <c r="D41" s="1">
        <v>0</v>
      </c>
      <c r="E41" s="1">
        <v>0</v>
      </c>
      <c r="F41" s="1">
        <v>1.22</v>
      </c>
      <c r="G41" s="1">
        <v>5.48</v>
      </c>
      <c r="H41" s="1">
        <v>13.21</v>
      </c>
      <c r="I41" s="1">
        <v>16.8</v>
      </c>
      <c r="J41" s="1">
        <v>13.53</v>
      </c>
      <c r="K41" s="1">
        <v>10.5</v>
      </c>
      <c r="L41" s="1">
        <v>7.37</v>
      </c>
      <c r="M41" s="1">
        <v>3.14</v>
      </c>
      <c r="N41" s="1">
        <f t="shared" si="0"/>
        <v>5.9825000000000008</v>
      </c>
    </row>
    <row r="42" spans="1:14" x14ac:dyDescent="0.2">
      <c r="A42">
        <v>1987</v>
      </c>
      <c r="B42" s="1">
        <v>0.92</v>
      </c>
      <c r="C42" s="1">
        <v>0</v>
      </c>
      <c r="D42" s="1">
        <v>0</v>
      </c>
      <c r="E42" s="1">
        <v>0.22</v>
      </c>
      <c r="F42" s="1">
        <v>2.57</v>
      </c>
      <c r="G42" s="1">
        <v>8.9700000000000006</v>
      </c>
      <c r="H42" s="1">
        <v>16.27</v>
      </c>
      <c r="I42" s="1">
        <v>17.79</v>
      </c>
      <c r="J42" s="1">
        <v>15.31</v>
      </c>
      <c r="K42" s="1">
        <v>11.19</v>
      </c>
      <c r="L42" s="1">
        <v>8.33</v>
      </c>
      <c r="M42" s="1">
        <v>4.7699999999999996</v>
      </c>
      <c r="N42" s="1">
        <f t="shared" si="0"/>
        <v>7.1949999999999994</v>
      </c>
    </row>
    <row r="43" spans="1:14" x14ac:dyDescent="0.2">
      <c r="A43">
        <v>1988</v>
      </c>
      <c r="B43" s="1">
        <v>0.42</v>
      </c>
      <c r="C43" s="1">
        <v>0</v>
      </c>
      <c r="D43" s="1">
        <v>0</v>
      </c>
      <c r="E43" s="1">
        <v>0</v>
      </c>
      <c r="F43" s="1">
        <v>1.0900000000000001</v>
      </c>
      <c r="G43" s="1">
        <v>5.5</v>
      </c>
      <c r="H43" s="1">
        <v>14.2</v>
      </c>
      <c r="I43" s="1">
        <v>18.45</v>
      </c>
      <c r="J43" s="1">
        <v>14.54</v>
      </c>
      <c r="K43" s="1">
        <v>10.46</v>
      </c>
      <c r="L43" s="1">
        <v>7.41</v>
      </c>
      <c r="M43" s="1">
        <v>3.36</v>
      </c>
      <c r="N43" s="1">
        <f t="shared" si="0"/>
        <v>6.2858333333333327</v>
      </c>
    </row>
    <row r="44" spans="1:14" x14ac:dyDescent="0.2">
      <c r="A44">
        <v>1989</v>
      </c>
      <c r="B44" s="1">
        <v>0.09</v>
      </c>
      <c r="C44" s="1">
        <v>0</v>
      </c>
      <c r="D44" s="1">
        <v>0</v>
      </c>
      <c r="E44" s="1">
        <v>0</v>
      </c>
      <c r="F44" s="1">
        <v>0.69</v>
      </c>
      <c r="G44" s="1">
        <v>3.97</v>
      </c>
      <c r="H44" s="1">
        <v>12.49</v>
      </c>
      <c r="I44" s="1">
        <v>17.39</v>
      </c>
      <c r="J44" s="1">
        <v>15.94</v>
      </c>
      <c r="K44" s="1">
        <v>10.07</v>
      </c>
      <c r="L44" s="1">
        <v>7.02</v>
      </c>
      <c r="M44" s="1">
        <v>1.1000000000000001</v>
      </c>
      <c r="N44" s="1">
        <f t="shared" si="0"/>
        <v>5.7299999999999995</v>
      </c>
    </row>
    <row r="45" spans="1:14" x14ac:dyDescent="0.2">
      <c r="A45">
        <v>1990</v>
      </c>
      <c r="B45" s="1">
        <v>0</v>
      </c>
      <c r="C45" s="1">
        <v>0</v>
      </c>
      <c r="D45" s="1">
        <v>0</v>
      </c>
      <c r="E45" s="1">
        <v>0</v>
      </c>
      <c r="F45" s="1">
        <v>0.46</v>
      </c>
      <c r="G45" s="1">
        <v>3.67</v>
      </c>
      <c r="H45" s="1">
        <v>11.39</v>
      </c>
      <c r="I45" s="1">
        <v>16.8</v>
      </c>
      <c r="J45" s="1">
        <v>15.1</v>
      </c>
      <c r="K45" s="1">
        <v>10.17</v>
      </c>
      <c r="L45" s="1">
        <v>7.32</v>
      </c>
      <c r="M45" s="1">
        <v>3.4</v>
      </c>
      <c r="N45" s="1">
        <f t="shared" si="0"/>
        <v>5.6924999999999999</v>
      </c>
    </row>
    <row r="46" spans="1:14" x14ac:dyDescent="0.2">
      <c r="A46">
        <v>1991</v>
      </c>
      <c r="B46" s="1">
        <v>0.14000000000000001</v>
      </c>
      <c r="C46" s="1">
        <v>0</v>
      </c>
      <c r="D46" s="1">
        <v>0</v>
      </c>
      <c r="E46" s="1">
        <v>0</v>
      </c>
      <c r="F46" s="1">
        <v>0.84</v>
      </c>
      <c r="G46" s="1">
        <v>5.23</v>
      </c>
      <c r="H46" s="1">
        <v>13.43</v>
      </c>
      <c r="I46" s="1">
        <v>17.41</v>
      </c>
      <c r="J46" s="1">
        <v>15.58</v>
      </c>
      <c r="K46" s="1">
        <v>10.31</v>
      </c>
      <c r="L46" s="1">
        <v>7.41</v>
      </c>
      <c r="M46" s="1">
        <v>3.36</v>
      </c>
      <c r="N46" s="1">
        <f t="shared" si="0"/>
        <v>6.1424999999999992</v>
      </c>
    </row>
    <row r="47" spans="1:14" x14ac:dyDescent="0.2">
      <c r="A47">
        <v>1992</v>
      </c>
      <c r="B47" s="1">
        <v>0.66</v>
      </c>
      <c r="C47" s="1">
        <v>0</v>
      </c>
      <c r="D47" s="1">
        <v>0</v>
      </c>
      <c r="E47" s="1">
        <v>0</v>
      </c>
      <c r="F47" s="1">
        <v>1.01</v>
      </c>
      <c r="G47" s="1">
        <v>5.37</v>
      </c>
      <c r="H47" s="1">
        <v>12.25</v>
      </c>
      <c r="I47" s="1">
        <v>15.54</v>
      </c>
      <c r="J47" s="1">
        <v>14.43</v>
      </c>
      <c r="K47" s="1">
        <v>10.59</v>
      </c>
      <c r="L47" s="1">
        <v>7.73</v>
      </c>
      <c r="M47" s="1">
        <v>4.7699999999999996</v>
      </c>
      <c r="N47" s="1">
        <f t="shared" si="0"/>
        <v>6.0291666666666659</v>
      </c>
    </row>
    <row r="48" spans="1:14" x14ac:dyDescent="0.2">
      <c r="A48">
        <v>1993</v>
      </c>
      <c r="B48" s="1">
        <v>1.32</v>
      </c>
      <c r="C48" s="1">
        <v>0</v>
      </c>
      <c r="D48" s="1">
        <v>0</v>
      </c>
      <c r="E48" s="1">
        <v>0</v>
      </c>
      <c r="F48" s="1">
        <v>1.51</v>
      </c>
      <c r="G48" s="1">
        <v>6.4</v>
      </c>
      <c r="H48" s="1">
        <v>14.83</v>
      </c>
      <c r="I48" s="1">
        <v>19.010000000000002</v>
      </c>
      <c r="J48" s="1">
        <v>16.23</v>
      </c>
      <c r="K48" s="1">
        <v>10.8</v>
      </c>
      <c r="L48" s="1">
        <v>7.98</v>
      </c>
      <c r="M48" s="1">
        <v>4.8499999999999996</v>
      </c>
      <c r="N48" s="1">
        <f t="shared" si="0"/>
        <v>6.9108333333333336</v>
      </c>
    </row>
    <row r="49" spans="1:14" x14ac:dyDescent="0.2">
      <c r="A49">
        <v>1994</v>
      </c>
      <c r="B49" s="1">
        <v>0.25</v>
      </c>
      <c r="C49" s="1">
        <v>0</v>
      </c>
      <c r="D49" s="1">
        <v>0</v>
      </c>
      <c r="E49" s="1">
        <v>0</v>
      </c>
      <c r="F49" s="1">
        <v>1.54</v>
      </c>
      <c r="G49" s="1">
        <v>7.28</v>
      </c>
      <c r="H49" s="1">
        <v>15.69</v>
      </c>
      <c r="I49" s="1">
        <v>18.440000000000001</v>
      </c>
      <c r="J49" s="1">
        <v>17.100000000000001</v>
      </c>
      <c r="K49" s="1">
        <v>13.26</v>
      </c>
      <c r="L49" s="1">
        <v>10.28</v>
      </c>
      <c r="M49" s="1">
        <v>6.94</v>
      </c>
      <c r="N49" s="1">
        <f t="shared" si="0"/>
        <v>7.5650000000000004</v>
      </c>
    </row>
    <row r="50" spans="1:14" x14ac:dyDescent="0.2">
      <c r="A50">
        <v>1995</v>
      </c>
      <c r="B50" s="1">
        <v>3.71</v>
      </c>
      <c r="C50" s="1">
        <v>0.86</v>
      </c>
      <c r="D50" s="1">
        <v>0.63</v>
      </c>
      <c r="E50" s="1">
        <v>1.85</v>
      </c>
      <c r="F50" s="1">
        <v>5.25</v>
      </c>
      <c r="G50" s="1">
        <v>13.57</v>
      </c>
      <c r="H50" s="1">
        <v>18.36</v>
      </c>
      <c r="I50" s="1">
        <v>20.99</v>
      </c>
      <c r="J50" s="1">
        <v>16.82</v>
      </c>
      <c r="K50" s="1">
        <v>13.26</v>
      </c>
      <c r="L50" s="1">
        <v>9.27</v>
      </c>
      <c r="M50" s="1">
        <v>3.75</v>
      </c>
      <c r="N50" s="1">
        <f t="shared" si="0"/>
        <v>9.0266666666666655</v>
      </c>
    </row>
    <row r="51" spans="1:14" x14ac:dyDescent="0.2">
      <c r="A51">
        <v>1996</v>
      </c>
      <c r="B51" s="1">
        <v>0.1</v>
      </c>
      <c r="C51" s="1">
        <v>0</v>
      </c>
      <c r="D51" s="1">
        <v>0</v>
      </c>
      <c r="E51" s="1">
        <v>0</v>
      </c>
      <c r="F51" s="1">
        <v>0.95</v>
      </c>
      <c r="G51" s="1">
        <v>5.63</v>
      </c>
      <c r="H51" s="1">
        <v>13.81</v>
      </c>
      <c r="I51" s="1">
        <v>18.760000000000002</v>
      </c>
      <c r="J51" s="1">
        <v>18.510000000000002</v>
      </c>
      <c r="K51" s="1">
        <v>12.54</v>
      </c>
      <c r="L51" s="1">
        <v>8.94</v>
      </c>
      <c r="M51" s="1">
        <v>5.93</v>
      </c>
      <c r="N51" s="1">
        <f t="shared" si="0"/>
        <v>7.097500000000001</v>
      </c>
    </row>
    <row r="52" spans="1:14" x14ac:dyDescent="0.2">
      <c r="A52">
        <v>1997</v>
      </c>
      <c r="B52" s="1">
        <v>1.45</v>
      </c>
      <c r="C52" s="1">
        <v>0</v>
      </c>
      <c r="D52" s="1">
        <v>0</v>
      </c>
      <c r="E52" s="1">
        <v>0.1</v>
      </c>
      <c r="F52" s="1">
        <v>2.08</v>
      </c>
      <c r="G52" s="1">
        <v>8.1</v>
      </c>
      <c r="H52" s="1">
        <v>16.2</v>
      </c>
      <c r="I52" s="1">
        <v>18.309999999999999</v>
      </c>
      <c r="J52" s="1">
        <v>16.329999999999998</v>
      </c>
      <c r="K52" s="1">
        <v>12.75</v>
      </c>
      <c r="L52" s="1">
        <v>9.1199999999999992</v>
      </c>
      <c r="M52" s="1">
        <v>5.99</v>
      </c>
      <c r="N52" s="1">
        <f t="shared" si="0"/>
        <v>7.5358333333333327</v>
      </c>
    </row>
    <row r="53" spans="1:14" x14ac:dyDescent="0.2">
      <c r="A53">
        <v>1998</v>
      </c>
      <c r="B53" s="1">
        <v>2.06</v>
      </c>
      <c r="C53" s="1">
        <v>0.82</v>
      </c>
      <c r="D53" s="1">
        <v>0.67</v>
      </c>
      <c r="E53" s="1">
        <v>2.06</v>
      </c>
      <c r="F53" s="1">
        <v>7.14</v>
      </c>
      <c r="G53" s="1">
        <v>14.22</v>
      </c>
      <c r="H53" s="1">
        <v>20.260000000000002</v>
      </c>
      <c r="I53" s="1">
        <v>21.63</v>
      </c>
      <c r="J53" s="1">
        <v>19.350000000000001</v>
      </c>
      <c r="K53" s="1">
        <v>14.51</v>
      </c>
      <c r="L53" s="1">
        <v>10.84</v>
      </c>
      <c r="M53" s="1">
        <v>7.82</v>
      </c>
      <c r="N53" s="1">
        <f t="shared" si="0"/>
        <v>10.115000000000002</v>
      </c>
    </row>
    <row r="54" spans="1:14" x14ac:dyDescent="0.2">
      <c r="A54">
        <v>1999</v>
      </c>
      <c r="B54" s="1">
        <v>1.92</v>
      </c>
      <c r="C54" s="1">
        <v>0.52</v>
      </c>
      <c r="D54" s="1">
        <v>0.13</v>
      </c>
      <c r="E54" s="1">
        <v>1.75</v>
      </c>
      <c r="F54" s="1">
        <v>6.46</v>
      </c>
      <c r="G54" s="1">
        <v>14.37</v>
      </c>
      <c r="H54" s="1">
        <v>19.63</v>
      </c>
      <c r="I54" s="1">
        <v>20.83</v>
      </c>
      <c r="J54" s="1">
        <v>19.149999999999999</v>
      </c>
      <c r="K54" s="1">
        <v>13.76</v>
      </c>
      <c r="L54" s="1">
        <v>10.74</v>
      </c>
      <c r="M54" s="1">
        <v>7.74</v>
      </c>
      <c r="N54" s="1">
        <f t="shared" si="0"/>
        <v>9.7499999999999982</v>
      </c>
    </row>
    <row r="55" spans="1:14" x14ac:dyDescent="0.2">
      <c r="A55">
        <v>2000</v>
      </c>
      <c r="B55" s="1">
        <v>2.4900000000000002</v>
      </c>
      <c r="C55" s="1">
        <v>0.03</v>
      </c>
      <c r="D55" s="1">
        <v>0.28000000000000003</v>
      </c>
      <c r="E55" s="1">
        <v>1.63</v>
      </c>
      <c r="F55" s="1">
        <v>5.2</v>
      </c>
      <c r="G55" s="1">
        <v>12.34</v>
      </c>
      <c r="H55" s="1">
        <v>17.510000000000002</v>
      </c>
      <c r="I55" s="1">
        <v>19.37</v>
      </c>
      <c r="J55" s="1">
        <v>17.05</v>
      </c>
      <c r="K55" s="1">
        <v>13.19</v>
      </c>
      <c r="L55" s="1">
        <v>10.83</v>
      </c>
      <c r="M55" s="1">
        <v>6.13</v>
      </c>
      <c r="N55" s="1">
        <f t="shared" si="0"/>
        <v>8.8375000000000004</v>
      </c>
    </row>
    <row r="56" spans="1:14" x14ac:dyDescent="0.2">
      <c r="A56" s="4">
        <v>2001</v>
      </c>
      <c r="B56" s="5">
        <v>1.5</v>
      </c>
      <c r="C56" s="5">
        <v>0.21</v>
      </c>
      <c r="D56" s="5">
        <v>0</v>
      </c>
      <c r="E56" s="5">
        <v>0.79</v>
      </c>
      <c r="F56" s="5">
        <v>3.93</v>
      </c>
      <c r="G56" s="5">
        <v>11.37</v>
      </c>
      <c r="H56" s="5">
        <v>17.329999999999998</v>
      </c>
      <c r="I56" s="5">
        <v>20.53</v>
      </c>
      <c r="J56" s="5">
        <v>17.62</v>
      </c>
      <c r="K56" s="5">
        <v>13.39</v>
      </c>
      <c r="L56" s="5">
        <v>10.74</v>
      </c>
      <c r="M56" s="5">
        <v>8.74</v>
      </c>
      <c r="N56" s="1">
        <f t="shared" si="0"/>
        <v>8.8458333333333332</v>
      </c>
    </row>
    <row r="57" spans="1:14" x14ac:dyDescent="0.2">
      <c r="A57" s="4">
        <v>2002</v>
      </c>
      <c r="B57" s="5">
        <v>5.67</v>
      </c>
      <c r="C57" s="5">
        <v>2.98</v>
      </c>
      <c r="D57" s="5">
        <v>1.88</v>
      </c>
      <c r="E57" s="5">
        <v>2.85</v>
      </c>
      <c r="F57" s="5">
        <v>6.31</v>
      </c>
      <c r="G57" s="5">
        <v>12.33</v>
      </c>
      <c r="H57" s="5">
        <v>18.75</v>
      </c>
      <c r="I57" s="5">
        <v>20.68</v>
      </c>
      <c r="J57" s="5">
        <v>19.09</v>
      </c>
      <c r="K57" s="5">
        <v>14.06</v>
      </c>
      <c r="L57" s="5">
        <v>10.119999999999999</v>
      </c>
      <c r="M57" s="5">
        <v>6.29</v>
      </c>
      <c r="N57" s="1">
        <f t="shared" si="0"/>
        <v>10.084166666666668</v>
      </c>
    </row>
    <row r="58" spans="1:14" x14ac:dyDescent="0.2">
      <c r="A58" s="4">
        <v>2003</v>
      </c>
      <c r="B58" s="5">
        <v>1.65</v>
      </c>
      <c r="C58" s="5">
        <v>0</v>
      </c>
      <c r="D58" s="5">
        <v>0</v>
      </c>
      <c r="E58" s="5">
        <v>0.06</v>
      </c>
      <c r="F58" s="5">
        <v>1.96</v>
      </c>
      <c r="G58" s="5">
        <v>7.2</v>
      </c>
      <c r="H58" s="5">
        <v>15.6</v>
      </c>
      <c r="I58" s="5">
        <v>19.989999999999998</v>
      </c>
      <c r="J58" s="5">
        <v>18.079999999999998</v>
      </c>
      <c r="K58" s="5">
        <v>12.37</v>
      </c>
      <c r="L58" s="5">
        <v>9.58</v>
      </c>
      <c r="M58" s="5">
        <v>6.59</v>
      </c>
      <c r="N58" s="1">
        <f t="shared" si="0"/>
        <v>7.7566666666666668</v>
      </c>
    </row>
    <row r="59" spans="1:14" x14ac:dyDescent="0.2">
      <c r="A59" s="4">
        <v>2004</v>
      </c>
      <c r="B59" s="5">
        <v>2.41</v>
      </c>
      <c r="C59" s="5">
        <v>0.01</v>
      </c>
      <c r="D59" s="5">
        <v>0.17</v>
      </c>
      <c r="E59" s="5">
        <v>1.37</v>
      </c>
      <c r="F59" s="5">
        <v>3.86</v>
      </c>
      <c r="G59" s="5">
        <v>10.95</v>
      </c>
      <c r="H59" s="5">
        <v>16.920000000000002</v>
      </c>
      <c r="I59" s="5">
        <v>18.75</v>
      </c>
      <c r="J59" s="5">
        <v>17.84</v>
      </c>
      <c r="K59" s="5">
        <v>13.29</v>
      </c>
      <c r="L59" s="5">
        <v>10.38</v>
      </c>
      <c r="M59" s="5">
        <v>6.86</v>
      </c>
      <c r="N59" s="1">
        <f t="shared" si="0"/>
        <v>8.567499999999999</v>
      </c>
    </row>
    <row r="60" spans="1:14" x14ac:dyDescent="0.2">
      <c r="A60" s="4">
        <v>2005</v>
      </c>
      <c r="B60" s="5">
        <v>2.23</v>
      </c>
      <c r="C60" s="5">
        <v>0.51</v>
      </c>
      <c r="D60" s="5">
        <v>0.02</v>
      </c>
      <c r="E60" s="5">
        <v>1.4</v>
      </c>
      <c r="F60" s="5">
        <v>4.29</v>
      </c>
      <c r="G60" s="5">
        <v>12.33</v>
      </c>
      <c r="H60" s="5">
        <v>19.21</v>
      </c>
      <c r="I60" s="5">
        <v>21.22</v>
      </c>
      <c r="J60" s="5">
        <v>19.77</v>
      </c>
      <c r="K60" s="5">
        <v>15.15</v>
      </c>
      <c r="L60" s="5">
        <v>11.27</v>
      </c>
      <c r="M60" s="5">
        <v>7.19</v>
      </c>
      <c r="N60" s="1">
        <f t="shared" si="0"/>
        <v>9.5491666666666664</v>
      </c>
    </row>
    <row r="61" spans="1:14" x14ac:dyDescent="0.2">
      <c r="A61" s="4">
        <v>2006</v>
      </c>
      <c r="B61" s="5">
        <v>4.2</v>
      </c>
      <c r="C61" s="5">
        <v>1.75</v>
      </c>
      <c r="D61" s="5">
        <v>1.08</v>
      </c>
      <c r="E61" s="5">
        <v>2.57</v>
      </c>
      <c r="F61" s="5">
        <v>7.11</v>
      </c>
      <c r="G61" s="5">
        <v>13.78</v>
      </c>
      <c r="H61" s="5">
        <v>18.329999999999998</v>
      </c>
      <c r="I61" s="5">
        <v>19.21</v>
      </c>
      <c r="J61" s="5">
        <v>16.5</v>
      </c>
      <c r="K61" s="5">
        <v>12.83</v>
      </c>
      <c r="L61" s="5">
        <v>10.14</v>
      </c>
      <c r="M61" s="5">
        <v>7.75</v>
      </c>
      <c r="N61" s="1">
        <f t="shared" si="0"/>
        <v>9.6041666666666661</v>
      </c>
    </row>
    <row r="62" spans="1:14" x14ac:dyDescent="0.2">
      <c r="A62" s="4">
        <v>2007</v>
      </c>
      <c r="B62" s="5">
        <v>5.26</v>
      </c>
      <c r="C62" s="5">
        <v>0.96</v>
      </c>
      <c r="D62" s="5">
        <v>0.44</v>
      </c>
      <c r="E62" s="5">
        <v>1.43</v>
      </c>
      <c r="F62" s="5">
        <v>4.9000000000000004</v>
      </c>
      <c r="G62" s="5">
        <v>12.98</v>
      </c>
      <c r="H62" s="5">
        <v>18.149999999999999</v>
      </c>
      <c r="I62" s="5">
        <v>20.36</v>
      </c>
      <c r="J62" s="5">
        <v>17.86</v>
      </c>
      <c r="K62" s="5">
        <v>15.12</v>
      </c>
      <c r="L62" s="5">
        <v>11.17</v>
      </c>
      <c r="M62" s="5">
        <v>6.48</v>
      </c>
      <c r="N62" s="1">
        <f t="shared" si="0"/>
        <v>9.5924999999999994</v>
      </c>
    </row>
    <row r="63" spans="1:14" x14ac:dyDescent="0.2">
      <c r="A63" s="4">
        <v>2008</v>
      </c>
      <c r="B63" s="5">
        <v>3.38</v>
      </c>
      <c r="C63" s="5">
        <v>0.87</v>
      </c>
      <c r="D63" s="5">
        <v>0.18</v>
      </c>
      <c r="E63" s="5">
        <v>1.48</v>
      </c>
      <c r="F63" s="5">
        <v>4.5599999999999996</v>
      </c>
      <c r="G63" s="5">
        <v>11.69</v>
      </c>
      <c r="H63" s="5">
        <v>17.649999999999999</v>
      </c>
      <c r="I63" s="5">
        <v>19.75</v>
      </c>
      <c r="J63" s="5">
        <v>17.649999999999999</v>
      </c>
      <c r="K63" s="5">
        <v>13.58</v>
      </c>
      <c r="L63" s="5">
        <v>10.74</v>
      </c>
      <c r="M63" s="5">
        <v>6.93</v>
      </c>
      <c r="N63" s="1">
        <f t="shared" si="0"/>
        <v>9.0383333333333322</v>
      </c>
    </row>
    <row r="64" spans="1:14" x14ac:dyDescent="0.2">
      <c r="A64" s="4">
        <v>2009</v>
      </c>
      <c r="B64" s="5">
        <v>2.64</v>
      </c>
      <c r="C64" s="5">
        <v>0.98</v>
      </c>
      <c r="D64" s="5">
        <v>1.1000000000000001</v>
      </c>
      <c r="E64" s="5">
        <v>2.52</v>
      </c>
      <c r="F64" s="5">
        <v>6.33</v>
      </c>
      <c r="G64" s="5">
        <v>12.43</v>
      </c>
      <c r="H64" s="5">
        <v>16.489999999999998</v>
      </c>
      <c r="I64" s="5">
        <v>17.97</v>
      </c>
      <c r="J64" s="5">
        <v>16.77</v>
      </c>
      <c r="K64" s="5">
        <v>11.9</v>
      </c>
      <c r="L64" s="5">
        <v>9.65</v>
      </c>
      <c r="M64" s="5">
        <v>6.53</v>
      </c>
      <c r="N64" s="1">
        <f t="shared" si="0"/>
        <v>8.7758333333333329</v>
      </c>
    </row>
    <row r="65" spans="1:14" x14ac:dyDescent="0.2">
      <c r="A65" s="4">
        <v>2010</v>
      </c>
      <c r="B65" s="5">
        <v>1.77</v>
      </c>
      <c r="C65" s="5">
        <v>0.03</v>
      </c>
      <c r="D65" s="5">
        <v>0.43</v>
      </c>
      <c r="E65" s="5">
        <v>1.99</v>
      </c>
      <c r="F65" s="5">
        <v>5.7</v>
      </c>
      <c r="G65" s="5">
        <v>13.14</v>
      </c>
      <c r="H65" s="5">
        <v>18.27</v>
      </c>
      <c r="I65" s="5">
        <v>19.43</v>
      </c>
      <c r="J65" s="5">
        <v>15.87</v>
      </c>
      <c r="K65" s="5">
        <v>12.46</v>
      </c>
      <c r="L65" s="5">
        <v>9.76</v>
      </c>
      <c r="M65" s="5">
        <v>5.78</v>
      </c>
      <c r="N65" s="1">
        <f t="shared" si="0"/>
        <v>8.7191666666666681</v>
      </c>
    </row>
    <row r="66" spans="1:14" x14ac:dyDescent="0.2">
      <c r="A66" s="4">
        <v>2011</v>
      </c>
      <c r="B66" s="5">
        <v>1.31</v>
      </c>
      <c r="C66" s="5">
        <v>0</v>
      </c>
      <c r="D66" s="5">
        <v>0</v>
      </c>
      <c r="E66" s="5">
        <v>0.08</v>
      </c>
      <c r="F66" s="5">
        <v>1.91</v>
      </c>
      <c r="G66" s="5">
        <v>6.87</v>
      </c>
      <c r="H66" s="5">
        <v>15.28</v>
      </c>
      <c r="I66" s="5">
        <v>19.38</v>
      </c>
      <c r="J66" s="5">
        <v>17.05</v>
      </c>
      <c r="K66" s="5">
        <v>12.94</v>
      </c>
      <c r="L66" s="5">
        <v>9.91</v>
      </c>
      <c r="M66" s="5">
        <v>6.9</v>
      </c>
      <c r="N66" s="1">
        <f t="shared" si="0"/>
        <v>7.6358333333333333</v>
      </c>
    </row>
    <row r="67" spans="1:14" x14ac:dyDescent="0.2">
      <c r="A67" s="4">
        <v>2012</v>
      </c>
      <c r="B67" s="5">
        <v>2.11</v>
      </c>
      <c r="C67" s="5">
        <v>0.12</v>
      </c>
      <c r="D67" s="5">
        <v>0.01</v>
      </c>
      <c r="E67" s="5">
        <v>1.08</v>
      </c>
      <c r="F67" s="5">
        <v>3.9</v>
      </c>
      <c r="G67" s="5">
        <v>11.66</v>
      </c>
      <c r="H67" s="5">
        <v>19.149999999999999</v>
      </c>
      <c r="I67" s="5">
        <v>19.5</v>
      </c>
      <c r="J67" s="5">
        <v>16.48</v>
      </c>
      <c r="K67" s="5">
        <v>11.95</v>
      </c>
      <c r="L67" s="5">
        <v>8.42</v>
      </c>
      <c r="M67" s="5">
        <v>3.8</v>
      </c>
      <c r="N67" s="1">
        <f t="shared" si="0"/>
        <v>8.1816666666666666</v>
      </c>
    </row>
    <row r="68" spans="1:14" x14ac:dyDescent="0.2">
      <c r="A68" s="4">
        <v>2013</v>
      </c>
      <c r="B68" s="5">
        <v>0.37</v>
      </c>
      <c r="C68" s="5">
        <v>0</v>
      </c>
      <c r="D68" s="5">
        <v>0</v>
      </c>
      <c r="E68" s="5">
        <v>0</v>
      </c>
      <c r="F68" s="5">
        <v>0.5</v>
      </c>
      <c r="G68" s="5">
        <v>3.44</v>
      </c>
      <c r="H68" s="5">
        <v>11.09</v>
      </c>
      <c r="I68" s="5">
        <v>17</v>
      </c>
      <c r="J68" s="5">
        <v>17.079999999999998</v>
      </c>
      <c r="K68" s="5">
        <v>12.42</v>
      </c>
      <c r="L68" s="5">
        <v>7.63</v>
      </c>
      <c r="M68" s="5">
        <v>1.92</v>
      </c>
      <c r="N68" s="1">
        <f t="shared" si="0"/>
        <v>5.9541666666666666</v>
      </c>
    </row>
    <row r="69" spans="1:14" x14ac:dyDescent="0.2">
      <c r="A69" s="4">
        <v>2014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1.74</v>
      </c>
      <c r="H69" s="5">
        <v>7.01</v>
      </c>
      <c r="I69" s="5">
        <v>14.25</v>
      </c>
      <c r="J69" s="5">
        <v>14.73</v>
      </c>
      <c r="K69" s="5">
        <v>10.82</v>
      </c>
      <c r="L69" s="5">
        <v>6.81</v>
      </c>
      <c r="M69" s="5">
        <v>2.38</v>
      </c>
      <c r="N69" s="1">
        <f t="shared" si="0"/>
        <v>4.8116666666666674</v>
      </c>
    </row>
    <row r="70" spans="1:14" x14ac:dyDescent="0.2">
      <c r="A70" s="4">
        <v>2015</v>
      </c>
      <c r="B70" s="5">
        <v>0.03</v>
      </c>
      <c r="C70" s="5">
        <v>0</v>
      </c>
      <c r="D70" s="5">
        <v>0</v>
      </c>
      <c r="E70" s="5">
        <v>0</v>
      </c>
      <c r="F70" s="5">
        <v>0.56999999999999995</v>
      </c>
      <c r="G70" s="5">
        <v>4.08</v>
      </c>
      <c r="H70" s="5">
        <v>12.52</v>
      </c>
      <c r="I70" s="5">
        <v>17.88</v>
      </c>
      <c r="J70" s="5">
        <v>17.350000000000001</v>
      </c>
      <c r="K70" s="5">
        <v>12.01</v>
      </c>
      <c r="L70" s="5">
        <v>9.02</v>
      </c>
      <c r="M70" s="5">
        <v>6.3</v>
      </c>
      <c r="N70" s="1">
        <f t="shared" si="0"/>
        <v>6.6466666666666656</v>
      </c>
    </row>
    <row r="71" spans="1:14" x14ac:dyDescent="0.2">
      <c r="A71" s="4">
        <v>2016</v>
      </c>
      <c r="B71" s="5">
        <v>1.81</v>
      </c>
      <c r="C71" s="5">
        <v>0.22</v>
      </c>
      <c r="D71" s="5">
        <v>0.02</v>
      </c>
      <c r="E71" s="5">
        <v>0.71</v>
      </c>
      <c r="F71" s="5"/>
      <c r="G71" s="5"/>
      <c r="H71" s="5"/>
      <c r="I71" s="5"/>
      <c r="J71" s="5"/>
      <c r="K71" s="5"/>
      <c r="L71" s="5"/>
      <c r="M71" s="5"/>
      <c r="N71" s="1"/>
    </row>
    <row r="72" spans="1:14" x14ac:dyDescent="0.2">
      <c r="A72" s="4">
        <v>2017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1"/>
    </row>
    <row r="73" spans="1:1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4" x14ac:dyDescent="0.2">
      <c r="A75" t="s">
        <v>0</v>
      </c>
      <c r="B75" s="1">
        <f t="shared" ref="B75:M75" si="1">AVERAGE(B5:B73)</f>
        <v>1.6138805970149257</v>
      </c>
      <c r="C75" s="1">
        <f t="shared" si="1"/>
        <v>0.25074626865671645</v>
      </c>
      <c r="D75" s="1">
        <f t="shared" si="1"/>
        <v>0.14820895522388056</v>
      </c>
      <c r="E75" s="1">
        <f t="shared" si="1"/>
        <v>0.70686567164179093</v>
      </c>
      <c r="F75" s="1">
        <f t="shared" si="1"/>
        <v>3.0704545454545458</v>
      </c>
      <c r="G75" s="1">
        <f t="shared" si="1"/>
        <v>9.1096969696969694</v>
      </c>
      <c r="H75" s="1">
        <f t="shared" si="1"/>
        <v>16.040000000000003</v>
      </c>
      <c r="I75" s="1">
        <f t="shared" si="1"/>
        <v>18.810454545454547</v>
      </c>
      <c r="J75" s="1">
        <f t="shared" si="1"/>
        <v>16.716363636363639</v>
      </c>
      <c r="K75" s="1">
        <f t="shared" si="1"/>
        <v>12.472121212121211</v>
      </c>
      <c r="L75" s="1">
        <f t="shared" si="1"/>
        <v>9.4284848484848442</v>
      </c>
      <c r="M75" s="1">
        <f t="shared" si="1"/>
        <v>5.664545454545455</v>
      </c>
      <c r="N75" s="1">
        <f t="shared" ref="N75" si="2">AVERAGE(N5:N73)</f>
        <v>7.8359343434343449</v>
      </c>
    </row>
    <row r="76" spans="1:14" x14ac:dyDescent="0.2">
      <c r="A76" t="s">
        <v>1</v>
      </c>
      <c r="B76" s="1">
        <f t="shared" ref="B76:M76" si="3">MAX(B5:B73)</f>
        <v>5.67</v>
      </c>
      <c r="C76" s="1">
        <f t="shared" si="3"/>
        <v>2.98</v>
      </c>
      <c r="D76" s="1">
        <f t="shared" si="3"/>
        <v>1.88</v>
      </c>
      <c r="E76" s="1">
        <f t="shared" si="3"/>
        <v>2.85</v>
      </c>
      <c r="F76" s="1">
        <f t="shared" si="3"/>
        <v>7.14</v>
      </c>
      <c r="G76" s="1">
        <f t="shared" si="3"/>
        <v>14.37</v>
      </c>
      <c r="H76" s="1">
        <f t="shared" si="3"/>
        <v>20.260000000000002</v>
      </c>
      <c r="I76" s="1">
        <f t="shared" si="3"/>
        <v>22.05</v>
      </c>
      <c r="J76" s="1">
        <f t="shared" si="3"/>
        <v>19.77</v>
      </c>
      <c r="K76" s="1">
        <f t="shared" si="3"/>
        <v>15.15</v>
      </c>
      <c r="L76" s="1">
        <f t="shared" si="3"/>
        <v>11.27</v>
      </c>
      <c r="M76" s="1">
        <f t="shared" si="3"/>
        <v>8.74</v>
      </c>
      <c r="N76" s="1">
        <f t="shared" ref="N76" si="4">MAX(N5:N73)</f>
        <v>10.115000000000002</v>
      </c>
    </row>
    <row r="77" spans="1:14" x14ac:dyDescent="0.2">
      <c r="A77" t="s">
        <v>2</v>
      </c>
      <c r="B77" s="1">
        <f t="shared" ref="B77:M77" si="5">MIN(B5:B73)</f>
        <v>0</v>
      </c>
      <c r="C77" s="1">
        <f t="shared" si="5"/>
        <v>0</v>
      </c>
      <c r="D77" s="1">
        <f t="shared" si="5"/>
        <v>0</v>
      </c>
      <c r="E77" s="1">
        <f t="shared" si="5"/>
        <v>0</v>
      </c>
      <c r="F77" s="1">
        <f t="shared" si="5"/>
        <v>0</v>
      </c>
      <c r="G77" s="1">
        <f t="shared" si="5"/>
        <v>1.74</v>
      </c>
      <c r="H77" s="1">
        <f t="shared" si="5"/>
        <v>7.01</v>
      </c>
      <c r="I77" s="1">
        <f t="shared" si="5"/>
        <v>14.25</v>
      </c>
      <c r="J77" s="1">
        <f t="shared" si="5"/>
        <v>13.53</v>
      </c>
      <c r="K77" s="1">
        <f t="shared" si="5"/>
        <v>10.07</v>
      </c>
      <c r="L77" s="1">
        <f t="shared" si="5"/>
        <v>6.81</v>
      </c>
      <c r="M77" s="1">
        <f t="shared" si="5"/>
        <v>1.1000000000000001</v>
      </c>
      <c r="N77" s="1">
        <f t="shared" ref="N77" si="6">MIN(N5:N73)</f>
        <v>4.8116666666666674</v>
      </c>
    </row>
    <row r="78" spans="1:1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9"/>
  <sheetViews>
    <sheetView topLeftCell="A61" workbookViewId="0">
      <selection activeCell="F71" sqref="F71"/>
    </sheetView>
  </sheetViews>
  <sheetFormatPr defaultRowHeight="12.75" x14ac:dyDescent="0.2"/>
  <cols>
    <col min="2" max="13" width="9.28515625" customWidth="1"/>
  </cols>
  <sheetData>
    <row r="1" spans="1:14" x14ac:dyDescent="0.2">
      <c r="A1" t="s">
        <v>20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v>0</v>
      </c>
      <c r="C5" s="1">
        <v>0</v>
      </c>
      <c r="D5" s="1">
        <v>0</v>
      </c>
      <c r="E5" s="1">
        <v>0</v>
      </c>
      <c r="F5" s="1">
        <v>11.58</v>
      </c>
      <c r="G5" s="1">
        <v>22.88</v>
      </c>
      <c r="H5" s="1">
        <v>25.51</v>
      </c>
      <c r="I5" s="1">
        <v>24.96</v>
      </c>
      <c r="J5" s="1">
        <v>21.19</v>
      </c>
      <c r="K5" s="1">
        <v>15.53</v>
      </c>
      <c r="L5" s="1">
        <v>5.49</v>
      </c>
      <c r="M5" s="1">
        <v>0</v>
      </c>
      <c r="N5" s="1">
        <f>AVERAGE(B5:M5)</f>
        <v>10.595000000000001</v>
      </c>
    </row>
    <row r="6" spans="1:14" x14ac:dyDescent="0.2">
      <c r="A6">
        <v>1951</v>
      </c>
      <c r="B6" s="1">
        <v>0</v>
      </c>
      <c r="C6" s="1">
        <v>0</v>
      </c>
      <c r="D6" s="1">
        <v>0</v>
      </c>
      <c r="E6" s="1">
        <v>0</v>
      </c>
      <c r="F6" s="1">
        <v>12.36</v>
      </c>
      <c r="G6" s="1">
        <v>23.81</v>
      </c>
      <c r="H6" s="1">
        <v>25.96</v>
      </c>
      <c r="I6" s="1">
        <v>24.93</v>
      </c>
      <c r="J6" s="1">
        <v>20.55</v>
      </c>
      <c r="K6" s="1">
        <v>14.28</v>
      </c>
      <c r="L6" s="1">
        <v>1.87</v>
      </c>
      <c r="M6" s="1">
        <v>0.22</v>
      </c>
      <c r="N6" s="1">
        <f t="shared" ref="N6:N69" si="0">AVERAGE(B6:M6)</f>
        <v>10.331666666666667</v>
      </c>
    </row>
    <row r="7" spans="1:14" x14ac:dyDescent="0.2">
      <c r="A7">
        <v>1952</v>
      </c>
      <c r="B7" s="1">
        <v>0</v>
      </c>
      <c r="C7" s="1">
        <v>0</v>
      </c>
      <c r="D7" s="1">
        <v>0</v>
      </c>
      <c r="E7" s="1">
        <v>0.52</v>
      </c>
      <c r="F7" s="1">
        <v>16.100000000000001</v>
      </c>
      <c r="G7" s="1">
        <v>25.2</v>
      </c>
      <c r="H7" s="1">
        <v>28.33</v>
      </c>
      <c r="I7" s="1">
        <v>26.23</v>
      </c>
      <c r="J7" s="1">
        <v>22.22</v>
      </c>
      <c r="K7" s="1">
        <v>11.74</v>
      </c>
      <c r="L7" s="1">
        <v>5.67</v>
      </c>
      <c r="M7" s="1">
        <v>0.13</v>
      </c>
      <c r="N7" s="1">
        <f t="shared" si="0"/>
        <v>11.344999999999999</v>
      </c>
    </row>
    <row r="8" spans="1:14" x14ac:dyDescent="0.2">
      <c r="A8">
        <v>1953</v>
      </c>
      <c r="B8" s="1">
        <v>0</v>
      </c>
      <c r="C8" s="1">
        <v>0</v>
      </c>
      <c r="D8" s="1">
        <v>0</v>
      </c>
      <c r="E8" s="1">
        <v>6.52</v>
      </c>
      <c r="F8" s="1">
        <v>17.03</v>
      </c>
      <c r="G8" s="1">
        <v>24.35</v>
      </c>
      <c r="H8" s="1">
        <v>27.65</v>
      </c>
      <c r="I8" s="1">
        <v>26.59</v>
      </c>
      <c r="J8" s="1">
        <v>22.05</v>
      </c>
      <c r="K8" s="1">
        <v>16.29</v>
      </c>
      <c r="L8" s="1">
        <v>7.64</v>
      </c>
      <c r="M8" s="1">
        <v>1.55</v>
      </c>
      <c r="N8" s="1">
        <f t="shared" si="0"/>
        <v>12.472500000000002</v>
      </c>
    </row>
    <row r="9" spans="1:14" x14ac:dyDescent="0.2">
      <c r="A9">
        <v>1954</v>
      </c>
      <c r="B9" s="1">
        <v>0</v>
      </c>
      <c r="C9" s="1">
        <v>0</v>
      </c>
      <c r="D9" s="1">
        <v>0</v>
      </c>
      <c r="E9" s="1">
        <v>2.21</v>
      </c>
      <c r="F9" s="1">
        <v>15.64</v>
      </c>
      <c r="G9" s="1">
        <v>24.83</v>
      </c>
      <c r="H9" s="1">
        <v>26.87</v>
      </c>
      <c r="I9" s="1">
        <v>25.32</v>
      </c>
      <c r="J9" s="1">
        <v>21.21</v>
      </c>
      <c r="K9" s="1">
        <v>15.68</v>
      </c>
      <c r="L9" s="1">
        <v>6.37</v>
      </c>
      <c r="M9" s="1">
        <v>0.42</v>
      </c>
      <c r="N9" s="1">
        <f t="shared" si="0"/>
        <v>11.545833333333334</v>
      </c>
    </row>
    <row r="10" spans="1:14" x14ac:dyDescent="0.2">
      <c r="A10">
        <v>1955</v>
      </c>
      <c r="B10" s="1">
        <v>0</v>
      </c>
      <c r="C10" s="1">
        <v>0</v>
      </c>
      <c r="D10" s="1">
        <v>0</v>
      </c>
      <c r="E10" s="1">
        <v>2.93</v>
      </c>
      <c r="F10" s="1">
        <v>18.82</v>
      </c>
      <c r="G10" s="1">
        <v>24.36</v>
      </c>
      <c r="H10" s="1">
        <v>29.38</v>
      </c>
      <c r="I10" s="1">
        <v>28.38</v>
      </c>
      <c r="J10" s="1">
        <v>22.07</v>
      </c>
      <c r="K10" s="1">
        <v>15.39</v>
      </c>
      <c r="L10" s="1">
        <v>4.68</v>
      </c>
      <c r="M10" s="1">
        <v>0</v>
      </c>
      <c r="N10" s="1">
        <f t="shared" si="0"/>
        <v>12.167499999999999</v>
      </c>
    </row>
    <row r="11" spans="1:14" x14ac:dyDescent="0.2">
      <c r="A11">
        <v>1956</v>
      </c>
      <c r="B11" s="1">
        <v>0</v>
      </c>
      <c r="C11" s="1">
        <v>0</v>
      </c>
      <c r="D11" s="1">
        <v>0</v>
      </c>
      <c r="E11" s="1">
        <v>0.05</v>
      </c>
      <c r="F11" s="1">
        <v>13.14</v>
      </c>
      <c r="G11" s="1">
        <v>24.66</v>
      </c>
      <c r="H11" s="1">
        <v>25.49</v>
      </c>
      <c r="I11" s="1">
        <v>25.18</v>
      </c>
      <c r="J11" s="1">
        <v>20.100000000000001</v>
      </c>
      <c r="K11" s="1">
        <v>15.25</v>
      </c>
      <c r="L11" s="1">
        <v>7.3</v>
      </c>
      <c r="M11" s="1">
        <v>0</v>
      </c>
      <c r="N11" s="1">
        <f t="shared" si="0"/>
        <v>10.930833333333334</v>
      </c>
    </row>
    <row r="12" spans="1:14" x14ac:dyDescent="0.2">
      <c r="A12">
        <v>1957</v>
      </c>
      <c r="B12" s="1">
        <v>0</v>
      </c>
      <c r="C12" s="1">
        <v>0</v>
      </c>
      <c r="D12" s="1">
        <v>0</v>
      </c>
      <c r="E12" s="1">
        <v>1.5</v>
      </c>
      <c r="F12" s="1">
        <v>16.07</v>
      </c>
      <c r="G12" s="1">
        <v>24.28</v>
      </c>
      <c r="H12" s="1">
        <v>27.12</v>
      </c>
      <c r="I12" s="1">
        <v>26.07</v>
      </c>
      <c r="J12" s="1">
        <v>21.86</v>
      </c>
      <c r="K12" s="1">
        <v>13.72</v>
      </c>
      <c r="L12" s="1">
        <v>5.27</v>
      </c>
      <c r="M12" s="1">
        <v>0.05</v>
      </c>
      <c r="N12" s="1">
        <f t="shared" si="0"/>
        <v>11.328333333333335</v>
      </c>
    </row>
    <row r="13" spans="1:14" x14ac:dyDescent="0.2">
      <c r="A13">
        <v>1958</v>
      </c>
      <c r="B13" s="1">
        <v>0</v>
      </c>
      <c r="C13" s="1">
        <v>0</v>
      </c>
      <c r="D13" s="1">
        <v>0</v>
      </c>
      <c r="E13" s="1">
        <v>1.1200000000000001</v>
      </c>
      <c r="F13" s="1">
        <v>16.739999999999998</v>
      </c>
      <c r="G13" s="1">
        <v>21.76</v>
      </c>
      <c r="H13" s="1">
        <v>26.49</v>
      </c>
      <c r="I13" s="1">
        <v>25.96</v>
      </c>
      <c r="J13" s="1">
        <v>21.27</v>
      </c>
      <c r="K13" s="1">
        <v>14.28</v>
      </c>
      <c r="L13" s="1">
        <v>7.32</v>
      </c>
      <c r="M13" s="1">
        <v>0</v>
      </c>
      <c r="N13" s="1">
        <f t="shared" si="0"/>
        <v>11.244999999999999</v>
      </c>
    </row>
    <row r="14" spans="1:14" x14ac:dyDescent="0.2">
      <c r="A14">
        <v>1959</v>
      </c>
      <c r="B14" s="1">
        <v>0</v>
      </c>
      <c r="C14" s="1">
        <v>0</v>
      </c>
      <c r="D14" s="1">
        <v>0</v>
      </c>
      <c r="E14" s="1">
        <v>0</v>
      </c>
      <c r="F14" s="1">
        <v>8.1999999999999993</v>
      </c>
      <c r="G14" s="1">
        <v>24.64</v>
      </c>
      <c r="H14" s="1">
        <v>27.24</v>
      </c>
      <c r="I14" s="1">
        <v>28.07</v>
      </c>
      <c r="J14" s="1">
        <v>22.83</v>
      </c>
      <c r="K14" s="1">
        <v>14.28</v>
      </c>
      <c r="L14" s="1">
        <v>3.48</v>
      </c>
      <c r="M14" s="1">
        <v>0</v>
      </c>
      <c r="N14" s="1">
        <f t="shared" si="0"/>
        <v>10.728333333333333</v>
      </c>
    </row>
    <row r="15" spans="1:14" x14ac:dyDescent="0.2">
      <c r="A15">
        <v>1960</v>
      </c>
      <c r="B15" s="1">
        <v>0</v>
      </c>
      <c r="C15" s="1">
        <v>0</v>
      </c>
      <c r="D15" s="1">
        <v>0</v>
      </c>
      <c r="E15" s="1">
        <v>0.2</v>
      </c>
      <c r="F15" s="1">
        <v>14.28</v>
      </c>
      <c r="G15" s="1">
        <v>23.36</v>
      </c>
      <c r="H15" s="1">
        <v>26.3</v>
      </c>
      <c r="I15" s="1">
        <v>26.14</v>
      </c>
      <c r="J15" s="1">
        <v>23.38</v>
      </c>
      <c r="K15" s="1">
        <v>15.15</v>
      </c>
      <c r="L15" s="1">
        <v>6.69</v>
      </c>
      <c r="M15" s="1">
        <v>0.51</v>
      </c>
      <c r="N15" s="1">
        <f t="shared" si="0"/>
        <v>11.334166666666667</v>
      </c>
    </row>
    <row r="16" spans="1:14" x14ac:dyDescent="0.2">
      <c r="A16">
        <v>1961</v>
      </c>
      <c r="B16" s="1">
        <v>0</v>
      </c>
      <c r="C16" s="1">
        <v>0</v>
      </c>
      <c r="D16" s="1">
        <v>0</v>
      </c>
      <c r="E16" s="1">
        <v>0</v>
      </c>
      <c r="F16" s="1">
        <v>10.63</v>
      </c>
      <c r="G16" s="1">
        <v>22.57</v>
      </c>
      <c r="H16" s="1">
        <v>26.74</v>
      </c>
      <c r="I16" s="1">
        <v>26.44</v>
      </c>
      <c r="J16" s="1">
        <v>24.13</v>
      </c>
      <c r="K16" s="1">
        <v>15.36</v>
      </c>
      <c r="L16" s="1">
        <v>6.32</v>
      </c>
      <c r="M16" s="1">
        <v>0.57999999999999996</v>
      </c>
      <c r="N16" s="1">
        <f t="shared" si="0"/>
        <v>11.064166666666667</v>
      </c>
    </row>
    <row r="17" spans="1:14" x14ac:dyDescent="0.2">
      <c r="A17">
        <v>1962</v>
      </c>
      <c r="B17" s="1">
        <v>0</v>
      </c>
      <c r="C17" s="1">
        <v>0</v>
      </c>
      <c r="D17" s="1">
        <v>0</v>
      </c>
      <c r="E17" s="1">
        <v>0</v>
      </c>
      <c r="F17" s="1">
        <v>12.92</v>
      </c>
      <c r="G17" s="1">
        <v>24.11</v>
      </c>
      <c r="H17" s="1">
        <v>25.97</v>
      </c>
      <c r="I17" s="1">
        <v>25.5</v>
      </c>
      <c r="J17" s="1">
        <v>20.77</v>
      </c>
      <c r="K17" s="1">
        <v>15.11</v>
      </c>
      <c r="L17" s="1">
        <v>5.57</v>
      </c>
      <c r="M17" s="1">
        <v>0.81</v>
      </c>
      <c r="N17" s="1">
        <f t="shared" si="0"/>
        <v>10.896666666666667</v>
      </c>
    </row>
    <row r="18" spans="1:14" x14ac:dyDescent="0.2">
      <c r="A18">
        <v>1963</v>
      </c>
      <c r="B18" s="1">
        <v>0</v>
      </c>
      <c r="C18" s="1">
        <v>0</v>
      </c>
      <c r="D18" s="1">
        <v>0</v>
      </c>
      <c r="E18" s="1">
        <v>0</v>
      </c>
      <c r="F18" s="1">
        <v>6.1</v>
      </c>
      <c r="G18" s="1">
        <v>23.88</v>
      </c>
      <c r="H18" s="1">
        <v>26.77</v>
      </c>
      <c r="I18" s="1">
        <v>24.29</v>
      </c>
      <c r="J18" s="1">
        <v>20.309999999999999</v>
      </c>
      <c r="K18" s="1">
        <v>17</v>
      </c>
      <c r="L18" s="1">
        <v>7.84</v>
      </c>
      <c r="M18" s="1">
        <v>0.34</v>
      </c>
      <c r="N18" s="1">
        <f t="shared" si="0"/>
        <v>10.544166666666667</v>
      </c>
    </row>
    <row r="19" spans="1:14" x14ac:dyDescent="0.2">
      <c r="A19">
        <v>1964</v>
      </c>
      <c r="B19" s="1">
        <v>0</v>
      </c>
      <c r="C19" s="1">
        <v>0</v>
      </c>
      <c r="D19" s="1">
        <v>0</v>
      </c>
      <c r="E19" s="1">
        <v>0</v>
      </c>
      <c r="F19" s="1">
        <v>14.31</v>
      </c>
      <c r="G19" s="1">
        <v>23.12</v>
      </c>
      <c r="H19" s="1">
        <v>27.33</v>
      </c>
      <c r="I19" s="1">
        <v>23.85</v>
      </c>
      <c r="J19" s="1">
        <v>20.57</v>
      </c>
      <c r="K19" s="1">
        <v>11.75</v>
      </c>
      <c r="L19" s="1">
        <v>7.45</v>
      </c>
      <c r="M19" s="1">
        <v>0</v>
      </c>
      <c r="N19" s="1">
        <f t="shared" si="0"/>
        <v>10.698333333333331</v>
      </c>
    </row>
    <row r="20" spans="1:14" x14ac:dyDescent="0.2">
      <c r="A20">
        <v>1965</v>
      </c>
      <c r="B20" s="1">
        <v>0</v>
      </c>
      <c r="C20" s="1">
        <v>0</v>
      </c>
      <c r="D20" s="1">
        <v>0</v>
      </c>
      <c r="E20" s="1">
        <v>0</v>
      </c>
      <c r="F20" s="1">
        <v>7.71</v>
      </c>
      <c r="G20" s="1">
        <v>22.07</v>
      </c>
      <c r="H20" s="1">
        <v>25.02</v>
      </c>
      <c r="I20" s="1">
        <v>24.54</v>
      </c>
      <c r="J20" s="1">
        <v>20.85</v>
      </c>
      <c r="K20" s="1">
        <v>12.61</v>
      </c>
      <c r="L20" s="1">
        <v>5.86</v>
      </c>
      <c r="M20" s="1">
        <v>0.22</v>
      </c>
      <c r="N20" s="1">
        <f t="shared" si="0"/>
        <v>9.9066666666666663</v>
      </c>
    </row>
    <row r="21" spans="1:14" x14ac:dyDescent="0.2">
      <c r="A21">
        <v>1966</v>
      </c>
      <c r="B21" s="1">
        <v>0</v>
      </c>
      <c r="C21" s="1">
        <v>0</v>
      </c>
      <c r="D21" s="1">
        <v>0</v>
      </c>
      <c r="E21" s="1">
        <v>7.0000000000000007E-2</v>
      </c>
      <c r="F21" s="1">
        <v>13.14</v>
      </c>
      <c r="G21" s="1">
        <v>24.21</v>
      </c>
      <c r="H21" s="1">
        <v>27.98</v>
      </c>
      <c r="I21" s="1">
        <v>25.6</v>
      </c>
      <c r="J21" s="1">
        <v>21.63</v>
      </c>
      <c r="K21" s="1">
        <v>12.83</v>
      </c>
      <c r="L21" s="1">
        <v>5.75</v>
      </c>
      <c r="M21" s="1">
        <v>0.17</v>
      </c>
      <c r="N21" s="1">
        <f t="shared" si="0"/>
        <v>10.948333333333331</v>
      </c>
    </row>
    <row r="22" spans="1:14" x14ac:dyDescent="0.2">
      <c r="A22">
        <v>1967</v>
      </c>
      <c r="B22" s="1">
        <v>0</v>
      </c>
      <c r="C22" s="1">
        <v>0</v>
      </c>
      <c r="D22" s="1">
        <v>0</v>
      </c>
      <c r="E22" s="1">
        <v>0.33</v>
      </c>
      <c r="F22" s="1">
        <v>13.11</v>
      </c>
      <c r="G22" s="1">
        <v>25.48</v>
      </c>
      <c r="H22" s="1">
        <v>26.16</v>
      </c>
      <c r="I22" s="1">
        <v>25.09</v>
      </c>
      <c r="J22" s="1">
        <v>20.99</v>
      </c>
      <c r="K22" s="1">
        <v>12.94</v>
      </c>
      <c r="L22" s="1">
        <v>4.17</v>
      </c>
      <c r="M22" s="1">
        <v>0.16</v>
      </c>
      <c r="N22" s="1">
        <f t="shared" si="0"/>
        <v>10.702499999999999</v>
      </c>
    </row>
    <row r="23" spans="1:14" x14ac:dyDescent="0.2">
      <c r="A23">
        <v>1968</v>
      </c>
      <c r="B23" s="1">
        <v>0</v>
      </c>
      <c r="C23" s="1">
        <v>0</v>
      </c>
      <c r="D23" s="1">
        <v>0</v>
      </c>
      <c r="E23" s="1">
        <v>0.22</v>
      </c>
      <c r="F23" s="1">
        <v>13.92</v>
      </c>
      <c r="G23" s="1">
        <v>22.56</v>
      </c>
      <c r="H23" s="1">
        <v>26.2</v>
      </c>
      <c r="I23" s="1">
        <v>25.91</v>
      </c>
      <c r="J23" s="1">
        <v>22.34</v>
      </c>
      <c r="K23" s="1">
        <v>15.1</v>
      </c>
      <c r="L23" s="1">
        <v>5.87</v>
      </c>
      <c r="M23" s="1">
        <v>0.56999999999999995</v>
      </c>
      <c r="N23" s="1">
        <f t="shared" si="0"/>
        <v>11.057499999999999</v>
      </c>
    </row>
    <row r="24" spans="1:14" x14ac:dyDescent="0.2">
      <c r="A24">
        <v>1969</v>
      </c>
      <c r="B24" s="1">
        <v>0</v>
      </c>
      <c r="C24" s="1">
        <v>0</v>
      </c>
      <c r="D24" s="1">
        <v>0</v>
      </c>
      <c r="E24" s="1">
        <v>0.03</v>
      </c>
      <c r="F24" s="1">
        <v>14.35</v>
      </c>
      <c r="G24" s="1">
        <v>22.33</v>
      </c>
      <c r="H24" s="1">
        <v>27.58</v>
      </c>
      <c r="I24" s="1">
        <v>27.76</v>
      </c>
      <c r="J24" s="1">
        <v>22.76</v>
      </c>
      <c r="K24" s="1">
        <v>13.84</v>
      </c>
      <c r="L24" s="1">
        <v>5.64</v>
      </c>
      <c r="M24" s="1">
        <v>0.03</v>
      </c>
      <c r="N24" s="1">
        <f t="shared" si="0"/>
        <v>11.193333333333333</v>
      </c>
    </row>
    <row r="25" spans="1:14" x14ac:dyDescent="0.2">
      <c r="A25">
        <v>1970</v>
      </c>
      <c r="B25" s="1">
        <v>0</v>
      </c>
      <c r="C25" s="1">
        <v>0</v>
      </c>
      <c r="D25" s="1">
        <v>0</v>
      </c>
      <c r="E25" s="1">
        <v>0</v>
      </c>
      <c r="F25" s="1">
        <v>9</v>
      </c>
      <c r="G25" s="1">
        <v>23.5</v>
      </c>
      <c r="H25" s="1">
        <v>25.79</v>
      </c>
      <c r="I25" s="1">
        <v>26.8</v>
      </c>
      <c r="J25" s="1">
        <v>22.4</v>
      </c>
      <c r="K25" s="1">
        <v>14.71</v>
      </c>
      <c r="L25" s="1">
        <v>6.96</v>
      </c>
      <c r="M25" s="1">
        <v>0.34</v>
      </c>
      <c r="N25" s="1">
        <f t="shared" si="0"/>
        <v>10.79166666666667</v>
      </c>
    </row>
    <row r="26" spans="1:14" x14ac:dyDescent="0.2">
      <c r="A26">
        <v>1971</v>
      </c>
      <c r="B26" s="1">
        <v>0</v>
      </c>
      <c r="C26" s="1">
        <v>0</v>
      </c>
      <c r="D26" s="1">
        <v>0</v>
      </c>
      <c r="E26" s="1">
        <v>0</v>
      </c>
      <c r="F26" s="1">
        <v>8.0299999999999994</v>
      </c>
      <c r="G26" s="1">
        <v>25.31</v>
      </c>
      <c r="H26" s="1">
        <v>26.34</v>
      </c>
      <c r="I26" s="1">
        <v>25.31</v>
      </c>
      <c r="J26" s="1">
        <v>23.81</v>
      </c>
      <c r="K26" s="1">
        <v>19.41</v>
      </c>
      <c r="L26" s="1">
        <v>7.56</v>
      </c>
      <c r="M26" s="1">
        <v>0.51</v>
      </c>
      <c r="N26" s="1">
        <f t="shared" si="0"/>
        <v>11.356666666666667</v>
      </c>
    </row>
    <row r="27" spans="1:14" x14ac:dyDescent="0.2">
      <c r="A27">
        <v>1972</v>
      </c>
      <c r="B27" s="1">
        <v>0</v>
      </c>
      <c r="C27" s="1">
        <v>0</v>
      </c>
      <c r="D27" s="1">
        <v>0</v>
      </c>
      <c r="E27" s="1">
        <v>0</v>
      </c>
      <c r="F27" s="1">
        <v>11.65</v>
      </c>
      <c r="G27" s="1">
        <v>22.02</v>
      </c>
      <c r="H27" s="1">
        <v>27.41</v>
      </c>
      <c r="I27" s="1">
        <v>26.83</v>
      </c>
      <c r="J27" s="1">
        <v>22.95</v>
      </c>
      <c r="K27" s="1">
        <v>13.1</v>
      </c>
      <c r="L27" s="1">
        <v>5.58</v>
      </c>
      <c r="M27" s="1">
        <v>0.15</v>
      </c>
      <c r="N27" s="1">
        <f t="shared" si="0"/>
        <v>10.807499999999999</v>
      </c>
    </row>
    <row r="28" spans="1:14" x14ac:dyDescent="0.2">
      <c r="A28">
        <v>1973</v>
      </c>
      <c r="B28" s="1">
        <v>0</v>
      </c>
      <c r="C28" s="1">
        <v>0</v>
      </c>
      <c r="D28" s="1">
        <v>0</v>
      </c>
      <c r="E28" s="1">
        <v>1.86</v>
      </c>
      <c r="F28" s="1">
        <v>14.69</v>
      </c>
      <c r="G28" s="1">
        <v>24.94</v>
      </c>
      <c r="H28" s="1">
        <v>27.02</v>
      </c>
      <c r="I28" s="1">
        <v>26.69</v>
      </c>
      <c r="J28" s="1">
        <v>22.15</v>
      </c>
      <c r="K28" s="1">
        <v>16.309999999999999</v>
      </c>
      <c r="L28" s="1">
        <v>5.71</v>
      </c>
      <c r="M28" s="1">
        <v>1.24</v>
      </c>
      <c r="N28" s="1">
        <f t="shared" si="0"/>
        <v>11.717500000000001</v>
      </c>
    </row>
    <row r="29" spans="1:14" x14ac:dyDescent="0.2">
      <c r="A29">
        <v>1974</v>
      </c>
      <c r="B29" s="1">
        <v>0</v>
      </c>
      <c r="C29" s="1">
        <v>0</v>
      </c>
      <c r="D29" s="1">
        <v>0</v>
      </c>
      <c r="E29" s="1">
        <v>0.01</v>
      </c>
      <c r="F29" s="1">
        <v>13.31</v>
      </c>
      <c r="G29" s="1">
        <v>22.81</v>
      </c>
      <c r="H29" s="1">
        <v>26.7</v>
      </c>
      <c r="I29" s="1">
        <v>25.97</v>
      </c>
      <c r="J29" s="1">
        <v>19.95</v>
      </c>
      <c r="K29" s="1">
        <v>12.27</v>
      </c>
      <c r="L29" s="1">
        <v>7.36</v>
      </c>
      <c r="M29" s="1">
        <v>0.13</v>
      </c>
      <c r="N29" s="1">
        <f t="shared" si="0"/>
        <v>10.709166666666667</v>
      </c>
    </row>
    <row r="30" spans="1:14" x14ac:dyDescent="0.2">
      <c r="A30">
        <v>1975</v>
      </c>
      <c r="B30" s="1">
        <v>0</v>
      </c>
      <c r="C30" s="1">
        <v>0</v>
      </c>
      <c r="D30" s="1">
        <v>0</v>
      </c>
      <c r="E30" s="1">
        <v>0.05</v>
      </c>
      <c r="F30" s="1">
        <v>16.16</v>
      </c>
      <c r="G30" s="1">
        <v>23.07</v>
      </c>
      <c r="H30" s="1">
        <v>26.52</v>
      </c>
      <c r="I30" s="1">
        <v>25.5</v>
      </c>
      <c r="J30" s="1">
        <v>19.16</v>
      </c>
      <c r="K30" s="1">
        <v>13.83</v>
      </c>
      <c r="L30" s="1">
        <v>8.09</v>
      </c>
      <c r="M30" s="1">
        <v>0.52</v>
      </c>
      <c r="N30" s="1">
        <f t="shared" si="0"/>
        <v>11.075000000000001</v>
      </c>
    </row>
    <row r="31" spans="1:14" x14ac:dyDescent="0.2">
      <c r="A31">
        <v>1976</v>
      </c>
      <c r="B31" s="1">
        <v>0</v>
      </c>
      <c r="C31" s="1">
        <v>0</v>
      </c>
      <c r="D31" s="1">
        <v>0</v>
      </c>
      <c r="E31" s="1">
        <v>0.26</v>
      </c>
      <c r="F31" s="1">
        <v>13.76</v>
      </c>
      <c r="G31" s="1">
        <v>23.99</v>
      </c>
      <c r="H31" s="1">
        <v>25.69</v>
      </c>
      <c r="I31" s="1">
        <v>24.5</v>
      </c>
      <c r="J31" s="1">
        <v>20.81</v>
      </c>
      <c r="K31" s="1">
        <v>12.17</v>
      </c>
      <c r="L31" s="1">
        <v>2.2200000000000002</v>
      </c>
      <c r="M31" s="1">
        <v>0</v>
      </c>
      <c r="N31" s="1">
        <f t="shared" si="0"/>
        <v>10.283333333333333</v>
      </c>
    </row>
    <row r="32" spans="1:14" x14ac:dyDescent="0.2">
      <c r="A32">
        <v>1977</v>
      </c>
      <c r="B32" s="1">
        <v>0</v>
      </c>
      <c r="C32" s="1">
        <v>0</v>
      </c>
      <c r="D32" s="1">
        <v>0</v>
      </c>
      <c r="E32" s="1">
        <v>0</v>
      </c>
      <c r="F32" s="1">
        <v>6.74</v>
      </c>
      <c r="G32" s="1">
        <v>22.86</v>
      </c>
      <c r="H32" s="1">
        <v>27.96</v>
      </c>
      <c r="I32" s="1">
        <v>25.09</v>
      </c>
      <c r="J32" s="1">
        <v>22.68</v>
      </c>
      <c r="K32" s="1">
        <v>13.16</v>
      </c>
      <c r="L32" s="1">
        <v>7.65</v>
      </c>
      <c r="M32" s="1">
        <v>0.06</v>
      </c>
      <c r="N32" s="1">
        <f t="shared" si="0"/>
        <v>10.516666666666667</v>
      </c>
    </row>
    <row r="33" spans="1:14" x14ac:dyDescent="0.2">
      <c r="A33">
        <v>1978</v>
      </c>
      <c r="B33" s="1">
        <v>0</v>
      </c>
      <c r="C33" s="1">
        <v>0</v>
      </c>
      <c r="D33" s="1">
        <v>0</v>
      </c>
      <c r="E33" s="1">
        <v>0</v>
      </c>
      <c r="F33" s="1">
        <v>3.87</v>
      </c>
      <c r="G33" s="1">
        <v>22.87</v>
      </c>
      <c r="H33" s="1">
        <v>26.17</v>
      </c>
      <c r="I33" s="1">
        <v>25.94</v>
      </c>
      <c r="J33" s="1">
        <v>23.15</v>
      </c>
      <c r="K33" s="1">
        <v>12.97</v>
      </c>
      <c r="L33" s="1">
        <v>7.12</v>
      </c>
      <c r="M33" s="1">
        <v>0.12</v>
      </c>
      <c r="N33" s="1">
        <f t="shared" si="0"/>
        <v>10.184166666666668</v>
      </c>
    </row>
    <row r="34" spans="1:14" x14ac:dyDescent="0.2">
      <c r="A34">
        <v>1979</v>
      </c>
      <c r="B34" s="1">
        <v>0</v>
      </c>
      <c r="C34" s="1">
        <v>0</v>
      </c>
      <c r="D34" s="1">
        <v>0</v>
      </c>
      <c r="E34" s="1">
        <v>0</v>
      </c>
      <c r="F34" s="1">
        <v>4.9800000000000004</v>
      </c>
      <c r="G34" s="1">
        <v>22.83</v>
      </c>
      <c r="H34" s="1">
        <v>26.05</v>
      </c>
      <c r="I34" s="1">
        <v>24.78</v>
      </c>
      <c r="J34" s="1">
        <v>22.15</v>
      </c>
      <c r="K34" s="1">
        <v>13.95</v>
      </c>
      <c r="L34" s="1">
        <v>6.09</v>
      </c>
      <c r="M34" s="1">
        <v>0.28000000000000003</v>
      </c>
      <c r="N34" s="1">
        <f t="shared" si="0"/>
        <v>10.092499999999999</v>
      </c>
    </row>
    <row r="35" spans="1:14" x14ac:dyDescent="0.2">
      <c r="A35">
        <v>1980</v>
      </c>
      <c r="B35" s="1">
        <v>0</v>
      </c>
      <c r="C35" s="1">
        <v>0</v>
      </c>
      <c r="D35" s="1">
        <v>0</v>
      </c>
      <c r="E35" s="1">
        <v>0</v>
      </c>
      <c r="F35" s="1">
        <v>14.78</v>
      </c>
      <c r="G35" s="1">
        <v>22.48</v>
      </c>
      <c r="H35" s="1">
        <v>27.62</v>
      </c>
      <c r="I35" s="1">
        <v>28.36</v>
      </c>
      <c r="J35" s="1">
        <v>24.37</v>
      </c>
      <c r="K35" s="1">
        <v>12.84</v>
      </c>
      <c r="L35" s="1">
        <v>4.8499999999999996</v>
      </c>
      <c r="M35" s="1">
        <v>0.44</v>
      </c>
      <c r="N35" s="1">
        <f t="shared" si="0"/>
        <v>11.311666666666666</v>
      </c>
    </row>
    <row r="36" spans="1:14" x14ac:dyDescent="0.2">
      <c r="A36">
        <v>1981</v>
      </c>
      <c r="B36" s="1">
        <v>0</v>
      </c>
      <c r="C36" s="1">
        <v>0</v>
      </c>
      <c r="D36" s="1">
        <v>0</v>
      </c>
      <c r="E36" s="1">
        <v>0</v>
      </c>
      <c r="F36" s="1">
        <v>11.79</v>
      </c>
      <c r="G36" s="1">
        <v>24.25</v>
      </c>
      <c r="H36" s="1">
        <v>27.31</v>
      </c>
      <c r="I36" s="1">
        <v>26.16</v>
      </c>
      <c r="J36" s="1">
        <v>20.93</v>
      </c>
      <c r="K36" s="1">
        <v>11.25</v>
      </c>
      <c r="L36" s="1">
        <v>6.34</v>
      </c>
      <c r="M36" s="1">
        <v>0.52</v>
      </c>
      <c r="N36" s="1">
        <f t="shared" si="0"/>
        <v>10.7125</v>
      </c>
    </row>
    <row r="37" spans="1:14" x14ac:dyDescent="0.2">
      <c r="A37">
        <v>1982</v>
      </c>
      <c r="B37" s="1">
        <v>0</v>
      </c>
      <c r="C37" s="1">
        <v>0</v>
      </c>
      <c r="D37" s="1">
        <v>0</v>
      </c>
      <c r="E37" s="1">
        <v>0</v>
      </c>
      <c r="F37" s="1">
        <v>6.9</v>
      </c>
      <c r="G37" s="1">
        <v>21.74</v>
      </c>
      <c r="H37" s="1">
        <v>27.38</v>
      </c>
      <c r="I37" s="1">
        <v>25.72</v>
      </c>
      <c r="J37" s="1">
        <v>21.71</v>
      </c>
      <c r="K37" s="1">
        <v>15.52</v>
      </c>
      <c r="L37" s="1">
        <v>6.22</v>
      </c>
      <c r="M37" s="1">
        <v>1.26</v>
      </c>
      <c r="N37" s="1">
        <f t="shared" si="0"/>
        <v>10.5375</v>
      </c>
    </row>
    <row r="38" spans="1:14" x14ac:dyDescent="0.2">
      <c r="A38">
        <v>1983</v>
      </c>
      <c r="B38" s="1">
        <v>0</v>
      </c>
      <c r="C38" s="1">
        <v>0</v>
      </c>
      <c r="D38" s="1">
        <v>0.01</v>
      </c>
      <c r="E38" s="1">
        <v>7.03</v>
      </c>
      <c r="F38" s="1">
        <v>16.010000000000002</v>
      </c>
      <c r="G38" s="1">
        <v>24.48</v>
      </c>
      <c r="H38" s="1">
        <v>29.59</v>
      </c>
      <c r="I38" s="1">
        <v>28.78</v>
      </c>
      <c r="J38" s="1">
        <v>23.55</v>
      </c>
      <c r="K38" s="1">
        <v>15.02</v>
      </c>
      <c r="L38" s="1">
        <v>6.31</v>
      </c>
      <c r="M38" s="1">
        <v>0.19</v>
      </c>
      <c r="N38" s="1">
        <f t="shared" si="0"/>
        <v>12.580833333333336</v>
      </c>
    </row>
    <row r="39" spans="1:14" x14ac:dyDescent="0.2">
      <c r="A39">
        <v>1984</v>
      </c>
      <c r="B39" s="1">
        <v>0</v>
      </c>
      <c r="C39" s="1">
        <v>0</v>
      </c>
      <c r="D39" s="1">
        <v>0</v>
      </c>
      <c r="E39" s="1">
        <v>0</v>
      </c>
      <c r="F39" s="1">
        <v>4.51</v>
      </c>
      <c r="G39" s="1">
        <v>24.01</v>
      </c>
      <c r="H39" s="1">
        <v>26.7</v>
      </c>
      <c r="I39" s="1">
        <v>27.89</v>
      </c>
      <c r="J39" s="1">
        <v>21.52</v>
      </c>
      <c r="K39" s="1">
        <v>15.88</v>
      </c>
      <c r="L39" s="1">
        <v>5.87</v>
      </c>
      <c r="M39" s="1">
        <v>0.31</v>
      </c>
      <c r="N39" s="1">
        <f t="shared" si="0"/>
        <v>10.557499999999999</v>
      </c>
    </row>
    <row r="40" spans="1:14" x14ac:dyDescent="0.2">
      <c r="A40">
        <v>1985</v>
      </c>
      <c r="B40" s="1">
        <v>0</v>
      </c>
      <c r="C40" s="1">
        <v>0</v>
      </c>
      <c r="D40" s="1">
        <v>0</v>
      </c>
      <c r="E40" s="1">
        <v>0.37</v>
      </c>
      <c r="F40" s="1">
        <v>16.71</v>
      </c>
      <c r="G40" s="1">
        <v>21.63</v>
      </c>
      <c r="H40" s="1">
        <v>26.5</v>
      </c>
      <c r="I40" s="1">
        <v>26.58</v>
      </c>
      <c r="J40" s="1">
        <v>22.9</v>
      </c>
      <c r="K40" s="1">
        <v>14.75</v>
      </c>
      <c r="L40" s="1">
        <v>7.82</v>
      </c>
      <c r="M40" s="1">
        <v>0.32</v>
      </c>
      <c r="N40" s="1">
        <f t="shared" si="0"/>
        <v>11.464999999999998</v>
      </c>
    </row>
    <row r="41" spans="1:14" x14ac:dyDescent="0.2">
      <c r="A41">
        <v>1986</v>
      </c>
      <c r="B41" s="1">
        <v>0</v>
      </c>
      <c r="C41" s="1">
        <v>0</v>
      </c>
      <c r="D41" s="1">
        <v>0</v>
      </c>
      <c r="E41" s="1">
        <v>0</v>
      </c>
      <c r="F41" s="1">
        <v>12.83</v>
      </c>
      <c r="G41" s="1">
        <v>23.75</v>
      </c>
      <c r="H41" s="1">
        <v>27.53</v>
      </c>
      <c r="I41" s="1">
        <v>25.71</v>
      </c>
      <c r="J41" s="1">
        <v>21.05</v>
      </c>
      <c r="K41" s="1">
        <v>15.02</v>
      </c>
      <c r="L41" s="1">
        <v>5.51</v>
      </c>
      <c r="M41" s="1">
        <v>0.42</v>
      </c>
      <c r="N41" s="1">
        <f t="shared" si="0"/>
        <v>10.984999999999998</v>
      </c>
    </row>
    <row r="42" spans="1:14" x14ac:dyDescent="0.2">
      <c r="A42">
        <v>1987</v>
      </c>
      <c r="B42" s="1">
        <v>0</v>
      </c>
      <c r="C42" s="1">
        <v>0</v>
      </c>
      <c r="D42" s="1">
        <v>0</v>
      </c>
      <c r="E42" s="1">
        <v>4.5999999999999996</v>
      </c>
      <c r="F42" s="1">
        <v>19.600000000000001</v>
      </c>
      <c r="G42" s="1">
        <v>26.66</v>
      </c>
      <c r="H42" s="1">
        <v>29.01</v>
      </c>
      <c r="I42" s="1">
        <v>26.47</v>
      </c>
      <c r="J42" s="1">
        <v>22.16</v>
      </c>
      <c r="K42" s="1">
        <v>11.93</v>
      </c>
      <c r="L42" s="1">
        <v>6.52</v>
      </c>
      <c r="M42" s="1">
        <v>1.29</v>
      </c>
      <c r="N42" s="1">
        <f t="shared" si="0"/>
        <v>12.353333333333333</v>
      </c>
    </row>
    <row r="43" spans="1:14" x14ac:dyDescent="0.2">
      <c r="A43">
        <v>1988</v>
      </c>
      <c r="B43" s="1">
        <v>0</v>
      </c>
      <c r="C43" s="1">
        <v>0</v>
      </c>
      <c r="D43" s="1">
        <v>0</v>
      </c>
      <c r="E43" s="1">
        <v>0.03</v>
      </c>
      <c r="F43" s="1">
        <v>15</v>
      </c>
      <c r="G43" s="1">
        <v>24.11</v>
      </c>
      <c r="H43" s="1">
        <v>27.85</v>
      </c>
      <c r="I43" s="1">
        <v>27.97</v>
      </c>
      <c r="J43" s="1">
        <v>21.6</v>
      </c>
      <c r="K43" s="1">
        <v>12.18</v>
      </c>
      <c r="L43" s="1">
        <v>5.74</v>
      </c>
      <c r="M43" s="1">
        <v>0.66</v>
      </c>
      <c r="N43" s="1">
        <f t="shared" si="0"/>
        <v>11.261666666666668</v>
      </c>
    </row>
    <row r="44" spans="1:14" x14ac:dyDescent="0.2">
      <c r="A44">
        <v>1989</v>
      </c>
      <c r="B44" s="1">
        <v>0</v>
      </c>
      <c r="C44" s="1">
        <v>0</v>
      </c>
      <c r="D44" s="1">
        <v>0</v>
      </c>
      <c r="E44" s="1">
        <v>0.24</v>
      </c>
      <c r="F44" s="1">
        <v>14.08</v>
      </c>
      <c r="G44" s="1">
        <v>24.37</v>
      </c>
      <c r="H44" s="1">
        <v>28.26</v>
      </c>
      <c r="I44" s="1">
        <v>26.46</v>
      </c>
      <c r="J44" s="1">
        <v>22.47</v>
      </c>
      <c r="K44" s="1">
        <v>12.73</v>
      </c>
      <c r="L44" s="1">
        <v>5.51</v>
      </c>
      <c r="M44" s="1">
        <v>0.01</v>
      </c>
      <c r="N44" s="1">
        <f t="shared" si="0"/>
        <v>11.177499999999997</v>
      </c>
    </row>
    <row r="45" spans="1:14" x14ac:dyDescent="0.2">
      <c r="A45">
        <v>1990</v>
      </c>
      <c r="B45" s="1">
        <v>0</v>
      </c>
      <c r="C45" s="1">
        <v>0</v>
      </c>
      <c r="D45" s="1">
        <v>0</v>
      </c>
      <c r="E45" s="1">
        <v>0.82</v>
      </c>
      <c r="F45" s="1">
        <v>15.31</v>
      </c>
      <c r="G45" s="1">
        <v>23.4</v>
      </c>
      <c r="H45" s="1">
        <v>26.21</v>
      </c>
      <c r="I45" s="1">
        <v>26.35</v>
      </c>
      <c r="J45" s="1">
        <v>22.3</v>
      </c>
      <c r="K45" s="1">
        <v>14.24</v>
      </c>
      <c r="L45" s="1">
        <v>6.73</v>
      </c>
      <c r="M45" s="1">
        <v>1.1200000000000001</v>
      </c>
      <c r="N45" s="1">
        <f t="shared" si="0"/>
        <v>11.373333333333333</v>
      </c>
    </row>
    <row r="46" spans="1:14" x14ac:dyDescent="0.2">
      <c r="A46">
        <v>1991</v>
      </c>
      <c r="B46" s="1">
        <v>0</v>
      </c>
      <c r="C46" s="1">
        <v>0</v>
      </c>
      <c r="D46" s="1">
        <v>0</v>
      </c>
      <c r="E46" s="1">
        <v>2.04</v>
      </c>
      <c r="F46" s="1">
        <v>19.260000000000002</v>
      </c>
      <c r="G46" s="1">
        <v>26.81</v>
      </c>
      <c r="H46" s="1">
        <v>26.85</v>
      </c>
      <c r="I46" s="1">
        <v>25.5</v>
      </c>
      <c r="J46" s="1">
        <v>21.04</v>
      </c>
      <c r="K46" s="1">
        <v>12.32</v>
      </c>
      <c r="L46" s="1">
        <v>3.23</v>
      </c>
      <c r="M46" s="1">
        <v>0.24</v>
      </c>
      <c r="N46" s="1">
        <f t="shared" si="0"/>
        <v>11.440833333333332</v>
      </c>
    </row>
    <row r="47" spans="1:14" x14ac:dyDescent="0.2">
      <c r="A47">
        <v>1992</v>
      </c>
      <c r="B47" s="1">
        <v>0</v>
      </c>
      <c r="C47" s="1">
        <v>0</v>
      </c>
      <c r="D47" s="1">
        <v>0</v>
      </c>
      <c r="E47" s="1">
        <v>0.32</v>
      </c>
      <c r="F47" s="1">
        <v>15.2</v>
      </c>
      <c r="G47" s="1">
        <v>21.33</v>
      </c>
      <c r="H47" s="1">
        <v>24.07</v>
      </c>
      <c r="I47" s="1">
        <v>22.77</v>
      </c>
      <c r="J47" s="1">
        <v>20.260000000000002</v>
      </c>
      <c r="K47" s="1">
        <v>11.81</v>
      </c>
      <c r="L47" s="1">
        <v>4.33</v>
      </c>
      <c r="M47" s="1">
        <v>0.35</v>
      </c>
      <c r="N47" s="1">
        <f t="shared" si="0"/>
        <v>10.036666666666667</v>
      </c>
    </row>
    <row r="48" spans="1:14" x14ac:dyDescent="0.2">
      <c r="A48">
        <v>1993</v>
      </c>
      <c r="B48" s="1">
        <v>0</v>
      </c>
      <c r="C48" s="1">
        <v>0</v>
      </c>
      <c r="D48" s="1">
        <v>0</v>
      </c>
      <c r="E48" s="1">
        <v>0</v>
      </c>
      <c r="F48" s="1">
        <v>9.49</v>
      </c>
      <c r="G48" s="1">
        <v>22.09</v>
      </c>
      <c r="H48" s="1">
        <v>28.18</v>
      </c>
      <c r="I48" s="1">
        <v>26.9</v>
      </c>
      <c r="J48" s="1">
        <v>21.3</v>
      </c>
      <c r="K48" s="1">
        <v>12.72</v>
      </c>
      <c r="L48" s="1">
        <v>4.25</v>
      </c>
      <c r="M48" s="1">
        <v>0.65</v>
      </c>
      <c r="N48" s="1">
        <f t="shared" si="0"/>
        <v>10.465</v>
      </c>
    </row>
    <row r="49" spans="1:14" x14ac:dyDescent="0.2">
      <c r="A49">
        <v>1994</v>
      </c>
      <c r="B49" s="1">
        <v>0</v>
      </c>
      <c r="C49" s="1">
        <v>0</v>
      </c>
      <c r="D49" s="1">
        <v>0</v>
      </c>
      <c r="E49" s="1">
        <v>0</v>
      </c>
      <c r="F49" s="1">
        <v>6.26</v>
      </c>
      <c r="G49" s="1">
        <v>24.03</v>
      </c>
      <c r="H49" s="1">
        <v>26.84</v>
      </c>
      <c r="I49" s="1">
        <v>24.69</v>
      </c>
      <c r="J49" s="1">
        <v>21.94</v>
      </c>
      <c r="K49" s="1">
        <v>14.86</v>
      </c>
      <c r="L49" s="1">
        <v>8.52</v>
      </c>
      <c r="M49" s="1">
        <v>0.9</v>
      </c>
      <c r="N49" s="1">
        <f t="shared" si="0"/>
        <v>10.67</v>
      </c>
    </row>
    <row r="50" spans="1:14" x14ac:dyDescent="0.2">
      <c r="A50">
        <v>1995</v>
      </c>
      <c r="B50" s="1">
        <v>0</v>
      </c>
      <c r="C50" s="1">
        <v>0</v>
      </c>
      <c r="D50" s="1">
        <v>0</v>
      </c>
      <c r="E50" s="1">
        <v>0.02</v>
      </c>
      <c r="F50" s="1">
        <v>12.52</v>
      </c>
      <c r="G50" s="1">
        <v>23.97</v>
      </c>
      <c r="H50" s="1">
        <v>26.9</v>
      </c>
      <c r="I50" s="1">
        <v>28.34</v>
      </c>
      <c r="J50" s="1">
        <v>20.21</v>
      </c>
      <c r="K50" s="1">
        <v>14.6</v>
      </c>
      <c r="L50" s="1">
        <v>3.37</v>
      </c>
      <c r="M50" s="1">
        <v>0</v>
      </c>
      <c r="N50" s="1">
        <f t="shared" si="0"/>
        <v>10.827500000000001</v>
      </c>
    </row>
    <row r="51" spans="1:14" x14ac:dyDescent="0.2">
      <c r="A51">
        <v>1996</v>
      </c>
      <c r="B51" s="1">
        <v>0</v>
      </c>
      <c r="C51" s="1">
        <v>0</v>
      </c>
      <c r="D51" s="1">
        <v>0</v>
      </c>
      <c r="E51" s="1">
        <v>0</v>
      </c>
      <c r="F51" s="1">
        <v>1.07</v>
      </c>
      <c r="G51" s="1">
        <v>21.93</v>
      </c>
      <c r="H51" s="1">
        <v>25.66</v>
      </c>
      <c r="I51" s="1">
        <v>27.27</v>
      </c>
      <c r="J51" s="1">
        <v>22.92</v>
      </c>
      <c r="K51" s="1">
        <v>14.68</v>
      </c>
      <c r="L51" s="1">
        <v>4.59</v>
      </c>
      <c r="M51" s="1">
        <v>0.55000000000000004</v>
      </c>
      <c r="N51" s="1">
        <f t="shared" si="0"/>
        <v>9.8891666666666662</v>
      </c>
    </row>
    <row r="52" spans="1:14" x14ac:dyDescent="0.2">
      <c r="A52">
        <v>1997</v>
      </c>
      <c r="B52" s="1">
        <v>0</v>
      </c>
      <c r="C52" s="1">
        <v>0</v>
      </c>
      <c r="D52" s="1">
        <v>0</v>
      </c>
      <c r="E52" s="1">
        <v>1.08</v>
      </c>
      <c r="F52" s="1">
        <v>14.03</v>
      </c>
      <c r="G52" s="1">
        <v>24.85</v>
      </c>
      <c r="H52" s="1">
        <v>27.7</v>
      </c>
      <c r="I52" s="1">
        <v>25.22</v>
      </c>
      <c r="J52" s="1">
        <v>22.4</v>
      </c>
      <c r="K52" s="1">
        <v>14.97</v>
      </c>
      <c r="L52" s="1">
        <v>4.6500000000000004</v>
      </c>
      <c r="M52" s="1">
        <v>1.23</v>
      </c>
      <c r="N52" s="1">
        <f t="shared" si="0"/>
        <v>11.344166666666666</v>
      </c>
    </row>
    <row r="53" spans="1:14" x14ac:dyDescent="0.2">
      <c r="A53">
        <v>1998</v>
      </c>
      <c r="B53" s="1">
        <v>0.01</v>
      </c>
      <c r="C53" s="1">
        <v>0</v>
      </c>
      <c r="D53" s="1">
        <v>2.15</v>
      </c>
      <c r="E53" s="1">
        <v>11.65</v>
      </c>
      <c r="F53" s="1">
        <v>20.74</v>
      </c>
      <c r="G53" s="1">
        <v>24.66</v>
      </c>
      <c r="H53" s="1">
        <v>27.74</v>
      </c>
      <c r="I53" s="1">
        <v>27.3</v>
      </c>
      <c r="J53" s="1">
        <v>23.49</v>
      </c>
      <c r="K53" s="1">
        <v>15.24</v>
      </c>
      <c r="L53" s="1">
        <v>7.26</v>
      </c>
      <c r="M53" s="1">
        <v>4.09</v>
      </c>
      <c r="N53" s="1">
        <f t="shared" si="0"/>
        <v>13.694166666666666</v>
      </c>
    </row>
    <row r="54" spans="1:14" x14ac:dyDescent="0.2">
      <c r="A54">
        <v>1999</v>
      </c>
      <c r="B54" s="1">
        <v>0</v>
      </c>
      <c r="C54" s="1">
        <v>0</v>
      </c>
      <c r="D54" s="1">
        <v>0</v>
      </c>
      <c r="E54" s="1">
        <v>1.66</v>
      </c>
      <c r="F54" s="1">
        <v>18.09</v>
      </c>
      <c r="G54" s="1">
        <v>25.9</v>
      </c>
      <c r="H54" s="1">
        <v>29.76</v>
      </c>
      <c r="I54" s="1">
        <v>25.85</v>
      </c>
      <c r="J54" s="1">
        <v>22.34</v>
      </c>
      <c r="K54" s="1">
        <v>13.35</v>
      </c>
      <c r="L54" s="1">
        <v>7.24</v>
      </c>
      <c r="M54" s="1">
        <v>1.93</v>
      </c>
      <c r="N54" s="1">
        <f t="shared" si="0"/>
        <v>12.176666666666668</v>
      </c>
    </row>
    <row r="55" spans="1:14" x14ac:dyDescent="0.2">
      <c r="A55">
        <v>2000</v>
      </c>
      <c r="B55" s="1">
        <v>0</v>
      </c>
      <c r="C55" s="1">
        <v>0</v>
      </c>
      <c r="D55" s="1">
        <v>0</v>
      </c>
      <c r="E55" s="1">
        <v>4.38</v>
      </c>
      <c r="F55" s="1">
        <v>18.95</v>
      </c>
      <c r="G55" s="1">
        <v>23.93</v>
      </c>
      <c r="H55" s="1">
        <v>25</v>
      </c>
      <c r="I55" s="1">
        <v>25.28</v>
      </c>
      <c r="J55" s="1">
        <v>20.92</v>
      </c>
      <c r="K55" s="1">
        <v>14.27</v>
      </c>
      <c r="L55" s="1">
        <v>6.31</v>
      </c>
      <c r="M55" s="1">
        <v>0.02</v>
      </c>
      <c r="N55" s="1">
        <f t="shared" si="0"/>
        <v>11.588333333333333</v>
      </c>
    </row>
    <row r="56" spans="1:14" x14ac:dyDescent="0.2">
      <c r="A56">
        <v>2001</v>
      </c>
      <c r="B56" s="1">
        <v>0</v>
      </c>
      <c r="C56" s="1">
        <v>0</v>
      </c>
      <c r="D56" s="1">
        <v>0</v>
      </c>
      <c r="E56" s="1">
        <v>0</v>
      </c>
      <c r="F56" s="1">
        <v>8.4600000000000009</v>
      </c>
      <c r="G56" s="1">
        <v>23.85</v>
      </c>
      <c r="H56" s="1">
        <v>26.42</v>
      </c>
      <c r="I56" s="1">
        <v>27.05</v>
      </c>
      <c r="J56" s="1">
        <v>20.73</v>
      </c>
      <c r="K56" s="1">
        <v>12.96</v>
      </c>
      <c r="L56" s="1">
        <v>8.14</v>
      </c>
      <c r="M56" s="1">
        <v>4.37</v>
      </c>
      <c r="N56" s="1">
        <f t="shared" si="0"/>
        <v>10.998333333333333</v>
      </c>
    </row>
    <row r="57" spans="1:14" x14ac:dyDescent="0.2">
      <c r="A57">
        <v>2002</v>
      </c>
      <c r="B57" s="1">
        <v>0</v>
      </c>
      <c r="C57" s="1">
        <v>0</v>
      </c>
      <c r="D57" s="1">
        <v>0</v>
      </c>
      <c r="E57" s="1">
        <v>4.4000000000000004</v>
      </c>
      <c r="F57" s="1">
        <v>14.43</v>
      </c>
      <c r="G57" s="1">
        <v>24.58</v>
      </c>
      <c r="H57" s="1">
        <v>27.81</v>
      </c>
      <c r="I57" s="1">
        <v>27.04</v>
      </c>
      <c r="J57" s="1">
        <v>24.06</v>
      </c>
      <c r="K57" s="1">
        <v>14.03</v>
      </c>
      <c r="L57" s="1">
        <v>4.43</v>
      </c>
      <c r="M57" s="1">
        <v>0</v>
      </c>
      <c r="N57" s="1">
        <f t="shared" si="0"/>
        <v>11.731666666666667</v>
      </c>
    </row>
    <row r="58" spans="1:14" x14ac:dyDescent="0.2">
      <c r="A58">
        <v>2003</v>
      </c>
      <c r="B58" s="1">
        <v>0</v>
      </c>
      <c r="C58" s="1">
        <v>0</v>
      </c>
      <c r="D58" s="1">
        <v>0</v>
      </c>
      <c r="E58" s="1">
        <v>0</v>
      </c>
      <c r="F58" s="1">
        <v>5.75</v>
      </c>
      <c r="G58" s="1">
        <v>22.37</v>
      </c>
      <c r="H58" s="1">
        <v>27.11</v>
      </c>
      <c r="I58" s="1">
        <v>27.18</v>
      </c>
      <c r="J58" s="1">
        <v>22.56</v>
      </c>
      <c r="K58" s="1">
        <v>12.83</v>
      </c>
      <c r="L58" s="1">
        <v>7.5</v>
      </c>
      <c r="M58" s="1">
        <v>0.66</v>
      </c>
      <c r="N58" s="1">
        <f t="shared" si="0"/>
        <v>10.496666666666666</v>
      </c>
    </row>
    <row r="59" spans="1:14" x14ac:dyDescent="0.2">
      <c r="A59">
        <v>2004</v>
      </c>
      <c r="B59" s="1">
        <v>0</v>
      </c>
      <c r="C59" s="1">
        <v>0</v>
      </c>
      <c r="D59" s="1">
        <v>0</v>
      </c>
      <c r="E59" s="1">
        <v>0.08</v>
      </c>
      <c r="F59" s="1">
        <v>14.86</v>
      </c>
      <c r="G59" s="1">
        <v>23.08</v>
      </c>
      <c r="H59" s="1">
        <v>24.56</v>
      </c>
      <c r="I59" s="1">
        <v>23.57</v>
      </c>
      <c r="J59" s="1">
        <v>22.65</v>
      </c>
      <c r="K59" s="1">
        <v>13.49</v>
      </c>
      <c r="L59" s="1">
        <v>6.95</v>
      </c>
      <c r="M59" s="1">
        <v>1.28</v>
      </c>
      <c r="N59" s="1">
        <f t="shared" si="0"/>
        <v>10.876666666666667</v>
      </c>
    </row>
    <row r="60" spans="1:14" x14ac:dyDescent="0.2">
      <c r="A60" s="4">
        <v>2005</v>
      </c>
      <c r="B60" s="5">
        <v>0</v>
      </c>
      <c r="C60" s="5">
        <v>0</v>
      </c>
      <c r="D60" s="5">
        <v>0</v>
      </c>
      <c r="E60" s="5">
        <v>0</v>
      </c>
      <c r="F60" s="5">
        <v>7.61</v>
      </c>
      <c r="G60" s="5">
        <v>24.23</v>
      </c>
      <c r="H60" s="5">
        <v>27.02</v>
      </c>
      <c r="I60" s="5">
        <v>26.3</v>
      </c>
      <c r="J60" s="5">
        <v>22.43</v>
      </c>
      <c r="K60" s="5">
        <v>13.92</v>
      </c>
      <c r="L60" s="5">
        <v>5.89</v>
      </c>
      <c r="M60" s="5">
        <v>0</v>
      </c>
      <c r="N60" s="1">
        <f t="shared" si="0"/>
        <v>10.616666666666667</v>
      </c>
    </row>
    <row r="61" spans="1:14" x14ac:dyDescent="0.2">
      <c r="A61" s="4">
        <v>2006</v>
      </c>
      <c r="B61" s="5">
        <v>0</v>
      </c>
      <c r="C61" s="5">
        <v>0</v>
      </c>
      <c r="D61" s="5">
        <v>0</v>
      </c>
      <c r="E61" s="5">
        <v>0.33</v>
      </c>
      <c r="F61" s="5">
        <v>13.71</v>
      </c>
      <c r="G61" s="5">
        <v>22.47</v>
      </c>
      <c r="H61" s="5">
        <v>26.17</v>
      </c>
      <c r="I61" s="5">
        <v>25.57</v>
      </c>
      <c r="J61" s="5">
        <v>19.34</v>
      </c>
      <c r="K61" s="5">
        <v>10.8</v>
      </c>
      <c r="L61" s="5">
        <v>5.0599999999999996</v>
      </c>
      <c r="M61" s="5">
        <v>0.42</v>
      </c>
      <c r="N61" s="1">
        <f t="shared" si="0"/>
        <v>10.3225</v>
      </c>
    </row>
    <row r="62" spans="1:14" x14ac:dyDescent="0.2">
      <c r="A62" s="4">
        <v>2007</v>
      </c>
      <c r="B62" s="5">
        <v>0.17</v>
      </c>
      <c r="C62" s="5">
        <v>0</v>
      </c>
      <c r="D62" s="5">
        <v>0</v>
      </c>
      <c r="E62" s="5">
        <v>0</v>
      </c>
      <c r="F62" s="5">
        <v>12.51</v>
      </c>
      <c r="G62" s="5">
        <v>23.89</v>
      </c>
      <c r="H62" s="5">
        <v>23.69</v>
      </c>
      <c r="I62" s="5">
        <v>25.42</v>
      </c>
      <c r="J62" s="5">
        <v>21.58</v>
      </c>
      <c r="K62" s="5">
        <v>16.5</v>
      </c>
      <c r="L62" s="5">
        <v>5.76</v>
      </c>
      <c r="M62" s="5">
        <v>0</v>
      </c>
      <c r="N62" s="1">
        <f t="shared" si="0"/>
        <v>10.793333333333335</v>
      </c>
    </row>
    <row r="63" spans="1:14" x14ac:dyDescent="0.2">
      <c r="A63" s="4">
        <v>2008</v>
      </c>
      <c r="B63" s="5">
        <v>0</v>
      </c>
      <c r="C63" s="5">
        <v>0</v>
      </c>
      <c r="D63" s="5">
        <v>0</v>
      </c>
      <c r="E63" s="5">
        <v>0</v>
      </c>
      <c r="F63" s="5">
        <v>8.0500000000000007</v>
      </c>
      <c r="G63" s="5">
        <v>22.67</v>
      </c>
      <c r="H63" s="5">
        <v>25.22</v>
      </c>
      <c r="I63" s="5">
        <v>23.82</v>
      </c>
      <c r="J63" s="5">
        <v>21.32</v>
      </c>
      <c r="K63" s="5">
        <v>12.73</v>
      </c>
      <c r="L63" s="5">
        <v>3.98</v>
      </c>
      <c r="M63" s="5">
        <v>0</v>
      </c>
      <c r="N63" s="1">
        <f t="shared" si="0"/>
        <v>9.8158333333333321</v>
      </c>
    </row>
    <row r="64" spans="1:14" x14ac:dyDescent="0.2">
      <c r="A64" s="4">
        <v>2009</v>
      </c>
      <c r="B64" s="5">
        <v>0</v>
      </c>
      <c r="C64" s="5">
        <v>0</v>
      </c>
      <c r="D64" s="5">
        <v>0</v>
      </c>
      <c r="E64" s="5">
        <v>0</v>
      </c>
      <c r="F64" s="5">
        <v>6.67</v>
      </c>
      <c r="G64" s="5">
        <v>21.06</v>
      </c>
      <c r="H64" s="5">
        <v>22.99</v>
      </c>
      <c r="I64" s="5">
        <v>24.33</v>
      </c>
      <c r="J64" s="5">
        <v>20.84</v>
      </c>
      <c r="K64" s="5">
        <v>10.16</v>
      </c>
      <c r="L64" s="5">
        <v>7.74</v>
      </c>
      <c r="M64" s="5">
        <v>0.86</v>
      </c>
      <c r="N64" s="1">
        <f t="shared" si="0"/>
        <v>9.5541666666666654</v>
      </c>
    </row>
    <row r="65" spans="1:14" x14ac:dyDescent="0.2">
      <c r="A65" s="4">
        <v>2010</v>
      </c>
      <c r="B65" s="5">
        <v>0</v>
      </c>
      <c r="C65" s="5">
        <v>0</v>
      </c>
      <c r="D65" s="5">
        <v>0</v>
      </c>
      <c r="E65" s="5">
        <v>0.14000000000000001</v>
      </c>
      <c r="F65" s="5">
        <v>14.54</v>
      </c>
      <c r="G65" s="5">
        <v>24.21</v>
      </c>
      <c r="H65" s="5">
        <v>27.64</v>
      </c>
      <c r="I65" s="5">
        <v>26.32</v>
      </c>
      <c r="J65" s="5">
        <v>19.38</v>
      </c>
      <c r="K65" s="5">
        <v>13.15</v>
      </c>
      <c r="L65" s="5">
        <v>5.83</v>
      </c>
      <c r="M65" s="5">
        <v>0.16</v>
      </c>
      <c r="N65" s="1">
        <f t="shared" si="0"/>
        <v>10.9475</v>
      </c>
    </row>
    <row r="66" spans="1:14" x14ac:dyDescent="0.2">
      <c r="A66" s="4">
        <v>2011</v>
      </c>
      <c r="B66" s="5">
        <v>0</v>
      </c>
      <c r="C66" s="5">
        <v>0</v>
      </c>
      <c r="D66" s="5">
        <v>0</v>
      </c>
      <c r="E66" s="5">
        <v>0</v>
      </c>
      <c r="F66" s="5">
        <v>6.82</v>
      </c>
      <c r="G66" s="5">
        <v>23.82</v>
      </c>
      <c r="H66" s="5">
        <v>28.43</v>
      </c>
      <c r="I66" s="5">
        <v>26.64</v>
      </c>
      <c r="J66" s="5">
        <v>21.18</v>
      </c>
      <c r="K66" s="5">
        <v>14.17</v>
      </c>
      <c r="L66" s="5">
        <v>6.76</v>
      </c>
      <c r="M66" s="5">
        <v>1.1000000000000001</v>
      </c>
      <c r="N66" s="1">
        <f t="shared" si="0"/>
        <v>10.743333333333334</v>
      </c>
    </row>
    <row r="67" spans="1:14" x14ac:dyDescent="0.2">
      <c r="A67" s="4">
        <v>2012</v>
      </c>
      <c r="B67" s="5">
        <v>0.7</v>
      </c>
      <c r="C67" s="5">
        <v>0.9</v>
      </c>
      <c r="D67" s="5">
        <v>6.63</v>
      </c>
      <c r="E67" s="5">
        <v>9.82</v>
      </c>
      <c r="F67" s="5">
        <v>18.59</v>
      </c>
      <c r="G67" s="5">
        <v>23.84</v>
      </c>
      <c r="H67" s="5">
        <v>28.15</v>
      </c>
      <c r="I67" s="5">
        <v>25.75</v>
      </c>
      <c r="J67" s="5">
        <v>20.58</v>
      </c>
      <c r="K67" s="5">
        <v>12.47</v>
      </c>
      <c r="L67" s="5">
        <v>4.75</v>
      </c>
      <c r="M67" s="5">
        <v>1.64</v>
      </c>
      <c r="N67" s="1">
        <f t="shared" si="0"/>
        <v>12.81833333333333</v>
      </c>
    </row>
    <row r="68" spans="1:14" x14ac:dyDescent="0.2">
      <c r="A68" s="4">
        <v>2013</v>
      </c>
      <c r="B68" s="5">
        <v>0.22</v>
      </c>
      <c r="C68" s="5">
        <v>0.28999999999999998</v>
      </c>
      <c r="D68" s="5">
        <v>1.24</v>
      </c>
      <c r="E68" s="5">
        <v>7.87</v>
      </c>
      <c r="F68" s="5">
        <v>18.52</v>
      </c>
      <c r="G68" s="5">
        <v>24.19</v>
      </c>
      <c r="H68" s="5">
        <v>27.99</v>
      </c>
      <c r="I68" s="5">
        <v>25.61</v>
      </c>
      <c r="J68" s="5">
        <v>21.99</v>
      </c>
      <c r="K68" s="5">
        <v>16.14</v>
      </c>
      <c r="L68" s="5">
        <v>4.7300000000000004</v>
      </c>
      <c r="M68" s="5">
        <v>0.18</v>
      </c>
      <c r="N68" s="1">
        <f t="shared" si="0"/>
        <v>12.414166666666667</v>
      </c>
    </row>
    <row r="69" spans="1:14" x14ac:dyDescent="0.2">
      <c r="A69" s="4">
        <v>2014</v>
      </c>
      <c r="B69" s="5">
        <v>0.18</v>
      </c>
      <c r="C69" s="5">
        <v>0.25</v>
      </c>
      <c r="D69" s="5">
        <v>0.96</v>
      </c>
      <c r="E69" s="5">
        <v>9.11</v>
      </c>
      <c r="F69" s="5">
        <v>18.25</v>
      </c>
      <c r="G69" s="5">
        <v>25.37</v>
      </c>
      <c r="H69" s="5">
        <v>25.77</v>
      </c>
      <c r="I69" s="5">
        <v>25.34</v>
      </c>
      <c r="J69" s="5">
        <v>22</v>
      </c>
      <c r="K69" s="5">
        <v>14.32</v>
      </c>
      <c r="L69" s="5">
        <v>4.05</v>
      </c>
      <c r="M69" s="5">
        <v>0.34</v>
      </c>
      <c r="N69" s="1">
        <f t="shared" si="0"/>
        <v>12.161666666666669</v>
      </c>
    </row>
    <row r="70" spans="1:14" x14ac:dyDescent="0.2">
      <c r="A70" s="4">
        <v>2015</v>
      </c>
      <c r="B70" s="5">
        <v>0.12</v>
      </c>
      <c r="C70" s="5">
        <v>0.11</v>
      </c>
      <c r="D70" s="5">
        <v>2.79</v>
      </c>
      <c r="E70" s="5">
        <v>9.83</v>
      </c>
      <c r="F70" s="5">
        <v>19.37</v>
      </c>
      <c r="G70" s="5">
        <v>23.76</v>
      </c>
      <c r="H70" s="5">
        <v>26.41</v>
      </c>
      <c r="I70" s="5">
        <v>25.47</v>
      </c>
      <c r="J70" s="5">
        <v>24.04</v>
      </c>
      <c r="K70" s="5">
        <v>13.62</v>
      </c>
      <c r="L70" s="5">
        <v>8.36</v>
      </c>
      <c r="M70" s="5">
        <v>2.95</v>
      </c>
      <c r="N70" s="1">
        <f t="shared" ref="N70" si="1">AVERAGE(B70:M70)</f>
        <v>13.069166666666666</v>
      </c>
    </row>
    <row r="71" spans="1:14" x14ac:dyDescent="0.2">
      <c r="A71" s="4">
        <v>2016</v>
      </c>
      <c r="B71" s="5">
        <v>0.35</v>
      </c>
      <c r="C71" s="5">
        <v>0.84</v>
      </c>
      <c r="D71" s="5">
        <v>4.5</v>
      </c>
      <c r="E71" s="5">
        <v>9.44</v>
      </c>
      <c r="F71" s="5"/>
      <c r="G71" s="5"/>
      <c r="H71" s="5"/>
      <c r="I71" s="5"/>
      <c r="J71" s="5"/>
      <c r="K71" s="5"/>
      <c r="L71" s="5"/>
      <c r="M71" s="5"/>
      <c r="N71" s="1"/>
    </row>
    <row r="72" spans="1:14" x14ac:dyDescent="0.2">
      <c r="A72" s="4">
        <v>2017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4"/>
    </row>
    <row r="73" spans="1:1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4" x14ac:dyDescent="0.2">
      <c r="A75" t="s">
        <v>0</v>
      </c>
      <c r="B75" s="1">
        <f t="shared" ref="B75:M75" si="2">AVERAGE(B5:B73)</f>
        <v>2.6119402985074626E-2</v>
      </c>
      <c r="C75" s="1">
        <f t="shared" si="2"/>
        <v>3.5671641791044775E-2</v>
      </c>
      <c r="D75" s="1">
        <f t="shared" si="2"/>
        <v>0.27283582089552233</v>
      </c>
      <c r="E75" s="1">
        <f t="shared" si="2"/>
        <v>1.5394029850746271</v>
      </c>
      <c r="F75" s="1">
        <f t="shared" si="2"/>
        <v>12.721363636363636</v>
      </c>
      <c r="G75" s="1">
        <f t="shared" si="2"/>
        <v>23.673181818181817</v>
      </c>
      <c r="H75" s="1">
        <f t="shared" si="2"/>
        <v>26.81484848484849</v>
      </c>
      <c r="I75" s="1">
        <f t="shared" si="2"/>
        <v>25.987878787878781</v>
      </c>
      <c r="J75" s="1">
        <f t="shared" si="2"/>
        <v>21.793181818181814</v>
      </c>
      <c r="K75" s="1">
        <f t="shared" si="2"/>
        <v>13.961818181818181</v>
      </c>
      <c r="L75" s="1">
        <f t="shared" si="2"/>
        <v>5.9346969696969696</v>
      </c>
      <c r="M75" s="1">
        <f t="shared" si="2"/>
        <v>0.5995454545454546</v>
      </c>
      <c r="N75" s="1">
        <f t="shared" ref="N75" si="3">AVERAGE(N5:N73)</f>
        <v>11.096641414141413</v>
      </c>
    </row>
    <row r="76" spans="1:14" x14ac:dyDescent="0.2">
      <c r="A76" t="s">
        <v>1</v>
      </c>
      <c r="B76" s="1">
        <f t="shared" ref="B76:M76" si="4">MAX(B5:B73)</f>
        <v>0.7</v>
      </c>
      <c r="C76" s="1">
        <f t="shared" si="4"/>
        <v>0.9</v>
      </c>
      <c r="D76" s="1">
        <f t="shared" si="4"/>
        <v>6.63</v>
      </c>
      <c r="E76" s="1">
        <f t="shared" si="4"/>
        <v>11.65</v>
      </c>
      <c r="F76" s="1">
        <f t="shared" si="4"/>
        <v>20.74</v>
      </c>
      <c r="G76" s="1">
        <f t="shared" si="4"/>
        <v>26.81</v>
      </c>
      <c r="H76" s="1">
        <f t="shared" si="4"/>
        <v>29.76</v>
      </c>
      <c r="I76" s="1">
        <f t="shared" si="4"/>
        <v>28.78</v>
      </c>
      <c r="J76" s="1">
        <f t="shared" si="4"/>
        <v>24.37</v>
      </c>
      <c r="K76" s="1">
        <f t="shared" si="4"/>
        <v>19.41</v>
      </c>
      <c r="L76" s="1">
        <f t="shared" si="4"/>
        <v>8.52</v>
      </c>
      <c r="M76" s="1">
        <f t="shared" si="4"/>
        <v>4.37</v>
      </c>
      <c r="N76" s="1">
        <f t="shared" ref="N76" si="5">MAX(N5:N73)</f>
        <v>13.694166666666666</v>
      </c>
    </row>
    <row r="77" spans="1:14" x14ac:dyDescent="0.2">
      <c r="A77" t="s">
        <v>2</v>
      </c>
      <c r="B77" s="1">
        <f t="shared" ref="B77:M77" si="6">MIN(B5:B73)</f>
        <v>0</v>
      </c>
      <c r="C77" s="1">
        <f t="shared" si="6"/>
        <v>0</v>
      </c>
      <c r="D77" s="1">
        <f t="shared" si="6"/>
        <v>0</v>
      </c>
      <c r="E77" s="1">
        <f t="shared" si="6"/>
        <v>0</v>
      </c>
      <c r="F77" s="1">
        <f t="shared" si="6"/>
        <v>1.07</v>
      </c>
      <c r="G77" s="1">
        <f t="shared" si="6"/>
        <v>21.06</v>
      </c>
      <c r="H77" s="1">
        <f t="shared" si="6"/>
        <v>22.99</v>
      </c>
      <c r="I77" s="1">
        <f t="shared" si="6"/>
        <v>22.77</v>
      </c>
      <c r="J77" s="1">
        <f t="shared" si="6"/>
        <v>19.16</v>
      </c>
      <c r="K77" s="1">
        <f t="shared" si="6"/>
        <v>10.16</v>
      </c>
      <c r="L77" s="1">
        <f t="shared" si="6"/>
        <v>1.87</v>
      </c>
      <c r="M77" s="1">
        <f t="shared" si="6"/>
        <v>0</v>
      </c>
      <c r="N77" s="1">
        <f t="shared" ref="N77" si="7">MIN(N5:N73)</f>
        <v>9.5541666666666654</v>
      </c>
    </row>
    <row r="78" spans="1:1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2:13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2:13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2:13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2:13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topLeftCell="A52" workbookViewId="0">
      <selection activeCell="B72" sqref="B72"/>
    </sheetView>
  </sheetViews>
  <sheetFormatPr defaultRowHeight="12.75" x14ac:dyDescent="0.2"/>
  <cols>
    <col min="2" max="13" width="9.28515625" customWidth="1"/>
  </cols>
  <sheetData>
    <row r="1" spans="1:14" x14ac:dyDescent="0.2">
      <c r="A1" t="s">
        <v>22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v>1.84</v>
      </c>
      <c r="C5" s="1">
        <v>0.9</v>
      </c>
      <c r="D5" s="1">
        <v>0.01</v>
      </c>
      <c r="E5" s="1">
        <v>1.91</v>
      </c>
      <c r="F5" s="1">
        <v>9.3000000000000007</v>
      </c>
      <c r="G5" s="1">
        <v>17.420000000000002</v>
      </c>
      <c r="H5" s="1">
        <v>21.35</v>
      </c>
      <c r="I5" s="1">
        <v>22.58</v>
      </c>
      <c r="J5" s="1">
        <v>21.51</v>
      </c>
      <c r="K5" s="1">
        <v>18.12</v>
      </c>
      <c r="L5" s="1">
        <v>12.36</v>
      </c>
      <c r="M5" s="1">
        <v>3.39</v>
      </c>
      <c r="N5" s="1">
        <f>AVERAGE(B5:M5)</f>
        <v>10.890833333333333</v>
      </c>
    </row>
    <row r="6" spans="1:14" x14ac:dyDescent="0.2">
      <c r="A6">
        <v>1951</v>
      </c>
      <c r="B6" s="1">
        <v>0.09</v>
      </c>
      <c r="C6" s="1">
        <v>0</v>
      </c>
      <c r="D6" s="1">
        <v>0.17</v>
      </c>
      <c r="E6" s="1">
        <v>2.88</v>
      </c>
      <c r="F6" s="1">
        <v>11.44</v>
      </c>
      <c r="G6" s="1">
        <v>18.89</v>
      </c>
      <c r="H6" s="1">
        <v>22.57</v>
      </c>
      <c r="I6" s="1">
        <v>23.25</v>
      </c>
      <c r="J6" s="1">
        <v>21.46</v>
      </c>
      <c r="K6" s="1">
        <v>17.739999999999998</v>
      </c>
      <c r="L6" s="1">
        <v>9.98</v>
      </c>
      <c r="M6" s="1">
        <v>3.31</v>
      </c>
      <c r="N6" s="1">
        <f t="shared" ref="N6:N69" si="0">AVERAGE(B6:M6)</f>
        <v>10.981666666666667</v>
      </c>
    </row>
    <row r="7" spans="1:14" x14ac:dyDescent="0.2">
      <c r="A7">
        <v>1952</v>
      </c>
      <c r="B7" s="1">
        <v>0.55000000000000004</v>
      </c>
      <c r="C7" s="1">
        <v>0</v>
      </c>
      <c r="D7" s="1">
        <v>0.64</v>
      </c>
      <c r="E7" s="1">
        <v>4.54</v>
      </c>
      <c r="F7" s="1">
        <v>11.95</v>
      </c>
      <c r="G7" s="1">
        <v>19.190000000000001</v>
      </c>
      <c r="H7" s="1">
        <v>24.22</v>
      </c>
      <c r="I7" s="1">
        <v>23.99</v>
      </c>
      <c r="J7" s="1">
        <v>22.49</v>
      </c>
      <c r="K7" s="1">
        <v>16.41</v>
      </c>
      <c r="L7" s="1">
        <v>10.39</v>
      </c>
      <c r="M7" s="1">
        <v>5.79</v>
      </c>
      <c r="N7" s="1">
        <f t="shared" si="0"/>
        <v>11.68</v>
      </c>
    </row>
    <row r="8" spans="1:14" x14ac:dyDescent="0.2">
      <c r="A8">
        <v>1953</v>
      </c>
      <c r="B8" s="1">
        <v>1.85</v>
      </c>
      <c r="C8" s="1">
        <v>1.1200000000000001</v>
      </c>
      <c r="D8" s="1">
        <v>1.76</v>
      </c>
      <c r="E8" s="1">
        <v>5.32</v>
      </c>
      <c r="F8" s="1">
        <v>12.2</v>
      </c>
      <c r="G8" s="1">
        <v>19.100000000000001</v>
      </c>
      <c r="H8" s="1">
        <v>23.61</v>
      </c>
      <c r="I8" s="1">
        <v>24.16</v>
      </c>
      <c r="J8" s="1">
        <v>22.28</v>
      </c>
      <c r="K8" s="1">
        <v>18.02</v>
      </c>
      <c r="L8" s="1">
        <v>12.73</v>
      </c>
      <c r="M8" s="1">
        <v>6.79</v>
      </c>
      <c r="N8" s="1">
        <f t="shared" si="0"/>
        <v>12.411666666666667</v>
      </c>
    </row>
    <row r="9" spans="1:14" x14ac:dyDescent="0.2">
      <c r="A9">
        <v>1954</v>
      </c>
      <c r="B9" s="1">
        <v>0.53</v>
      </c>
      <c r="C9" s="1">
        <v>0.24</v>
      </c>
      <c r="D9" s="1">
        <v>1.03</v>
      </c>
      <c r="E9" s="1">
        <v>4.49</v>
      </c>
      <c r="F9" s="1">
        <v>11.37</v>
      </c>
      <c r="G9" s="1">
        <v>18.62</v>
      </c>
      <c r="H9" s="1">
        <v>22.69</v>
      </c>
      <c r="I9" s="1">
        <v>23.24</v>
      </c>
      <c r="J9" s="1">
        <v>21.78</v>
      </c>
      <c r="K9" s="1">
        <v>18.68</v>
      </c>
      <c r="L9" s="1">
        <v>12.12</v>
      </c>
      <c r="M9" s="1">
        <v>5.83</v>
      </c>
      <c r="N9" s="1">
        <f t="shared" si="0"/>
        <v>11.718333333333334</v>
      </c>
    </row>
    <row r="10" spans="1:14" x14ac:dyDescent="0.2">
      <c r="A10">
        <v>1955</v>
      </c>
      <c r="B10" s="1">
        <v>1.32</v>
      </c>
      <c r="C10" s="1">
        <v>0</v>
      </c>
      <c r="D10" s="1">
        <v>0.45</v>
      </c>
      <c r="E10" s="1">
        <v>4.9800000000000004</v>
      </c>
      <c r="F10" s="1">
        <v>13.43</v>
      </c>
      <c r="G10" s="1">
        <v>19.260000000000002</v>
      </c>
      <c r="H10" s="1">
        <v>24.99</v>
      </c>
      <c r="I10" s="1">
        <v>25.79</v>
      </c>
      <c r="J10" s="1">
        <v>22.62</v>
      </c>
      <c r="K10" s="1">
        <v>18.61</v>
      </c>
      <c r="L10" s="1">
        <v>11.23</v>
      </c>
      <c r="M10" s="1">
        <v>2.96</v>
      </c>
      <c r="N10" s="1">
        <f t="shared" si="0"/>
        <v>12.136666666666665</v>
      </c>
    </row>
    <row r="11" spans="1:14" x14ac:dyDescent="0.2">
      <c r="A11">
        <v>1956</v>
      </c>
      <c r="B11" s="1">
        <v>0.11</v>
      </c>
      <c r="C11" s="1">
        <v>0</v>
      </c>
      <c r="D11" s="1">
        <v>0.26</v>
      </c>
      <c r="E11" s="1">
        <v>3.12</v>
      </c>
      <c r="F11" s="1">
        <v>9.89</v>
      </c>
      <c r="G11" s="1">
        <v>17.55</v>
      </c>
      <c r="H11" s="1">
        <v>21.65</v>
      </c>
      <c r="I11" s="1">
        <v>22.86</v>
      </c>
      <c r="J11" s="1">
        <v>20.88</v>
      </c>
      <c r="K11" s="1">
        <v>16.920000000000002</v>
      </c>
      <c r="L11" s="1">
        <v>12.63</v>
      </c>
      <c r="M11" s="1">
        <v>6.16</v>
      </c>
      <c r="N11" s="1">
        <f t="shared" si="0"/>
        <v>11.0025</v>
      </c>
    </row>
    <row r="12" spans="1:14" x14ac:dyDescent="0.2">
      <c r="A12">
        <v>1957</v>
      </c>
      <c r="B12" s="1">
        <v>0.41</v>
      </c>
      <c r="C12" s="1">
        <v>0</v>
      </c>
      <c r="D12" s="1">
        <v>0.71</v>
      </c>
      <c r="E12" s="1">
        <v>4.0599999999999996</v>
      </c>
      <c r="F12" s="1">
        <v>11.26</v>
      </c>
      <c r="G12" s="1">
        <v>18.11</v>
      </c>
      <c r="H12" s="1">
        <v>22.09</v>
      </c>
      <c r="I12" s="1">
        <v>22.87</v>
      </c>
      <c r="J12" s="1">
        <v>21.49</v>
      </c>
      <c r="K12" s="1">
        <v>16.690000000000001</v>
      </c>
      <c r="L12" s="1">
        <v>10.37</v>
      </c>
      <c r="M12" s="1">
        <v>4.7300000000000004</v>
      </c>
      <c r="N12" s="1">
        <f t="shared" si="0"/>
        <v>11.065833333333332</v>
      </c>
    </row>
    <row r="13" spans="1:14" x14ac:dyDescent="0.2">
      <c r="A13">
        <v>1958</v>
      </c>
      <c r="B13" s="1">
        <v>0.09</v>
      </c>
      <c r="C13" s="1">
        <v>0</v>
      </c>
      <c r="D13" s="1">
        <v>0</v>
      </c>
      <c r="E13" s="1">
        <v>2.44</v>
      </c>
      <c r="F13" s="1">
        <v>10.73</v>
      </c>
      <c r="G13" s="1">
        <v>16.71</v>
      </c>
      <c r="H13" s="1">
        <v>22.15</v>
      </c>
      <c r="I13" s="1">
        <v>23.6</v>
      </c>
      <c r="J13" s="1">
        <v>21.39</v>
      </c>
      <c r="K13" s="1">
        <v>17.22</v>
      </c>
      <c r="L13" s="1">
        <v>12.45</v>
      </c>
      <c r="M13" s="1">
        <v>3.08</v>
      </c>
      <c r="N13" s="1">
        <f t="shared" si="0"/>
        <v>10.821666666666667</v>
      </c>
    </row>
    <row r="14" spans="1:14" x14ac:dyDescent="0.2">
      <c r="A14">
        <v>1959</v>
      </c>
      <c r="B14" s="1">
        <v>0.11</v>
      </c>
      <c r="C14" s="1">
        <v>0</v>
      </c>
      <c r="D14" s="1">
        <v>0</v>
      </c>
      <c r="E14" s="1">
        <v>1.37</v>
      </c>
      <c r="F14" s="1">
        <v>9.91</v>
      </c>
      <c r="G14" s="1">
        <v>18.87</v>
      </c>
      <c r="H14" s="1">
        <v>23.68</v>
      </c>
      <c r="I14" s="1">
        <v>25.51</v>
      </c>
      <c r="J14" s="1">
        <v>24.05</v>
      </c>
      <c r="K14" s="1">
        <v>19.63</v>
      </c>
      <c r="L14" s="1">
        <v>12.27</v>
      </c>
      <c r="M14" s="1">
        <v>6.57</v>
      </c>
      <c r="N14" s="1">
        <f t="shared" si="0"/>
        <v>11.830833333333333</v>
      </c>
    </row>
    <row r="15" spans="1:14" x14ac:dyDescent="0.2">
      <c r="A15">
        <v>1960</v>
      </c>
      <c r="B15" s="1">
        <v>2.0699999999999998</v>
      </c>
      <c r="C15" s="1">
        <v>0.64</v>
      </c>
      <c r="D15" s="1">
        <v>0</v>
      </c>
      <c r="E15" s="1">
        <v>2.09</v>
      </c>
      <c r="F15" s="1">
        <v>9.9700000000000006</v>
      </c>
      <c r="G15" s="1">
        <v>17.55</v>
      </c>
      <c r="H15" s="1">
        <v>21.69</v>
      </c>
      <c r="I15" s="1">
        <v>23.4</v>
      </c>
      <c r="J15" s="1">
        <v>22.7</v>
      </c>
      <c r="K15" s="1">
        <v>18.16</v>
      </c>
      <c r="L15" s="1">
        <v>11.45</v>
      </c>
      <c r="M15" s="1">
        <v>3.62</v>
      </c>
      <c r="N15" s="1">
        <f t="shared" si="0"/>
        <v>11.111666666666666</v>
      </c>
    </row>
    <row r="16" spans="1:14" x14ac:dyDescent="0.2">
      <c r="A16">
        <v>1961</v>
      </c>
      <c r="B16" s="1">
        <v>0</v>
      </c>
      <c r="C16" s="1">
        <v>0</v>
      </c>
      <c r="D16" s="1">
        <v>0</v>
      </c>
      <c r="E16" s="1">
        <v>1.8</v>
      </c>
      <c r="F16" s="1">
        <v>9.02</v>
      </c>
      <c r="G16" s="1">
        <v>16.010000000000002</v>
      </c>
      <c r="H16" s="1">
        <v>21.33</v>
      </c>
      <c r="I16" s="1">
        <v>23.53</v>
      </c>
      <c r="J16" s="1">
        <v>23.65</v>
      </c>
      <c r="K16" s="1">
        <v>18.04</v>
      </c>
      <c r="L16" s="1">
        <v>12.25</v>
      </c>
      <c r="M16" s="1">
        <v>5.36</v>
      </c>
      <c r="N16" s="1">
        <f t="shared" si="0"/>
        <v>10.915833333333333</v>
      </c>
    </row>
    <row r="17" spans="1:14" x14ac:dyDescent="0.2">
      <c r="A17">
        <v>1962</v>
      </c>
      <c r="B17" s="1">
        <v>0</v>
      </c>
      <c r="C17" s="1">
        <v>0</v>
      </c>
      <c r="D17" s="1">
        <v>0</v>
      </c>
      <c r="E17" s="1">
        <v>0.94</v>
      </c>
      <c r="F17" s="1">
        <v>9.75</v>
      </c>
      <c r="G17" s="1">
        <v>18.38</v>
      </c>
      <c r="H17" s="1">
        <v>21.89</v>
      </c>
      <c r="I17" s="1">
        <v>22.68</v>
      </c>
      <c r="J17" s="1">
        <v>21.3</v>
      </c>
      <c r="K17" s="1">
        <v>17.64</v>
      </c>
      <c r="L17" s="1">
        <v>11.09</v>
      </c>
      <c r="M17" s="1">
        <v>3.98</v>
      </c>
      <c r="N17" s="1">
        <f t="shared" si="0"/>
        <v>10.637500000000001</v>
      </c>
    </row>
    <row r="18" spans="1:14" x14ac:dyDescent="0.2">
      <c r="A18">
        <v>1963</v>
      </c>
      <c r="B18" s="1">
        <v>0</v>
      </c>
      <c r="C18" s="1">
        <v>0</v>
      </c>
      <c r="D18" s="1">
        <v>0</v>
      </c>
      <c r="E18" s="1">
        <v>0.48</v>
      </c>
      <c r="F18" s="1">
        <v>7.34</v>
      </c>
      <c r="G18" s="1">
        <v>16.739999999999998</v>
      </c>
      <c r="H18" s="1">
        <v>21.69</v>
      </c>
      <c r="I18" s="1">
        <v>22.02</v>
      </c>
      <c r="J18" s="1">
        <v>19.940000000000001</v>
      </c>
      <c r="K18" s="1">
        <v>17.5</v>
      </c>
      <c r="L18" s="1">
        <v>12.51</v>
      </c>
      <c r="M18" s="1">
        <v>4.4400000000000004</v>
      </c>
      <c r="N18" s="1">
        <f t="shared" si="0"/>
        <v>10.221666666666666</v>
      </c>
    </row>
    <row r="19" spans="1:14" x14ac:dyDescent="0.2">
      <c r="A19">
        <v>1964</v>
      </c>
      <c r="B19" s="1">
        <v>0</v>
      </c>
      <c r="C19" s="1">
        <v>0</v>
      </c>
      <c r="D19" s="1">
        <v>0.1</v>
      </c>
      <c r="E19" s="1">
        <v>2.69</v>
      </c>
      <c r="F19" s="1">
        <v>12.02</v>
      </c>
      <c r="G19" s="1">
        <v>17.68</v>
      </c>
      <c r="H19" s="1">
        <v>23.29</v>
      </c>
      <c r="I19" s="1">
        <v>22.19</v>
      </c>
      <c r="J19" s="1">
        <v>21.18</v>
      </c>
      <c r="K19" s="1">
        <v>15.92</v>
      </c>
      <c r="L19" s="1">
        <v>11.99</v>
      </c>
      <c r="M19" s="1">
        <v>4.9400000000000004</v>
      </c>
      <c r="N19" s="1">
        <f t="shared" si="0"/>
        <v>11</v>
      </c>
    </row>
    <row r="20" spans="1:14" x14ac:dyDescent="0.2">
      <c r="A20">
        <v>1965</v>
      </c>
      <c r="B20" s="1">
        <v>0.87</v>
      </c>
      <c r="C20" s="1">
        <v>0</v>
      </c>
      <c r="D20" s="1">
        <v>0</v>
      </c>
      <c r="E20" s="1">
        <v>1.02</v>
      </c>
      <c r="F20" s="1">
        <v>9.4499999999999993</v>
      </c>
      <c r="G20" s="1">
        <v>17.18</v>
      </c>
      <c r="H20" s="1">
        <v>21.41</v>
      </c>
      <c r="I20" s="1">
        <v>22.36</v>
      </c>
      <c r="J20" s="1">
        <v>21.44</v>
      </c>
      <c r="K20" s="1">
        <v>16.71</v>
      </c>
      <c r="L20" s="1">
        <v>11.07</v>
      </c>
      <c r="M20" s="1">
        <v>5.96</v>
      </c>
      <c r="N20" s="1">
        <f t="shared" si="0"/>
        <v>10.622499999999999</v>
      </c>
    </row>
    <row r="21" spans="1:14" x14ac:dyDescent="0.2">
      <c r="A21">
        <v>1966</v>
      </c>
      <c r="B21" s="1">
        <v>1.06</v>
      </c>
      <c r="C21" s="1">
        <v>0</v>
      </c>
      <c r="D21" s="1">
        <v>0.01</v>
      </c>
      <c r="E21" s="1">
        <v>2.65</v>
      </c>
      <c r="F21" s="1">
        <v>9.67</v>
      </c>
      <c r="G21" s="1">
        <v>18.02</v>
      </c>
      <c r="H21" s="1">
        <v>23.5</v>
      </c>
      <c r="I21" s="1">
        <v>23.2</v>
      </c>
      <c r="J21" s="1">
        <v>21.66</v>
      </c>
      <c r="K21" s="1">
        <v>15.97</v>
      </c>
      <c r="L21" s="1">
        <v>10.69</v>
      </c>
      <c r="M21" s="1">
        <v>5.39</v>
      </c>
      <c r="N21" s="1">
        <f t="shared" si="0"/>
        <v>10.984999999999999</v>
      </c>
    </row>
    <row r="22" spans="1:14" x14ac:dyDescent="0.2">
      <c r="A22">
        <v>1967</v>
      </c>
      <c r="B22" s="1">
        <v>0.72</v>
      </c>
      <c r="C22" s="1">
        <v>0</v>
      </c>
      <c r="D22" s="1">
        <v>0</v>
      </c>
      <c r="E22" s="1">
        <v>2.08</v>
      </c>
      <c r="F22" s="1">
        <v>8.67</v>
      </c>
      <c r="G22" s="1">
        <v>18.260000000000002</v>
      </c>
      <c r="H22" s="1">
        <v>21.82</v>
      </c>
      <c r="I22" s="1">
        <v>22.72</v>
      </c>
      <c r="J22" s="1">
        <v>20.74</v>
      </c>
      <c r="K22" s="1">
        <v>16.53</v>
      </c>
      <c r="L22" s="1">
        <v>10.1</v>
      </c>
      <c r="M22" s="1">
        <v>4.3899999999999997</v>
      </c>
      <c r="N22" s="1">
        <f t="shared" si="0"/>
        <v>10.5025</v>
      </c>
    </row>
    <row r="23" spans="1:14" x14ac:dyDescent="0.2">
      <c r="A23">
        <v>1968</v>
      </c>
      <c r="B23" s="1">
        <v>0</v>
      </c>
      <c r="C23" s="1">
        <v>0</v>
      </c>
      <c r="D23" s="1">
        <v>0</v>
      </c>
      <c r="E23" s="1">
        <v>1.29</v>
      </c>
      <c r="F23" s="1">
        <v>8.92</v>
      </c>
      <c r="G23" s="1">
        <v>16.649999999999999</v>
      </c>
      <c r="H23" s="1">
        <v>21.56</v>
      </c>
      <c r="I23" s="1">
        <v>23.67</v>
      </c>
      <c r="J23" s="1">
        <v>21.86</v>
      </c>
      <c r="K23" s="1">
        <v>18.38</v>
      </c>
      <c r="L23" s="1">
        <v>11.88</v>
      </c>
      <c r="M23" s="1">
        <v>4.4000000000000004</v>
      </c>
      <c r="N23" s="1">
        <f t="shared" si="0"/>
        <v>10.717499999999999</v>
      </c>
    </row>
    <row r="24" spans="1:14" x14ac:dyDescent="0.2">
      <c r="A24">
        <v>1969</v>
      </c>
      <c r="B24" s="1">
        <v>0</v>
      </c>
      <c r="C24" s="1">
        <v>0</v>
      </c>
      <c r="D24" s="1">
        <v>0</v>
      </c>
      <c r="E24" s="1">
        <v>1.18</v>
      </c>
      <c r="F24" s="1">
        <v>9.14</v>
      </c>
      <c r="G24" s="1">
        <v>16.309999999999999</v>
      </c>
      <c r="H24" s="1">
        <v>21.94</v>
      </c>
      <c r="I24" s="1">
        <v>23.89</v>
      </c>
      <c r="J24" s="1">
        <v>22.06</v>
      </c>
      <c r="K24" s="1">
        <v>17.16</v>
      </c>
      <c r="L24" s="1">
        <v>10.77</v>
      </c>
      <c r="M24" s="1">
        <v>3.28</v>
      </c>
      <c r="N24" s="1">
        <f t="shared" si="0"/>
        <v>10.477500000000001</v>
      </c>
    </row>
    <row r="25" spans="1:14" x14ac:dyDescent="0.2">
      <c r="A25">
        <v>1970</v>
      </c>
      <c r="B25" s="1">
        <v>0</v>
      </c>
      <c r="C25" s="1">
        <v>0</v>
      </c>
      <c r="D25" s="1">
        <v>0</v>
      </c>
      <c r="E25" s="1">
        <v>0.2</v>
      </c>
      <c r="F25" s="1">
        <v>6.81</v>
      </c>
      <c r="G25" s="1">
        <v>16.7</v>
      </c>
      <c r="H25" s="1">
        <v>20.82</v>
      </c>
      <c r="I25" s="1">
        <v>23.28</v>
      </c>
      <c r="J25" s="1">
        <v>21.4</v>
      </c>
      <c r="K25" s="1">
        <v>17.440000000000001</v>
      </c>
      <c r="L25" s="1">
        <v>12.11</v>
      </c>
      <c r="M25" s="1">
        <v>4.8</v>
      </c>
      <c r="N25" s="1">
        <f t="shared" si="0"/>
        <v>10.296666666666667</v>
      </c>
    </row>
    <row r="26" spans="1:14" x14ac:dyDescent="0.2">
      <c r="A26">
        <v>1971</v>
      </c>
      <c r="B26" s="1">
        <v>0.02</v>
      </c>
      <c r="C26" s="1">
        <v>0</v>
      </c>
      <c r="D26" s="1">
        <v>0</v>
      </c>
      <c r="E26" s="1">
        <v>0.39</v>
      </c>
      <c r="F26" s="1">
        <v>6.61</v>
      </c>
      <c r="G26" s="1">
        <v>16.93</v>
      </c>
      <c r="H26" s="1">
        <v>21.44</v>
      </c>
      <c r="I26" s="1">
        <v>21.92</v>
      </c>
      <c r="J26" s="1">
        <v>22.13</v>
      </c>
      <c r="K26" s="1">
        <v>19.05</v>
      </c>
      <c r="L26" s="1">
        <v>13.24</v>
      </c>
      <c r="M26" s="1">
        <v>6.89</v>
      </c>
      <c r="N26" s="1">
        <f t="shared" si="0"/>
        <v>10.718333333333332</v>
      </c>
    </row>
    <row r="27" spans="1:14" x14ac:dyDescent="0.2">
      <c r="A27">
        <v>1972</v>
      </c>
      <c r="B27" s="1">
        <v>1.3</v>
      </c>
      <c r="C27" s="1">
        <v>0</v>
      </c>
      <c r="D27" s="1">
        <v>0</v>
      </c>
      <c r="E27" s="1">
        <v>0.92</v>
      </c>
      <c r="F27" s="1">
        <v>8.8000000000000007</v>
      </c>
      <c r="G27" s="1">
        <v>16.05</v>
      </c>
      <c r="H27" s="1">
        <v>21.04</v>
      </c>
      <c r="I27" s="1">
        <v>22.09</v>
      </c>
      <c r="J27" s="1">
        <v>21.36</v>
      </c>
      <c r="K27" s="1">
        <v>16.41</v>
      </c>
      <c r="L27" s="1">
        <v>10.74</v>
      </c>
      <c r="M27" s="1">
        <v>4.55</v>
      </c>
      <c r="N27" s="1">
        <f t="shared" si="0"/>
        <v>10.271666666666667</v>
      </c>
    </row>
    <row r="28" spans="1:14" x14ac:dyDescent="0.2">
      <c r="A28">
        <v>1973</v>
      </c>
      <c r="B28" s="1">
        <v>0.3</v>
      </c>
      <c r="C28" s="1">
        <v>0.09</v>
      </c>
      <c r="D28" s="1">
        <v>0.64</v>
      </c>
      <c r="E28" s="1">
        <v>4.2300000000000004</v>
      </c>
      <c r="F28" s="1">
        <v>10.28</v>
      </c>
      <c r="G28" s="1">
        <v>18.39</v>
      </c>
      <c r="H28" s="1">
        <v>22.76</v>
      </c>
      <c r="I28" s="1">
        <v>24.45</v>
      </c>
      <c r="J28" s="1">
        <v>22.84</v>
      </c>
      <c r="K28" s="1">
        <v>18.72</v>
      </c>
      <c r="L28" s="1">
        <v>11.95</v>
      </c>
      <c r="M28" s="1">
        <v>6.14</v>
      </c>
      <c r="N28" s="1">
        <f t="shared" si="0"/>
        <v>11.7325</v>
      </c>
    </row>
    <row r="29" spans="1:14" x14ac:dyDescent="0.2">
      <c r="A29">
        <v>1974</v>
      </c>
      <c r="B29" s="1">
        <v>0.22</v>
      </c>
      <c r="C29" s="1">
        <v>0.02</v>
      </c>
      <c r="D29" s="1">
        <v>0.24</v>
      </c>
      <c r="E29" s="1">
        <v>3.17</v>
      </c>
      <c r="F29" s="1">
        <v>10.4</v>
      </c>
      <c r="G29" s="1">
        <v>17.04</v>
      </c>
      <c r="H29" s="1">
        <v>21.93</v>
      </c>
      <c r="I29" s="1">
        <v>23.45</v>
      </c>
      <c r="J29" s="1">
        <v>20.71</v>
      </c>
      <c r="K29" s="1">
        <v>15.28</v>
      </c>
      <c r="L29" s="1">
        <v>11.48</v>
      </c>
      <c r="M29" s="1">
        <v>4.9000000000000004</v>
      </c>
      <c r="N29" s="1">
        <f t="shared" si="0"/>
        <v>10.736666666666666</v>
      </c>
    </row>
    <row r="30" spans="1:14" x14ac:dyDescent="0.2">
      <c r="A30">
        <v>1975</v>
      </c>
      <c r="B30" s="1">
        <v>0.94</v>
      </c>
      <c r="C30" s="1">
        <v>0.08</v>
      </c>
      <c r="D30" s="1">
        <v>0.21</v>
      </c>
      <c r="E30" s="1">
        <v>1.99</v>
      </c>
      <c r="F30" s="1">
        <v>10.76</v>
      </c>
      <c r="G30" s="1">
        <v>18.45</v>
      </c>
      <c r="H30" s="1">
        <v>23.73</v>
      </c>
      <c r="I30" s="1">
        <v>24.26</v>
      </c>
      <c r="J30" s="1">
        <v>20.94</v>
      </c>
      <c r="K30" s="1">
        <v>16.89</v>
      </c>
      <c r="L30" s="1">
        <v>12.9</v>
      </c>
      <c r="M30" s="1">
        <v>5.65</v>
      </c>
      <c r="N30" s="1">
        <f t="shared" si="0"/>
        <v>11.4</v>
      </c>
    </row>
    <row r="31" spans="1:14" x14ac:dyDescent="0.2">
      <c r="A31">
        <v>1976</v>
      </c>
      <c r="B31" s="1">
        <v>0.2</v>
      </c>
      <c r="C31" s="1">
        <v>0</v>
      </c>
      <c r="D31" s="1">
        <v>0.2</v>
      </c>
      <c r="E31" s="1">
        <v>4.0199999999999996</v>
      </c>
      <c r="F31" s="1">
        <v>10.31</v>
      </c>
      <c r="G31" s="1">
        <v>18.38</v>
      </c>
      <c r="H31" s="1">
        <v>22</v>
      </c>
      <c r="I31" s="1">
        <v>23.15</v>
      </c>
      <c r="J31" s="1">
        <v>20.99</v>
      </c>
      <c r="K31" s="1">
        <v>16.14</v>
      </c>
      <c r="L31" s="1">
        <v>8.3699999999999992</v>
      </c>
      <c r="M31" s="1">
        <v>1.08</v>
      </c>
      <c r="N31" s="1">
        <f t="shared" si="0"/>
        <v>10.403333333333332</v>
      </c>
    </row>
    <row r="32" spans="1:14" x14ac:dyDescent="0.2">
      <c r="A32">
        <v>1977</v>
      </c>
      <c r="B32" s="1">
        <v>0</v>
      </c>
      <c r="C32" s="1">
        <v>0</v>
      </c>
      <c r="D32" s="1">
        <v>0</v>
      </c>
      <c r="E32" s="1">
        <v>0.53</v>
      </c>
      <c r="F32" s="1">
        <v>8.33</v>
      </c>
      <c r="G32" s="1">
        <v>16.86</v>
      </c>
      <c r="H32" s="1">
        <v>22.62</v>
      </c>
      <c r="I32" s="1">
        <v>22.87</v>
      </c>
      <c r="J32" s="1">
        <v>21.54</v>
      </c>
      <c r="K32" s="1">
        <v>15.84</v>
      </c>
      <c r="L32" s="1">
        <v>10.98</v>
      </c>
      <c r="M32" s="1">
        <v>2.4300000000000002</v>
      </c>
      <c r="N32" s="1">
        <f t="shared" si="0"/>
        <v>10.166666666666668</v>
      </c>
    </row>
    <row r="33" spans="1:14" x14ac:dyDescent="0.2">
      <c r="A33">
        <v>1978</v>
      </c>
      <c r="B33" s="1">
        <v>0</v>
      </c>
      <c r="C33" s="1">
        <v>0</v>
      </c>
      <c r="D33" s="1">
        <v>0</v>
      </c>
      <c r="E33" s="1">
        <v>0</v>
      </c>
      <c r="F33" s="1">
        <v>3.77</v>
      </c>
      <c r="G33" s="1">
        <v>14.85</v>
      </c>
      <c r="H33" s="1">
        <v>20.41</v>
      </c>
      <c r="I33" s="1">
        <v>22.04</v>
      </c>
      <c r="J33" s="1">
        <v>20.81</v>
      </c>
      <c r="K33" s="1">
        <v>15.6</v>
      </c>
      <c r="L33" s="1">
        <v>11.11</v>
      </c>
      <c r="M33" s="1">
        <v>4.25</v>
      </c>
      <c r="N33" s="1">
        <f t="shared" si="0"/>
        <v>9.4033333333333324</v>
      </c>
    </row>
    <row r="34" spans="1:14" x14ac:dyDescent="0.2">
      <c r="A34">
        <v>1979</v>
      </c>
      <c r="B34" s="1">
        <v>0.1</v>
      </c>
      <c r="C34" s="1">
        <v>0</v>
      </c>
      <c r="D34" s="1">
        <v>0</v>
      </c>
      <c r="E34" s="1">
        <v>0.71</v>
      </c>
      <c r="F34" s="1">
        <v>8</v>
      </c>
      <c r="G34" s="1">
        <v>16.61</v>
      </c>
      <c r="H34" s="1">
        <v>21.64</v>
      </c>
      <c r="I34" s="1">
        <v>22.47</v>
      </c>
      <c r="J34" s="1">
        <v>21</v>
      </c>
      <c r="K34" s="1">
        <v>16.63</v>
      </c>
      <c r="L34" s="1">
        <v>10.94</v>
      </c>
      <c r="M34" s="1">
        <v>5.5</v>
      </c>
      <c r="N34" s="1">
        <f t="shared" si="0"/>
        <v>10.299999999999999</v>
      </c>
    </row>
    <row r="35" spans="1:14" x14ac:dyDescent="0.2">
      <c r="A35">
        <v>1980</v>
      </c>
      <c r="B35" s="1">
        <v>0.81</v>
      </c>
      <c r="C35" s="1">
        <v>0</v>
      </c>
      <c r="D35" s="1">
        <v>0</v>
      </c>
      <c r="E35" s="1">
        <v>1.71</v>
      </c>
      <c r="F35" s="1">
        <v>10.130000000000001</v>
      </c>
      <c r="G35" s="1">
        <v>17.100000000000001</v>
      </c>
      <c r="H35" s="1">
        <v>22.88</v>
      </c>
      <c r="I35" s="1">
        <v>24.94</v>
      </c>
      <c r="J35" s="1">
        <v>23.23</v>
      </c>
      <c r="K35" s="1">
        <v>16.899999999999999</v>
      </c>
      <c r="L35" s="1">
        <v>9.66</v>
      </c>
      <c r="M35" s="1">
        <v>3.26</v>
      </c>
      <c r="N35" s="1">
        <f t="shared" si="0"/>
        <v>10.884999999999998</v>
      </c>
    </row>
    <row r="36" spans="1:14" x14ac:dyDescent="0.2">
      <c r="A36">
        <v>1981</v>
      </c>
      <c r="B36" s="1">
        <v>0</v>
      </c>
      <c r="C36" s="1">
        <v>0</v>
      </c>
      <c r="D36" s="1">
        <v>0</v>
      </c>
      <c r="E36" s="1">
        <v>2.0499999999999998</v>
      </c>
      <c r="F36" s="1">
        <v>10.15</v>
      </c>
      <c r="G36" s="1">
        <v>18.27</v>
      </c>
      <c r="H36" s="1">
        <v>23.5</v>
      </c>
      <c r="I36" s="1">
        <v>23.86</v>
      </c>
      <c r="J36" s="1">
        <v>22.08</v>
      </c>
      <c r="K36" s="1">
        <v>15.6</v>
      </c>
      <c r="L36" s="1">
        <v>10.9</v>
      </c>
      <c r="M36" s="1">
        <v>4.55</v>
      </c>
      <c r="N36" s="1">
        <f t="shared" si="0"/>
        <v>10.913333333333334</v>
      </c>
    </row>
    <row r="37" spans="1:14" x14ac:dyDescent="0.2">
      <c r="A37">
        <v>1982</v>
      </c>
      <c r="B37" s="1">
        <v>0.35</v>
      </c>
      <c r="C37" s="1">
        <v>0</v>
      </c>
      <c r="D37" s="1">
        <v>0</v>
      </c>
      <c r="E37" s="1">
        <v>0.4</v>
      </c>
      <c r="F37" s="1">
        <v>8.1999999999999993</v>
      </c>
      <c r="G37" s="1">
        <v>16.53</v>
      </c>
      <c r="H37" s="1">
        <v>22.62</v>
      </c>
      <c r="I37" s="1">
        <v>22.94</v>
      </c>
      <c r="J37" s="1">
        <v>20.81</v>
      </c>
      <c r="K37" s="1">
        <v>17.77</v>
      </c>
      <c r="L37" s="1">
        <v>12</v>
      </c>
      <c r="M37" s="1">
        <v>7.19</v>
      </c>
      <c r="N37" s="1">
        <f t="shared" si="0"/>
        <v>10.734166666666667</v>
      </c>
    </row>
    <row r="38" spans="1:14" x14ac:dyDescent="0.2">
      <c r="A38">
        <v>1983</v>
      </c>
      <c r="B38" s="1">
        <v>1.77</v>
      </c>
      <c r="C38" s="1">
        <v>0.69</v>
      </c>
      <c r="D38" s="1">
        <v>2.4700000000000002</v>
      </c>
      <c r="E38" s="1">
        <v>5.31</v>
      </c>
      <c r="F38" s="1">
        <v>11.32</v>
      </c>
      <c r="G38" s="1">
        <v>19.11</v>
      </c>
      <c r="H38" s="1">
        <v>24.17</v>
      </c>
      <c r="I38" s="1">
        <v>25.28</v>
      </c>
      <c r="J38" s="1">
        <v>23.05</v>
      </c>
      <c r="K38" s="1">
        <v>17.75</v>
      </c>
      <c r="L38" s="1">
        <v>11.72</v>
      </c>
      <c r="M38" s="1">
        <v>5.14</v>
      </c>
      <c r="N38" s="1">
        <f t="shared" si="0"/>
        <v>12.315</v>
      </c>
    </row>
    <row r="39" spans="1:14" x14ac:dyDescent="0.2">
      <c r="A39">
        <v>1984</v>
      </c>
      <c r="B39" s="1">
        <v>0</v>
      </c>
      <c r="C39" s="1">
        <v>0</v>
      </c>
      <c r="D39" s="1">
        <v>0.54</v>
      </c>
      <c r="E39" s="1">
        <v>4.49</v>
      </c>
      <c r="F39" s="1">
        <v>11.03</v>
      </c>
      <c r="G39" s="1">
        <v>18.46</v>
      </c>
      <c r="H39" s="1">
        <v>22.9</v>
      </c>
      <c r="I39" s="1">
        <v>24.97</v>
      </c>
      <c r="J39" s="1">
        <v>21.95</v>
      </c>
      <c r="K39" s="1">
        <v>18.829999999999998</v>
      </c>
      <c r="L39" s="1">
        <v>13.17</v>
      </c>
      <c r="M39" s="1">
        <v>6.77</v>
      </c>
      <c r="N39" s="1">
        <f t="shared" si="0"/>
        <v>11.925833333333332</v>
      </c>
    </row>
    <row r="40" spans="1:14" x14ac:dyDescent="0.2">
      <c r="A40">
        <v>1985</v>
      </c>
      <c r="B40" s="1">
        <v>1.3</v>
      </c>
      <c r="C40" s="1">
        <v>0</v>
      </c>
      <c r="D40" s="1">
        <v>0.06</v>
      </c>
      <c r="E40" s="1">
        <v>3.53</v>
      </c>
      <c r="F40" s="1">
        <v>12.59</v>
      </c>
      <c r="G40" s="1">
        <v>17.78</v>
      </c>
      <c r="H40" s="1">
        <v>22.68</v>
      </c>
      <c r="I40" s="1">
        <v>23.77</v>
      </c>
      <c r="J40" s="1">
        <v>22.48</v>
      </c>
      <c r="K40" s="1">
        <v>17.77</v>
      </c>
      <c r="L40" s="1">
        <v>12.91</v>
      </c>
      <c r="M40" s="1">
        <v>4.2699999999999996</v>
      </c>
      <c r="N40" s="1">
        <f t="shared" si="0"/>
        <v>11.595000000000001</v>
      </c>
    </row>
    <row r="41" spans="1:14" x14ac:dyDescent="0.2">
      <c r="A41">
        <v>1986</v>
      </c>
      <c r="B41" s="1">
        <v>0</v>
      </c>
      <c r="C41" s="1">
        <v>0</v>
      </c>
      <c r="D41" s="1">
        <v>0</v>
      </c>
      <c r="E41" s="1">
        <v>1.1100000000000001</v>
      </c>
      <c r="F41" s="1">
        <v>9.2100000000000009</v>
      </c>
      <c r="G41" s="1">
        <v>17.100000000000001</v>
      </c>
      <c r="H41" s="1">
        <v>22.02</v>
      </c>
      <c r="I41" s="1">
        <v>23</v>
      </c>
      <c r="J41" s="1">
        <v>20.170000000000002</v>
      </c>
      <c r="K41" s="1">
        <v>17.02</v>
      </c>
      <c r="L41" s="1">
        <v>10.82</v>
      </c>
      <c r="M41" s="1">
        <v>4.0599999999999996</v>
      </c>
      <c r="N41" s="1">
        <f t="shared" si="0"/>
        <v>10.375833333333333</v>
      </c>
    </row>
    <row r="42" spans="1:14" x14ac:dyDescent="0.2">
      <c r="A42">
        <v>1987</v>
      </c>
      <c r="B42" s="1">
        <v>0.99</v>
      </c>
      <c r="C42" s="1">
        <v>0</v>
      </c>
      <c r="D42" s="1">
        <v>0.11</v>
      </c>
      <c r="E42" s="1">
        <v>3.02</v>
      </c>
      <c r="F42" s="1">
        <v>11.72</v>
      </c>
      <c r="G42" s="1">
        <v>19.260000000000002</v>
      </c>
      <c r="H42" s="1">
        <v>23.25</v>
      </c>
      <c r="I42" s="1">
        <v>23.7</v>
      </c>
      <c r="J42" s="1">
        <v>21.12</v>
      </c>
      <c r="K42" s="1">
        <v>15.38</v>
      </c>
      <c r="L42" s="1">
        <v>10.050000000000001</v>
      </c>
      <c r="M42" s="1">
        <v>5.26</v>
      </c>
      <c r="N42" s="1">
        <f t="shared" si="0"/>
        <v>11.154999999999999</v>
      </c>
    </row>
    <row r="43" spans="1:14" x14ac:dyDescent="0.2">
      <c r="A43">
        <v>1988</v>
      </c>
      <c r="B43" s="1">
        <v>0.02</v>
      </c>
      <c r="C43" s="1">
        <v>0</v>
      </c>
      <c r="D43" s="1">
        <v>0</v>
      </c>
      <c r="E43" s="1">
        <v>0.8</v>
      </c>
      <c r="F43" s="1">
        <v>8.2100000000000009</v>
      </c>
      <c r="G43" s="1">
        <v>16.850000000000001</v>
      </c>
      <c r="H43" s="1">
        <v>22.97</v>
      </c>
      <c r="I43" s="1">
        <v>25.41</v>
      </c>
      <c r="J43" s="1">
        <v>21.48</v>
      </c>
      <c r="K43" s="1">
        <v>16.190000000000001</v>
      </c>
      <c r="L43" s="1">
        <v>9.6</v>
      </c>
      <c r="M43" s="1">
        <v>3.71</v>
      </c>
      <c r="N43" s="1">
        <f t="shared" si="0"/>
        <v>10.436666666666666</v>
      </c>
    </row>
    <row r="44" spans="1:14" x14ac:dyDescent="0.2">
      <c r="A44">
        <v>1989</v>
      </c>
      <c r="B44" s="1">
        <v>0.61</v>
      </c>
      <c r="C44" s="1">
        <v>7.0000000000000007E-2</v>
      </c>
      <c r="D44" s="1">
        <v>0</v>
      </c>
      <c r="E44" s="1">
        <v>1.9</v>
      </c>
      <c r="F44" s="1">
        <v>9.08</v>
      </c>
      <c r="G44" s="1">
        <v>17.57</v>
      </c>
      <c r="H44" s="1">
        <v>22.94</v>
      </c>
      <c r="I44" s="1">
        <v>23.28</v>
      </c>
      <c r="J44" s="1">
        <v>21.78</v>
      </c>
      <c r="K44" s="1">
        <v>16.13</v>
      </c>
      <c r="L44" s="1">
        <v>10.28</v>
      </c>
      <c r="M44" s="1">
        <v>1.77</v>
      </c>
      <c r="N44" s="1">
        <f t="shared" si="0"/>
        <v>10.450833333333334</v>
      </c>
    </row>
    <row r="45" spans="1:14" x14ac:dyDescent="0.2">
      <c r="A45">
        <v>1990</v>
      </c>
      <c r="B45" s="1">
        <v>0</v>
      </c>
      <c r="C45" s="1">
        <v>0</v>
      </c>
      <c r="D45" s="1">
        <v>0.17</v>
      </c>
      <c r="E45" s="1">
        <v>3.2</v>
      </c>
      <c r="F45" s="1">
        <v>10.82</v>
      </c>
      <c r="G45" s="1">
        <v>17.25</v>
      </c>
      <c r="H45" s="1">
        <v>21.69</v>
      </c>
      <c r="I45" s="1">
        <v>23.56</v>
      </c>
      <c r="J45" s="1">
        <v>21.84</v>
      </c>
      <c r="K45" s="1">
        <v>16.600000000000001</v>
      </c>
      <c r="L45" s="1">
        <v>11.1</v>
      </c>
      <c r="M45" s="1">
        <v>5.99</v>
      </c>
      <c r="N45" s="1">
        <f t="shared" si="0"/>
        <v>11.018333333333333</v>
      </c>
    </row>
    <row r="46" spans="1:14" x14ac:dyDescent="0.2">
      <c r="A46">
        <v>1991</v>
      </c>
      <c r="B46" s="1">
        <v>0.83</v>
      </c>
      <c r="C46" s="1">
        <v>0</v>
      </c>
      <c r="D46" s="1">
        <v>1.1399999999999999</v>
      </c>
      <c r="E46" s="1">
        <v>5.35</v>
      </c>
      <c r="F46" s="1">
        <v>13.23</v>
      </c>
      <c r="G46" s="1">
        <v>20.79</v>
      </c>
      <c r="H46" s="1">
        <v>24.22</v>
      </c>
      <c r="I46" s="1">
        <v>24.22</v>
      </c>
      <c r="J46" s="1">
        <v>22.69</v>
      </c>
      <c r="K46" s="1">
        <v>16.739999999999998</v>
      </c>
      <c r="L46" s="1">
        <v>10.14</v>
      </c>
      <c r="M46" s="1">
        <v>4.58</v>
      </c>
      <c r="N46" s="1">
        <f t="shared" si="0"/>
        <v>11.99416666666667</v>
      </c>
    </row>
    <row r="47" spans="1:14" x14ac:dyDescent="0.2">
      <c r="A47">
        <v>1992</v>
      </c>
      <c r="B47" s="1">
        <v>1.23</v>
      </c>
      <c r="C47" s="1">
        <v>0</v>
      </c>
      <c r="D47" s="1">
        <v>0.38</v>
      </c>
      <c r="E47" s="1">
        <v>3.06</v>
      </c>
      <c r="F47" s="1">
        <v>11.06</v>
      </c>
      <c r="G47" s="1">
        <v>16.940000000000001</v>
      </c>
      <c r="H47" s="1">
        <v>20.58</v>
      </c>
      <c r="I47" s="1">
        <v>21.62</v>
      </c>
      <c r="J47" s="1">
        <v>20.96</v>
      </c>
      <c r="K47" s="1">
        <v>15.66</v>
      </c>
      <c r="L47" s="1">
        <v>9.59</v>
      </c>
      <c r="M47" s="1">
        <v>4.0199999999999996</v>
      </c>
      <c r="N47" s="1">
        <f t="shared" si="0"/>
        <v>10.425000000000001</v>
      </c>
    </row>
    <row r="48" spans="1:14" x14ac:dyDescent="0.2">
      <c r="A48">
        <v>1993</v>
      </c>
      <c r="B48" s="1">
        <v>0.69</v>
      </c>
      <c r="C48" s="1">
        <v>0</v>
      </c>
      <c r="D48" s="1">
        <v>0</v>
      </c>
      <c r="E48" s="1">
        <v>0.95</v>
      </c>
      <c r="F48" s="1">
        <v>8.2899999999999991</v>
      </c>
      <c r="G48" s="1">
        <v>16.149999999999999</v>
      </c>
      <c r="H48" s="1">
        <v>22.56</v>
      </c>
      <c r="I48" s="1">
        <v>23.92</v>
      </c>
      <c r="J48" s="1">
        <v>21.13</v>
      </c>
      <c r="K48" s="1">
        <v>14.93</v>
      </c>
      <c r="L48" s="1">
        <v>9.26</v>
      </c>
      <c r="M48" s="1">
        <v>4.59</v>
      </c>
      <c r="N48" s="1">
        <f t="shared" si="0"/>
        <v>10.205833333333334</v>
      </c>
    </row>
    <row r="49" spans="1:14" x14ac:dyDescent="0.2">
      <c r="A49">
        <v>1994</v>
      </c>
      <c r="B49" s="1">
        <v>0</v>
      </c>
      <c r="C49" s="1">
        <v>0</v>
      </c>
      <c r="D49" s="1">
        <v>0</v>
      </c>
      <c r="E49" s="1">
        <v>0.55000000000000004</v>
      </c>
      <c r="F49" s="1">
        <v>7.52</v>
      </c>
      <c r="G49" s="1">
        <v>17.57</v>
      </c>
      <c r="H49" s="1">
        <v>22.71</v>
      </c>
      <c r="I49" s="1">
        <v>23.29</v>
      </c>
      <c r="J49" s="1">
        <v>22.09</v>
      </c>
      <c r="K49" s="1">
        <v>18.12</v>
      </c>
      <c r="L49" s="1">
        <v>13.21</v>
      </c>
      <c r="M49" s="1">
        <v>7.12</v>
      </c>
      <c r="N49" s="1">
        <f t="shared" si="0"/>
        <v>11.015000000000001</v>
      </c>
    </row>
    <row r="50" spans="1:14" x14ac:dyDescent="0.2">
      <c r="A50">
        <v>1995</v>
      </c>
      <c r="B50" s="1">
        <v>1.49</v>
      </c>
      <c r="C50" s="1">
        <v>0.02</v>
      </c>
      <c r="D50" s="1">
        <v>0.14000000000000001</v>
      </c>
      <c r="E50" s="1">
        <v>2.57</v>
      </c>
      <c r="F50" s="1">
        <v>10.18</v>
      </c>
      <c r="G50" s="1">
        <v>18.600000000000001</v>
      </c>
      <c r="H50" s="1">
        <v>23.3</v>
      </c>
      <c r="I50" s="1">
        <v>26.39</v>
      </c>
      <c r="J50" s="1">
        <v>22.42</v>
      </c>
      <c r="K50" s="1">
        <v>17.96</v>
      </c>
      <c r="L50" s="1">
        <v>9.91</v>
      </c>
      <c r="M50" s="1">
        <v>1.93</v>
      </c>
      <c r="N50" s="1">
        <f t="shared" si="0"/>
        <v>11.2425</v>
      </c>
    </row>
    <row r="51" spans="1:14" x14ac:dyDescent="0.2">
      <c r="A51">
        <v>1996</v>
      </c>
      <c r="B51" s="1">
        <v>0</v>
      </c>
      <c r="C51" s="1">
        <v>0</v>
      </c>
      <c r="D51" s="1">
        <v>0</v>
      </c>
      <c r="E51" s="1">
        <v>7.0000000000000007E-2</v>
      </c>
      <c r="F51" s="1">
        <v>4.41</v>
      </c>
      <c r="G51" s="1">
        <v>15.29</v>
      </c>
      <c r="H51" s="1">
        <v>21.2</v>
      </c>
      <c r="I51" s="1">
        <v>24.09</v>
      </c>
      <c r="J51" s="1">
        <v>22.26</v>
      </c>
      <c r="K51" s="1">
        <v>17.239999999999998</v>
      </c>
      <c r="L51" s="1">
        <v>10.33</v>
      </c>
      <c r="M51" s="1">
        <v>4.37</v>
      </c>
      <c r="N51" s="1">
        <f t="shared" si="0"/>
        <v>9.9383333333333344</v>
      </c>
    </row>
    <row r="52" spans="1:14" x14ac:dyDescent="0.2">
      <c r="A52">
        <v>1997</v>
      </c>
      <c r="B52" s="1">
        <v>0.45</v>
      </c>
      <c r="C52" s="1">
        <v>0</v>
      </c>
      <c r="D52" s="1">
        <v>0</v>
      </c>
      <c r="E52" s="1">
        <v>2.0499999999999998</v>
      </c>
      <c r="F52" s="1">
        <v>8.73</v>
      </c>
      <c r="G52" s="1">
        <v>16.89</v>
      </c>
      <c r="H52" s="1">
        <v>22.16</v>
      </c>
      <c r="I52" s="1">
        <v>22.5</v>
      </c>
      <c r="J52" s="1">
        <v>21.14</v>
      </c>
      <c r="K52" s="1">
        <v>17.48</v>
      </c>
      <c r="L52" s="1">
        <v>10.02</v>
      </c>
      <c r="M52" s="1">
        <v>4.9000000000000004</v>
      </c>
      <c r="N52" s="1">
        <f t="shared" si="0"/>
        <v>10.526666666666667</v>
      </c>
    </row>
    <row r="53" spans="1:14" x14ac:dyDescent="0.2">
      <c r="A53">
        <v>1998</v>
      </c>
      <c r="B53" s="1">
        <v>1.61</v>
      </c>
      <c r="C53" s="1">
        <v>1.94</v>
      </c>
      <c r="D53" s="1">
        <v>2.2599999999999998</v>
      </c>
      <c r="E53" s="1">
        <v>7.19</v>
      </c>
      <c r="F53" s="1">
        <v>14.87</v>
      </c>
      <c r="G53" s="1">
        <v>19.440000000000001</v>
      </c>
      <c r="H53" s="1">
        <v>24.38</v>
      </c>
      <c r="I53" s="1">
        <v>25.4</v>
      </c>
      <c r="J53" s="1">
        <v>23.54</v>
      </c>
      <c r="K53" s="1">
        <v>18.809999999999999</v>
      </c>
      <c r="L53" s="1">
        <v>12.18</v>
      </c>
      <c r="M53" s="1">
        <v>7.96</v>
      </c>
      <c r="N53" s="1">
        <f t="shared" si="0"/>
        <v>13.298333333333334</v>
      </c>
    </row>
    <row r="54" spans="1:14" x14ac:dyDescent="0.2">
      <c r="A54">
        <v>1999</v>
      </c>
      <c r="B54" s="1">
        <v>0.08</v>
      </c>
      <c r="C54" s="1">
        <v>0</v>
      </c>
      <c r="D54" s="1">
        <v>0.44</v>
      </c>
      <c r="E54" s="1">
        <v>4.82</v>
      </c>
      <c r="F54" s="1">
        <v>13.18</v>
      </c>
      <c r="G54" s="1">
        <v>20.14</v>
      </c>
      <c r="H54" s="1">
        <v>25.01</v>
      </c>
      <c r="I54" s="1">
        <v>24.58</v>
      </c>
      <c r="J54" s="1">
        <v>22.84</v>
      </c>
      <c r="K54" s="1">
        <v>16.809999999999999</v>
      </c>
      <c r="L54" s="1">
        <v>11.44</v>
      </c>
      <c r="M54" s="1">
        <v>6.29</v>
      </c>
      <c r="N54" s="1">
        <f t="shared" si="0"/>
        <v>12.135833333333332</v>
      </c>
    </row>
    <row r="55" spans="1:14" x14ac:dyDescent="0.2">
      <c r="A55">
        <v>2000</v>
      </c>
      <c r="B55" s="1">
        <v>1</v>
      </c>
      <c r="C55" s="1">
        <v>0</v>
      </c>
      <c r="D55" s="1">
        <v>1.02</v>
      </c>
      <c r="E55" s="1">
        <v>5.32</v>
      </c>
      <c r="F55" s="1">
        <v>12.87</v>
      </c>
      <c r="G55" s="1">
        <v>18.7</v>
      </c>
      <c r="H55" s="1">
        <v>22.59</v>
      </c>
      <c r="I55" s="1">
        <v>23.85</v>
      </c>
      <c r="J55" s="1">
        <v>22.15</v>
      </c>
      <c r="K55" s="1">
        <v>17.239999999999998</v>
      </c>
      <c r="L55" s="1">
        <v>11.86</v>
      </c>
      <c r="M55" s="1">
        <v>2.8</v>
      </c>
      <c r="N55" s="1">
        <f t="shared" si="0"/>
        <v>11.616666666666667</v>
      </c>
    </row>
    <row r="56" spans="1:14" x14ac:dyDescent="0.2">
      <c r="A56">
        <v>2001</v>
      </c>
      <c r="B56" s="1">
        <v>0</v>
      </c>
      <c r="C56" s="1">
        <v>0</v>
      </c>
      <c r="D56" s="1">
        <v>0</v>
      </c>
      <c r="E56" s="1">
        <v>1.62</v>
      </c>
      <c r="F56" s="1">
        <v>11.01</v>
      </c>
      <c r="G56" s="1">
        <v>18.21</v>
      </c>
      <c r="H56" s="1">
        <v>22.8</v>
      </c>
      <c r="I56" s="1">
        <v>24.65</v>
      </c>
      <c r="J56" s="1">
        <v>22.03</v>
      </c>
      <c r="K56" s="1">
        <v>16.850000000000001</v>
      </c>
      <c r="L56" s="1">
        <v>11.87</v>
      </c>
      <c r="M56" s="1">
        <v>8.84</v>
      </c>
      <c r="N56" s="1">
        <f t="shared" si="0"/>
        <v>11.49</v>
      </c>
    </row>
    <row r="57" spans="1:14" x14ac:dyDescent="0.2">
      <c r="A57">
        <v>2002</v>
      </c>
      <c r="B57" s="1">
        <v>2.71</v>
      </c>
      <c r="C57" s="1">
        <v>1.86</v>
      </c>
      <c r="D57" s="1">
        <v>1.71</v>
      </c>
      <c r="E57" s="1">
        <v>5.38</v>
      </c>
      <c r="F57" s="1">
        <v>10.58</v>
      </c>
      <c r="G57" s="1">
        <v>18.510000000000002</v>
      </c>
      <c r="H57" s="1">
        <v>24.3</v>
      </c>
      <c r="I57" s="1">
        <v>25.36</v>
      </c>
      <c r="J57" s="1">
        <v>24.09</v>
      </c>
      <c r="K57" s="1">
        <v>19.16</v>
      </c>
      <c r="L57" s="1">
        <v>11.1</v>
      </c>
      <c r="M57" s="1">
        <v>2.57</v>
      </c>
      <c r="N57" s="1">
        <f t="shared" si="0"/>
        <v>12.277499999999998</v>
      </c>
    </row>
    <row r="58" spans="1:14" x14ac:dyDescent="0.2">
      <c r="A58" s="4">
        <v>2003</v>
      </c>
      <c r="B58" s="5">
        <v>0</v>
      </c>
      <c r="C58" s="5">
        <v>0</v>
      </c>
      <c r="D58" s="5">
        <v>0</v>
      </c>
      <c r="E58" s="5">
        <v>0.21</v>
      </c>
      <c r="F58" s="5">
        <v>6.35</v>
      </c>
      <c r="G58" s="5">
        <v>16.16</v>
      </c>
      <c r="H58" s="5">
        <v>22.43</v>
      </c>
      <c r="I58" s="5">
        <v>25.04</v>
      </c>
      <c r="J58" s="5">
        <v>22.38</v>
      </c>
      <c r="K58" s="5">
        <v>16.38</v>
      </c>
      <c r="L58" s="5">
        <v>11.96</v>
      </c>
      <c r="M58" s="5">
        <v>5.74</v>
      </c>
      <c r="N58" s="1">
        <f t="shared" si="0"/>
        <v>10.554166666666665</v>
      </c>
    </row>
    <row r="59" spans="1:14" x14ac:dyDescent="0.2">
      <c r="A59" s="4">
        <v>2004</v>
      </c>
      <c r="B59" s="5">
        <v>0.6</v>
      </c>
      <c r="C59" s="5">
        <v>0</v>
      </c>
      <c r="D59" s="5">
        <v>0</v>
      </c>
      <c r="E59" s="5">
        <v>3.08</v>
      </c>
      <c r="F59" s="5">
        <v>11.86</v>
      </c>
      <c r="G59" s="5">
        <v>18.440000000000001</v>
      </c>
      <c r="H59" s="5">
        <v>22.17</v>
      </c>
      <c r="I59" s="5">
        <v>22.64</v>
      </c>
      <c r="J59" s="5">
        <v>22.4</v>
      </c>
      <c r="K59" s="5">
        <v>17.45</v>
      </c>
      <c r="L59" s="5">
        <v>12.26</v>
      </c>
      <c r="M59" s="5">
        <v>5.87</v>
      </c>
      <c r="N59" s="1">
        <f t="shared" si="0"/>
        <v>11.397500000000001</v>
      </c>
    </row>
    <row r="60" spans="1:14" x14ac:dyDescent="0.2">
      <c r="A60" s="4">
        <v>2005</v>
      </c>
      <c r="B60" s="5">
        <v>1.1000000000000001</v>
      </c>
      <c r="C60" s="5">
        <v>0</v>
      </c>
      <c r="D60" s="5">
        <v>0</v>
      </c>
      <c r="E60" s="5">
        <v>3.64</v>
      </c>
      <c r="F60" s="5">
        <v>10.93</v>
      </c>
      <c r="G60" s="5">
        <v>19.75</v>
      </c>
      <c r="H60" s="5">
        <v>24.84</v>
      </c>
      <c r="I60" s="5">
        <v>25.58</v>
      </c>
      <c r="J60" s="5">
        <v>23.58</v>
      </c>
      <c r="K60" s="5">
        <v>18.91</v>
      </c>
      <c r="L60" s="5">
        <v>11.83</v>
      </c>
      <c r="M60" s="5">
        <v>2.99</v>
      </c>
      <c r="N60" s="1">
        <f t="shared" si="0"/>
        <v>11.929166666666669</v>
      </c>
    </row>
    <row r="61" spans="1:14" x14ac:dyDescent="0.2">
      <c r="A61" s="4">
        <v>2006</v>
      </c>
      <c r="B61" s="5">
        <v>1.58</v>
      </c>
      <c r="C61" s="5">
        <v>0.52</v>
      </c>
      <c r="D61" s="5">
        <v>0.8</v>
      </c>
      <c r="E61" s="5">
        <v>5.16</v>
      </c>
      <c r="F61" s="5">
        <v>12.16</v>
      </c>
      <c r="G61" s="5">
        <v>18.8</v>
      </c>
      <c r="H61" s="5">
        <v>23.35</v>
      </c>
      <c r="I61" s="5">
        <v>24.48</v>
      </c>
      <c r="J61" s="5">
        <v>21.11</v>
      </c>
      <c r="K61" s="5">
        <v>15.66</v>
      </c>
      <c r="L61" s="5">
        <v>9.92</v>
      </c>
      <c r="M61" s="5">
        <v>5.68</v>
      </c>
      <c r="N61" s="1">
        <f t="shared" si="0"/>
        <v>11.601666666666667</v>
      </c>
    </row>
    <row r="62" spans="1:14" x14ac:dyDescent="0.2">
      <c r="A62" s="4">
        <v>2007</v>
      </c>
      <c r="B62" s="5">
        <v>2.38</v>
      </c>
      <c r="C62" s="5">
        <v>0</v>
      </c>
      <c r="D62" s="5">
        <v>0</v>
      </c>
      <c r="E62" s="5">
        <v>1.26</v>
      </c>
      <c r="F62" s="5">
        <v>10</v>
      </c>
      <c r="G62" s="5">
        <v>18.850000000000001</v>
      </c>
      <c r="H62" s="5">
        <v>21.63</v>
      </c>
      <c r="I62" s="5">
        <v>23.62</v>
      </c>
      <c r="J62" s="5">
        <v>21.98</v>
      </c>
      <c r="K62" s="5">
        <v>19.03</v>
      </c>
      <c r="L62" s="5">
        <v>11.6</v>
      </c>
      <c r="M62" s="5">
        <v>3.68</v>
      </c>
      <c r="N62" s="1">
        <f t="shared" si="0"/>
        <v>11.169166666666669</v>
      </c>
    </row>
    <row r="63" spans="1:14" x14ac:dyDescent="0.2">
      <c r="A63" s="4">
        <v>2008</v>
      </c>
      <c r="B63" s="5">
        <v>0.67</v>
      </c>
      <c r="C63" s="5">
        <v>0</v>
      </c>
      <c r="D63" s="5">
        <v>0</v>
      </c>
      <c r="E63" s="5">
        <v>1.31</v>
      </c>
      <c r="F63" s="5">
        <v>8.85</v>
      </c>
      <c r="G63" s="5">
        <v>17.07</v>
      </c>
      <c r="H63" s="5">
        <v>22.03</v>
      </c>
      <c r="I63" s="5">
        <v>22.52</v>
      </c>
      <c r="J63" s="5">
        <v>21.36</v>
      </c>
      <c r="K63" s="5">
        <v>16.71</v>
      </c>
      <c r="L63" s="5">
        <v>9.91</v>
      </c>
      <c r="M63" s="5">
        <v>1.88</v>
      </c>
      <c r="N63" s="1">
        <f t="shared" si="0"/>
        <v>10.192500000000001</v>
      </c>
    </row>
    <row r="64" spans="1:14" x14ac:dyDescent="0.2">
      <c r="A64" s="4">
        <v>2009</v>
      </c>
      <c r="B64" s="5">
        <v>0</v>
      </c>
      <c r="C64" s="5">
        <v>0</v>
      </c>
      <c r="D64" s="5">
        <v>0</v>
      </c>
      <c r="E64" s="5">
        <v>0.68</v>
      </c>
      <c r="F64" s="5">
        <v>8.4</v>
      </c>
      <c r="G64" s="5">
        <v>16.989999999999998</v>
      </c>
      <c r="H64" s="5">
        <v>20.49</v>
      </c>
      <c r="I64" s="5">
        <v>22.98</v>
      </c>
      <c r="J64" s="5">
        <v>21.01</v>
      </c>
      <c r="K64" s="5">
        <v>15.05</v>
      </c>
      <c r="L64" s="5">
        <v>10.94</v>
      </c>
      <c r="M64" s="5">
        <v>4.5999999999999996</v>
      </c>
      <c r="N64" s="1">
        <f t="shared" si="0"/>
        <v>10.095000000000001</v>
      </c>
    </row>
    <row r="65" spans="1:14" x14ac:dyDescent="0.2">
      <c r="A65" s="4">
        <v>2010</v>
      </c>
      <c r="B65" s="5">
        <v>0.02</v>
      </c>
      <c r="C65" s="5">
        <v>0</v>
      </c>
      <c r="D65" s="5">
        <v>0</v>
      </c>
      <c r="E65" s="5">
        <v>3.41</v>
      </c>
      <c r="F65" s="5">
        <v>11.51</v>
      </c>
      <c r="G65" s="5">
        <v>19.39</v>
      </c>
      <c r="H65" s="5">
        <v>23.59</v>
      </c>
      <c r="I65" s="5">
        <v>24.32</v>
      </c>
      <c r="J65" s="5">
        <v>21.07</v>
      </c>
      <c r="K65" s="5">
        <v>16.41</v>
      </c>
      <c r="L65" s="5">
        <v>10.78</v>
      </c>
      <c r="M65" s="5">
        <v>2.4300000000000002</v>
      </c>
      <c r="N65" s="1">
        <f t="shared" si="0"/>
        <v>11.077500000000001</v>
      </c>
    </row>
    <row r="66" spans="1:14" x14ac:dyDescent="0.2">
      <c r="A66" s="4">
        <v>2011</v>
      </c>
      <c r="B66" s="5">
        <v>0</v>
      </c>
      <c r="C66" s="5">
        <v>0</v>
      </c>
      <c r="D66" s="5">
        <v>0</v>
      </c>
      <c r="E66" s="5">
        <v>0.59</v>
      </c>
      <c r="F66" s="5">
        <v>7.36</v>
      </c>
      <c r="G66" s="5">
        <v>17.440000000000001</v>
      </c>
      <c r="H66" s="5">
        <v>23.68</v>
      </c>
      <c r="I66" s="5">
        <v>23.75</v>
      </c>
      <c r="J66" s="5">
        <v>21.45</v>
      </c>
      <c r="K66" s="5">
        <v>17.16</v>
      </c>
      <c r="L66" s="5">
        <v>11.47</v>
      </c>
      <c r="M66" s="5">
        <v>6.52</v>
      </c>
      <c r="N66" s="1">
        <f t="shared" si="0"/>
        <v>10.784999999999998</v>
      </c>
    </row>
    <row r="67" spans="1:14" x14ac:dyDescent="0.2">
      <c r="A67" s="4">
        <v>2012</v>
      </c>
      <c r="B67" s="5">
        <v>2.21</v>
      </c>
      <c r="C67" s="5">
        <v>2.2599999999999998</v>
      </c>
      <c r="D67" s="5">
        <v>4.08</v>
      </c>
      <c r="E67" s="5">
        <v>8.52</v>
      </c>
      <c r="F67" s="5">
        <v>13.94</v>
      </c>
      <c r="G67" s="5">
        <v>19.260000000000002</v>
      </c>
      <c r="H67" s="5">
        <v>23.77</v>
      </c>
      <c r="I67" s="5">
        <v>23.65</v>
      </c>
      <c r="J67" s="5">
        <v>21.9</v>
      </c>
      <c r="K67" s="5">
        <v>17</v>
      </c>
      <c r="L67" s="5">
        <v>11.46</v>
      </c>
      <c r="M67" s="5">
        <v>7.38</v>
      </c>
      <c r="N67" s="1">
        <f t="shared" si="0"/>
        <v>12.952500000000001</v>
      </c>
    </row>
    <row r="68" spans="1:14" x14ac:dyDescent="0.2">
      <c r="A68" s="4">
        <v>2013</v>
      </c>
      <c r="B68" s="5">
        <v>2.2799999999999998</v>
      </c>
      <c r="C68" s="5">
        <v>0.49</v>
      </c>
      <c r="D68" s="5">
        <v>1.39</v>
      </c>
      <c r="E68" s="5">
        <v>4.03</v>
      </c>
      <c r="F68" s="5">
        <v>12.32</v>
      </c>
      <c r="G68" s="5">
        <v>19.04</v>
      </c>
      <c r="H68" s="5">
        <v>23.85</v>
      </c>
      <c r="I68" s="5">
        <v>23.4</v>
      </c>
      <c r="J68" s="5">
        <v>22.49</v>
      </c>
      <c r="K68" s="5">
        <v>19.23</v>
      </c>
      <c r="L68" s="5">
        <v>12.42</v>
      </c>
      <c r="M68" s="5">
        <v>5.57</v>
      </c>
      <c r="N68" s="1">
        <f t="shared" si="0"/>
        <v>12.209166666666663</v>
      </c>
    </row>
    <row r="69" spans="1:14" x14ac:dyDescent="0.2">
      <c r="A69" s="4">
        <v>2014</v>
      </c>
      <c r="B69" s="5">
        <v>0.04</v>
      </c>
      <c r="C69" s="5">
        <v>0</v>
      </c>
      <c r="D69" s="5">
        <v>0</v>
      </c>
      <c r="E69" s="5">
        <v>1.1599999999999999</v>
      </c>
      <c r="F69" s="5">
        <v>9.2100000000000009</v>
      </c>
      <c r="G69" s="5">
        <v>18.66</v>
      </c>
      <c r="H69" s="5">
        <v>22.33</v>
      </c>
      <c r="I69" s="5">
        <v>23.51</v>
      </c>
      <c r="J69" s="5">
        <v>22.67</v>
      </c>
      <c r="K69" s="5">
        <v>18.79</v>
      </c>
      <c r="L69" s="5">
        <v>12.84</v>
      </c>
      <c r="M69" s="5">
        <v>7.45</v>
      </c>
      <c r="N69" s="1">
        <f t="shared" si="0"/>
        <v>11.388333333333334</v>
      </c>
    </row>
    <row r="70" spans="1:14" x14ac:dyDescent="0.2">
      <c r="A70" s="4">
        <v>2015</v>
      </c>
      <c r="B70" s="5">
        <v>1.97</v>
      </c>
      <c r="C70" s="5">
        <v>0.01</v>
      </c>
      <c r="D70" s="5">
        <v>0.15</v>
      </c>
      <c r="E70" s="5">
        <v>3.57</v>
      </c>
      <c r="F70" s="5">
        <v>12.52</v>
      </c>
      <c r="G70" s="5">
        <v>18.93</v>
      </c>
      <c r="H70" s="5">
        <v>22.81</v>
      </c>
      <c r="I70" s="5">
        <v>23.93</v>
      </c>
      <c r="J70" s="5">
        <v>23</v>
      </c>
      <c r="K70" s="5">
        <v>18.489999999999998</v>
      </c>
      <c r="L70" s="5">
        <v>13.79</v>
      </c>
      <c r="M70" s="5">
        <v>9.4499999999999993</v>
      </c>
      <c r="N70" s="1">
        <f t="shared" ref="N70" si="1">AVERAGE(B70:M70)</f>
        <v>12.384999999999998</v>
      </c>
    </row>
    <row r="71" spans="1:14" x14ac:dyDescent="0.2">
      <c r="A71" s="4">
        <v>2016</v>
      </c>
      <c r="B71" s="5">
        <v>4.53</v>
      </c>
      <c r="C71" s="5">
        <v>2.14</v>
      </c>
      <c r="D71" s="5">
        <v>3.89</v>
      </c>
      <c r="E71" s="5">
        <v>7.62</v>
      </c>
      <c r="F71" s="5"/>
      <c r="G71" s="5"/>
      <c r="H71" s="5"/>
      <c r="I71" s="5"/>
      <c r="J71" s="5"/>
      <c r="K71" s="5"/>
      <c r="L71" s="5"/>
      <c r="M71" s="5"/>
      <c r="N71" s="1"/>
    </row>
    <row r="72" spans="1:14" x14ac:dyDescent="0.2">
      <c r="A72" s="4">
        <v>2017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4"/>
    </row>
    <row r="73" spans="1:1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4" x14ac:dyDescent="0.2">
      <c r="A75" t="s">
        <v>0</v>
      </c>
      <c r="B75" s="1">
        <f t="shared" ref="B75:M75" si="2">AVERAGE(B5:B73)</f>
        <v>0.71671641791044782</v>
      </c>
      <c r="C75" s="1">
        <f t="shared" si="2"/>
        <v>0.19537313432835821</v>
      </c>
      <c r="D75" s="1">
        <f t="shared" si="2"/>
        <v>0.40567164179104476</v>
      </c>
      <c r="E75" s="1">
        <f t="shared" si="2"/>
        <v>2.6594029850746264</v>
      </c>
      <c r="F75" s="1">
        <f t="shared" si="2"/>
        <v>10.050000000000001</v>
      </c>
      <c r="G75" s="1">
        <f t="shared" si="2"/>
        <v>17.84924242424243</v>
      </c>
      <c r="H75" s="1">
        <f t="shared" si="2"/>
        <v>22.604696969696967</v>
      </c>
      <c r="I75" s="1">
        <f t="shared" si="2"/>
        <v>23.658939393939395</v>
      </c>
      <c r="J75" s="1">
        <f t="shared" si="2"/>
        <v>21.877727272727274</v>
      </c>
      <c r="K75" s="1">
        <f t="shared" si="2"/>
        <v>17.231212121212124</v>
      </c>
      <c r="L75" s="1">
        <f t="shared" si="2"/>
        <v>11.340151515151518</v>
      </c>
      <c r="M75" s="1">
        <f t="shared" si="2"/>
        <v>4.8748484848484868</v>
      </c>
      <c r="N75" s="1">
        <f t="shared" ref="N75" si="3">AVERAGE(N5:N73)</f>
        <v>11.104065656565657</v>
      </c>
    </row>
    <row r="76" spans="1:14" x14ac:dyDescent="0.2">
      <c r="A76" t="s">
        <v>1</v>
      </c>
      <c r="B76" s="1">
        <f t="shared" ref="B76:M76" si="4">MAX(B5:B73)</f>
        <v>4.53</v>
      </c>
      <c r="C76" s="1">
        <f t="shared" si="4"/>
        <v>2.2599999999999998</v>
      </c>
      <c r="D76" s="1">
        <f t="shared" si="4"/>
        <v>4.08</v>
      </c>
      <c r="E76" s="1">
        <f t="shared" si="4"/>
        <v>8.52</v>
      </c>
      <c r="F76" s="1">
        <f t="shared" si="4"/>
        <v>14.87</v>
      </c>
      <c r="G76" s="1">
        <f t="shared" si="4"/>
        <v>20.79</v>
      </c>
      <c r="H76" s="1">
        <f t="shared" si="4"/>
        <v>25.01</v>
      </c>
      <c r="I76" s="1">
        <f t="shared" si="4"/>
        <v>26.39</v>
      </c>
      <c r="J76" s="1">
        <f t="shared" si="4"/>
        <v>24.09</v>
      </c>
      <c r="K76" s="1">
        <f t="shared" si="4"/>
        <v>19.63</v>
      </c>
      <c r="L76" s="1">
        <f t="shared" si="4"/>
        <v>13.79</v>
      </c>
      <c r="M76" s="1">
        <f t="shared" si="4"/>
        <v>9.4499999999999993</v>
      </c>
      <c r="N76" s="1">
        <f t="shared" ref="N76" si="5">MAX(N5:N73)</f>
        <v>13.298333333333334</v>
      </c>
    </row>
    <row r="77" spans="1:14" x14ac:dyDescent="0.2">
      <c r="A77" t="s">
        <v>2</v>
      </c>
      <c r="B77" s="1">
        <f t="shared" ref="B77:M77" si="6">MIN(B5:B73)</f>
        <v>0</v>
      </c>
      <c r="C77" s="1">
        <f t="shared" si="6"/>
        <v>0</v>
      </c>
      <c r="D77" s="1">
        <f t="shared" si="6"/>
        <v>0</v>
      </c>
      <c r="E77" s="1">
        <f t="shared" si="6"/>
        <v>0</v>
      </c>
      <c r="F77" s="1">
        <f t="shared" si="6"/>
        <v>3.77</v>
      </c>
      <c r="G77" s="1">
        <f t="shared" si="6"/>
        <v>14.85</v>
      </c>
      <c r="H77" s="1">
        <f t="shared" si="6"/>
        <v>20.41</v>
      </c>
      <c r="I77" s="1">
        <f t="shared" si="6"/>
        <v>21.62</v>
      </c>
      <c r="J77" s="1">
        <f t="shared" si="6"/>
        <v>19.940000000000001</v>
      </c>
      <c r="K77" s="1">
        <f t="shared" si="6"/>
        <v>14.93</v>
      </c>
      <c r="L77" s="1">
        <f t="shared" si="6"/>
        <v>8.3699999999999992</v>
      </c>
      <c r="M77" s="1">
        <f t="shared" si="6"/>
        <v>1.08</v>
      </c>
      <c r="N77" s="1">
        <f t="shared" ref="N77" si="7">MIN(N5:N73)</f>
        <v>9.4033333333333324</v>
      </c>
    </row>
    <row r="78" spans="1:1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Metadata</vt:lpstr>
      <vt:lpstr>SUP</vt:lpstr>
      <vt:lpstr>MHG</vt:lpstr>
      <vt:lpstr>MIC</vt:lpstr>
      <vt:lpstr>HGB</vt:lpstr>
      <vt:lpstr>HUR</vt:lpstr>
      <vt:lpstr>GEO</vt:lpstr>
      <vt:lpstr>STC</vt:lpstr>
      <vt:lpstr>ERI</vt:lpstr>
      <vt:lpstr>ONT</vt:lpstr>
      <vt:lpstr>Area</vt:lpstr>
      <vt:lpstr>MIC!Print_Area</vt:lpstr>
    </vt:vector>
  </TitlesOfParts>
  <Company>GLERL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cp:lastPrinted>1999-07-29T21:11:28Z</cp:lastPrinted>
  <dcterms:created xsi:type="dcterms:W3CDTF">1999-07-28T20:10:16Z</dcterms:created>
  <dcterms:modified xsi:type="dcterms:W3CDTF">2016-05-13T15:54:55Z</dcterms:modified>
</cp:coreProperties>
</file>