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rkelo/git/Great-Lakes-Data/measurements/glerl/updated with tim/"/>
    </mc:Choice>
  </mc:AlternateContent>
  <xr:revisionPtr revIDLastSave="0" documentId="8_{4F26F145-AE47-344F-82E3-31117D82DDA2}" xr6:coauthVersionLast="43" xr6:coauthVersionMax="43" xr10:uidLastSave="{00000000-0000-0000-0000-000000000000}"/>
  <bookViews>
    <workbookView xWindow="0" yWindow="460" windowWidth="38400" windowHeight="21140" tabRatio="766" activeTab="8" xr2:uid="{00000000-000D-0000-FFFF-FFFF00000000}"/>
  </bookViews>
  <sheets>
    <sheet name="Metadata" sheetId="23" r:id="rId1"/>
    <sheet name="GRT_mm" sheetId="9" r:id="rId2"/>
    <sheet name="SUP_mm" sheetId="1" r:id="rId3"/>
    <sheet name="MHG_mm" sheetId="10" r:id="rId4"/>
    <sheet name="MIC_mm" sheetId="6" r:id="rId5"/>
    <sheet name="HGB_mm" sheetId="8" r:id="rId6"/>
    <sheet name="HUR_mm" sheetId="5" r:id="rId7"/>
    <sheet name="GEO_mm" sheetId="4" r:id="rId8"/>
    <sheet name="STC_mm" sheetId="3" r:id="rId9"/>
    <sheet name="ERI_mm" sheetId="7" r:id="rId10"/>
    <sheet name="ONT_mm" sheetId="2" r:id="rId11"/>
    <sheet name="GRT_cms" sheetId="11" r:id="rId12"/>
    <sheet name="SUP_cms" sheetId="13" r:id="rId13"/>
    <sheet name="MHG_cms" sheetId="22" r:id="rId14"/>
    <sheet name="MIC_cms" sheetId="14" r:id="rId15"/>
    <sheet name="HGB_cms" sheetId="15" r:id="rId16"/>
    <sheet name="HUR_cms" sheetId="16" r:id="rId17"/>
    <sheet name="GEO_cms" sheetId="17" r:id="rId18"/>
    <sheet name="STC_cms" sheetId="18" r:id="rId19"/>
    <sheet name="ERI_cms" sheetId="19" r:id="rId20"/>
    <sheet name="ONT_cms" sheetId="20" r:id="rId21"/>
    <sheet name="Areas" sheetId="21" r:id="rId22"/>
    <sheet name="Days" sheetId="12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2" i="3" l="1"/>
  <c r="N121" i="3"/>
  <c r="N121" i="7"/>
  <c r="N122" i="7"/>
  <c r="B117" i="13" l="1"/>
  <c r="C117" i="13"/>
  <c r="D117" i="13"/>
  <c r="E117" i="13"/>
  <c r="F117" i="13"/>
  <c r="G117" i="13"/>
  <c r="H117" i="13"/>
  <c r="I117" i="13"/>
  <c r="J117" i="13"/>
  <c r="K117" i="13"/>
  <c r="L117" i="13"/>
  <c r="M117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B121" i="13"/>
  <c r="C121" i="13"/>
  <c r="D121" i="13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B121" i="14"/>
  <c r="C121" i="14"/>
  <c r="D121" i="14"/>
  <c r="F117" i="15"/>
  <c r="G117" i="15"/>
  <c r="D121" i="15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B121" i="16"/>
  <c r="C121" i="16"/>
  <c r="D121" i="16"/>
  <c r="B116" i="17"/>
  <c r="C116" i="17"/>
  <c r="D116" i="17"/>
  <c r="E116" i="17"/>
  <c r="F116" i="17"/>
  <c r="G116" i="17"/>
  <c r="H116" i="17"/>
  <c r="I116" i="17"/>
  <c r="J116" i="17"/>
  <c r="K116" i="17"/>
  <c r="L116" i="17"/>
  <c r="M116" i="17"/>
  <c r="B117" i="17"/>
  <c r="C117" i="17"/>
  <c r="D117" i="17"/>
  <c r="E117" i="17"/>
  <c r="F117" i="17"/>
  <c r="G117" i="17"/>
  <c r="H117" i="17"/>
  <c r="I117" i="17"/>
  <c r="J117" i="17"/>
  <c r="K117" i="17"/>
  <c r="L117" i="17"/>
  <c r="M117" i="17"/>
  <c r="B118" i="17"/>
  <c r="C118" i="17"/>
  <c r="D118" i="17"/>
  <c r="E118" i="17"/>
  <c r="F118" i="17"/>
  <c r="G118" i="17"/>
  <c r="H118" i="17"/>
  <c r="I118" i="17"/>
  <c r="J118" i="17"/>
  <c r="K118" i="17"/>
  <c r="L118" i="17"/>
  <c r="M118" i="17"/>
  <c r="B119" i="17"/>
  <c r="C119" i="17"/>
  <c r="D119" i="17"/>
  <c r="E119" i="17"/>
  <c r="F119" i="17"/>
  <c r="G119" i="17"/>
  <c r="H119" i="17"/>
  <c r="I119" i="17"/>
  <c r="J119" i="17"/>
  <c r="K119" i="17"/>
  <c r="L119" i="17"/>
  <c r="M119" i="17"/>
  <c r="B120" i="17"/>
  <c r="C120" i="17"/>
  <c r="D120" i="17"/>
  <c r="E120" i="17"/>
  <c r="F120" i="17"/>
  <c r="G120" i="17"/>
  <c r="H120" i="17"/>
  <c r="I120" i="17"/>
  <c r="J120" i="17"/>
  <c r="K120" i="17"/>
  <c r="L120" i="17"/>
  <c r="M120" i="17"/>
  <c r="B121" i="17"/>
  <c r="C121" i="17"/>
  <c r="D121" i="17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B121" i="18"/>
  <c r="C121" i="18"/>
  <c r="D121" i="18"/>
  <c r="B116" i="19"/>
  <c r="C116" i="19"/>
  <c r="D116" i="19"/>
  <c r="E116" i="19"/>
  <c r="F116" i="19"/>
  <c r="G116" i="19"/>
  <c r="H116" i="19"/>
  <c r="I116" i="19"/>
  <c r="J116" i="19"/>
  <c r="K116" i="19"/>
  <c r="L116" i="19"/>
  <c r="M116" i="19"/>
  <c r="B117" i="19"/>
  <c r="C117" i="19"/>
  <c r="D117" i="19"/>
  <c r="E117" i="19"/>
  <c r="F117" i="19"/>
  <c r="G117" i="19"/>
  <c r="H117" i="19"/>
  <c r="I117" i="19"/>
  <c r="J117" i="19"/>
  <c r="K117" i="19"/>
  <c r="L117" i="19"/>
  <c r="M117" i="19"/>
  <c r="B118" i="19"/>
  <c r="C118" i="19"/>
  <c r="D118" i="19"/>
  <c r="E118" i="19"/>
  <c r="F118" i="19"/>
  <c r="G118" i="19"/>
  <c r="H118" i="19"/>
  <c r="I118" i="19"/>
  <c r="J118" i="19"/>
  <c r="K118" i="19"/>
  <c r="L118" i="19"/>
  <c r="M118" i="19"/>
  <c r="B119" i="19"/>
  <c r="C119" i="19"/>
  <c r="D119" i="19"/>
  <c r="E119" i="19"/>
  <c r="F119" i="19"/>
  <c r="G119" i="19"/>
  <c r="H119" i="19"/>
  <c r="I119" i="19"/>
  <c r="J119" i="19"/>
  <c r="K119" i="19"/>
  <c r="L119" i="19"/>
  <c r="M119" i="19"/>
  <c r="B120" i="19"/>
  <c r="C120" i="19"/>
  <c r="D120" i="19"/>
  <c r="E120" i="19"/>
  <c r="F120" i="19"/>
  <c r="G120" i="19"/>
  <c r="H120" i="19"/>
  <c r="I120" i="19"/>
  <c r="J120" i="19"/>
  <c r="K120" i="19"/>
  <c r="L120" i="19"/>
  <c r="M120" i="19"/>
  <c r="B121" i="19"/>
  <c r="C121" i="19"/>
  <c r="D121" i="19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B121" i="20"/>
  <c r="C121" i="20"/>
  <c r="D121" i="20"/>
  <c r="B117" i="10"/>
  <c r="B118" i="10"/>
  <c r="B118" i="22" s="1"/>
  <c r="M120" i="10"/>
  <c r="M120" i="22" s="1"/>
  <c r="B121" i="10"/>
  <c r="B121" i="22" s="1"/>
  <c r="C121" i="10"/>
  <c r="C121" i="22" s="1"/>
  <c r="B116" i="8"/>
  <c r="C116" i="8"/>
  <c r="D116" i="8"/>
  <c r="E116" i="8"/>
  <c r="F116" i="8"/>
  <c r="G116" i="8"/>
  <c r="H116" i="8"/>
  <c r="I116" i="8"/>
  <c r="J116" i="8"/>
  <c r="K116" i="8"/>
  <c r="L116" i="8"/>
  <c r="M116" i="8"/>
  <c r="B117" i="8"/>
  <c r="C117" i="8"/>
  <c r="C117" i="10" s="1"/>
  <c r="C117" i="22" s="1"/>
  <c r="D117" i="8"/>
  <c r="D117" i="10" s="1"/>
  <c r="D117" i="22" s="1"/>
  <c r="E117" i="8"/>
  <c r="E117" i="10" s="1"/>
  <c r="E117" i="22" s="1"/>
  <c r="F117" i="8"/>
  <c r="F117" i="10" s="1"/>
  <c r="F117" i="22" s="1"/>
  <c r="G117" i="8"/>
  <c r="G117" i="10" s="1"/>
  <c r="G117" i="22" s="1"/>
  <c r="H117" i="8"/>
  <c r="H117" i="15" s="1"/>
  <c r="I117" i="8"/>
  <c r="I117" i="15" s="1"/>
  <c r="J117" i="8"/>
  <c r="J117" i="15" s="1"/>
  <c r="K117" i="8"/>
  <c r="K117" i="10" s="1"/>
  <c r="K117" i="22" s="1"/>
  <c r="L117" i="8"/>
  <c r="L117" i="10" s="1"/>
  <c r="L117" i="22" s="1"/>
  <c r="M117" i="8"/>
  <c r="M117" i="10" s="1"/>
  <c r="M117" i="22" s="1"/>
  <c r="B118" i="8"/>
  <c r="C118" i="8"/>
  <c r="C118" i="15" s="1"/>
  <c r="D118" i="8"/>
  <c r="D118" i="15" s="1"/>
  <c r="E118" i="8"/>
  <c r="E118" i="15" s="1"/>
  <c r="F118" i="8"/>
  <c r="F118" i="15" s="1"/>
  <c r="G118" i="8"/>
  <c r="H118" i="8"/>
  <c r="H118" i="10" s="1"/>
  <c r="H118" i="22" s="1"/>
  <c r="I118" i="8"/>
  <c r="I118" i="10" s="1"/>
  <c r="I118" i="22" s="1"/>
  <c r="J118" i="8"/>
  <c r="K118" i="8"/>
  <c r="K118" i="15" s="1"/>
  <c r="L118" i="8"/>
  <c r="L118" i="15" s="1"/>
  <c r="M118" i="8"/>
  <c r="M118" i="15" s="1"/>
  <c r="B119" i="8"/>
  <c r="C119" i="8"/>
  <c r="C119" i="10" s="1"/>
  <c r="C119" i="22" s="1"/>
  <c r="D119" i="8"/>
  <c r="D119" i="10" s="1"/>
  <c r="D119" i="22" s="1"/>
  <c r="E119" i="8"/>
  <c r="E119" i="10" s="1"/>
  <c r="E119" i="22" s="1"/>
  <c r="F119" i="8"/>
  <c r="F119" i="15" s="1"/>
  <c r="G119" i="8"/>
  <c r="G119" i="15" s="1"/>
  <c r="H119" i="8"/>
  <c r="H119" i="15" s="1"/>
  <c r="I119" i="8"/>
  <c r="I119" i="15" s="1"/>
  <c r="J119" i="8"/>
  <c r="J119" i="15" s="1"/>
  <c r="K119" i="8"/>
  <c r="K119" i="10" s="1"/>
  <c r="K119" i="22" s="1"/>
  <c r="L119" i="8"/>
  <c r="L119" i="10" s="1"/>
  <c r="L119" i="22" s="1"/>
  <c r="M119" i="8"/>
  <c r="M119" i="10" s="1"/>
  <c r="M119" i="22" s="1"/>
  <c r="B120" i="8"/>
  <c r="C120" i="8"/>
  <c r="D120" i="8"/>
  <c r="E120" i="8"/>
  <c r="E120" i="10" s="1"/>
  <c r="E120" i="22" s="1"/>
  <c r="F120" i="8"/>
  <c r="F120" i="15" s="1"/>
  <c r="G120" i="8"/>
  <c r="G120" i="10" s="1"/>
  <c r="G120" i="22" s="1"/>
  <c r="H120" i="8"/>
  <c r="H120" i="10" s="1"/>
  <c r="H120" i="22" s="1"/>
  <c r="I120" i="8"/>
  <c r="I120" i="15" s="1"/>
  <c r="J120" i="8"/>
  <c r="J120" i="10" s="1"/>
  <c r="J120" i="22" s="1"/>
  <c r="K120" i="8"/>
  <c r="K120" i="10" s="1"/>
  <c r="K120" i="22" s="1"/>
  <c r="L120" i="8"/>
  <c r="L120" i="15" s="1"/>
  <c r="M120" i="8"/>
  <c r="M120" i="15" s="1"/>
  <c r="B121" i="8"/>
  <c r="B121" i="15" s="1"/>
  <c r="C121" i="8"/>
  <c r="C121" i="15" s="1"/>
  <c r="D121" i="8"/>
  <c r="D121" i="10" s="1"/>
  <c r="D121" i="22" s="1"/>
  <c r="N48" i="2"/>
  <c r="N49" i="2"/>
  <c r="N50" i="2"/>
  <c r="N51" i="2"/>
  <c r="N52" i="2"/>
  <c r="N52" i="7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1" i="1"/>
  <c r="N52" i="1"/>
  <c r="N118" i="8" l="1"/>
  <c r="J119" i="10"/>
  <c r="J119" i="22" s="1"/>
  <c r="H120" i="15"/>
  <c r="I119" i="10"/>
  <c r="I119" i="22" s="1"/>
  <c r="E120" i="15"/>
  <c r="G119" i="10"/>
  <c r="G119" i="22" s="1"/>
  <c r="M119" i="15"/>
  <c r="F119" i="10"/>
  <c r="F119" i="22" s="1"/>
  <c r="L119" i="15"/>
  <c r="F118" i="10"/>
  <c r="F118" i="22" s="1"/>
  <c r="I118" i="15"/>
  <c r="E118" i="10"/>
  <c r="E118" i="22" s="1"/>
  <c r="B118" i="15"/>
  <c r="C118" i="10"/>
  <c r="C118" i="22" s="1"/>
  <c r="L117" i="15"/>
  <c r="F120" i="10"/>
  <c r="F120" i="22" s="1"/>
  <c r="B119" i="10"/>
  <c r="B119" i="22" s="1"/>
  <c r="J117" i="10"/>
  <c r="J117" i="22" s="1"/>
  <c r="M118" i="10"/>
  <c r="M118" i="22" s="1"/>
  <c r="I117" i="10"/>
  <c r="I117" i="22" s="1"/>
  <c r="E119" i="15"/>
  <c r="D117" i="15"/>
  <c r="C120" i="10"/>
  <c r="C120" i="22" s="1"/>
  <c r="K118" i="10"/>
  <c r="K118" i="22" s="1"/>
  <c r="D119" i="15"/>
  <c r="B120" i="10"/>
  <c r="J118" i="10"/>
  <c r="J118" i="22" s="1"/>
  <c r="J118" i="15"/>
  <c r="N119" i="8"/>
  <c r="N117" i="8"/>
  <c r="G120" i="15"/>
  <c r="L120" i="10"/>
  <c r="L120" i="22" s="1"/>
  <c r="D120" i="10"/>
  <c r="D120" i="22" s="1"/>
  <c r="H119" i="10"/>
  <c r="H119" i="22" s="1"/>
  <c r="L118" i="10"/>
  <c r="L118" i="22" s="1"/>
  <c r="D118" i="10"/>
  <c r="D118" i="22" s="1"/>
  <c r="H117" i="10"/>
  <c r="H117" i="22" s="1"/>
  <c r="K119" i="15"/>
  <c r="C119" i="15"/>
  <c r="H118" i="15"/>
  <c r="M117" i="15"/>
  <c r="E117" i="15"/>
  <c r="G118" i="15"/>
  <c r="D120" i="15"/>
  <c r="N116" i="8"/>
  <c r="I120" i="10"/>
  <c r="I120" i="22" s="1"/>
  <c r="K120" i="15"/>
  <c r="C120" i="15"/>
  <c r="B117" i="15"/>
  <c r="B117" i="22"/>
  <c r="B119" i="15"/>
  <c r="K117" i="15"/>
  <c r="J120" i="15"/>
  <c r="B120" i="15"/>
  <c r="B120" i="22"/>
  <c r="N120" i="8"/>
  <c r="C117" i="15"/>
  <c r="G118" i="10"/>
  <c r="G118" i="22" s="1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B115" i="19"/>
  <c r="C115" i="19"/>
  <c r="D115" i="19"/>
  <c r="E115" i="19"/>
  <c r="F115" i="19"/>
  <c r="G115" i="19"/>
  <c r="H115" i="19"/>
  <c r="I115" i="19"/>
  <c r="J115" i="19"/>
  <c r="K115" i="19"/>
  <c r="L115" i="19"/>
  <c r="M115" i="19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B107" i="8"/>
  <c r="B107" i="10" s="1"/>
  <c r="C107" i="8"/>
  <c r="C107" i="10" s="1"/>
  <c r="D107" i="8"/>
  <c r="D107" i="10" s="1"/>
  <c r="E107" i="8"/>
  <c r="E107" i="10" s="1"/>
  <c r="F107" i="8"/>
  <c r="F107" i="10" s="1"/>
  <c r="G107" i="8"/>
  <c r="G107" i="10" s="1"/>
  <c r="H107" i="8"/>
  <c r="H107" i="10" s="1"/>
  <c r="I107" i="8"/>
  <c r="I107" i="10" s="1"/>
  <c r="J107" i="8"/>
  <c r="J107" i="10" s="1"/>
  <c r="K107" i="8"/>
  <c r="K107" i="10" s="1"/>
  <c r="L107" i="8"/>
  <c r="L107" i="10" s="1"/>
  <c r="M107" i="8"/>
  <c r="M107" i="10" s="1"/>
  <c r="B108" i="8"/>
  <c r="B108" i="10" s="1"/>
  <c r="C108" i="8"/>
  <c r="C108" i="10" s="1"/>
  <c r="D108" i="8"/>
  <c r="D108" i="10" s="1"/>
  <c r="E108" i="8"/>
  <c r="E108" i="10" s="1"/>
  <c r="F108" i="8"/>
  <c r="F108" i="10" s="1"/>
  <c r="G108" i="8"/>
  <c r="G108" i="10" s="1"/>
  <c r="H108" i="8"/>
  <c r="H108" i="10" s="1"/>
  <c r="I108" i="8"/>
  <c r="I108" i="10" s="1"/>
  <c r="J108" i="8"/>
  <c r="J108" i="10" s="1"/>
  <c r="K108" i="8"/>
  <c r="K108" i="10" s="1"/>
  <c r="L108" i="8"/>
  <c r="L108" i="10" s="1"/>
  <c r="M108" i="8"/>
  <c r="M108" i="10" s="1"/>
  <c r="B109" i="8"/>
  <c r="C109" i="8"/>
  <c r="C109" i="10" s="1"/>
  <c r="D109" i="8"/>
  <c r="D109" i="10" s="1"/>
  <c r="E109" i="8"/>
  <c r="E109" i="10" s="1"/>
  <c r="F109" i="8"/>
  <c r="F109" i="10" s="1"/>
  <c r="G109" i="8"/>
  <c r="G109" i="10" s="1"/>
  <c r="H109" i="8"/>
  <c r="H109" i="10" s="1"/>
  <c r="I109" i="8"/>
  <c r="I109" i="10" s="1"/>
  <c r="J109" i="8"/>
  <c r="J109" i="10" s="1"/>
  <c r="K109" i="8"/>
  <c r="K109" i="10" s="1"/>
  <c r="L109" i="8"/>
  <c r="L109" i="10" s="1"/>
  <c r="M109" i="8"/>
  <c r="M109" i="10" s="1"/>
  <c r="B110" i="8"/>
  <c r="B110" i="10" s="1"/>
  <c r="C110" i="8"/>
  <c r="C110" i="10" s="1"/>
  <c r="D110" i="8"/>
  <c r="D110" i="10" s="1"/>
  <c r="E110" i="8"/>
  <c r="E110" i="10" s="1"/>
  <c r="F110" i="8"/>
  <c r="G110" i="8"/>
  <c r="G110" i="10" s="1"/>
  <c r="H110" i="8"/>
  <c r="H110" i="10" s="1"/>
  <c r="I110" i="8"/>
  <c r="I110" i="10" s="1"/>
  <c r="J110" i="8"/>
  <c r="J110" i="10" s="1"/>
  <c r="K110" i="8"/>
  <c r="K110" i="10" s="1"/>
  <c r="L110" i="8"/>
  <c r="L110" i="10" s="1"/>
  <c r="M110" i="8"/>
  <c r="M110" i="10" s="1"/>
  <c r="B111" i="8"/>
  <c r="C111" i="8"/>
  <c r="C111" i="10" s="1"/>
  <c r="D111" i="8"/>
  <c r="D111" i="10" s="1"/>
  <c r="E111" i="8"/>
  <c r="E111" i="10" s="1"/>
  <c r="F111" i="8"/>
  <c r="F111" i="10" s="1"/>
  <c r="G111" i="8"/>
  <c r="G111" i="10" s="1"/>
  <c r="H111" i="8"/>
  <c r="H111" i="10" s="1"/>
  <c r="I111" i="8"/>
  <c r="I111" i="10" s="1"/>
  <c r="J111" i="8"/>
  <c r="J111" i="10" s="1"/>
  <c r="K111" i="8"/>
  <c r="K111" i="10" s="1"/>
  <c r="L111" i="8"/>
  <c r="L111" i="10" s="1"/>
  <c r="M111" i="8"/>
  <c r="M111" i="10" s="1"/>
  <c r="B112" i="8"/>
  <c r="B112" i="10" s="1"/>
  <c r="C112" i="8"/>
  <c r="C112" i="10" s="1"/>
  <c r="D112" i="8"/>
  <c r="D112" i="10" s="1"/>
  <c r="E112" i="8"/>
  <c r="E112" i="10" s="1"/>
  <c r="F112" i="8"/>
  <c r="G112" i="8"/>
  <c r="G112" i="10" s="1"/>
  <c r="H112" i="8"/>
  <c r="H112" i="10" s="1"/>
  <c r="I112" i="8"/>
  <c r="I112" i="10" s="1"/>
  <c r="J112" i="8"/>
  <c r="J112" i="10" s="1"/>
  <c r="K112" i="8"/>
  <c r="K112" i="10" s="1"/>
  <c r="L112" i="8"/>
  <c r="L112" i="10" s="1"/>
  <c r="M112" i="8"/>
  <c r="M112" i="10" s="1"/>
  <c r="B113" i="8"/>
  <c r="B113" i="10" s="1"/>
  <c r="C113" i="8"/>
  <c r="C113" i="10" s="1"/>
  <c r="D113" i="8"/>
  <c r="D113" i="10" s="1"/>
  <c r="E113" i="8"/>
  <c r="E113" i="10" s="1"/>
  <c r="F113" i="8"/>
  <c r="F113" i="10" s="1"/>
  <c r="G113" i="8"/>
  <c r="H113" i="8"/>
  <c r="H113" i="10" s="1"/>
  <c r="I113" i="8"/>
  <c r="I113" i="10" s="1"/>
  <c r="J113" i="8"/>
  <c r="J113" i="10" s="1"/>
  <c r="K113" i="8"/>
  <c r="K113" i="10" s="1"/>
  <c r="L113" i="8"/>
  <c r="L113" i="10" s="1"/>
  <c r="M113" i="8"/>
  <c r="M113" i="10" s="1"/>
  <c r="B114" i="8"/>
  <c r="B114" i="10" s="1"/>
  <c r="C114" i="8"/>
  <c r="C114" i="10" s="1"/>
  <c r="D114" i="8"/>
  <c r="D114" i="10" s="1"/>
  <c r="E114" i="8"/>
  <c r="E114" i="10" s="1"/>
  <c r="F114" i="8"/>
  <c r="F114" i="10" s="1"/>
  <c r="G114" i="8"/>
  <c r="G114" i="10" s="1"/>
  <c r="H114" i="8"/>
  <c r="H114" i="10" s="1"/>
  <c r="I114" i="8"/>
  <c r="I114" i="10" s="1"/>
  <c r="J114" i="8"/>
  <c r="J114" i="10" s="1"/>
  <c r="K114" i="8"/>
  <c r="K114" i="10" s="1"/>
  <c r="L114" i="8"/>
  <c r="L114" i="10" s="1"/>
  <c r="M114" i="8"/>
  <c r="M114" i="10" s="1"/>
  <c r="B115" i="8"/>
  <c r="B115" i="10" s="1"/>
  <c r="C115" i="8"/>
  <c r="C115" i="10" s="1"/>
  <c r="D115" i="8"/>
  <c r="D115" i="10" s="1"/>
  <c r="E115" i="8"/>
  <c r="E115" i="10" s="1"/>
  <c r="F115" i="8"/>
  <c r="F115" i="10" s="1"/>
  <c r="G115" i="8"/>
  <c r="G115" i="10" s="1"/>
  <c r="H115" i="8"/>
  <c r="H115" i="10" s="1"/>
  <c r="I115" i="8"/>
  <c r="I115" i="10" s="1"/>
  <c r="J115" i="8"/>
  <c r="J115" i="10" s="1"/>
  <c r="K115" i="8"/>
  <c r="K115" i="10" s="1"/>
  <c r="L115" i="8"/>
  <c r="L115" i="10" s="1"/>
  <c r="M115" i="8"/>
  <c r="M115" i="10" s="1"/>
  <c r="F116" i="15"/>
  <c r="J116" i="15"/>
  <c r="N119" i="10" l="1"/>
  <c r="N120" i="10"/>
  <c r="N118" i="10"/>
  <c r="N117" i="10"/>
  <c r="J116" i="10"/>
  <c r="M116" i="15"/>
  <c r="D116" i="15"/>
  <c r="B116" i="10"/>
  <c r="B116" i="22" s="1"/>
  <c r="G116" i="15"/>
  <c r="E116" i="15"/>
  <c r="N110" i="8"/>
  <c r="N109" i="8"/>
  <c r="I116" i="10"/>
  <c r="G116" i="10"/>
  <c r="L116" i="15"/>
  <c r="N112" i="8"/>
  <c r="H116" i="15"/>
  <c r="N111" i="8"/>
  <c r="N113" i="8"/>
  <c r="N114" i="8"/>
  <c r="N107" i="8"/>
  <c r="F116" i="10"/>
  <c r="F112" i="10"/>
  <c r="F112" i="22" s="1"/>
  <c r="F110" i="10"/>
  <c r="N110" i="10" s="1"/>
  <c r="B109" i="10"/>
  <c r="N109" i="10" s="1"/>
  <c r="M116" i="10"/>
  <c r="K116" i="15"/>
  <c r="L116" i="10"/>
  <c r="D116" i="10"/>
  <c r="B116" i="15"/>
  <c r="N115" i="8"/>
  <c r="N108" i="8"/>
  <c r="B111" i="10"/>
  <c r="N111" i="10" s="1"/>
  <c r="E116" i="10"/>
  <c r="C116" i="15"/>
  <c r="K116" i="10"/>
  <c r="C116" i="10"/>
  <c r="G113" i="10"/>
  <c r="N113" i="10" s="1"/>
  <c r="I116" i="15"/>
  <c r="H116" i="10"/>
  <c r="N114" i="10"/>
  <c r="N115" i="10"/>
  <c r="N108" i="10"/>
  <c r="N107" i="10"/>
  <c r="B113" i="19"/>
  <c r="C113" i="19"/>
  <c r="D113" i="19"/>
  <c r="E113" i="19"/>
  <c r="F113" i="19"/>
  <c r="G113" i="19"/>
  <c r="H113" i="19"/>
  <c r="I113" i="19"/>
  <c r="J113" i="19"/>
  <c r="K113" i="19"/>
  <c r="L113" i="19"/>
  <c r="M113" i="19"/>
  <c r="B114" i="19"/>
  <c r="C114" i="19"/>
  <c r="D114" i="19"/>
  <c r="E114" i="19"/>
  <c r="F114" i="19"/>
  <c r="G114" i="19"/>
  <c r="H114" i="19"/>
  <c r="I114" i="19"/>
  <c r="J114" i="19"/>
  <c r="K114" i="19"/>
  <c r="L114" i="19"/>
  <c r="M114" i="19"/>
  <c r="B109" i="18"/>
  <c r="C109" i="18"/>
  <c r="D109" i="18"/>
  <c r="E109" i="18"/>
  <c r="F109" i="18"/>
  <c r="G109" i="18"/>
  <c r="H109" i="18"/>
  <c r="I109" i="18"/>
  <c r="J109" i="18"/>
  <c r="K109" i="18"/>
  <c r="L109" i="18"/>
  <c r="M109" i="18"/>
  <c r="B110" i="18"/>
  <c r="C110" i="18"/>
  <c r="D110" i="18"/>
  <c r="E110" i="18"/>
  <c r="F110" i="18"/>
  <c r="G110" i="18"/>
  <c r="H110" i="18"/>
  <c r="I110" i="18"/>
  <c r="J110" i="18"/>
  <c r="K110" i="18"/>
  <c r="L110" i="18"/>
  <c r="M110" i="18"/>
  <c r="B111" i="18"/>
  <c r="C111" i="18"/>
  <c r="D111" i="18"/>
  <c r="E111" i="18"/>
  <c r="F111" i="18"/>
  <c r="G111" i="18"/>
  <c r="H111" i="18"/>
  <c r="I111" i="18"/>
  <c r="J111" i="18"/>
  <c r="K111" i="18"/>
  <c r="L111" i="18"/>
  <c r="M111" i="18"/>
  <c r="B112" i="18"/>
  <c r="C112" i="18"/>
  <c r="D112" i="18"/>
  <c r="E112" i="18"/>
  <c r="F112" i="18"/>
  <c r="G112" i="18"/>
  <c r="H112" i="18"/>
  <c r="I112" i="18"/>
  <c r="J112" i="18"/>
  <c r="K112" i="18"/>
  <c r="L112" i="18"/>
  <c r="M112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/>
  <c r="B111" i="17"/>
  <c r="C111" i="17"/>
  <c r="D111" i="17"/>
  <c r="E111" i="17"/>
  <c r="F111" i="17"/>
  <c r="G111" i="17"/>
  <c r="H111" i="17"/>
  <c r="I111" i="17"/>
  <c r="J111" i="17"/>
  <c r="K111" i="17"/>
  <c r="L111" i="17"/>
  <c r="M111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B113" i="17"/>
  <c r="C113" i="17"/>
  <c r="D113" i="17"/>
  <c r="E113" i="17"/>
  <c r="F113" i="17"/>
  <c r="G113" i="17"/>
  <c r="H113" i="17"/>
  <c r="I113" i="17"/>
  <c r="J113" i="17"/>
  <c r="K113" i="17"/>
  <c r="L113" i="17"/>
  <c r="M113" i="17"/>
  <c r="B114" i="17"/>
  <c r="C114" i="17"/>
  <c r="D114" i="17"/>
  <c r="E114" i="17"/>
  <c r="F114" i="17"/>
  <c r="G114" i="17"/>
  <c r="H114" i="17"/>
  <c r="I114" i="17"/>
  <c r="J114" i="17"/>
  <c r="K114" i="17"/>
  <c r="L114" i="17"/>
  <c r="M114" i="17"/>
  <c r="B115" i="17"/>
  <c r="C115" i="17"/>
  <c r="D115" i="17"/>
  <c r="E115" i="17"/>
  <c r="F115" i="17"/>
  <c r="G115" i="17"/>
  <c r="H115" i="17"/>
  <c r="I115" i="17"/>
  <c r="J115" i="17"/>
  <c r="K115" i="17"/>
  <c r="L115" i="17"/>
  <c r="M115" i="17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D110" i="22"/>
  <c r="E110" i="22"/>
  <c r="G110" i="22"/>
  <c r="K110" i="22"/>
  <c r="L110" i="22"/>
  <c r="M110" i="22"/>
  <c r="C111" i="15"/>
  <c r="F111" i="22"/>
  <c r="G111" i="15"/>
  <c r="I111" i="22"/>
  <c r="K111" i="15"/>
  <c r="L111" i="22"/>
  <c r="C112" i="22"/>
  <c r="H112" i="15"/>
  <c r="L112" i="22"/>
  <c r="D113" i="15"/>
  <c r="G113" i="15"/>
  <c r="H113" i="22"/>
  <c r="K113" i="15"/>
  <c r="L113" i="15"/>
  <c r="M113" i="15"/>
  <c r="B114" i="15"/>
  <c r="C114" i="15"/>
  <c r="D114" i="22"/>
  <c r="E114" i="22"/>
  <c r="G114" i="15"/>
  <c r="H114" i="15"/>
  <c r="I114" i="15"/>
  <c r="K114" i="15"/>
  <c r="L114" i="22"/>
  <c r="M114" i="22"/>
  <c r="B115" i="22"/>
  <c r="C115" i="22"/>
  <c r="F115" i="22"/>
  <c r="G115" i="15"/>
  <c r="H115" i="22"/>
  <c r="J115" i="22"/>
  <c r="K115" i="15"/>
  <c r="L115" i="22"/>
  <c r="M115" i="15"/>
  <c r="N112" i="10" l="1"/>
  <c r="N116" i="10"/>
  <c r="K114" i="22"/>
  <c r="C110" i="22"/>
  <c r="B110" i="22"/>
  <c r="H116" i="22"/>
  <c r="H114" i="22"/>
  <c r="H112" i="22"/>
  <c r="L115" i="15"/>
  <c r="D111" i="22"/>
  <c r="K112" i="15"/>
  <c r="J110" i="22"/>
  <c r="D110" i="9"/>
  <c r="D110" i="11" s="1"/>
  <c r="J112" i="15"/>
  <c r="D112" i="15"/>
  <c r="C114" i="22"/>
  <c r="L111" i="15"/>
  <c r="C112" i="15"/>
  <c r="L113" i="22"/>
  <c r="D111" i="15"/>
  <c r="J116" i="22"/>
  <c r="K112" i="22"/>
  <c r="D114" i="15"/>
  <c r="H115" i="15"/>
  <c r="J113" i="15"/>
  <c r="G113" i="22"/>
  <c r="D115" i="15"/>
  <c r="I111" i="15"/>
  <c r="G112" i="22"/>
  <c r="F110" i="22"/>
  <c r="F113" i="22"/>
  <c r="G111" i="22"/>
  <c r="L114" i="15"/>
  <c r="B113" i="15"/>
  <c r="H111" i="15"/>
  <c r="G110" i="9"/>
  <c r="G110" i="11" s="1"/>
  <c r="D115" i="22"/>
  <c r="D113" i="22"/>
  <c r="J114" i="15"/>
  <c r="L112" i="15"/>
  <c r="C116" i="22"/>
  <c r="C113" i="15"/>
  <c r="K111" i="22"/>
  <c r="C115" i="9"/>
  <c r="C115" i="11" s="1"/>
  <c r="J115" i="15"/>
  <c r="B115" i="15"/>
  <c r="F114" i="15"/>
  <c r="F112" i="15"/>
  <c r="J111" i="15"/>
  <c r="B111" i="15"/>
  <c r="K113" i="22"/>
  <c r="J112" i="22"/>
  <c r="J111" i="22"/>
  <c r="H110" i="22"/>
  <c r="C115" i="15"/>
  <c r="H111" i="22"/>
  <c r="M116" i="22"/>
  <c r="E116" i="22"/>
  <c r="I115" i="15"/>
  <c r="I115" i="22"/>
  <c r="I113" i="22"/>
  <c r="I113" i="15"/>
  <c r="M112" i="22"/>
  <c r="M112" i="15"/>
  <c r="E112" i="22"/>
  <c r="E112" i="15"/>
  <c r="K116" i="22"/>
  <c r="K115" i="22"/>
  <c r="J114" i="22"/>
  <c r="J113" i="22"/>
  <c r="K113" i="9"/>
  <c r="K113" i="11" s="1"/>
  <c r="M114" i="15"/>
  <c r="G115" i="22"/>
  <c r="G112" i="15"/>
  <c r="B112" i="15"/>
  <c r="F111" i="15"/>
  <c r="G116" i="22"/>
  <c r="F114" i="22"/>
  <c r="I116" i="22"/>
  <c r="M115" i="22"/>
  <c r="I114" i="22"/>
  <c r="M113" i="22"/>
  <c r="E113" i="22"/>
  <c r="I112" i="15"/>
  <c r="I112" i="22"/>
  <c r="M111" i="15"/>
  <c r="M111" i="22"/>
  <c r="E111" i="15"/>
  <c r="E111" i="22"/>
  <c r="F116" i="22"/>
  <c r="C113" i="22"/>
  <c r="B111" i="22"/>
  <c r="F113" i="15"/>
  <c r="G114" i="22"/>
  <c r="F115" i="15"/>
  <c r="C111" i="22"/>
  <c r="E115" i="22"/>
  <c r="B114" i="22"/>
  <c r="B113" i="22"/>
  <c r="C113" i="9"/>
  <c r="C113" i="11" s="1"/>
  <c r="E115" i="15"/>
  <c r="E114" i="15"/>
  <c r="E113" i="15"/>
  <c r="I110" i="22"/>
  <c r="H113" i="15"/>
  <c r="L116" i="22"/>
  <c r="D116" i="22"/>
  <c r="D112" i="22"/>
  <c r="B111" i="19"/>
  <c r="C111" i="19"/>
  <c r="D111" i="19"/>
  <c r="E111" i="19"/>
  <c r="F111" i="19"/>
  <c r="G111" i="19"/>
  <c r="H111" i="19"/>
  <c r="I111" i="19"/>
  <c r="J111" i="19"/>
  <c r="K111" i="19"/>
  <c r="L111" i="19"/>
  <c r="M111" i="19"/>
  <c r="B112" i="19"/>
  <c r="C112" i="19"/>
  <c r="D112" i="19"/>
  <c r="E112" i="19"/>
  <c r="F112" i="19"/>
  <c r="G112" i="19"/>
  <c r="H112" i="19"/>
  <c r="I112" i="19"/>
  <c r="J112" i="19"/>
  <c r="K112" i="19"/>
  <c r="L112" i="19"/>
  <c r="M112" i="19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G107" i="15"/>
  <c r="I107" i="15"/>
  <c r="L107" i="15"/>
  <c r="M107" i="22"/>
  <c r="D108" i="15"/>
  <c r="F108" i="15"/>
  <c r="H108" i="22"/>
  <c r="I108" i="22"/>
  <c r="J108" i="22"/>
  <c r="K108" i="22"/>
  <c r="L108" i="22"/>
  <c r="M108" i="22"/>
  <c r="C109" i="15"/>
  <c r="D109" i="15"/>
  <c r="E109" i="15"/>
  <c r="H109" i="22"/>
  <c r="M109" i="15"/>
  <c r="G110" i="15"/>
  <c r="H110" i="15"/>
  <c r="B98" i="8"/>
  <c r="C98" i="8"/>
  <c r="C98" i="10" s="1"/>
  <c r="C98" i="22" s="1"/>
  <c r="D98" i="8"/>
  <c r="E98" i="8"/>
  <c r="F98" i="8"/>
  <c r="G98" i="8"/>
  <c r="H98" i="8"/>
  <c r="H98" i="10" s="1"/>
  <c r="H98" i="22" s="1"/>
  <c r="I98" i="8"/>
  <c r="I98" i="15" s="1"/>
  <c r="J98" i="8"/>
  <c r="K98" i="8"/>
  <c r="K98" i="10" s="1"/>
  <c r="K98" i="22" s="1"/>
  <c r="L98" i="8"/>
  <c r="L98" i="15" s="1"/>
  <c r="M98" i="8"/>
  <c r="M98" i="10" s="1"/>
  <c r="M98" i="22" s="1"/>
  <c r="B99" i="8"/>
  <c r="C99" i="8"/>
  <c r="C99" i="10" s="1"/>
  <c r="C99" i="22" s="1"/>
  <c r="D99" i="8"/>
  <c r="E99" i="8"/>
  <c r="F99" i="8"/>
  <c r="G99" i="8"/>
  <c r="H99" i="8"/>
  <c r="I99" i="8"/>
  <c r="I99" i="10" s="1"/>
  <c r="I99" i="22" s="1"/>
  <c r="J99" i="8"/>
  <c r="K99" i="8"/>
  <c r="K99" i="10" s="1"/>
  <c r="K99" i="22" s="1"/>
  <c r="L99" i="8"/>
  <c r="L99" i="10" s="1"/>
  <c r="L99" i="22" s="1"/>
  <c r="M99" i="8"/>
  <c r="M99" i="15" s="1"/>
  <c r="B100" i="8"/>
  <c r="C100" i="8"/>
  <c r="C100" i="10" s="1"/>
  <c r="C100" i="22" s="1"/>
  <c r="D100" i="8"/>
  <c r="E100" i="8"/>
  <c r="E100" i="10" s="1"/>
  <c r="E100" i="22" s="1"/>
  <c r="F100" i="8"/>
  <c r="F100" i="15" s="1"/>
  <c r="G100" i="8"/>
  <c r="H100" i="8"/>
  <c r="I100" i="8"/>
  <c r="J100" i="8"/>
  <c r="K100" i="8"/>
  <c r="L100" i="8"/>
  <c r="L100" i="15" s="1"/>
  <c r="M100" i="8"/>
  <c r="M100" i="15" s="1"/>
  <c r="B101" i="8"/>
  <c r="B101" i="10" s="1"/>
  <c r="B101" i="22" s="1"/>
  <c r="C101" i="8"/>
  <c r="C101" i="10" s="1"/>
  <c r="D101" i="8"/>
  <c r="D101" i="15" s="1"/>
  <c r="E101" i="8"/>
  <c r="F101" i="8"/>
  <c r="G101" i="8"/>
  <c r="H101" i="8"/>
  <c r="I101" i="8"/>
  <c r="J101" i="8"/>
  <c r="J101" i="10" s="1"/>
  <c r="J101" i="22" s="1"/>
  <c r="K101" i="8"/>
  <c r="K101" i="15" s="1"/>
  <c r="L101" i="8"/>
  <c r="L101" i="10" s="1"/>
  <c r="L101" i="22" s="1"/>
  <c r="M101" i="8"/>
  <c r="B102" i="8"/>
  <c r="C102" i="8"/>
  <c r="D102" i="8"/>
  <c r="D102" i="15" s="1"/>
  <c r="E102" i="8"/>
  <c r="E102" i="10" s="1"/>
  <c r="E102" i="22" s="1"/>
  <c r="F102" i="8"/>
  <c r="G102" i="8"/>
  <c r="G102" i="10" s="1"/>
  <c r="G102" i="22" s="1"/>
  <c r="H102" i="8"/>
  <c r="H102" i="10" s="1"/>
  <c r="H102" i="22" s="1"/>
  <c r="I102" i="8"/>
  <c r="I102" i="10" s="1"/>
  <c r="I102" i="22" s="1"/>
  <c r="J102" i="8"/>
  <c r="J102" i="10" s="1"/>
  <c r="J102" i="22" s="1"/>
  <c r="K102" i="8"/>
  <c r="L102" i="8"/>
  <c r="M102" i="8"/>
  <c r="B103" i="8"/>
  <c r="C103" i="8"/>
  <c r="D103" i="8"/>
  <c r="D103" i="15" s="1"/>
  <c r="E103" i="8"/>
  <c r="F103" i="8"/>
  <c r="G103" i="8"/>
  <c r="H103" i="8"/>
  <c r="I103" i="8"/>
  <c r="J103" i="8"/>
  <c r="K103" i="8"/>
  <c r="L103" i="8"/>
  <c r="L103" i="15" s="1"/>
  <c r="M103" i="8"/>
  <c r="M103" i="10" s="1"/>
  <c r="M103" i="22" s="1"/>
  <c r="B104" i="8"/>
  <c r="B104" i="10" s="1"/>
  <c r="C104" i="8"/>
  <c r="C104" i="10" s="1"/>
  <c r="D104" i="8"/>
  <c r="D104" i="10" s="1"/>
  <c r="E104" i="8"/>
  <c r="E104" i="10" s="1"/>
  <c r="F104" i="8"/>
  <c r="F104" i="10" s="1"/>
  <c r="G104" i="8"/>
  <c r="G104" i="10" s="1"/>
  <c r="H104" i="8"/>
  <c r="H104" i="10" s="1"/>
  <c r="I104" i="8"/>
  <c r="I104" i="10" s="1"/>
  <c r="J104" i="8"/>
  <c r="J104" i="10" s="1"/>
  <c r="K104" i="8"/>
  <c r="K104" i="10" s="1"/>
  <c r="L104" i="8"/>
  <c r="L104" i="10" s="1"/>
  <c r="M104" i="8"/>
  <c r="M104" i="10" s="1"/>
  <c r="B105" i="8"/>
  <c r="B105" i="10" s="1"/>
  <c r="C105" i="8"/>
  <c r="C105" i="10" s="1"/>
  <c r="D105" i="8"/>
  <c r="D105" i="10" s="1"/>
  <c r="E105" i="8"/>
  <c r="E105" i="10" s="1"/>
  <c r="F105" i="8"/>
  <c r="F105" i="10" s="1"/>
  <c r="G105" i="8"/>
  <c r="G105" i="10" s="1"/>
  <c r="H105" i="8"/>
  <c r="H105" i="10" s="1"/>
  <c r="I105" i="8"/>
  <c r="I105" i="10" s="1"/>
  <c r="J105" i="8"/>
  <c r="J105" i="10" s="1"/>
  <c r="K105" i="8"/>
  <c r="K105" i="10" s="1"/>
  <c r="L105" i="8"/>
  <c r="L105" i="10" s="1"/>
  <c r="M105" i="8"/>
  <c r="M105" i="10" s="1"/>
  <c r="B106" i="8"/>
  <c r="B106" i="10" s="1"/>
  <c r="C106" i="8"/>
  <c r="C106" i="10" s="1"/>
  <c r="D106" i="8"/>
  <c r="D106" i="10" s="1"/>
  <c r="E106" i="8"/>
  <c r="E106" i="10" s="1"/>
  <c r="F106" i="8"/>
  <c r="F106" i="10" s="1"/>
  <c r="G106" i="8"/>
  <c r="G106" i="10" s="1"/>
  <c r="H106" i="8"/>
  <c r="H106" i="10" s="1"/>
  <c r="I106" i="8"/>
  <c r="I106" i="10" s="1"/>
  <c r="J106" i="8"/>
  <c r="J106" i="10" s="1"/>
  <c r="K106" i="8"/>
  <c r="K106" i="10" s="1"/>
  <c r="L106" i="8"/>
  <c r="L106" i="10" s="1"/>
  <c r="M106" i="8"/>
  <c r="M106" i="10" s="1"/>
  <c r="J107" i="15"/>
  <c r="G109" i="15"/>
  <c r="N79" i="14"/>
  <c r="N125" i="12"/>
  <c r="N124" i="12"/>
  <c r="N123" i="12"/>
  <c r="N122" i="12"/>
  <c r="N121" i="12"/>
  <c r="N120" i="12"/>
  <c r="N119" i="12"/>
  <c r="N118" i="12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B127" i="1"/>
  <c r="B126" i="1"/>
  <c r="B125" i="1"/>
  <c r="N117" i="12"/>
  <c r="N116" i="12"/>
  <c r="N115" i="12"/>
  <c r="N114" i="12"/>
  <c r="C53" i="8"/>
  <c r="C53" i="10" s="1"/>
  <c r="C53" i="22" s="1"/>
  <c r="C54" i="8"/>
  <c r="C55" i="8"/>
  <c r="C55" i="10" s="1"/>
  <c r="C55" i="22" s="1"/>
  <c r="C56" i="8"/>
  <c r="C56" i="15" s="1"/>
  <c r="C57" i="8"/>
  <c r="C58" i="8"/>
  <c r="C58" i="15" s="1"/>
  <c r="C59" i="8"/>
  <c r="C60" i="8"/>
  <c r="C61" i="8"/>
  <c r="C61" i="10" s="1"/>
  <c r="C61" i="22" s="1"/>
  <c r="C62" i="8"/>
  <c r="C63" i="8"/>
  <c r="C63" i="10" s="1"/>
  <c r="C63" i="22" s="1"/>
  <c r="C64" i="8"/>
  <c r="C64" i="10" s="1"/>
  <c r="C64" i="22" s="1"/>
  <c r="C65" i="8"/>
  <c r="C65" i="15" s="1"/>
  <c r="C66" i="8"/>
  <c r="C67" i="8"/>
  <c r="C67" i="10" s="1"/>
  <c r="C68" i="8"/>
  <c r="C68" i="15" s="1"/>
  <c r="C69" i="8"/>
  <c r="C70" i="8"/>
  <c r="C71" i="8"/>
  <c r="C71" i="10" s="1"/>
  <c r="C71" i="22" s="1"/>
  <c r="C72" i="8"/>
  <c r="C73" i="8"/>
  <c r="C73" i="15" s="1"/>
  <c r="C74" i="8"/>
  <c r="C74" i="15" s="1"/>
  <c r="C75" i="8"/>
  <c r="C76" i="8"/>
  <c r="C76" i="10" s="1"/>
  <c r="C76" i="22" s="1"/>
  <c r="C77" i="8"/>
  <c r="C77" i="15" s="1"/>
  <c r="C78" i="8"/>
  <c r="C78" i="10" s="1"/>
  <c r="C79" i="8"/>
  <c r="C79" i="15" s="1"/>
  <c r="C80" i="8"/>
  <c r="C81" i="8"/>
  <c r="C81" i="10" s="1"/>
  <c r="C81" i="22" s="1"/>
  <c r="C82" i="8"/>
  <c r="C82" i="10" s="1"/>
  <c r="C82" i="22" s="1"/>
  <c r="C83" i="8"/>
  <c r="C83" i="10" s="1"/>
  <c r="C83" i="22" s="1"/>
  <c r="C84" i="8"/>
  <c r="C84" i="10" s="1"/>
  <c r="C84" i="22" s="1"/>
  <c r="C85" i="8"/>
  <c r="C85" i="10" s="1"/>
  <c r="C85" i="22" s="1"/>
  <c r="C86" i="8"/>
  <c r="C86" i="10" s="1"/>
  <c r="C86" i="22" s="1"/>
  <c r="C87" i="8"/>
  <c r="C87" i="10" s="1"/>
  <c r="C87" i="22" s="1"/>
  <c r="C88" i="8"/>
  <c r="C89" i="8"/>
  <c r="C89" i="15" s="1"/>
  <c r="C90" i="8"/>
  <c r="C90" i="10" s="1"/>
  <c r="C90" i="22" s="1"/>
  <c r="C91" i="8"/>
  <c r="C92" i="8"/>
  <c r="C93" i="8"/>
  <c r="C93" i="10" s="1"/>
  <c r="C94" i="8"/>
  <c r="C95" i="8"/>
  <c r="C95" i="10" s="1"/>
  <c r="C95" i="22" s="1"/>
  <c r="C96" i="8"/>
  <c r="C97" i="8"/>
  <c r="C97" i="15" s="1"/>
  <c r="D53" i="8"/>
  <c r="D54" i="8"/>
  <c r="D54" i="15" s="1"/>
  <c r="D55" i="8"/>
  <c r="D55" i="10" s="1"/>
  <c r="D55" i="22" s="1"/>
  <c r="D56" i="8"/>
  <c r="D57" i="8"/>
  <c r="D58" i="8"/>
  <c r="D58" i="10" s="1"/>
  <c r="D58" i="22" s="1"/>
  <c r="D59" i="8"/>
  <c r="D60" i="8"/>
  <c r="D61" i="8"/>
  <c r="D61" i="10" s="1"/>
  <c r="D61" i="22" s="1"/>
  <c r="D62" i="8"/>
  <c r="D63" i="8"/>
  <c r="D63" i="15" s="1"/>
  <c r="D64" i="8"/>
  <c r="D65" i="8"/>
  <c r="D65" i="10" s="1"/>
  <c r="D65" i="22" s="1"/>
  <c r="D66" i="8"/>
  <c r="D66" i="10" s="1"/>
  <c r="D66" i="22" s="1"/>
  <c r="D67" i="8"/>
  <c r="D68" i="8"/>
  <c r="D69" i="8"/>
  <c r="D70" i="8"/>
  <c r="D71" i="8"/>
  <c r="D72" i="8"/>
  <c r="D72" i="10" s="1"/>
  <c r="D72" i="22" s="1"/>
  <c r="D73" i="8"/>
  <c r="D74" i="8"/>
  <c r="D75" i="8"/>
  <c r="D75" i="15" s="1"/>
  <c r="D76" i="8"/>
  <c r="D77" i="8"/>
  <c r="D78" i="8"/>
  <c r="D79" i="8"/>
  <c r="D80" i="8"/>
  <c r="D81" i="8"/>
  <c r="D81" i="10" s="1"/>
  <c r="D81" i="22" s="1"/>
  <c r="D82" i="8"/>
  <c r="D83" i="8"/>
  <c r="D84" i="8"/>
  <c r="D85" i="8"/>
  <c r="D86" i="8"/>
  <c r="D87" i="8"/>
  <c r="D87" i="15" s="1"/>
  <c r="D88" i="8"/>
  <c r="D88" i="10" s="1"/>
  <c r="D88" i="22" s="1"/>
  <c r="D89" i="8"/>
  <c r="D89" i="10" s="1"/>
  <c r="D89" i="22" s="1"/>
  <c r="D90" i="8"/>
  <c r="D91" i="8"/>
  <c r="D92" i="8"/>
  <c r="D92" i="15" s="1"/>
  <c r="D93" i="8"/>
  <c r="D94" i="8"/>
  <c r="D94" i="10" s="1"/>
  <c r="D94" i="22" s="1"/>
  <c r="D95" i="8"/>
  <c r="D95" i="15" s="1"/>
  <c r="D96" i="8"/>
  <c r="D97" i="8"/>
  <c r="D97" i="10" s="1"/>
  <c r="D97" i="22" s="1"/>
  <c r="E53" i="8"/>
  <c r="E53" i="10" s="1"/>
  <c r="E53" i="22" s="1"/>
  <c r="E54" i="8"/>
  <c r="E54" i="10" s="1"/>
  <c r="E54" i="22" s="1"/>
  <c r="E55" i="8"/>
  <c r="E56" i="8"/>
  <c r="E56" i="10" s="1"/>
  <c r="E56" i="22" s="1"/>
  <c r="E57" i="8"/>
  <c r="E57" i="10" s="1"/>
  <c r="E57" i="22" s="1"/>
  <c r="E58" i="8"/>
  <c r="E59" i="8"/>
  <c r="E60" i="8"/>
  <c r="E60" i="15" s="1"/>
  <c r="E61" i="8"/>
  <c r="E61" i="10" s="1"/>
  <c r="E61" i="22" s="1"/>
  <c r="E62" i="8"/>
  <c r="E62" i="15" s="1"/>
  <c r="E63" i="8"/>
  <c r="E64" i="8"/>
  <c r="E65" i="8"/>
  <c r="E66" i="8"/>
  <c r="E66" i="10" s="1"/>
  <c r="E67" i="8"/>
  <c r="E67" i="15" s="1"/>
  <c r="E68" i="8"/>
  <c r="E69" i="8"/>
  <c r="E69" i="10" s="1"/>
  <c r="E69" i="22" s="1"/>
  <c r="E70" i="8"/>
  <c r="E71" i="8"/>
  <c r="E72" i="8"/>
  <c r="E73" i="8"/>
  <c r="E73" i="15" s="1"/>
  <c r="E74" i="8"/>
  <c r="E74" i="10" s="1"/>
  <c r="E74" i="22" s="1"/>
  <c r="E75" i="8"/>
  <c r="E76" i="8"/>
  <c r="E76" i="10" s="1"/>
  <c r="E76" i="22" s="1"/>
  <c r="E77" i="8"/>
  <c r="E77" i="15" s="1"/>
  <c r="E78" i="8"/>
  <c r="E78" i="15" s="1"/>
  <c r="E79" i="8"/>
  <c r="E80" i="8"/>
  <c r="E81" i="8"/>
  <c r="E82" i="8"/>
  <c r="E83" i="8"/>
  <c r="E84" i="8"/>
  <c r="E84" i="10" s="1"/>
  <c r="E84" i="22" s="1"/>
  <c r="E85" i="8"/>
  <c r="E86" i="8"/>
  <c r="E87" i="8"/>
  <c r="E87" i="15" s="1"/>
  <c r="E88" i="8"/>
  <c r="E88" i="15" s="1"/>
  <c r="E89" i="8"/>
  <c r="E89" i="15" s="1"/>
  <c r="E90" i="8"/>
  <c r="E90" i="15" s="1"/>
  <c r="E91" i="8"/>
  <c r="E92" i="8"/>
  <c r="E93" i="8"/>
  <c r="E94" i="8"/>
  <c r="E95" i="8"/>
  <c r="E96" i="8"/>
  <c r="E97" i="8"/>
  <c r="E97" i="10" s="1"/>
  <c r="E97" i="22" s="1"/>
  <c r="F53" i="8"/>
  <c r="F54" i="8"/>
  <c r="F55" i="8"/>
  <c r="F56" i="8"/>
  <c r="F57" i="8"/>
  <c r="F58" i="8"/>
  <c r="F59" i="8"/>
  <c r="F60" i="8"/>
  <c r="F61" i="8"/>
  <c r="F61" i="10" s="1"/>
  <c r="F61" i="22" s="1"/>
  <c r="F62" i="8"/>
  <c r="F63" i="8"/>
  <c r="F63" i="10" s="1"/>
  <c r="F63" i="22" s="1"/>
  <c r="F64" i="8"/>
  <c r="F64" i="10" s="1"/>
  <c r="F64" i="22" s="1"/>
  <c r="F65" i="8"/>
  <c r="F66" i="8"/>
  <c r="F66" i="10" s="1"/>
  <c r="F66" i="22" s="1"/>
  <c r="F67" i="8"/>
  <c r="F68" i="8"/>
  <c r="F68" i="10" s="1"/>
  <c r="F68" i="22" s="1"/>
  <c r="F69" i="8"/>
  <c r="F69" i="15" s="1"/>
  <c r="F70" i="8"/>
  <c r="F71" i="8"/>
  <c r="F71" i="15" s="1"/>
  <c r="F72" i="8"/>
  <c r="F73" i="8"/>
  <c r="F74" i="8"/>
  <c r="F75" i="8"/>
  <c r="F76" i="8"/>
  <c r="F77" i="8"/>
  <c r="F78" i="8"/>
  <c r="F79" i="8"/>
  <c r="F79" i="10" s="1"/>
  <c r="F79" i="22" s="1"/>
  <c r="F80" i="8"/>
  <c r="F80" i="15" s="1"/>
  <c r="F81" i="8"/>
  <c r="F82" i="8"/>
  <c r="F82" i="15" s="1"/>
  <c r="F83" i="8"/>
  <c r="F83" i="15" s="1"/>
  <c r="F84" i="8"/>
  <c r="F84" i="10" s="1"/>
  <c r="F84" i="22" s="1"/>
  <c r="F85" i="8"/>
  <c r="F85" i="15" s="1"/>
  <c r="F86" i="8"/>
  <c r="F86" i="10" s="1"/>
  <c r="F86" i="22" s="1"/>
  <c r="F87" i="8"/>
  <c r="F87" i="10" s="1"/>
  <c r="F87" i="22" s="1"/>
  <c r="F88" i="8"/>
  <c r="F89" i="8"/>
  <c r="F90" i="8"/>
  <c r="F91" i="8"/>
  <c r="F92" i="8"/>
  <c r="F92" i="10" s="1"/>
  <c r="F92" i="22" s="1"/>
  <c r="F93" i="8"/>
  <c r="F94" i="8"/>
  <c r="F95" i="8"/>
  <c r="F96" i="8"/>
  <c r="F96" i="10" s="1"/>
  <c r="F96" i="22" s="1"/>
  <c r="F97" i="8"/>
  <c r="F97" i="10" s="1"/>
  <c r="F97" i="22" s="1"/>
  <c r="G53" i="8"/>
  <c r="G54" i="8"/>
  <c r="G55" i="8"/>
  <c r="G56" i="8"/>
  <c r="G56" i="15" s="1"/>
  <c r="G57" i="8"/>
  <c r="G58" i="8"/>
  <c r="G58" i="10" s="1"/>
  <c r="G58" i="22" s="1"/>
  <c r="G59" i="8"/>
  <c r="G60" i="8"/>
  <c r="G60" i="10" s="1"/>
  <c r="G60" i="22" s="1"/>
  <c r="G61" i="8"/>
  <c r="G62" i="8"/>
  <c r="G63" i="8"/>
  <c r="G64" i="8"/>
  <c r="G65" i="8"/>
  <c r="G66" i="8"/>
  <c r="G67" i="8"/>
  <c r="G67" i="15" s="1"/>
  <c r="G68" i="8"/>
  <c r="G68" i="10" s="1"/>
  <c r="G68" i="22" s="1"/>
  <c r="G69" i="8"/>
  <c r="G70" i="8"/>
  <c r="G71" i="8"/>
  <c r="G71" i="10" s="1"/>
  <c r="G71" i="22" s="1"/>
  <c r="G72" i="8"/>
  <c r="G73" i="8"/>
  <c r="G74" i="8"/>
  <c r="G75" i="8"/>
  <c r="G76" i="8"/>
  <c r="G77" i="8"/>
  <c r="G78" i="8"/>
  <c r="G78" i="10" s="1"/>
  <c r="G78" i="22" s="1"/>
  <c r="G79" i="8"/>
  <c r="G79" i="10" s="1"/>
  <c r="G79" i="22" s="1"/>
  <c r="G80" i="8"/>
  <c r="G81" i="8"/>
  <c r="G82" i="8"/>
  <c r="G82" i="10" s="1"/>
  <c r="G82" i="22" s="1"/>
  <c r="G83" i="8"/>
  <c r="G84" i="8"/>
  <c r="G85" i="8"/>
  <c r="G86" i="8"/>
  <c r="G86" i="10" s="1"/>
  <c r="G86" i="22" s="1"/>
  <c r="G87" i="8"/>
  <c r="G88" i="8"/>
  <c r="G88" i="15" s="1"/>
  <c r="G89" i="8"/>
  <c r="G90" i="8"/>
  <c r="G91" i="8"/>
  <c r="G92" i="8"/>
  <c r="G93" i="8"/>
  <c r="G94" i="8"/>
  <c r="G94" i="15" s="1"/>
  <c r="G95" i="8"/>
  <c r="G96" i="8"/>
  <c r="G97" i="8"/>
  <c r="H53" i="8"/>
  <c r="H53" i="10" s="1"/>
  <c r="H53" i="22" s="1"/>
  <c r="H54" i="8"/>
  <c r="H54" i="10" s="1"/>
  <c r="H54" i="22" s="1"/>
  <c r="H55" i="8"/>
  <c r="H56" i="8"/>
  <c r="H57" i="8"/>
  <c r="H57" i="10" s="1"/>
  <c r="H57" i="22" s="1"/>
  <c r="H58" i="8"/>
  <c r="H58" i="15" s="1"/>
  <c r="H59" i="8"/>
  <c r="H59" i="15" s="1"/>
  <c r="H60" i="8"/>
  <c r="H60" i="15" s="1"/>
  <c r="H61" i="8"/>
  <c r="H61" i="15" s="1"/>
  <c r="H62" i="8"/>
  <c r="H62" i="15" s="1"/>
  <c r="H63" i="8"/>
  <c r="H64" i="8"/>
  <c r="H64" i="15" s="1"/>
  <c r="H65" i="8"/>
  <c r="H65" i="15" s="1"/>
  <c r="H66" i="8"/>
  <c r="H67" i="8"/>
  <c r="H68" i="8"/>
  <c r="H68" i="15" s="1"/>
  <c r="H69" i="8"/>
  <c r="H70" i="8"/>
  <c r="H70" i="10" s="1"/>
  <c r="H70" i="22" s="1"/>
  <c r="H71" i="8"/>
  <c r="H71" i="10" s="1"/>
  <c r="H71" i="22" s="1"/>
  <c r="H72" i="8"/>
  <c r="H73" i="8"/>
  <c r="H74" i="8"/>
  <c r="H75" i="8"/>
  <c r="H76" i="8"/>
  <c r="H76" i="10" s="1"/>
  <c r="H76" i="22" s="1"/>
  <c r="H77" i="8"/>
  <c r="H77" i="15" s="1"/>
  <c r="H78" i="8"/>
  <c r="H78" i="10" s="1"/>
  <c r="H78" i="22" s="1"/>
  <c r="H79" i="8"/>
  <c r="H79" i="10" s="1"/>
  <c r="H79" i="22" s="1"/>
  <c r="H80" i="8"/>
  <c r="H81" i="8"/>
  <c r="H81" i="10" s="1"/>
  <c r="H81" i="22" s="1"/>
  <c r="H82" i="8"/>
  <c r="H83" i="8"/>
  <c r="H84" i="8"/>
  <c r="H84" i="15" s="1"/>
  <c r="H85" i="8"/>
  <c r="H85" i="10" s="1"/>
  <c r="H85" i="22" s="1"/>
  <c r="H86" i="8"/>
  <c r="H86" i="15" s="1"/>
  <c r="H87" i="8"/>
  <c r="H87" i="10" s="1"/>
  <c r="H87" i="22" s="1"/>
  <c r="H88" i="8"/>
  <c r="H89" i="8"/>
  <c r="H90" i="8"/>
  <c r="H91" i="8"/>
  <c r="H91" i="15" s="1"/>
  <c r="H92" i="8"/>
  <c r="H93" i="8"/>
  <c r="H93" i="10" s="1"/>
  <c r="H93" i="22" s="1"/>
  <c r="H94" i="8"/>
  <c r="H94" i="15" s="1"/>
  <c r="H95" i="8"/>
  <c r="H96" i="8"/>
  <c r="H97" i="8"/>
  <c r="I53" i="8"/>
  <c r="I54" i="8"/>
  <c r="I54" i="10" s="1"/>
  <c r="I54" i="22" s="1"/>
  <c r="I55" i="8"/>
  <c r="I55" i="10" s="1"/>
  <c r="I55" i="22" s="1"/>
  <c r="I56" i="8"/>
  <c r="I56" i="15" s="1"/>
  <c r="I57" i="8"/>
  <c r="I58" i="8"/>
  <c r="I58" i="15" s="1"/>
  <c r="I59" i="8"/>
  <c r="I59" i="10" s="1"/>
  <c r="I59" i="22" s="1"/>
  <c r="I60" i="8"/>
  <c r="I60" i="10" s="1"/>
  <c r="I60" i="22" s="1"/>
  <c r="I61" i="8"/>
  <c r="I62" i="8"/>
  <c r="I62" i="15" s="1"/>
  <c r="I63" i="8"/>
  <c r="I64" i="8"/>
  <c r="I65" i="8"/>
  <c r="I66" i="8"/>
  <c r="I66" i="10" s="1"/>
  <c r="I66" i="22" s="1"/>
  <c r="I67" i="8"/>
  <c r="I68" i="8"/>
  <c r="I68" i="15" s="1"/>
  <c r="I69" i="8"/>
  <c r="I70" i="8"/>
  <c r="I70" i="15" s="1"/>
  <c r="I71" i="8"/>
  <c r="I72" i="8"/>
  <c r="I73" i="8"/>
  <c r="I74" i="8"/>
  <c r="I74" i="15" s="1"/>
  <c r="I75" i="8"/>
  <c r="I76" i="8"/>
  <c r="I76" i="10" s="1"/>
  <c r="I76" i="22" s="1"/>
  <c r="I77" i="8"/>
  <c r="I77" i="10" s="1"/>
  <c r="I77" i="22" s="1"/>
  <c r="I78" i="8"/>
  <c r="I78" i="10" s="1"/>
  <c r="I78" i="22" s="1"/>
  <c r="I79" i="8"/>
  <c r="I79" i="10" s="1"/>
  <c r="I79" i="22" s="1"/>
  <c r="I80" i="8"/>
  <c r="I80" i="15" s="1"/>
  <c r="I81" i="8"/>
  <c r="I82" i="8"/>
  <c r="I82" i="15" s="1"/>
  <c r="I83" i="8"/>
  <c r="I83" i="10" s="1"/>
  <c r="I83" i="22" s="1"/>
  <c r="I84" i="8"/>
  <c r="I85" i="8"/>
  <c r="I86" i="8"/>
  <c r="I86" i="10" s="1"/>
  <c r="I86" i="22" s="1"/>
  <c r="I87" i="8"/>
  <c r="I88" i="8"/>
  <c r="I88" i="10" s="1"/>
  <c r="I88" i="22" s="1"/>
  <c r="I89" i="8"/>
  <c r="I90" i="8"/>
  <c r="I90" i="15" s="1"/>
  <c r="I91" i="8"/>
  <c r="I91" i="15" s="1"/>
  <c r="I92" i="8"/>
  <c r="I92" i="10" s="1"/>
  <c r="I92" i="22" s="1"/>
  <c r="I93" i="8"/>
  <c r="I93" i="15" s="1"/>
  <c r="I94" i="8"/>
  <c r="I95" i="8"/>
  <c r="I96" i="8"/>
  <c r="I96" i="15" s="1"/>
  <c r="I97" i="8"/>
  <c r="J53" i="8"/>
  <c r="J53" i="15" s="1"/>
  <c r="J54" i="8"/>
  <c r="J55" i="8"/>
  <c r="J55" i="15" s="1"/>
  <c r="J56" i="8"/>
  <c r="J57" i="8"/>
  <c r="J58" i="8"/>
  <c r="J59" i="8"/>
  <c r="J60" i="8"/>
  <c r="J61" i="8"/>
  <c r="J62" i="8"/>
  <c r="J62" i="15" s="1"/>
  <c r="J63" i="8"/>
  <c r="J63" i="15" s="1"/>
  <c r="J64" i="8"/>
  <c r="J65" i="8"/>
  <c r="J65" i="10" s="1"/>
  <c r="J65" i="22" s="1"/>
  <c r="J66" i="8"/>
  <c r="J67" i="8"/>
  <c r="J67" i="15" s="1"/>
  <c r="J68" i="8"/>
  <c r="J68" i="10" s="1"/>
  <c r="J68" i="22" s="1"/>
  <c r="J69" i="8"/>
  <c r="J70" i="8"/>
  <c r="J70" i="15" s="1"/>
  <c r="J71" i="8"/>
  <c r="J71" i="10" s="1"/>
  <c r="J71" i="22" s="1"/>
  <c r="J72" i="8"/>
  <c r="J72" i="10" s="1"/>
  <c r="J72" i="22" s="1"/>
  <c r="J73" i="8"/>
  <c r="J73" i="10" s="1"/>
  <c r="J73" i="22" s="1"/>
  <c r="J74" i="8"/>
  <c r="J75" i="8"/>
  <c r="J75" i="10" s="1"/>
  <c r="J75" i="22" s="1"/>
  <c r="J76" i="8"/>
  <c r="J76" i="10" s="1"/>
  <c r="J76" i="22" s="1"/>
  <c r="J77" i="8"/>
  <c r="J77" i="15" s="1"/>
  <c r="J78" i="8"/>
  <c r="J79" i="8"/>
  <c r="J80" i="8"/>
  <c r="J80" i="10" s="1"/>
  <c r="J80" i="22" s="1"/>
  <c r="J81" i="8"/>
  <c r="J81" i="15" s="1"/>
  <c r="J82" i="8"/>
  <c r="J83" i="8"/>
  <c r="J84" i="8"/>
  <c r="J85" i="8"/>
  <c r="J85" i="10" s="1"/>
  <c r="J85" i="22" s="1"/>
  <c r="J86" i="8"/>
  <c r="J86" i="10" s="1"/>
  <c r="J86" i="22" s="1"/>
  <c r="J87" i="8"/>
  <c r="J88" i="8"/>
  <c r="J89" i="8"/>
  <c r="J89" i="15" s="1"/>
  <c r="J90" i="8"/>
  <c r="J91" i="8"/>
  <c r="J92" i="8"/>
  <c r="J93" i="8"/>
  <c r="J94" i="8"/>
  <c r="J95" i="8"/>
  <c r="J96" i="8"/>
  <c r="J96" i="15" s="1"/>
  <c r="J97" i="8"/>
  <c r="J97" i="10" s="1"/>
  <c r="J97" i="22" s="1"/>
  <c r="K53" i="8"/>
  <c r="K53" i="15" s="1"/>
  <c r="K54" i="8"/>
  <c r="K54" i="10" s="1"/>
  <c r="K54" i="22" s="1"/>
  <c r="K55" i="8"/>
  <c r="K55" i="10" s="1"/>
  <c r="K55" i="22" s="1"/>
  <c r="K56" i="8"/>
  <c r="K56" i="10" s="1"/>
  <c r="K56" i="22" s="1"/>
  <c r="K57" i="8"/>
  <c r="K58" i="8"/>
  <c r="K58" i="10" s="1"/>
  <c r="K58" i="22" s="1"/>
  <c r="K59" i="8"/>
  <c r="K60" i="8"/>
  <c r="K61" i="8"/>
  <c r="K61" i="10" s="1"/>
  <c r="K61" i="22" s="1"/>
  <c r="K62" i="8"/>
  <c r="K62" i="10" s="1"/>
  <c r="K62" i="22" s="1"/>
  <c r="K63" i="8"/>
  <c r="K63" i="15" s="1"/>
  <c r="K64" i="8"/>
  <c r="K65" i="8"/>
  <c r="K66" i="8"/>
  <c r="K67" i="8"/>
  <c r="K68" i="8"/>
  <c r="K68" i="10" s="1"/>
  <c r="K68" i="22" s="1"/>
  <c r="K69" i="8"/>
  <c r="K69" i="10" s="1"/>
  <c r="K69" i="22" s="1"/>
  <c r="K70" i="8"/>
  <c r="K70" i="10" s="1"/>
  <c r="K70" i="22" s="1"/>
  <c r="K71" i="8"/>
  <c r="K71" i="10" s="1"/>
  <c r="K71" i="22" s="1"/>
  <c r="K72" i="8"/>
  <c r="K73" i="8"/>
  <c r="K74" i="8"/>
  <c r="K74" i="10" s="1"/>
  <c r="K74" i="22" s="1"/>
  <c r="K75" i="8"/>
  <c r="K75" i="15" s="1"/>
  <c r="K76" i="8"/>
  <c r="K76" i="15" s="1"/>
  <c r="K77" i="8"/>
  <c r="K77" i="15" s="1"/>
  <c r="K78" i="8"/>
  <c r="K78" i="10" s="1"/>
  <c r="K78" i="22" s="1"/>
  <c r="K79" i="8"/>
  <c r="K80" i="8"/>
  <c r="K80" i="15" s="1"/>
  <c r="K81" i="8"/>
  <c r="K81" i="15" s="1"/>
  <c r="K82" i="8"/>
  <c r="K83" i="8"/>
  <c r="K84" i="8"/>
  <c r="K85" i="8"/>
  <c r="K85" i="15" s="1"/>
  <c r="K86" i="8"/>
  <c r="K86" i="10" s="1"/>
  <c r="K86" i="22" s="1"/>
  <c r="K87" i="8"/>
  <c r="K88" i="8"/>
  <c r="K88" i="10" s="1"/>
  <c r="K88" i="22" s="1"/>
  <c r="K89" i="8"/>
  <c r="K90" i="8"/>
  <c r="K90" i="10" s="1"/>
  <c r="K90" i="22" s="1"/>
  <c r="K91" i="8"/>
  <c r="K92" i="8"/>
  <c r="K92" i="10" s="1"/>
  <c r="K92" i="22" s="1"/>
  <c r="K93" i="8"/>
  <c r="K93" i="10" s="1"/>
  <c r="K93" i="22" s="1"/>
  <c r="K94" i="8"/>
  <c r="K94" i="10" s="1"/>
  <c r="K94" i="22" s="1"/>
  <c r="K95" i="8"/>
  <c r="K96" i="8"/>
  <c r="K97" i="8"/>
  <c r="K97" i="15" s="1"/>
  <c r="L53" i="8"/>
  <c r="L53" i="15" s="1"/>
  <c r="L54" i="8"/>
  <c r="L54" i="15" s="1"/>
  <c r="L55" i="8"/>
  <c r="L55" i="10" s="1"/>
  <c r="L55" i="22" s="1"/>
  <c r="L56" i="8"/>
  <c r="L57" i="8"/>
  <c r="L58" i="8"/>
  <c r="L59" i="8"/>
  <c r="L60" i="8"/>
  <c r="L60" i="15" s="1"/>
  <c r="L61" i="8"/>
  <c r="L61" i="15" s="1"/>
  <c r="L62" i="8"/>
  <c r="L63" i="8"/>
  <c r="L63" i="10" s="1"/>
  <c r="L63" i="22" s="1"/>
  <c r="L64" i="8"/>
  <c r="L64" i="15" s="1"/>
  <c r="L65" i="8"/>
  <c r="L66" i="8"/>
  <c r="L66" i="10" s="1"/>
  <c r="L66" i="22" s="1"/>
  <c r="L67" i="8"/>
  <c r="L68" i="8"/>
  <c r="L68" i="10" s="1"/>
  <c r="L68" i="22" s="1"/>
  <c r="L69" i="8"/>
  <c r="L70" i="8"/>
  <c r="L71" i="8"/>
  <c r="L71" i="10" s="1"/>
  <c r="L71" i="22" s="1"/>
  <c r="L72" i="8"/>
  <c r="L73" i="8"/>
  <c r="L74" i="8"/>
  <c r="L75" i="8"/>
  <c r="L75" i="10" s="1"/>
  <c r="L75" i="22" s="1"/>
  <c r="L76" i="8"/>
  <c r="L76" i="10" s="1"/>
  <c r="L76" i="22" s="1"/>
  <c r="L77" i="8"/>
  <c r="L77" i="10" s="1"/>
  <c r="L77" i="22" s="1"/>
  <c r="L78" i="8"/>
  <c r="L79" i="8"/>
  <c r="L79" i="10" s="1"/>
  <c r="L79" i="22" s="1"/>
  <c r="L80" i="8"/>
  <c r="L80" i="15" s="1"/>
  <c r="L81" i="8"/>
  <c r="L81" i="10" s="1"/>
  <c r="L81" i="22" s="1"/>
  <c r="L82" i="8"/>
  <c r="L83" i="8"/>
  <c r="L83" i="15" s="1"/>
  <c r="L84" i="8"/>
  <c r="L84" i="10" s="1"/>
  <c r="L84" i="22" s="1"/>
  <c r="L85" i="8"/>
  <c r="L85" i="15" s="1"/>
  <c r="L86" i="8"/>
  <c r="L87" i="8"/>
  <c r="L88" i="8"/>
  <c r="L88" i="10" s="1"/>
  <c r="L88" i="22" s="1"/>
  <c r="L89" i="8"/>
  <c r="L90" i="8"/>
  <c r="L90" i="10" s="1"/>
  <c r="L90" i="22" s="1"/>
  <c r="L91" i="8"/>
  <c r="L91" i="10" s="1"/>
  <c r="L91" i="22" s="1"/>
  <c r="L92" i="8"/>
  <c r="L92" i="10" s="1"/>
  <c r="L92" i="22" s="1"/>
  <c r="L93" i="8"/>
  <c r="L94" i="8"/>
  <c r="L95" i="8"/>
  <c r="L95" i="15" s="1"/>
  <c r="L96" i="8"/>
  <c r="L97" i="8"/>
  <c r="M53" i="8"/>
  <c r="M53" i="15" s="1"/>
  <c r="M54" i="8"/>
  <c r="M55" i="8"/>
  <c r="M56" i="8"/>
  <c r="M57" i="8"/>
  <c r="M58" i="8"/>
  <c r="M58" i="10" s="1"/>
  <c r="M58" i="22" s="1"/>
  <c r="M59" i="8"/>
  <c r="M59" i="15" s="1"/>
  <c r="M60" i="8"/>
  <c r="M61" i="8"/>
  <c r="M62" i="8"/>
  <c r="M63" i="8"/>
  <c r="M64" i="8"/>
  <c r="M64" i="10" s="1"/>
  <c r="M64" i="22" s="1"/>
  <c r="M65" i="8"/>
  <c r="M65" i="10" s="1"/>
  <c r="M65" i="22" s="1"/>
  <c r="M66" i="8"/>
  <c r="M66" i="10" s="1"/>
  <c r="M66" i="22" s="1"/>
  <c r="M67" i="8"/>
  <c r="M67" i="10" s="1"/>
  <c r="M67" i="22" s="1"/>
  <c r="M68" i="8"/>
  <c r="M69" i="8"/>
  <c r="M70" i="8"/>
  <c r="M71" i="8"/>
  <c r="M72" i="8"/>
  <c r="M72" i="10" s="1"/>
  <c r="M72" i="22" s="1"/>
  <c r="M73" i="8"/>
  <c r="M74" i="8"/>
  <c r="M74" i="10" s="1"/>
  <c r="M74" i="22" s="1"/>
  <c r="M75" i="8"/>
  <c r="M75" i="15" s="1"/>
  <c r="M76" i="8"/>
  <c r="M77" i="8"/>
  <c r="M77" i="15" s="1"/>
  <c r="M78" i="8"/>
  <c r="M79" i="8"/>
  <c r="M79" i="15" s="1"/>
  <c r="M80" i="8"/>
  <c r="M80" i="15" s="1"/>
  <c r="M81" i="8"/>
  <c r="M82" i="8"/>
  <c r="M83" i="8"/>
  <c r="M83" i="10" s="1"/>
  <c r="M83" i="22" s="1"/>
  <c r="M84" i="8"/>
  <c r="M84" i="10" s="1"/>
  <c r="M84" i="22" s="1"/>
  <c r="M85" i="8"/>
  <c r="M85" i="15" s="1"/>
  <c r="M86" i="8"/>
  <c r="M87" i="8"/>
  <c r="M87" i="10" s="1"/>
  <c r="M87" i="22" s="1"/>
  <c r="M88" i="8"/>
  <c r="M89" i="8"/>
  <c r="M89" i="10" s="1"/>
  <c r="M89" i="22" s="1"/>
  <c r="M90" i="8"/>
  <c r="M90" i="10" s="1"/>
  <c r="M90" i="22" s="1"/>
  <c r="M91" i="8"/>
  <c r="M91" i="15" s="1"/>
  <c r="M92" i="8"/>
  <c r="M93" i="8"/>
  <c r="M94" i="8"/>
  <c r="M95" i="8"/>
  <c r="M96" i="8"/>
  <c r="M97" i="8"/>
  <c r="B53" i="8"/>
  <c r="B54" i="8"/>
  <c r="B55" i="8"/>
  <c r="B56" i="8"/>
  <c r="B56" i="15" s="1"/>
  <c r="B57" i="8"/>
  <c r="B57" i="15" s="1"/>
  <c r="B58" i="8"/>
  <c r="B58" i="15" s="1"/>
  <c r="B59" i="8"/>
  <c r="B60" i="8"/>
  <c r="B61" i="8"/>
  <c r="B62" i="8"/>
  <c r="B63" i="8"/>
  <c r="B64" i="8"/>
  <c r="B64" i="15" s="1"/>
  <c r="B65" i="8"/>
  <c r="B65" i="15" s="1"/>
  <c r="B66" i="8"/>
  <c r="B66" i="10" s="1"/>
  <c r="B66" i="22" s="1"/>
  <c r="B67" i="8"/>
  <c r="B67" i="15" s="1"/>
  <c r="B68" i="8"/>
  <c r="B68" i="10" s="1"/>
  <c r="B68" i="22" s="1"/>
  <c r="B69" i="8"/>
  <c r="B70" i="8"/>
  <c r="B71" i="8"/>
  <c r="B72" i="8"/>
  <c r="B73" i="8"/>
  <c r="B73" i="10" s="1"/>
  <c r="B73" i="22" s="1"/>
  <c r="B74" i="8"/>
  <c r="B75" i="8"/>
  <c r="B76" i="8"/>
  <c r="B77" i="8"/>
  <c r="B78" i="8"/>
  <c r="B78" i="15" s="1"/>
  <c r="B79" i="8"/>
  <c r="B80" i="8"/>
  <c r="B81" i="8"/>
  <c r="B82" i="8"/>
  <c r="B82" i="15" s="1"/>
  <c r="B83" i="8"/>
  <c r="B83" i="15" s="1"/>
  <c r="B84" i="8"/>
  <c r="B85" i="8"/>
  <c r="B86" i="8"/>
  <c r="B87" i="8"/>
  <c r="B88" i="8"/>
  <c r="B89" i="8"/>
  <c r="B90" i="8"/>
  <c r="B90" i="10" s="1"/>
  <c r="B90" i="22" s="1"/>
  <c r="B91" i="8"/>
  <c r="B91" i="15" s="1"/>
  <c r="B92" i="8"/>
  <c r="B93" i="8"/>
  <c r="B94" i="8"/>
  <c r="B94" i="15" s="1"/>
  <c r="B95" i="8"/>
  <c r="B96" i="8"/>
  <c r="B97" i="8"/>
  <c r="B97" i="10" s="1"/>
  <c r="B97" i="22" s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C5" i="10"/>
  <c r="C6" i="10"/>
  <c r="C6" i="22" s="1"/>
  <c r="C7" i="10"/>
  <c r="C7" i="22" s="1"/>
  <c r="C8" i="10"/>
  <c r="C8" i="22" s="1"/>
  <c r="C9" i="10"/>
  <c r="C9" i="22" s="1"/>
  <c r="C10" i="10"/>
  <c r="C10" i="22" s="1"/>
  <c r="C11" i="10"/>
  <c r="C11" i="22" s="1"/>
  <c r="C12" i="10"/>
  <c r="C12" i="22" s="1"/>
  <c r="C13" i="10"/>
  <c r="C13" i="22" s="1"/>
  <c r="C14" i="10"/>
  <c r="C14" i="22" s="1"/>
  <c r="C15" i="10"/>
  <c r="C15" i="22" s="1"/>
  <c r="C16" i="10"/>
  <c r="C16" i="22" s="1"/>
  <c r="C17" i="10"/>
  <c r="C17" i="22" s="1"/>
  <c r="C18" i="10"/>
  <c r="C18" i="22" s="1"/>
  <c r="C19" i="10"/>
  <c r="C19" i="22" s="1"/>
  <c r="C20" i="10"/>
  <c r="C20" i="22" s="1"/>
  <c r="C21" i="10"/>
  <c r="C21" i="22" s="1"/>
  <c r="C22" i="10"/>
  <c r="C22" i="22" s="1"/>
  <c r="C23" i="10"/>
  <c r="C23" i="22" s="1"/>
  <c r="C24" i="10"/>
  <c r="C24" i="22" s="1"/>
  <c r="C25" i="10"/>
  <c r="C25" i="22" s="1"/>
  <c r="C26" i="10"/>
  <c r="C26" i="22" s="1"/>
  <c r="C27" i="10"/>
  <c r="C27" i="22" s="1"/>
  <c r="C28" i="10"/>
  <c r="C28" i="22" s="1"/>
  <c r="C29" i="10"/>
  <c r="C30" i="10"/>
  <c r="C30" i="22" s="1"/>
  <c r="C31" i="10"/>
  <c r="C31" i="22" s="1"/>
  <c r="C32" i="10"/>
  <c r="C32" i="22" s="1"/>
  <c r="C33" i="10"/>
  <c r="C33" i="22" s="1"/>
  <c r="C34" i="10"/>
  <c r="C34" i="22" s="1"/>
  <c r="C35" i="10"/>
  <c r="C35" i="22" s="1"/>
  <c r="C36" i="10"/>
  <c r="C36" i="22" s="1"/>
  <c r="C37" i="10"/>
  <c r="C37" i="22" s="1"/>
  <c r="C38" i="10"/>
  <c r="C38" i="22" s="1"/>
  <c r="C39" i="10"/>
  <c r="C39" i="22" s="1"/>
  <c r="C40" i="10"/>
  <c r="C40" i="22" s="1"/>
  <c r="C41" i="10"/>
  <c r="C41" i="22" s="1"/>
  <c r="C42" i="10"/>
  <c r="C42" i="22" s="1"/>
  <c r="C43" i="10"/>
  <c r="C43" i="22" s="1"/>
  <c r="C44" i="10"/>
  <c r="C44" i="22" s="1"/>
  <c r="C45" i="10"/>
  <c r="C45" i="22" s="1"/>
  <c r="C46" i="10"/>
  <c r="C46" i="22" s="1"/>
  <c r="C47" i="10"/>
  <c r="C47" i="22" s="1"/>
  <c r="C48" i="10"/>
  <c r="C48" i="22" s="1"/>
  <c r="C49" i="10"/>
  <c r="C49" i="22" s="1"/>
  <c r="C50" i="10"/>
  <c r="C50" i="22" s="1"/>
  <c r="C51" i="10"/>
  <c r="C51" i="22" s="1"/>
  <c r="C52" i="10"/>
  <c r="C52" i="22" s="1"/>
  <c r="D5" i="10"/>
  <c r="D5" i="22" s="1"/>
  <c r="D6" i="10"/>
  <c r="D6" i="22" s="1"/>
  <c r="D7" i="10"/>
  <c r="D7" i="22" s="1"/>
  <c r="D8" i="10"/>
  <c r="D8" i="22" s="1"/>
  <c r="D9" i="10"/>
  <c r="D9" i="22" s="1"/>
  <c r="D10" i="10"/>
  <c r="D10" i="22" s="1"/>
  <c r="D11" i="10"/>
  <c r="D11" i="22" s="1"/>
  <c r="D12" i="10"/>
  <c r="D12" i="22" s="1"/>
  <c r="D13" i="10"/>
  <c r="D13" i="22" s="1"/>
  <c r="D14" i="10"/>
  <c r="D14" i="22" s="1"/>
  <c r="D15" i="10"/>
  <c r="D15" i="22" s="1"/>
  <c r="D16" i="10"/>
  <c r="D16" i="22" s="1"/>
  <c r="D17" i="10"/>
  <c r="D17" i="22" s="1"/>
  <c r="D18" i="10"/>
  <c r="D18" i="22" s="1"/>
  <c r="D19" i="10"/>
  <c r="D19" i="22" s="1"/>
  <c r="D20" i="10"/>
  <c r="D20" i="22" s="1"/>
  <c r="D21" i="10"/>
  <c r="D21" i="22" s="1"/>
  <c r="D22" i="10"/>
  <c r="D22" i="22" s="1"/>
  <c r="D23" i="10"/>
  <c r="D23" i="22" s="1"/>
  <c r="D24" i="10"/>
  <c r="D24" i="22" s="1"/>
  <c r="D25" i="10"/>
  <c r="D25" i="22" s="1"/>
  <c r="D26" i="10"/>
  <c r="D26" i="22" s="1"/>
  <c r="D27" i="10"/>
  <c r="D27" i="22" s="1"/>
  <c r="D28" i="10"/>
  <c r="D28" i="22" s="1"/>
  <c r="D29" i="10"/>
  <c r="D29" i="22" s="1"/>
  <c r="D30" i="10"/>
  <c r="D30" i="22" s="1"/>
  <c r="D31" i="10"/>
  <c r="D31" i="22" s="1"/>
  <c r="D32" i="10"/>
  <c r="D32" i="22" s="1"/>
  <c r="D33" i="10"/>
  <c r="D33" i="22" s="1"/>
  <c r="D34" i="10"/>
  <c r="D34" i="22" s="1"/>
  <c r="D35" i="10"/>
  <c r="D35" i="22" s="1"/>
  <c r="D36" i="10"/>
  <c r="D36" i="22" s="1"/>
  <c r="D37" i="10"/>
  <c r="D37" i="22" s="1"/>
  <c r="D38" i="10"/>
  <c r="D38" i="22" s="1"/>
  <c r="D39" i="10"/>
  <c r="D39" i="22" s="1"/>
  <c r="D40" i="10"/>
  <c r="D40" i="22" s="1"/>
  <c r="D41" i="10"/>
  <c r="D41" i="22" s="1"/>
  <c r="D42" i="10"/>
  <c r="D42" i="22" s="1"/>
  <c r="D43" i="10"/>
  <c r="D43" i="22" s="1"/>
  <c r="D44" i="10"/>
  <c r="D44" i="22" s="1"/>
  <c r="D45" i="10"/>
  <c r="D45" i="22" s="1"/>
  <c r="D46" i="10"/>
  <c r="D46" i="22" s="1"/>
  <c r="D47" i="10"/>
  <c r="D47" i="22" s="1"/>
  <c r="D48" i="10"/>
  <c r="D48" i="22" s="1"/>
  <c r="D49" i="10"/>
  <c r="D49" i="22" s="1"/>
  <c r="D50" i="10"/>
  <c r="D50" i="22" s="1"/>
  <c r="D51" i="10"/>
  <c r="D51" i="22" s="1"/>
  <c r="D52" i="10"/>
  <c r="D52" i="22" s="1"/>
  <c r="E5" i="10"/>
  <c r="E5" i="22" s="1"/>
  <c r="E6" i="10"/>
  <c r="E6" i="22" s="1"/>
  <c r="E7" i="10"/>
  <c r="E7" i="22" s="1"/>
  <c r="E8" i="10"/>
  <c r="E8" i="22" s="1"/>
  <c r="E9" i="10"/>
  <c r="E9" i="22" s="1"/>
  <c r="E10" i="10"/>
  <c r="E10" i="22" s="1"/>
  <c r="E11" i="10"/>
  <c r="E11" i="22" s="1"/>
  <c r="E12" i="10"/>
  <c r="E12" i="22" s="1"/>
  <c r="E13" i="10"/>
  <c r="E13" i="22" s="1"/>
  <c r="E14" i="10"/>
  <c r="E14" i="22" s="1"/>
  <c r="E15" i="10"/>
  <c r="E15" i="22" s="1"/>
  <c r="E16" i="10"/>
  <c r="E16" i="22" s="1"/>
  <c r="E17" i="10"/>
  <c r="E17" i="22" s="1"/>
  <c r="E18" i="10"/>
  <c r="E18" i="22" s="1"/>
  <c r="E19" i="10"/>
  <c r="E19" i="22" s="1"/>
  <c r="E20" i="10"/>
  <c r="E20" i="22" s="1"/>
  <c r="E21" i="10"/>
  <c r="E21" i="22" s="1"/>
  <c r="E22" i="10"/>
  <c r="E22" i="22" s="1"/>
  <c r="E23" i="10"/>
  <c r="E23" i="22" s="1"/>
  <c r="E24" i="10"/>
  <c r="E24" i="22" s="1"/>
  <c r="E25" i="10"/>
  <c r="E25" i="22" s="1"/>
  <c r="E26" i="10"/>
  <c r="E26" i="22" s="1"/>
  <c r="E27" i="10"/>
  <c r="E27" i="22" s="1"/>
  <c r="E28" i="10"/>
  <c r="E28" i="22" s="1"/>
  <c r="E29" i="10"/>
  <c r="E29" i="22" s="1"/>
  <c r="E30" i="10"/>
  <c r="E30" i="22" s="1"/>
  <c r="E31" i="10"/>
  <c r="E31" i="22" s="1"/>
  <c r="E32" i="10"/>
  <c r="E32" i="22" s="1"/>
  <c r="E33" i="10"/>
  <c r="E33" i="22" s="1"/>
  <c r="E34" i="10"/>
  <c r="E34" i="22" s="1"/>
  <c r="E35" i="10"/>
  <c r="E35" i="22" s="1"/>
  <c r="E36" i="10"/>
  <c r="E36" i="22" s="1"/>
  <c r="E37" i="10"/>
  <c r="E37" i="22" s="1"/>
  <c r="E38" i="10"/>
  <c r="E38" i="22" s="1"/>
  <c r="E39" i="10"/>
  <c r="E39" i="22" s="1"/>
  <c r="E40" i="10"/>
  <c r="E40" i="22" s="1"/>
  <c r="E41" i="10"/>
  <c r="E41" i="22" s="1"/>
  <c r="E42" i="10"/>
  <c r="E42" i="22" s="1"/>
  <c r="E43" i="10"/>
  <c r="E43" i="22" s="1"/>
  <c r="E44" i="10"/>
  <c r="E44" i="22" s="1"/>
  <c r="E45" i="10"/>
  <c r="E45" i="22" s="1"/>
  <c r="E46" i="10"/>
  <c r="E46" i="22" s="1"/>
  <c r="E47" i="10"/>
  <c r="E47" i="22" s="1"/>
  <c r="E48" i="10"/>
  <c r="E48" i="22" s="1"/>
  <c r="E49" i="10"/>
  <c r="E49" i="22" s="1"/>
  <c r="E50" i="10"/>
  <c r="E50" i="22" s="1"/>
  <c r="E51" i="10"/>
  <c r="E51" i="22" s="1"/>
  <c r="E52" i="10"/>
  <c r="E52" i="22" s="1"/>
  <c r="F5" i="10"/>
  <c r="F5" i="22" s="1"/>
  <c r="F6" i="10"/>
  <c r="F6" i="22" s="1"/>
  <c r="F7" i="10"/>
  <c r="F7" i="22" s="1"/>
  <c r="F8" i="10"/>
  <c r="F8" i="22" s="1"/>
  <c r="F9" i="10"/>
  <c r="F9" i="22" s="1"/>
  <c r="F10" i="10"/>
  <c r="F10" i="22" s="1"/>
  <c r="F11" i="10"/>
  <c r="F11" i="22" s="1"/>
  <c r="F12" i="10"/>
  <c r="F12" i="22" s="1"/>
  <c r="F13" i="10"/>
  <c r="F13" i="22" s="1"/>
  <c r="F14" i="10"/>
  <c r="F14" i="22" s="1"/>
  <c r="F15" i="10"/>
  <c r="F15" i="22" s="1"/>
  <c r="F16" i="10"/>
  <c r="F16" i="22" s="1"/>
  <c r="F17" i="10"/>
  <c r="F17" i="22" s="1"/>
  <c r="F18" i="10"/>
  <c r="F18" i="22" s="1"/>
  <c r="F19" i="10"/>
  <c r="F19" i="22" s="1"/>
  <c r="F20" i="10"/>
  <c r="F20" i="22" s="1"/>
  <c r="F21" i="10"/>
  <c r="F21" i="22" s="1"/>
  <c r="F22" i="10"/>
  <c r="F22" i="22" s="1"/>
  <c r="F23" i="10"/>
  <c r="F23" i="22" s="1"/>
  <c r="F24" i="10"/>
  <c r="F24" i="22" s="1"/>
  <c r="F25" i="10"/>
  <c r="F25" i="22" s="1"/>
  <c r="F26" i="10"/>
  <c r="F26" i="22" s="1"/>
  <c r="F27" i="10"/>
  <c r="F27" i="22" s="1"/>
  <c r="F28" i="10"/>
  <c r="F28" i="22" s="1"/>
  <c r="F29" i="10"/>
  <c r="F29" i="22" s="1"/>
  <c r="F30" i="10"/>
  <c r="F30" i="22" s="1"/>
  <c r="F31" i="10"/>
  <c r="F31" i="22" s="1"/>
  <c r="F32" i="10"/>
  <c r="F32" i="22" s="1"/>
  <c r="F33" i="10"/>
  <c r="F33" i="22" s="1"/>
  <c r="F34" i="10"/>
  <c r="F34" i="22" s="1"/>
  <c r="F35" i="10"/>
  <c r="F35" i="22" s="1"/>
  <c r="F36" i="10"/>
  <c r="F36" i="22" s="1"/>
  <c r="F37" i="10"/>
  <c r="F37" i="22" s="1"/>
  <c r="F38" i="10"/>
  <c r="F38" i="22" s="1"/>
  <c r="F39" i="10"/>
  <c r="F39" i="22" s="1"/>
  <c r="F40" i="10"/>
  <c r="F40" i="22" s="1"/>
  <c r="F41" i="10"/>
  <c r="F41" i="22" s="1"/>
  <c r="F42" i="10"/>
  <c r="F42" i="22" s="1"/>
  <c r="F43" i="10"/>
  <c r="F43" i="22" s="1"/>
  <c r="F44" i="10"/>
  <c r="F44" i="22" s="1"/>
  <c r="F45" i="10"/>
  <c r="F45" i="22" s="1"/>
  <c r="F46" i="10"/>
  <c r="F46" i="22" s="1"/>
  <c r="F47" i="10"/>
  <c r="F47" i="22" s="1"/>
  <c r="F48" i="10"/>
  <c r="F48" i="22" s="1"/>
  <c r="F49" i="10"/>
  <c r="F49" i="22" s="1"/>
  <c r="F50" i="10"/>
  <c r="F50" i="22" s="1"/>
  <c r="F51" i="10"/>
  <c r="F51" i="22" s="1"/>
  <c r="F52" i="10"/>
  <c r="F52" i="22" s="1"/>
  <c r="G5" i="10"/>
  <c r="G5" i="22" s="1"/>
  <c r="G6" i="10"/>
  <c r="G6" i="22" s="1"/>
  <c r="G7" i="10"/>
  <c r="G7" i="22" s="1"/>
  <c r="G8" i="10"/>
  <c r="G8" i="22" s="1"/>
  <c r="G9" i="10"/>
  <c r="G9" i="22" s="1"/>
  <c r="G10" i="10"/>
  <c r="G10" i="22" s="1"/>
  <c r="G11" i="10"/>
  <c r="G11" i="22" s="1"/>
  <c r="G12" i="10"/>
  <c r="G12" i="22" s="1"/>
  <c r="G13" i="10"/>
  <c r="G13" i="22" s="1"/>
  <c r="G14" i="10"/>
  <c r="G14" i="22" s="1"/>
  <c r="G15" i="10"/>
  <c r="G15" i="22" s="1"/>
  <c r="G16" i="10"/>
  <c r="G16" i="22" s="1"/>
  <c r="G17" i="10"/>
  <c r="G17" i="22" s="1"/>
  <c r="G18" i="10"/>
  <c r="G18" i="22" s="1"/>
  <c r="G19" i="10"/>
  <c r="G19" i="22" s="1"/>
  <c r="G20" i="10"/>
  <c r="G20" i="22" s="1"/>
  <c r="G21" i="10"/>
  <c r="G21" i="22" s="1"/>
  <c r="G22" i="10"/>
  <c r="G22" i="22" s="1"/>
  <c r="G23" i="10"/>
  <c r="G23" i="22" s="1"/>
  <c r="G24" i="10"/>
  <c r="G24" i="22" s="1"/>
  <c r="G25" i="10"/>
  <c r="G25" i="22" s="1"/>
  <c r="G26" i="10"/>
  <c r="G26" i="22" s="1"/>
  <c r="G27" i="10"/>
  <c r="G27" i="22" s="1"/>
  <c r="G28" i="10"/>
  <c r="G28" i="22" s="1"/>
  <c r="G29" i="10"/>
  <c r="G29" i="22" s="1"/>
  <c r="G30" i="10"/>
  <c r="G30" i="22" s="1"/>
  <c r="G31" i="10"/>
  <c r="G31" i="22" s="1"/>
  <c r="G32" i="10"/>
  <c r="G32" i="22" s="1"/>
  <c r="G33" i="10"/>
  <c r="G33" i="22" s="1"/>
  <c r="G34" i="10"/>
  <c r="G34" i="22" s="1"/>
  <c r="G35" i="10"/>
  <c r="G35" i="22" s="1"/>
  <c r="G36" i="10"/>
  <c r="G36" i="22" s="1"/>
  <c r="G37" i="10"/>
  <c r="G37" i="22" s="1"/>
  <c r="G38" i="10"/>
  <c r="G38" i="22" s="1"/>
  <c r="G39" i="10"/>
  <c r="G39" i="22" s="1"/>
  <c r="G40" i="10"/>
  <c r="G40" i="22" s="1"/>
  <c r="G41" i="10"/>
  <c r="G41" i="22" s="1"/>
  <c r="G42" i="10"/>
  <c r="G42" i="22" s="1"/>
  <c r="G43" i="10"/>
  <c r="G43" i="22" s="1"/>
  <c r="G44" i="10"/>
  <c r="G44" i="22" s="1"/>
  <c r="G45" i="10"/>
  <c r="G45" i="22" s="1"/>
  <c r="G46" i="10"/>
  <c r="G46" i="22" s="1"/>
  <c r="G47" i="10"/>
  <c r="G47" i="22" s="1"/>
  <c r="G48" i="10"/>
  <c r="G48" i="22" s="1"/>
  <c r="G49" i="10"/>
  <c r="G49" i="22" s="1"/>
  <c r="G50" i="10"/>
  <c r="G50" i="22" s="1"/>
  <c r="G51" i="10"/>
  <c r="G51" i="22" s="1"/>
  <c r="G52" i="10"/>
  <c r="G52" i="22" s="1"/>
  <c r="H5" i="10"/>
  <c r="H5" i="22" s="1"/>
  <c r="H6" i="10"/>
  <c r="H6" i="22" s="1"/>
  <c r="H7" i="10"/>
  <c r="H7" i="22" s="1"/>
  <c r="H8" i="10"/>
  <c r="H8" i="22" s="1"/>
  <c r="H9" i="10"/>
  <c r="H9" i="22" s="1"/>
  <c r="H10" i="10"/>
  <c r="H10" i="22" s="1"/>
  <c r="H11" i="10"/>
  <c r="H11" i="22" s="1"/>
  <c r="H12" i="10"/>
  <c r="H12" i="22" s="1"/>
  <c r="H13" i="10"/>
  <c r="H13" i="22" s="1"/>
  <c r="H14" i="10"/>
  <c r="H14" i="22" s="1"/>
  <c r="H15" i="10"/>
  <c r="H15" i="22" s="1"/>
  <c r="H16" i="10"/>
  <c r="H16" i="22" s="1"/>
  <c r="H17" i="10"/>
  <c r="H17" i="22" s="1"/>
  <c r="H18" i="10"/>
  <c r="H18" i="22" s="1"/>
  <c r="H19" i="10"/>
  <c r="H19" i="22" s="1"/>
  <c r="H20" i="10"/>
  <c r="H20" i="22" s="1"/>
  <c r="H21" i="10"/>
  <c r="H21" i="22" s="1"/>
  <c r="H22" i="10"/>
  <c r="H22" i="22" s="1"/>
  <c r="H23" i="10"/>
  <c r="H23" i="22" s="1"/>
  <c r="H24" i="10"/>
  <c r="H24" i="22" s="1"/>
  <c r="H25" i="10"/>
  <c r="H25" i="22" s="1"/>
  <c r="H26" i="10"/>
  <c r="H26" i="22" s="1"/>
  <c r="H27" i="10"/>
  <c r="H27" i="22" s="1"/>
  <c r="H28" i="10"/>
  <c r="H28" i="22" s="1"/>
  <c r="H29" i="10"/>
  <c r="H29" i="22" s="1"/>
  <c r="H30" i="10"/>
  <c r="H30" i="22" s="1"/>
  <c r="H31" i="10"/>
  <c r="H31" i="22" s="1"/>
  <c r="H32" i="10"/>
  <c r="H32" i="22" s="1"/>
  <c r="H33" i="10"/>
  <c r="H33" i="22" s="1"/>
  <c r="H34" i="10"/>
  <c r="H34" i="22" s="1"/>
  <c r="H35" i="10"/>
  <c r="H35" i="22" s="1"/>
  <c r="H36" i="10"/>
  <c r="H36" i="22" s="1"/>
  <c r="H37" i="10"/>
  <c r="H37" i="22" s="1"/>
  <c r="H38" i="10"/>
  <c r="H38" i="22" s="1"/>
  <c r="H39" i="10"/>
  <c r="H39" i="22" s="1"/>
  <c r="H40" i="10"/>
  <c r="H40" i="22" s="1"/>
  <c r="H41" i="10"/>
  <c r="H41" i="22" s="1"/>
  <c r="H42" i="10"/>
  <c r="H42" i="22" s="1"/>
  <c r="H43" i="10"/>
  <c r="H43" i="22" s="1"/>
  <c r="H44" i="10"/>
  <c r="H44" i="22" s="1"/>
  <c r="H45" i="10"/>
  <c r="H45" i="22" s="1"/>
  <c r="H46" i="10"/>
  <c r="H46" i="22" s="1"/>
  <c r="H47" i="10"/>
  <c r="H47" i="22" s="1"/>
  <c r="H48" i="10"/>
  <c r="H48" i="22" s="1"/>
  <c r="H49" i="10"/>
  <c r="H49" i="22" s="1"/>
  <c r="H50" i="10"/>
  <c r="H50" i="22" s="1"/>
  <c r="H51" i="10"/>
  <c r="H51" i="22" s="1"/>
  <c r="H52" i="10"/>
  <c r="H52" i="22" s="1"/>
  <c r="I5" i="10"/>
  <c r="I5" i="22" s="1"/>
  <c r="I6" i="10"/>
  <c r="I6" i="22" s="1"/>
  <c r="I7" i="10"/>
  <c r="I7" i="22" s="1"/>
  <c r="I8" i="10"/>
  <c r="I8" i="22" s="1"/>
  <c r="I9" i="10"/>
  <c r="I9" i="22" s="1"/>
  <c r="I10" i="10"/>
  <c r="I10" i="22" s="1"/>
  <c r="I11" i="10"/>
  <c r="I11" i="22" s="1"/>
  <c r="I12" i="10"/>
  <c r="I12" i="22" s="1"/>
  <c r="I13" i="10"/>
  <c r="I13" i="22" s="1"/>
  <c r="I14" i="10"/>
  <c r="I14" i="22" s="1"/>
  <c r="I15" i="10"/>
  <c r="I15" i="22" s="1"/>
  <c r="I16" i="10"/>
  <c r="I16" i="22" s="1"/>
  <c r="I17" i="10"/>
  <c r="I17" i="22" s="1"/>
  <c r="I18" i="10"/>
  <c r="I18" i="22" s="1"/>
  <c r="I19" i="10"/>
  <c r="I19" i="22" s="1"/>
  <c r="I20" i="10"/>
  <c r="I20" i="22" s="1"/>
  <c r="I21" i="10"/>
  <c r="I21" i="22" s="1"/>
  <c r="I22" i="10"/>
  <c r="I22" i="22" s="1"/>
  <c r="I23" i="10"/>
  <c r="I23" i="22" s="1"/>
  <c r="I24" i="10"/>
  <c r="I24" i="22" s="1"/>
  <c r="I25" i="10"/>
  <c r="I25" i="22" s="1"/>
  <c r="I26" i="10"/>
  <c r="I26" i="22" s="1"/>
  <c r="I27" i="10"/>
  <c r="I27" i="22" s="1"/>
  <c r="I28" i="10"/>
  <c r="I28" i="22" s="1"/>
  <c r="I29" i="10"/>
  <c r="I29" i="22" s="1"/>
  <c r="I30" i="10"/>
  <c r="I30" i="22" s="1"/>
  <c r="I31" i="10"/>
  <c r="I31" i="22" s="1"/>
  <c r="I32" i="10"/>
  <c r="I32" i="22" s="1"/>
  <c r="I33" i="10"/>
  <c r="I34" i="10"/>
  <c r="I34" i="22" s="1"/>
  <c r="I35" i="10"/>
  <c r="I35" i="22" s="1"/>
  <c r="I36" i="10"/>
  <c r="I36" i="22" s="1"/>
  <c r="I37" i="10"/>
  <c r="I37" i="22" s="1"/>
  <c r="I38" i="10"/>
  <c r="I38" i="22" s="1"/>
  <c r="I39" i="10"/>
  <c r="I39" i="22" s="1"/>
  <c r="I40" i="10"/>
  <c r="I40" i="22" s="1"/>
  <c r="I41" i="10"/>
  <c r="I41" i="22" s="1"/>
  <c r="I42" i="10"/>
  <c r="I42" i="22" s="1"/>
  <c r="I43" i="10"/>
  <c r="I43" i="22" s="1"/>
  <c r="I44" i="10"/>
  <c r="I44" i="22" s="1"/>
  <c r="I45" i="10"/>
  <c r="I45" i="22" s="1"/>
  <c r="I46" i="10"/>
  <c r="I46" i="22" s="1"/>
  <c r="I47" i="10"/>
  <c r="I47" i="22" s="1"/>
  <c r="I48" i="10"/>
  <c r="I48" i="22" s="1"/>
  <c r="I49" i="10"/>
  <c r="I49" i="22" s="1"/>
  <c r="I50" i="10"/>
  <c r="I50" i="22" s="1"/>
  <c r="I51" i="10"/>
  <c r="I51" i="22" s="1"/>
  <c r="I52" i="10"/>
  <c r="I52" i="22" s="1"/>
  <c r="J5" i="10"/>
  <c r="J5" i="22" s="1"/>
  <c r="J6" i="10"/>
  <c r="J6" i="22" s="1"/>
  <c r="J7" i="10"/>
  <c r="J7" i="22" s="1"/>
  <c r="J8" i="10"/>
  <c r="J8" i="22" s="1"/>
  <c r="J9" i="10"/>
  <c r="J9" i="22" s="1"/>
  <c r="J10" i="10"/>
  <c r="J10" i="22" s="1"/>
  <c r="J11" i="10"/>
  <c r="J11" i="22" s="1"/>
  <c r="J12" i="10"/>
  <c r="J12" i="22" s="1"/>
  <c r="J13" i="10"/>
  <c r="J13" i="22" s="1"/>
  <c r="J14" i="10"/>
  <c r="J14" i="22" s="1"/>
  <c r="J15" i="10"/>
  <c r="J15" i="22" s="1"/>
  <c r="J16" i="10"/>
  <c r="J16" i="22" s="1"/>
  <c r="J17" i="10"/>
  <c r="J17" i="22" s="1"/>
  <c r="J18" i="10"/>
  <c r="J18" i="22" s="1"/>
  <c r="J19" i="10"/>
  <c r="J19" i="22" s="1"/>
  <c r="J20" i="10"/>
  <c r="J20" i="22" s="1"/>
  <c r="J21" i="10"/>
  <c r="J21" i="22" s="1"/>
  <c r="J22" i="10"/>
  <c r="J22" i="22" s="1"/>
  <c r="J23" i="10"/>
  <c r="J23" i="22" s="1"/>
  <c r="J24" i="10"/>
  <c r="J24" i="22" s="1"/>
  <c r="J25" i="10"/>
  <c r="J25" i="22" s="1"/>
  <c r="J26" i="10"/>
  <c r="J26" i="22" s="1"/>
  <c r="J27" i="10"/>
  <c r="J27" i="22" s="1"/>
  <c r="J28" i="10"/>
  <c r="J28" i="22" s="1"/>
  <c r="J29" i="10"/>
  <c r="J29" i="22" s="1"/>
  <c r="J30" i="10"/>
  <c r="J30" i="22" s="1"/>
  <c r="J31" i="10"/>
  <c r="J31" i="22" s="1"/>
  <c r="J32" i="10"/>
  <c r="J32" i="22" s="1"/>
  <c r="J33" i="10"/>
  <c r="J33" i="22" s="1"/>
  <c r="J34" i="10"/>
  <c r="J34" i="22" s="1"/>
  <c r="J35" i="10"/>
  <c r="J35" i="22" s="1"/>
  <c r="J36" i="10"/>
  <c r="J36" i="22" s="1"/>
  <c r="J37" i="10"/>
  <c r="J37" i="22" s="1"/>
  <c r="J38" i="10"/>
  <c r="J38" i="22" s="1"/>
  <c r="J39" i="10"/>
  <c r="J39" i="22" s="1"/>
  <c r="J40" i="10"/>
  <c r="J40" i="22" s="1"/>
  <c r="J41" i="10"/>
  <c r="J41" i="22" s="1"/>
  <c r="J42" i="10"/>
  <c r="J42" i="22" s="1"/>
  <c r="J43" i="10"/>
  <c r="J43" i="22" s="1"/>
  <c r="J44" i="10"/>
  <c r="J44" i="22" s="1"/>
  <c r="J45" i="10"/>
  <c r="J45" i="22" s="1"/>
  <c r="J46" i="10"/>
  <c r="J46" i="22" s="1"/>
  <c r="J47" i="10"/>
  <c r="J47" i="22" s="1"/>
  <c r="J48" i="10"/>
  <c r="J48" i="22" s="1"/>
  <c r="J49" i="10"/>
  <c r="J49" i="22" s="1"/>
  <c r="J50" i="10"/>
  <c r="J50" i="22" s="1"/>
  <c r="J51" i="10"/>
  <c r="J51" i="22" s="1"/>
  <c r="J52" i="10"/>
  <c r="J52" i="22" s="1"/>
  <c r="K5" i="10"/>
  <c r="K5" i="22" s="1"/>
  <c r="K6" i="10"/>
  <c r="K6" i="22" s="1"/>
  <c r="K7" i="10"/>
  <c r="K7" i="22" s="1"/>
  <c r="K8" i="10"/>
  <c r="K8" i="22" s="1"/>
  <c r="K9" i="10"/>
  <c r="K9" i="22" s="1"/>
  <c r="K10" i="10"/>
  <c r="K10" i="22" s="1"/>
  <c r="K11" i="10"/>
  <c r="K11" i="22" s="1"/>
  <c r="K12" i="10"/>
  <c r="K12" i="22" s="1"/>
  <c r="K13" i="10"/>
  <c r="K13" i="22" s="1"/>
  <c r="K14" i="10"/>
  <c r="K14" i="22" s="1"/>
  <c r="K15" i="10"/>
  <c r="K15" i="22" s="1"/>
  <c r="K16" i="10"/>
  <c r="K16" i="22" s="1"/>
  <c r="K17" i="10"/>
  <c r="K17" i="22" s="1"/>
  <c r="K18" i="10"/>
  <c r="K18" i="22" s="1"/>
  <c r="K19" i="10"/>
  <c r="K19" i="22" s="1"/>
  <c r="K20" i="10"/>
  <c r="K20" i="22" s="1"/>
  <c r="K21" i="10"/>
  <c r="K21" i="22" s="1"/>
  <c r="K22" i="10"/>
  <c r="K22" i="22" s="1"/>
  <c r="K23" i="10"/>
  <c r="K23" i="22" s="1"/>
  <c r="K24" i="10"/>
  <c r="K24" i="22" s="1"/>
  <c r="K25" i="10"/>
  <c r="K25" i="22" s="1"/>
  <c r="K26" i="10"/>
  <c r="K26" i="22" s="1"/>
  <c r="K27" i="10"/>
  <c r="K27" i="22" s="1"/>
  <c r="K28" i="10"/>
  <c r="K28" i="22" s="1"/>
  <c r="K29" i="10"/>
  <c r="K29" i="22" s="1"/>
  <c r="K30" i="10"/>
  <c r="K30" i="22" s="1"/>
  <c r="K31" i="10"/>
  <c r="K31" i="22" s="1"/>
  <c r="K32" i="10"/>
  <c r="K32" i="22" s="1"/>
  <c r="K33" i="10"/>
  <c r="K33" i="22" s="1"/>
  <c r="K34" i="10"/>
  <c r="K34" i="22" s="1"/>
  <c r="K35" i="10"/>
  <c r="K35" i="22" s="1"/>
  <c r="K36" i="10"/>
  <c r="K36" i="22" s="1"/>
  <c r="K37" i="10"/>
  <c r="K37" i="22" s="1"/>
  <c r="K38" i="10"/>
  <c r="K38" i="22" s="1"/>
  <c r="K39" i="10"/>
  <c r="K39" i="22" s="1"/>
  <c r="K40" i="10"/>
  <c r="K40" i="22" s="1"/>
  <c r="K41" i="10"/>
  <c r="K41" i="22" s="1"/>
  <c r="K42" i="10"/>
  <c r="K42" i="22" s="1"/>
  <c r="K43" i="10"/>
  <c r="K43" i="22" s="1"/>
  <c r="K44" i="10"/>
  <c r="K44" i="22" s="1"/>
  <c r="K45" i="10"/>
  <c r="K45" i="22" s="1"/>
  <c r="K46" i="10"/>
  <c r="K46" i="22" s="1"/>
  <c r="K47" i="10"/>
  <c r="K47" i="22" s="1"/>
  <c r="K48" i="10"/>
  <c r="K48" i="22" s="1"/>
  <c r="K49" i="10"/>
  <c r="K49" i="22" s="1"/>
  <c r="K50" i="10"/>
  <c r="K50" i="22" s="1"/>
  <c r="K51" i="10"/>
  <c r="K51" i="22" s="1"/>
  <c r="K52" i="10"/>
  <c r="K52" i="22" s="1"/>
  <c r="L5" i="10"/>
  <c r="L5" i="22" s="1"/>
  <c r="L6" i="10"/>
  <c r="L6" i="22" s="1"/>
  <c r="L7" i="10"/>
  <c r="L7" i="22" s="1"/>
  <c r="L8" i="10"/>
  <c r="L8" i="22" s="1"/>
  <c r="L9" i="10"/>
  <c r="L9" i="22" s="1"/>
  <c r="L10" i="10"/>
  <c r="L10" i="22" s="1"/>
  <c r="L11" i="10"/>
  <c r="L11" i="22" s="1"/>
  <c r="L12" i="10"/>
  <c r="L12" i="22" s="1"/>
  <c r="L13" i="10"/>
  <c r="L13" i="22" s="1"/>
  <c r="L14" i="10"/>
  <c r="L14" i="22" s="1"/>
  <c r="L15" i="10"/>
  <c r="L15" i="22" s="1"/>
  <c r="L16" i="10"/>
  <c r="L16" i="22" s="1"/>
  <c r="L17" i="10"/>
  <c r="L17" i="22" s="1"/>
  <c r="L18" i="10"/>
  <c r="L18" i="22" s="1"/>
  <c r="L19" i="10"/>
  <c r="L19" i="22" s="1"/>
  <c r="L20" i="10"/>
  <c r="L20" i="22" s="1"/>
  <c r="L21" i="10"/>
  <c r="L21" i="22" s="1"/>
  <c r="L22" i="10"/>
  <c r="L22" i="22" s="1"/>
  <c r="L23" i="10"/>
  <c r="L23" i="22" s="1"/>
  <c r="L24" i="10"/>
  <c r="L24" i="22" s="1"/>
  <c r="L25" i="10"/>
  <c r="L25" i="22" s="1"/>
  <c r="L26" i="10"/>
  <c r="L26" i="22" s="1"/>
  <c r="L27" i="10"/>
  <c r="L27" i="22" s="1"/>
  <c r="L28" i="10"/>
  <c r="L28" i="22" s="1"/>
  <c r="L29" i="10"/>
  <c r="L29" i="22" s="1"/>
  <c r="L30" i="10"/>
  <c r="L30" i="22" s="1"/>
  <c r="L31" i="10"/>
  <c r="L31" i="22" s="1"/>
  <c r="L32" i="10"/>
  <c r="L32" i="22" s="1"/>
  <c r="L33" i="10"/>
  <c r="L33" i="22" s="1"/>
  <c r="L34" i="10"/>
  <c r="L34" i="22" s="1"/>
  <c r="L35" i="10"/>
  <c r="L35" i="22" s="1"/>
  <c r="L36" i="10"/>
  <c r="L36" i="22" s="1"/>
  <c r="L37" i="10"/>
  <c r="L37" i="22" s="1"/>
  <c r="L38" i="10"/>
  <c r="L38" i="22" s="1"/>
  <c r="L39" i="10"/>
  <c r="L39" i="22" s="1"/>
  <c r="L40" i="10"/>
  <c r="L40" i="22" s="1"/>
  <c r="L41" i="10"/>
  <c r="L41" i="22" s="1"/>
  <c r="L42" i="10"/>
  <c r="L42" i="22" s="1"/>
  <c r="L43" i="10"/>
  <c r="L43" i="22" s="1"/>
  <c r="L44" i="10"/>
  <c r="L44" i="22" s="1"/>
  <c r="L45" i="10"/>
  <c r="L45" i="22" s="1"/>
  <c r="L46" i="10"/>
  <c r="L46" i="22" s="1"/>
  <c r="L47" i="10"/>
  <c r="L47" i="22" s="1"/>
  <c r="L48" i="10"/>
  <c r="L48" i="22" s="1"/>
  <c r="L49" i="10"/>
  <c r="L49" i="22" s="1"/>
  <c r="L50" i="10"/>
  <c r="L50" i="22" s="1"/>
  <c r="L51" i="10"/>
  <c r="L51" i="22" s="1"/>
  <c r="L52" i="10"/>
  <c r="L52" i="22" s="1"/>
  <c r="M5" i="10"/>
  <c r="M5" i="22" s="1"/>
  <c r="M6" i="10"/>
  <c r="M6" i="22" s="1"/>
  <c r="M7" i="10"/>
  <c r="M7" i="22" s="1"/>
  <c r="M8" i="10"/>
  <c r="M8" i="22" s="1"/>
  <c r="M9" i="10"/>
  <c r="M9" i="22" s="1"/>
  <c r="M10" i="10"/>
  <c r="M10" i="22" s="1"/>
  <c r="M11" i="10"/>
  <c r="M11" i="22" s="1"/>
  <c r="M12" i="10"/>
  <c r="M12" i="22" s="1"/>
  <c r="M13" i="10"/>
  <c r="M13" i="22" s="1"/>
  <c r="M14" i="10"/>
  <c r="M14" i="22" s="1"/>
  <c r="M15" i="10"/>
  <c r="M15" i="22" s="1"/>
  <c r="M16" i="10"/>
  <c r="M16" i="22" s="1"/>
  <c r="M17" i="10"/>
  <c r="M17" i="22" s="1"/>
  <c r="M18" i="10"/>
  <c r="M18" i="22" s="1"/>
  <c r="M19" i="10"/>
  <c r="M19" i="22" s="1"/>
  <c r="M20" i="10"/>
  <c r="M20" i="22" s="1"/>
  <c r="M21" i="10"/>
  <c r="M21" i="22" s="1"/>
  <c r="M22" i="10"/>
  <c r="M22" i="22" s="1"/>
  <c r="M23" i="10"/>
  <c r="M23" i="22" s="1"/>
  <c r="M24" i="10"/>
  <c r="M24" i="22" s="1"/>
  <c r="M25" i="10"/>
  <c r="M25" i="22" s="1"/>
  <c r="M26" i="10"/>
  <c r="M26" i="22" s="1"/>
  <c r="M27" i="10"/>
  <c r="M27" i="22" s="1"/>
  <c r="M28" i="10"/>
  <c r="M28" i="22" s="1"/>
  <c r="M29" i="10"/>
  <c r="M29" i="22" s="1"/>
  <c r="M30" i="10"/>
  <c r="M30" i="22" s="1"/>
  <c r="M31" i="10"/>
  <c r="M31" i="22" s="1"/>
  <c r="M32" i="10"/>
  <c r="M32" i="22" s="1"/>
  <c r="M33" i="10"/>
  <c r="M33" i="22" s="1"/>
  <c r="M34" i="10"/>
  <c r="M34" i="22" s="1"/>
  <c r="M35" i="10"/>
  <c r="M35" i="22" s="1"/>
  <c r="M36" i="10"/>
  <c r="M36" i="22" s="1"/>
  <c r="M37" i="10"/>
  <c r="M37" i="22" s="1"/>
  <c r="M38" i="10"/>
  <c r="M38" i="22" s="1"/>
  <c r="M39" i="10"/>
  <c r="M39" i="22" s="1"/>
  <c r="M40" i="10"/>
  <c r="M40" i="22" s="1"/>
  <c r="M41" i="10"/>
  <c r="M41" i="22" s="1"/>
  <c r="M42" i="10"/>
  <c r="M42" i="22" s="1"/>
  <c r="M43" i="10"/>
  <c r="M43" i="22" s="1"/>
  <c r="M44" i="10"/>
  <c r="M44" i="22" s="1"/>
  <c r="M45" i="10"/>
  <c r="M45" i="22" s="1"/>
  <c r="M46" i="10"/>
  <c r="M46" i="22" s="1"/>
  <c r="M47" i="10"/>
  <c r="M47" i="22" s="1"/>
  <c r="M48" i="10"/>
  <c r="M48" i="22" s="1"/>
  <c r="M49" i="10"/>
  <c r="M49" i="22" s="1"/>
  <c r="M50" i="10"/>
  <c r="M50" i="22" s="1"/>
  <c r="M51" i="10"/>
  <c r="M51" i="22" s="1"/>
  <c r="M52" i="10"/>
  <c r="M52" i="22" s="1"/>
  <c r="B5" i="10"/>
  <c r="B5" i="22" s="1"/>
  <c r="B6" i="10"/>
  <c r="B6" i="22" s="1"/>
  <c r="B7" i="10"/>
  <c r="B7" i="22" s="1"/>
  <c r="B8" i="10"/>
  <c r="B8" i="22" s="1"/>
  <c r="B9" i="10"/>
  <c r="B9" i="22" s="1"/>
  <c r="B10" i="10"/>
  <c r="B10" i="22" s="1"/>
  <c r="B11" i="10"/>
  <c r="B11" i="22" s="1"/>
  <c r="B12" i="10"/>
  <c r="B12" i="22" s="1"/>
  <c r="B13" i="10"/>
  <c r="B13" i="22" s="1"/>
  <c r="B14" i="10"/>
  <c r="B14" i="22" s="1"/>
  <c r="B15" i="10"/>
  <c r="B15" i="22" s="1"/>
  <c r="B16" i="10"/>
  <c r="B16" i="22" s="1"/>
  <c r="B17" i="10"/>
  <c r="B17" i="22" s="1"/>
  <c r="B18" i="10"/>
  <c r="B19" i="10"/>
  <c r="B19" i="22" s="1"/>
  <c r="B20" i="10"/>
  <c r="B20" i="22" s="1"/>
  <c r="B21" i="10"/>
  <c r="B21" i="22" s="1"/>
  <c r="B22" i="10"/>
  <c r="B22" i="22" s="1"/>
  <c r="B23" i="10"/>
  <c r="B24" i="10"/>
  <c r="B24" i="22" s="1"/>
  <c r="B25" i="10"/>
  <c r="B25" i="22" s="1"/>
  <c r="B26" i="10"/>
  <c r="B27" i="10"/>
  <c r="B27" i="22" s="1"/>
  <c r="B28" i="10"/>
  <c r="B29" i="10"/>
  <c r="B29" i="22" s="1"/>
  <c r="B30" i="10"/>
  <c r="B30" i="22" s="1"/>
  <c r="B31" i="10"/>
  <c r="B32" i="10"/>
  <c r="B32" i="22" s="1"/>
  <c r="B33" i="10"/>
  <c r="B33" i="22" s="1"/>
  <c r="B34" i="10"/>
  <c r="B35" i="10"/>
  <c r="B35" i="22" s="1"/>
  <c r="B36" i="10"/>
  <c r="B36" i="22" s="1"/>
  <c r="B37" i="10"/>
  <c r="B37" i="22" s="1"/>
  <c r="B38" i="10"/>
  <c r="B38" i="22" s="1"/>
  <c r="B39" i="10"/>
  <c r="B39" i="22" s="1"/>
  <c r="B40" i="10"/>
  <c r="B40" i="22" s="1"/>
  <c r="B41" i="10"/>
  <c r="B41" i="22" s="1"/>
  <c r="B42" i="10"/>
  <c r="B42" i="22" s="1"/>
  <c r="B43" i="10"/>
  <c r="B43" i="22" s="1"/>
  <c r="B44" i="10"/>
  <c r="B44" i="22" s="1"/>
  <c r="B45" i="10"/>
  <c r="B45" i="22" s="1"/>
  <c r="B46" i="10"/>
  <c r="B46" i="22" s="1"/>
  <c r="B47" i="10"/>
  <c r="B48" i="10"/>
  <c r="B48" i="22" s="1"/>
  <c r="B49" i="10"/>
  <c r="B49" i="22" s="1"/>
  <c r="B50" i="10"/>
  <c r="B51" i="10"/>
  <c r="B51" i="22" s="1"/>
  <c r="B52" i="10"/>
  <c r="B52" i="22" s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C125" i="2"/>
  <c r="D125" i="2"/>
  <c r="E125" i="2"/>
  <c r="F125" i="2"/>
  <c r="G125" i="2"/>
  <c r="H125" i="2"/>
  <c r="I125" i="2"/>
  <c r="J125" i="2"/>
  <c r="K125" i="2"/>
  <c r="L125" i="2"/>
  <c r="M125" i="2"/>
  <c r="C126" i="2"/>
  <c r="D126" i="2"/>
  <c r="E126" i="2"/>
  <c r="F126" i="2"/>
  <c r="G126" i="2"/>
  <c r="H126" i="2"/>
  <c r="I126" i="2"/>
  <c r="J126" i="2"/>
  <c r="K126" i="2"/>
  <c r="L126" i="2"/>
  <c r="M126" i="2"/>
  <c r="C127" i="2"/>
  <c r="D127" i="2"/>
  <c r="E127" i="2"/>
  <c r="F127" i="2"/>
  <c r="G127" i="2"/>
  <c r="H127" i="2"/>
  <c r="I127" i="2"/>
  <c r="J127" i="2"/>
  <c r="K127" i="2"/>
  <c r="L127" i="2"/>
  <c r="M127" i="2"/>
  <c r="B127" i="2"/>
  <c r="B126" i="2"/>
  <c r="B125" i="2"/>
  <c r="C125" i="4"/>
  <c r="D125" i="4"/>
  <c r="E125" i="4"/>
  <c r="F125" i="4"/>
  <c r="G125" i="4"/>
  <c r="H125" i="4"/>
  <c r="I125" i="4"/>
  <c r="J125" i="4"/>
  <c r="K125" i="4"/>
  <c r="L125" i="4"/>
  <c r="M125" i="4"/>
  <c r="N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B127" i="4"/>
  <c r="B126" i="4"/>
  <c r="B125" i="4"/>
  <c r="C125" i="5"/>
  <c r="D125" i="5"/>
  <c r="E125" i="5"/>
  <c r="F125" i="5"/>
  <c r="G125" i="5"/>
  <c r="H125" i="5"/>
  <c r="I125" i="5"/>
  <c r="J125" i="5"/>
  <c r="K125" i="5"/>
  <c r="L125" i="5"/>
  <c r="M125" i="5"/>
  <c r="N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B127" i="5"/>
  <c r="B126" i="5"/>
  <c r="B125" i="5"/>
  <c r="C125" i="6"/>
  <c r="D125" i="6"/>
  <c r="E125" i="6"/>
  <c r="F125" i="6"/>
  <c r="G125" i="6"/>
  <c r="H125" i="6"/>
  <c r="I125" i="6"/>
  <c r="J125" i="6"/>
  <c r="K125" i="6"/>
  <c r="L125" i="6"/>
  <c r="M125" i="6"/>
  <c r="C126" i="6"/>
  <c r="D126" i="6"/>
  <c r="E126" i="6"/>
  <c r="F126" i="6"/>
  <c r="G126" i="6"/>
  <c r="H126" i="6"/>
  <c r="I126" i="6"/>
  <c r="J126" i="6"/>
  <c r="K126" i="6"/>
  <c r="L126" i="6"/>
  <c r="M126" i="6"/>
  <c r="C127" i="6"/>
  <c r="D127" i="6"/>
  <c r="E127" i="6"/>
  <c r="F127" i="6"/>
  <c r="G127" i="6"/>
  <c r="H127" i="6"/>
  <c r="I127" i="6"/>
  <c r="J127" i="6"/>
  <c r="K127" i="6"/>
  <c r="L127" i="6"/>
  <c r="M127" i="6"/>
  <c r="B127" i="6"/>
  <c r="B126" i="6"/>
  <c r="B125" i="6"/>
  <c r="N6" i="7"/>
  <c r="N7" i="7"/>
  <c r="N8" i="7"/>
  <c r="N9" i="7"/>
  <c r="N10" i="7"/>
  <c r="N11" i="7"/>
  <c r="N11" i="19" s="1"/>
  <c r="N12" i="7"/>
  <c r="N12" i="19" s="1"/>
  <c r="N13" i="7"/>
  <c r="N13" i="19" s="1"/>
  <c r="N14" i="7"/>
  <c r="N15" i="7"/>
  <c r="N16" i="7"/>
  <c r="N17" i="7"/>
  <c r="N18" i="7"/>
  <c r="N19" i="7"/>
  <c r="N20" i="7"/>
  <c r="N21" i="7"/>
  <c r="N22" i="7"/>
  <c r="N23" i="7"/>
  <c r="N23" i="19" s="1"/>
  <c r="N24" i="7"/>
  <c r="N25" i="7"/>
  <c r="N25" i="19" s="1"/>
  <c r="N26" i="7"/>
  <c r="N27" i="7"/>
  <c r="N27" i="19" s="1"/>
  <c r="N28" i="7"/>
  <c r="N29" i="7"/>
  <c r="N29" i="19" s="1"/>
  <c r="N30" i="7"/>
  <c r="N31" i="7"/>
  <c r="N32" i="7"/>
  <c r="N33" i="7"/>
  <c r="N33" i="19"/>
  <c r="N34" i="7"/>
  <c r="N35" i="7"/>
  <c r="N35" i="19" s="1"/>
  <c r="N36" i="7"/>
  <c r="N37" i="7"/>
  <c r="N37" i="19" s="1"/>
  <c r="N38" i="7"/>
  <c r="N39" i="7"/>
  <c r="N40" i="7"/>
  <c r="N41" i="7"/>
  <c r="N42" i="7"/>
  <c r="N43" i="7"/>
  <c r="N44" i="7"/>
  <c r="N45" i="7"/>
  <c r="N45" i="19"/>
  <c r="N46" i="7"/>
  <c r="N47" i="7"/>
  <c r="N48" i="7"/>
  <c r="N49" i="7"/>
  <c r="N50" i="7"/>
  <c r="N51" i="7"/>
  <c r="N5" i="7"/>
  <c r="N5" i="19" s="1"/>
  <c r="B11" i="21"/>
  <c r="H114" i="9" s="1"/>
  <c r="H114" i="11" s="1"/>
  <c r="N113" i="12"/>
  <c r="N113" i="15" s="1"/>
  <c r="N112" i="12"/>
  <c r="N112" i="14" s="1"/>
  <c r="N111" i="12"/>
  <c r="N111" i="15" s="1"/>
  <c r="N110" i="12"/>
  <c r="N110" i="17" s="1"/>
  <c r="N109" i="12"/>
  <c r="N109" i="14" s="1"/>
  <c r="N108" i="12"/>
  <c r="N108" i="13" s="1"/>
  <c r="N107" i="12"/>
  <c r="N107" i="13" s="1"/>
  <c r="N106" i="12"/>
  <c r="N106" i="18" s="1"/>
  <c r="N27" i="12"/>
  <c r="N28" i="12"/>
  <c r="N29" i="12"/>
  <c r="N30" i="12"/>
  <c r="N30" i="14" s="1"/>
  <c r="N31" i="12"/>
  <c r="N31" i="14" s="1"/>
  <c r="N32" i="12"/>
  <c r="N33" i="12"/>
  <c r="N34" i="12"/>
  <c r="N34" i="14" s="1"/>
  <c r="N35" i="12"/>
  <c r="N36" i="12"/>
  <c r="N37" i="12"/>
  <c r="N38" i="12"/>
  <c r="N38" i="19" s="1"/>
  <c r="N39" i="12"/>
  <c r="N40" i="12"/>
  <c r="N41" i="12"/>
  <c r="N42" i="12"/>
  <c r="N42" i="14" s="1"/>
  <c r="N43" i="12"/>
  <c r="N43" i="18" s="1"/>
  <c r="N44" i="12"/>
  <c r="N44" i="18" s="1"/>
  <c r="N45" i="12"/>
  <c r="N46" i="12"/>
  <c r="N47" i="12"/>
  <c r="N48" i="12"/>
  <c r="N49" i="12"/>
  <c r="N50" i="12"/>
  <c r="N51" i="12"/>
  <c r="N52" i="12"/>
  <c r="N52" i="20" s="1"/>
  <c r="N53" i="12"/>
  <c r="N53" i="13"/>
  <c r="N54" i="12"/>
  <c r="N54" i="19" s="1"/>
  <c r="N54" i="13"/>
  <c r="N55" i="12"/>
  <c r="N55" i="13" s="1"/>
  <c r="N56" i="12"/>
  <c r="N56" i="14" s="1"/>
  <c r="N57" i="12"/>
  <c r="N57" i="13" s="1"/>
  <c r="N58" i="12"/>
  <c r="N58" i="13" s="1"/>
  <c r="N59" i="12"/>
  <c r="N59" i="13" s="1"/>
  <c r="N60" i="12"/>
  <c r="N60" i="14" s="1"/>
  <c r="N60" i="13"/>
  <c r="N61" i="12"/>
  <c r="N61" i="14" s="1"/>
  <c r="N61" i="13"/>
  <c r="N62" i="12"/>
  <c r="N62" i="13" s="1"/>
  <c r="N63" i="12"/>
  <c r="N63" i="13" s="1"/>
  <c r="N64" i="12"/>
  <c r="N64" i="14" s="1"/>
  <c r="N64" i="13"/>
  <c r="N65" i="12"/>
  <c r="N65" i="13"/>
  <c r="N66" i="12"/>
  <c r="N67" i="12"/>
  <c r="N67" i="13" s="1"/>
  <c r="N68" i="12"/>
  <c r="N68" i="14" s="1"/>
  <c r="N68" i="13"/>
  <c r="N69" i="12"/>
  <c r="N69" i="16" s="1"/>
  <c r="N69" i="13"/>
  <c r="N70" i="12"/>
  <c r="N70" i="13"/>
  <c r="N71" i="12"/>
  <c r="N71" i="13" s="1"/>
  <c r="N72" i="12"/>
  <c r="N72" i="13" s="1"/>
  <c r="N73" i="12"/>
  <c r="N73" i="13" s="1"/>
  <c r="N74" i="12"/>
  <c r="N74" i="13" s="1"/>
  <c r="N75" i="12"/>
  <c r="N76" i="12"/>
  <c r="N76" i="20" s="1"/>
  <c r="N76" i="13"/>
  <c r="N77" i="12"/>
  <c r="N77" i="14" s="1"/>
  <c r="N77" i="13"/>
  <c r="N78" i="12"/>
  <c r="N78" i="13"/>
  <c r="N79" i="12"/>
  <c r="N79" i="13" s="1"/>
  <c r="N80" i="12"/>
  <c r="N80" i="13" s="1"/>
  <c r="N81" i="12"/>
  <c r="N81" i="13" s="1"/>
  <c r="N82" i="12"/>
  <c r="N82" i="13" s="1"/>
  <c r="N83" i="12"/>
  <c r="N83" i="13" s="1"/>
  <c r="N84" i="12"/>
  <c r="N84" i="14" s="1"/>
  <c r="N85" i="12"/>
  <c r="N85" i="13" s="1"/>
  <c r="N86" i="12"/>
  <c r="N86" i="13" s="1"/>
  <c r="N87" i="12"/>
  <c r="N87" i="13" s="1"/>
  <c r="N88" i="12"/>
  <c r="N88" i="14" s="1"/>
  <c r="N88" i="13"/>
  <c r="N89" i="12"/>
  <c r="N89" i="13"/>
  <c r="N90" i="12"/>
  <c r="N90" i="18" s="1"/>
  <c r="N90" i="13"/>
  <c r="N91" i="12"/>
  <c r="N91" i="13" s="1"/>
  <c r="N92" i="12"/>
  <c r="N92" i="14" s="1"/>
  <c r="N93" i="12"/>
  <c r="N93" i="14" s="1"/>
  <c r="N94" i="12"/>
  <c r="N94" i="13" s="1"/>
  <c r="N95" i="12"/>
  <c r="N95" i="13" s="1"/>
  <c r="N96" i="12"/>
  <c r="N96" i="13" s="1"/>
  <c r="N97" i="12"/>
  <c r="N97" i="19" s="1"/>
  <c r="N97" i="13"/>
  <c r="N98" i="12"/>
  <c r="N98" i="13" s="1"/>
  <c r="N99" i="12"/>
  <c r="N99" i="13" s="1"/>
  <c r="N100" i="12"/>
  <c r="N100" i="14" s="1"/>
  <c r="N100" i="13"/>
  <c r="N101" i="12"/>
  <c r="N101" i="13"/>
  <c r="N102" i="12"/>
  <c r="N102" i="13"/>
  <c r="N103" i="12"/>
  <c r="N103" i="13" s="1"/>
  <c r="N104" i="12"/>
  <c r="N104" i="19" s="1"/>
  <c r="N104" i="13"/>
  <c r="N105" i="12"/>
  <c r="N105" i="13" s="1"/>
  <c r="N6" i="12"/>
  <c r="N7" i="12"/>
  <c r="N8" i="12"/>
  <c r="N9" i="12"/>
  <c r="N10" i="12"/>
  <c r="N10" i="14" s="1"/>
  <c r="N11" i="12"/>
  <c r="N12" i="12"/>
  <c r="N12" i="14" s="1"/>
  <c r="N13" i="12"/>
  <c r="N14" i="12"/>
  <c r="N15" i="12"/>
  <c r="N16" i="12"/>
  <c r="N17" i="12"/>
  <c r="N18" i="12"/>
  <c r="N18" i="14" s="1"/>
  <c r="N19" i="12"/>
  <c r="N20" i="12"/>
  <c r="N21" i="12"/>
  <c r="N22" i="12"/>
  <c r="N23" i="12"/>
  <c r="N24" i="12"/>
  <c r="N25" i="12"/>
  <c r="N26" i="12"/>
  <c r="N5" i="12"/>
  <c r="N5" i="8"/>
  <c r="N6" i="8"/>
  <c r="N7" i="8"/>
  <c r="N8" i="8"/>
  <c r="N9" i="8"/>
  <c r="N9" i="15" s="1"/>
  <c r="N10" i="8"/>
  <c r="N11" i="8"/>
  <c r="N12" i="8"/>
  <c r="N13" i="8"/>
  <c r="N14" i="8"/>
  <c r="N15" i="8"/>
  <c r="N16" i="8"/>
  <c r="N17" i="8"/>
  <c r="N17" i="15" s="1"/>
  <c r="N18" i="8"/>
  <c r="N19" i="8"/>
  <c r="N20" i="8"/>
  <c r="N20" i="15" s="1"/>
  <c r="N21" i="8"/>
  <c r="N22" i="8"/>
  <c r="N23" i="8"/>
  <c r="N24" i="8"/>
  <c r="N25" i="8"/>
  <c r="N25" i="15" s="1"/>
  <c r="N26" i="8"/>
  <c r="N27" i="8"/>
  <c r="N27" i="15" s="1"/>
  <c r="N28" i="8"/>
  <c r="N28" i="15" s="1"/>
  <c r="N29" i="8"/>
  <c r="N29" i="15" s="1"/>
  <c r="N30" i="8"/>
  <c r="N31" i="8"/>
  <c r="N31" i="15" s="1"/>
  <c r="N32" i="8"/>
  <c r="N33" i="8"/>
  <c r="N34" i="8"/>
  <c r="N35" i="8"/>
  <c r="N35" i="15" s="1"/>
  <c r="N36" i="8"/>
  <c r="N36" i="15" s="1"/>
  <c r="N37" i="8"/>
  <c r="N37" i="15" s="1"/>
  <c r="N38" i="8"/>
  <c r="N38" i="15" s="1"/>
  <c r="N39" i="8"/>
  <c r="N39" i="15" s="1"/>
  <c r="N40" i="8"/>
  <c r="N41" i="8"/>
  <c r="N42" i="8"/>
  <c r="N43" i="8"/>
  <c r="N43" i="15" s="1"/>
  <c r="N44" i="8"/>
  <c r="N45" i="8"/>
  <c r="N45" i="15" s="1"/>
  <c r="N46" i="8"/>
  <c r="N47" i="8"/>
  <c r="N47" i="15" s="1"/>
  <c r="N48" i="8"/>
  <c r="N49" i="8"/>
  <c r="N50" i="8"/>
  <c r="N50" i="15" s="1"/>
  <c r="N51" i="8"/>
  <c r="N51" i="15" s="1"/>
  <c r="N52" i="8"/>
  <c r="N52" i="15" s="1"/>
  <c r="N5" i="6"/>
  <c r="N5" i="14" s="1"/>
  <c r="N6" i="14"/>
  <c r="N7" i="14"/>
  <c r="N9" i="14"/>
  <c r="N11" i="14"/>
  <c r="N17" i="14"/>
  <c r="N19" i="14"/>
  <c r="N20" i="14"/>
  <c r="N21" i="14"/>
  <c r="N25" i="14"/>
  <c r="N26" i="14"/>
  <c r="N27" i="14"/>
  <c r="N28" i="14"/>
  <c r="N29" i="14"/>
  <c r="N35" i="14"/>
  <c r="N36" i="14"/>
  <c r="N37" i="14"/>
  <c r="N38" i="14"/>
  <c r="N39" i="14"/>
  <c r="N40" i="14"/>
  <c r="N45" i="14"/>
  <c r="N47" i="14"/>
  <c r="N50" i="14"/>
  <c r="N51" i="14"/>
  <c r="N52" i="14"/>
  <c r="N5" i="2"/>
  <c r="N5" i="20" s="1"/>
  <c r="N6" i="2"/>
  <c r="N7" i="2"/>
  <c r="N8" i="2"/>
  <c r="N9" i="2"/>
  <c r="N9" i="20" s="1"/>
  <c r="N10" i="2"/>
  <c r="N10" i="20" s="1"/>
  <c r="N11" i="2"/>
  <c r="N11" i="20" s="1"/>
  <c r="N12" i="2"/>
  <c r="N13" i="2"/>
  <c r="N14" i="2"/>
  <c r="N15" i="2"/>
  <c r="N16" i="2"/>
  <c r="N17" i="2"/>
  <c r="N17" i="20" s="1"/>
  <c r="N18" i="2"/>
  <c r="N19" i="2"/>
  <c r="N19" i="20" s="1"/>
  <c r="N20" i="2"/>
  <c r="N20" i="20" s="1"/>
  <c r="N21" i="2"/>
  <c r="N21" i="20" s="1"/>
  <c r="N22" i="2"/>
  <c r="N23" i="2"/>
  <c r="N24" i="2"/>
  <c r="N25" i="2"/>
  <c r="N25" i="20" s="1"/>
  <c r="N26" i="2"/>
  <c r="N27" i="2"/>
  <c r="N27" i="20" s="1"/>
  <c r="N28" i="2"/>
  <c r="N28" i="20" s="1"/>
  <c r="N29" i="2"/>
  <c r="N29" i="20" s="1"/>
  <c r="N30" i="2"/>
  <c r="N31" i="2"/>
  <c r="N31" i="20" s="1"/>
  <c r="N32" i="2"/>
  <c r="N33" i="2"/>
  <c r="N34" i="2"/>
  <c r="N35" i="2"/>
  <c r="N35" i="20" s="1"/>
  <c r="N36" i="2"/>
  <c r="N36" i="20" s="1"/>
  <c r="N37" i="2"/>
  <c r="N37" i="20" s="1"/>
  <c r="N38" i="2"/>
  <c r="N38" i="20" s="1"/>
  <c r="N39" i="2"/>
  <c r="N39" i="20" s="1"/>
  <c r="N40" i="2"/>
  <c r="N41" i="2"/>
  <c r="N41" i="20" s="1"/>
  <c r="N42" i="2"/>
  <c r="N43" i="2"/>
  <c r="N43" i="20" s="1"/>
  <c r="N44" i="2"/>
  <c r="N45" i="2"/>
  <c r="N45" i="20" s="1"/>
  <c r="N46" i="2"/>
  <c r="N47" i="2"/>
  <c r="N47" i="20" s="1"/>
  <c r="N50" i="20"/>
  <c r="N51" i="20"/>
  <c r="N5" i="3"/>
  <c r="N5" i="18" s="1"/>
  <c r="N6" i="3"/>
  <c r="N7" i="3"/>
  <c r="N7" i="18" s="1"/>
  <c r="N8" i="3"/>
  <c r="N8" i="18" s="1"/>
  <c r="N9" i="3"/>
  <c r="N9" i="18" s="1"/>
  <c r="N10" i="3"/>
  <c r="N10" i="18" s="1"/>
  <c r="N11" i="3"/>
  <c r="N11" i="18" s="1"/>
  <c r="N12" i="3"/>
  <c r="N12" i="18" s="1"/>
  <c r="N13" i="3"/>
  <c r="N14" i="3"/>
  <c r="N15" i="3"/>
  <c r="N16" i="3"/>
  <c r="N17" i="3"/>
  <c r="N17" i="18" s="1"/>
  <c r="N18" i="3"/>
  <c r="N19" i="3"/>
  <c r="N19" i="18" s="1"/>
  <c r="N20" i="3"/>
  <c r="N20" i="18" s="1"/>
  <c r="N21" i="3"/>
  <c r="N22" i="3"/>
  <c r="N22" i="18" s="1"/>
  <c r="N23" i="3"/>
  <c r="N23" i="18" s="1"/>
  <c r="N24" i="3"/>
  <c r="N25" i="3"/>
  <c r="N25" i="18" s="1"/>
  <c r="N26" i="3"/>
  <c r="N27" i="3"/>
  <c r="N27" i="18"/>
  <c r="N28" i="3"/>
  <c r="N28" i="18" s="1"/>
  <c r="N29" i="3"/>
  <c r="N29" i="18" s="1"/>
  <c r="N30" i="3"/>
  <c r="N30" i="18"/>
  <c r="N31" i="3"/>
  <c r="N32" i="3"/>
  <c r="N33" i="3"/>
  <c r="N34" i="3"/>
  <c r="N35" i="18"/>
  <c r="N36" i="18"/>
  <c r="N37" i="18"/>
  <c r="N38" i="18"/>
  <c r="N39" i="18"/>
  <c r="N42" i="18"/>
  <c r="N45" i="18"/>
  <c r="N47" i="18"/>
  <c r="N48" i="18"/>
  <c r="N50" i="18"/>
  <c r="N51" i="18"/>
  <c r="N50" i="1"/>
  <c r="N50" i="13" s="1"/>
  <c r="N51" i="13"/>
  <c r="N52" i="13"/>
  <c r="N5" i="1"/>
  <c r="N5" i="13" s="1"/>
  <c r="N6" i="1"/>
  <c r="N7" i="1"/>
  <c r="N7" i="13" s="1"/>
  <c r="N8" i="1"/>
  <c r="N9" i="1"/>
  <c r="N9" i="13" s="1"/>
  <c r="N10" i="1"/>
  <c r="N10" i="13" s="1"/>
  <c r="N11" i="1"/>
  <c r="N11" i="13" s="1"/>
  <c r="N12" i="1"/>
  <c r="N12" i="13" s="1"/>
  <c r="N13" i="1"/>
  <c r="N13" i="13" s="1"/>
  <c r="N14" i="1"/>
  <c r="N15" i="1"/>
  <c r="N16" i="1"/>
  <c r="N17" i="1"/>
  <c r="N17" i="13" s="1"/>
  <c r="N18" i="1"/>
  <c r="N19" i="1"/>
  <c r="N19" i="13" s="1"/>
  <c r="N20" i="1"/>
  <c r="N20" i="13" s="1"/>
  <c r="N21" i="1"/>
  <c r="N21" i="13" s="1"/>
  <c r="N22" i="1"/>
  <c r="N22" i="13" s="1"/>
  <c r="N23" i="1"/>
  <c r="N24" i="1"/>
  <c r="N25" i="1"/>
  <c r="N25" i="13" s="1"/>
  <c r="N26" i="1"/>
  <c r="N27" i="1"/>
  <c r="N27" i="13" s="1"/>
  <c r="N28" i="1"/>
  <c r="N28" i="13" s="1"/>
  <c r="N29" i="1"/>
  <c r="N29" i="13" s="1"/>
  <c r="N30" i="1"/>
  <c r="N31" i="1"/>
  <c r="N31" i="13" s="1"/>
  <c r="N32" i="1"/>
  <c r="N33" i="1"/>
  <c r="N34" i="1"/>
  <c r="N35" i="1"/>
  <c r="N35" i="13" s="1"/>
  <c r="N36" i="1"/>
  <c r="N36" i="13" s="1"/>
  <c r="N37" i="1"/>
  <c r="N37" i="13"/>
  <c r="N38" i="1"/>
  <c r="N38" i="13" s="1"/>
  <c r="N39" i="1"/>
  <c r="N39" i="13" s="1"/>
  <c r="N40" i="1"/>
  <c r="N40" i="13" s="1"/>
  <c r="N41" i="1"/>
  <c r="N41" i="13" s="1"/>
  <c r="N42" i="1"/>
  <c r="N43" i="1"/>
  <c r="N44" i="1"/>
  <c r="N45" i="1"/>
  <c r="N45" i="13" s="1"/>
  <c r="N46" i="1"/>
  <c r="N47" i="1"/>
  <c r="N47" i="13" s="1"/>
  <c r="N48" i="1"/>
  <c r="N49" i="1"/>
  <c r="D50" i="9"/>
  <c r="D50" i="11" s="1"/>
  <c r="H5" i="9"/>
  <c r="H5" i="11" s="1"/>
  <c r="I12" i="9"/>
  <c r="I12" i="11" s="1"/>
  <c r="I24" i="9"/>
  <c r="I24" i="11" s="1"/>
  <c r="B25" i="9"/>
  <c r="B25" i="11" s="1"/>
  <c r="B50" i="9"/>
  <c r="N109" i="20"/>
  <c r="N107" i="20"/>
  <c r="N103" i="20"/>
  <c r="N101" i="20"/>
  <c r="N97" i="20"/>
  <c r="N95" i="20"/>
  <c r="N93" i="20"/>
  <c r="N91" i="20"/>
  <c r="N89" i="20"/>
  <c r="N87" i="20"/>
  <c r="N81" i="20"/>
  <c r="N79" i="20"/>
  <c r="N77" i="20"/>
  <c r="N73" i="20"/>
  <c r="N71" i="20"/>
  <c r="N69" i="20"/>
  <c r="N67" i="20"/>
  <c r="N65" i="20"/>
  <c r="N63" i="20"/>
  <c r="N59" i="20"/>
  <c r="N57" i="20"/>
  <c r="N55" i="20"/>
  <c r="N53" i="20"/>
  <c r="N109" i="19"/>
  <c r="N107" i="19"/>
  <c r="N103" i="19"/>
  <c r="N101" i="19"/>
  <c r="N99" i="19"/>
  <c r="N95" i="19"/>
  <c r="N93" i="19"/>
  <c r="N91" i="19"/>
  <c r="N89" i="19"/>
  <c r="N87" i="19"/>
  <c r="N81" i="19"/>
  <c r="N79" i="19"/>
  <c r="N77" i="19"/>
  <c r="N73" i="19"/>
  <c r="N71" i="19"/>
  <c r="N67" i="19"/>
  <c r="N65" i="19"/>
  <c r="N59" i="19"/>
  <c r="N57" i="19"/>
  <c r="N55" i="19"/>
  <c r="N53" i="19"/>
  <c r="N107" i="18"/>
  <c r="N103" i="18"/>
  <c r="N101" i="18"/>
  <c r="N95" i="18"/>
  <c r="N93" i="18"/>
  <c r="N91" i="18"/>
  <c r="N89" i="18"/>
  <c r="N87" i="18"/>
  <c r="N85" i="18"/>
  <c r="N81" i="18"/>
  <c r="N79" i="18"/>
  <c r="N77" i="18"/>
  <c r="N73" i="18"/>
  <c r="N71" i="18"/>
  <c r="N67" i="18"/>
  <c r="N65" i="18"/>
  <c r="N61" i="18"/>
  <c r="N59" i="18"/>
  <c r="N57" i="18"/>
  <c r="N55" i="18"/>
  <c r="N53" i="18"/>
  <c r="N109" i="17"/>
  <c r="N107" i="17"/>
  <c r="N103" i="17"/>
  <c r="N101" i="17"/>
  <c r="N97" i="17"/>
  <c r="N95" i="17"/>
  <c r="N93" i="17"/>
  <c r="N91" i="17"/>
  <c r="N89" i="17"/>
  <c r="N87" i="17"/>
  <c r="N81" i="17"/>
  <c r="N79" i="17"/>
  <c r="N77" i="17"/>
  <c r="N73" i="17"/>
  <c r="N71" i="17"/>
  <c r="N69" i="17"/>
  <c r="N67" i="17"/>
  <c r="N65" i="17"/>
  <c r="N59" i="17"/>
  <c r="N57" i="17"/>
  <c r="N55" i="17"/>
  <c r="N53" i="17"/>
  <c r="N107" i="16"/>
  <c r="N103" i="16"/>
  <c r="N101" i="16"/>
  <c r="N97" i="16"/>
  <c r="N95" i="16"/>
  <c r="N93" i="16"/>
  <c r="N91" i="16"/>
  <c r="N89" i="16"/>
  <c r="N87" i="16"/>
  <c r="N81" i="16"/>
  <c r="N79" i="16"/>
  <c r="N77" i="16"/>
  <c r="N73" i="16"/>
  <c r="N71" i="16"/>
  <c r="N67" i="16"/>
  <c r="N65" i="16"/>
  <c r="N59" i="16"/>
  <c r="N57" i="16"/>
  <c r="N55" i="16"/>
  <c r="N53" i="16"/>
  <c r="N5" i="15"/>
  <c r="N107" i="14"/>
  <c r="N103" i="14"/>
  <c r="N101" i="14"/>
  <c r="N91" i="14"/>
  <c r="N89" i="14"/>
  <c r="N87" i="14"/>
  <c r="N83" i="14"/>
  <c r="N81" i="14"/>
  <c r="N73" i="14"/>
  <c r="N69" i="14"/>
  <c r="N67" i="14"/>
  <c r="N65" i="14"/>
  <c r="N59" i="14"/>
  <c r="N57" i="14"/>
  <c r="N53" i="14"/>
  <c r="N108" i="20"/>
  <c r="N104" i="20"/>
  <c r="N102" i="20"/>
  <c r="N100" i="20"/>
  <c r="N96" i="20"/>
  <c r="N94" i="20"/>
  <c r="N88" i="20"/>
  <c r="N86" i="20"/>
  <c r="N82" i="20"/>
  <c r="N80" i="20"/>
  <c r="N78" i="20"/>
  <c r="N74" i="20"/>
  <c r="N72" i="20"/>
  <c r="N70" i="20"/>
  <c r="N68" i="20"/>
  <c r="N66" i="20"/>
  <c r="N64" i="20"/>
  <c r="N62" i="20"/>
  <c r="N60" i="20"/>
  <c r="N58" i="20"/>
  <c r="N54" i="20"/>
  <c r="N108" i="19"/>
  <c r="N102" i="19"/>
  <c r="N100" i="19"/>
  <c r="N96" i="19"/>
  <c r="N94" i="19"/>
  <c r="N88" i="19"/>
  <c r="N86" i="19"/>
  <c r="N82" i="19"/>
  <c r="N80" i="19"/>
  <c r="N78" i="19"/>
  <c r="N74" i="19"/>
  <c r="N72" i="19"/>
  <c r="N70" i="19"/>
  <c r="N68" i="19"/>
  <c r="N66" i="19"/>
  <c r="N64" i="19"/>
  <c r="N62" i="19"/>
  <c r="N60" i="19"/>
  <c r="N58" i="19"/>
  <c r="N108" i="18"/>
  <c r="N102" i="18"/>
  <c r="N100" i="18"/>
  <c r="N96" i="18"/>
  <c r="N94" i="18"/>
  <c r="N92" i="18"/>
  <c r="N88" i="18"/>
  <c r="N86" i="18"/>
  <c r="N80" i="18"/>
  <c r="N78" i="18"/>
  <c r="N74" i="18"/>
  <c r="N72" i="18"/>
  <c r="N70" i="18"/>
  <c r="N68" i="18"/>
  <c r="N64" i="18"/>
  <c r="N62" i="18"/>
  <c r="N60" i="18"/>
  <c r="N58" i="18"/>
  <c r="N108" i="17"/>
  <c r="N102" i="17"/>
  <c r="N100" i="17"/>
  <c r="N98" i="17"/>
  <c r="N96" i="17"/>
  <c r="N94" i="17"/>
  <c r="N88" i="17"/>
  <c r="N86" i="17"/>
  <c r="N80" i="17"/>
  <c r="N78" i="17"/>
  <c r="N76" i="17"/>
  <c r="N74" i="17"/>
  <c r="N72" i="17"/>
  <c r="N70" i="17"/>
  <c r="N68" i="17"/>
  <c r="N64" i="17"/>
  <c r="N62" i="17"/>
  <c r="N60" i="17"/>
  <c r="N58" i="17"/>
  <c r="N108" i="16"/>
  <c r="N104" i="16"/>
  <c r="N102" i="16"/>
  <c r="N100" i="16"/>
  <c r="N96" i="16"/>
  <c r="N94" i="16"/>
  <c r="N88" i="16"/>
  <c r="N86" i="16"/>
  <c r="N82" i="16"/>
  <c r="N80" i="16"/>
  <c r="N78" i="16"/>
  <c r="N74" i="16"/>
  <c r="N72" i="16"/>
  <c r="N70" i="16"/>
  <c r="N68" i="16"/>
  <c r="N66" i="16"/>
  <c r="N64" i="16"/>
  <c r="N62" i="16"/>
  <c r="N60" i="16"/>
  <c r="N58" i="16"/>
  <c r="N54" i="16"/>
  <c r="N102" i="14"/>
  <c r="N96" i="14"/>
  <c r="N94" i="14"/>
  <c r="N86" i="14"/>
  <c r="N80" i="14"/>
  <c r="N78" i="14"/>
  <c r="N74" i="14"/>
  <c r="N70" i="14"/>
  <c r="N62" i="14"/>
  <c r="N58" i="14"/>
  <c r="N54" i="14"/>
  <c r="N46" i="19" l="1"/>
  <c r="N15" i="20"/>
  <c r="N52" i="18"/>
  <c r="N111" i="19"/>
  <c r="C111" i="9"/>
  <c r="C111" i="11" s="1"/>
  <c r="G113" i="9"/>
  <c r="G113" i="11" s="1"/>
  <c r="N85" i="14"/>
  <c r="N63" i="18"/>
  <c r="C49" i="9"/>
  <c r="C49" i="11" s="1"/>
  <c r="D121" i="9"/>
  <c r="D121" i="11" s="1"/>
  <c r="C121" i="9"/>
  <c r="C121" i="11" s="1"/>
  <c r="B119" i="9"/>
  <c r="I119" i="9"/>
  <c r="I119" i="11" s="1"/>
  <c r="D119" i="9"/>
  <c r="D119" i="11" s="1"/>
  <c r="D116" i="9"/>
  <c r="D116" i="11" s="1"/>
  <c r="E117" i="9"/>
  <c r="E117" i="11" s="1"/>
  <c r="E116" i="9"/>
  <c r="E116" i="11" s="1"/>
  <c r="G117" i="9"/>
  <c r="G117" i="11" s="1"/>
  <c r="G116" i="9"/>
  <c r="G116" i="11" s="1"/>
  <c r="F119" i="9"/>
  <c r="F119" i="11" s="1"/>
  <c r="K120" i="9"/>
  <c r="K120" i="11" s="1"/>
  <c r="L119" i="9"/>
  <c r="L119" i="11" s="1"/>
  <c r="B118" i="9"/>
  <c r="E118" i="9"/>
  <c r="E118" i="11" s="1"/>
  <c r="H117" i="9"/>
  <c r="H117" i="11" s="1"/>
  <c r="B116" i="9"/>
  <c r="B121" i="9"/>
  <c r="B121" i="11" s="1"/>
  <c r="J119" i="9"/>
  <c r="J119" i="11" s="1"/>
  <c r="G119" i="9"/>
  <c r="G119" i="11" s="1"/>
  <c r="L117" i="9"/>
  <c r="L117" i="11" s="1"/>
  <c r="M117" i="9"/>
  <c r="M117" i="11" s="1"/>
  <c r="I116" i="9"/>
  <c r="I116" i="11" s="1"/>
  <c r="K116" i="9"/>
  <c r="K116" i="11" s="1"/>
  <c r="J118" i="9"/>
  <c r="J118" i="11" s="1"/>
  <c r="D120" i="9"/>
  <c r="D120" i="11" s="1"/>
  <c r="H118" i="9"/>
  <c r="H118" i="11" s="1"/>
  <c r="G120" i="9"/>
  <c r="G120" i="11" s="1"/>
  <c r="K118" i="9"/>
  <c r="K118" i="11" s="1"/>
  <c r="H116" i="9"/>
  <c r="H116" i="11" s="1"/>
  <c r="L116" i="9"/>
  <c r="L116" i="11" s="1"/>
  <c r="D117" i="9"/>
  <c r="D117" i="11" s="1"/>
  <c r="F120" i="9"/>
  <c r="F120" i="11" s="1"/>
  <c r="K119" i="9"/>
  <c r="K119" i="11" s="1"/>
  <c r="L120" i="9"/>
  <c r="L120" i="11" s="1"/>
  <c r="C118" i="9"/>
  <c r="C118" i="11" s="1"/>
  <c r="M118" i="9"/>
  <c r="M118" i="11" s="1"/>
  <c r="I120" i="9"/>
  <c r="I120" i="11" s="1"/>
  <c r="C119" i="9"/>
  <c r="C119" i="11" s="1"/>
  <c r="H119" i="9"/>
  <c r="H119" i="11" s="1"/>
  <c r="C117" i="9"/>
  <c r="C117" i="11" s="1"/>
  <c r="B120" i="9"/>
  <c r="C116" i="9"/>
  <c r="C116" i="11" s="1"/>
  <c r="E120" i="9"/>
  <c r="E120" i="11" s="1"/>
  <c r="E119" i="9"/>
  <c r="E119" i="11" s="1"/>
  <c r="G118" i="9"/>
  <c r="G118" i="11" s="1"/>
  <c r="L118" i="9"/>
  <c r="L118" i="11" s="1"/>
  <c r="M120" i="9"/>
  <c r="M120" i="11" s="1"/>
  <c r="C120" i="9"/>
  <c r="C120" i="11" s="1"/>
  <c r="F118" i="9"/>
  <c r="F118" i="11" s="1"/>
  <c r="D118" i="9"/>
  <c r="D118" i="11" s="1"/>
  <c r="M116" i="9"/>
  <c r="M116" i="11" s="1"/>
  <c r="H120" i="9"/>
  <c r="H120" i="11" s="1"/>
  <c r="J120" i="9"/>
  <c r="J120" i="11" s="1"/>
  <c r="M119" i="9"/>
  <c r="M119" i="11" s="1"/>
  <c r="I118" i="9"/>
  <c r="I118" i="11" s="1"/>
  <c r="J117" i="9"/>
  <c r="J117" i="11" s="1"/>
  <c r="I117" i="9"/>
  <c r="I117" i="11" s="1"/>
  <c r="I115" i="9"/>
  <c r="I115" i="11" s="1"/>
  <c r="G112" i="9"/>
  <c r="G112" i="11" s="1"/>
  <c r="F116" i="9"/>
  <c r="F116" i="11" s="1"/>
  <c r="H110" i="9"/>
  <c r="H110" i="11" s="1"/>
  <c r="F113" i="9"/>
  <c r="F113" i="11" s="1"/>
  <c r="D112" i="9"/>
  <c r="D112" i="11" s="1"/>
  <c r="J114" i="9"/>
  <c r="J114" i="11" s="1"/>
  <c r="K112" i="9"/>
  <c r="K112" i="11" s="1"/>
  <c r="F110" i="9"/>
  <c r="F110" i="11" s="1"/>
  <c r="I110" i="9"/>
  <c r="I110" i="11" s="1"/>
  <c r="E112" i="9"/>
  <c r="E112" i="11" s="1"/>
  <c r="J113" i="9"/>
  <c r="J113" i="11" s="1"/>
  <c r="D111" i="9"/>
  <c r="D111" i="11" s="1"/>
  <c r="J110" i="9"/>
  <c r="J110" i="11" s="1"/>
  <c r="I113" i="9"/>
  <c r="I113" i="11" s="1"/>
  <c r="D115" i="9"/>
  <c r="D115" i="11" s="1"/>
  <c r="B113" i="9"/>
  <c r="B113" i="11" s="1"/>
  <c r="F117" i="9"/>
  <c r="F117" i="11" s="1"/>
  <c r="C110" i="9"/>
  <c r="C110" i="11" s="1"/>
  <c r="B117" i="9"/>
  <c r="B110" i="9"/>
  <c r="B110" i="11" s="1"/>
  <c r="J112" i="9"/>
  <c r="J112" i="11" s="1"/>
  <c r="K117" i="9"/>
  <c r="K117" i="11" s="1"/>
  <c r="M112" i="9"/>
  <c r="M112" i="11" s="1"/>
  <c r="J116" i="9"/>
  <c r="J116" i="11" s="1"/>
  <c r="N84" i="16"/>
  <c r="N54" i="17"/>
  <c r="N104" i="17"/>
  <c r="N98" i="18"/>
  <c r="N92" i="19"/>
  <c r="N84" i="20"/>
  <c r="N110" i="20"/>
  <c r="N83" i="16"/>
  <c r="N85" i="19"/>
  <c r="N99" i="20"/>
  <c r="L50" i="9"/>
  <c r="L50" i="11" s="1"/>
  <c r="N26" i="13"/>
  <c r="N26" i="20"/>
  <c r="N14" i="20"/>
  <c r="N14" i="15"/>
  <c r="N43" i="19"/>
  <c r="N22" i="19"/>
  <c r="N10" i="19"/>
  <c r="N76" i="14"/>
  <c r="E114" i="9"/>
  <c r="E114" i="11" s="1"/>
  <c r="J111" i="9"/>
  <c r="J111" i="11" s="1"/>
  <c r="N85" i="16"/>
  <c r="N61" i="19"/>
  <c r="L43" i="9"/>
  <c r="L43" i="11" s="1"/>
  <c r="N46" i="13"/>
  <c r="N26" i="18"/>
  <c r="N42" i="19"/>
  <c r="N9" i="19"/>
  <c r="N114" i="20"/>
  <c r="N114" i="19"/>
  <c r="N114" i="13"/>
  <c r="N114" i="14"/>
  <c r="N114" i="17"/>
  <c r="N114" i="18"/>
  <c r="N114" i="16"/>
  <c r="N72" i="14"/>
  <c r="G115" i="9"/>
  <c r="G115" i="11" s="1"/>
  <c r="I112" i="9"/>
  <c r="I112" i="11" s="1"/>
  <c r="F111" i="9"/>
  <c r="F111" i="11" s="1"/>
  <c r="C114" i="9"/>
  <c r="C114" i="11" s="1"/>
  <c r="L115" i="9"/>
  <c r="L115" i="11" s="1"/>
  <c r="N82" i="14"/>
  <c r="N84" i="17"/>
  <c r="N61" i="16"/>
  <c r="N105" i="17"/>
  <c r="N69" i="18"/>
  <c r="N63" i="19"/>
  <c r="K22" i="9"/>
  <c r="K22" i="11" s="1"/>
  <c r="N12" i="20"/>
  <c r="N46" i="14"/>
  <c r="N12" i="15"/>
  <c r="N51" i="19"/>
  <c r="N20" i="19"/>
  <c r="N115" i="14"/>
  <c r="N115" i="19"/>
  <c r="N115" i="20"/>
  <c r="N115" i="17"/>
  <c r="N115" i="13"/>
  <c r="N115" i="18"/>
  <c r="N115" i="16"/>
  <c r="N108" i="14"/>
  <c r="N71" i="14"/>
  <c r="E115" i="9"/>
  <c r="E115" i="11" s="1"/>
  <c r="M110" i="9"/>
  <c r="M110" i="11" s="1"/>
  <c r="E110" i="9"/>
  <c r="E110" i="11" s="1"/>
  <c r="N18" i="18"/>
  <c r="N113" i="20"/>
  <c r="N113" i="17"/>
  <c r="N113" i="19"/>
  <c r="N113" i="13"/>
  <c r="N113" i="14"/>
  <c r="N113" i="18"/>
  <c r="N113" i="16"/>
  <c r="N105" i="16"/>
  <c r="N90" i="16"/>
  <c r="N104" i="18"/>
  <c r="N98" i="19"/>
  <c r="N90" i="20"/>
  <c r="N97" i="14"/>
  <c r="N63" i="16"/>
  <c r="N83" i="17"/>
  <c r="N97" i="18"/>
  <c r="N105" i="20"/>
  <c r="K21" i="9"/>
  <c r="K21" i="11" s="1"/>
  <c r="N34" i="13"/>
  <c r="N34" i="18"/>
  <c r="N46" i="20"/>
  <c r="N50" i="19"/>
  <c r="N30" i="19"/>
  <c r="N19" i="19"/>
  <c r="N116" i="18"/>
  <c r="N116" i="14"/>
  <c r="N116" i="17"/>
  <c r="N116" i="20"/>
  <c r="N116" i="19"/>
  <c r="N116" i="13"/>
  <c r="N116" i="16"/>
  <c r="N116" i="15"/>
  <c r="N104" i="14"/>
  <c r="N112" i="15"/>
  <c r="G114" i="9"/>
  <c r="G114" i="11" s="1"/>
  <c r="E113" i="9"/>
  <c r="E113" i="11" s="1"/>
  <c r="K110" i="9"/>
  <c r="K110" i="11" s="1"/>
  <c r="F112" i="9"/>
  <c r="F112" i="11" s="1"/>
  <c r="H112" i="9"/>
  <c r="H112" i="11" s="1"/>
  <c r="N105" i="19"/>
  <c r="N16" i="13"/>
  <c r="N76" i="18"/>
  <c r="N54" i="18"/>
  <c r="N90" i="14"/>
  <c r="N92" i="16"/>
  <c r="N56" i="18"/>
  <c r="N82" i="18"/>
  <c r="N76" i="19"/>
  <c r="N92" i="20"/>
  <c r="N99" i="14"/>
  <c r="N85" i="17"/>
  <c r="N99" i="18"/>
  <c r="N83" i="20"/>
  <c r="I15" i="9"/>
  <c r="I15" i="11" s="1"/>
  <c r="N44" i="13"/>
  <c r="N34" i="20"/>
  <c r="N44" i="14"/>
  <c r="N46" i="15"/>
  <c r="N34" i="15"/>
  <c r="N22" i="15"/>
  <c r="N93" i="13"/>
  <c r="N39" i="19"/>
  <c r="N18" i="19"/>
  <c r="N117" i="18"/>
  <c r="N117" i="13"/>
  <c r="N117" i="14"/>
  <c r="N117" i="19"/>
  <c r="N117" i="17"/>
  <c r="N117" i="20"/>
  <c r="N117" i="16"/>
  <c r="N117" i="15"/>
  <c r="B112" i="9"/>
  <c r="B112" i="11" s="1"/>
  <c r="K111" i="9"/>
  <c r="K111" i="11" s="1"/>
  <c r="F114" i="9"/>
  <c r="F114" i="11" s="1"/>
  <c r="L113" i="9"/>
  <c r="L113" i="11" s="1"/>
  <c r="H113" i="9"/>
  <c r="H113" i="11" s="1"/>
  <c r="N56" i="20"/>
  <c r="N34" i="19"/>
  <c r="N112" i="19"/>
  <c r="N56" i="17"/>
  <c r="N90" i="17"/>
  <c r="N84" i="18"/>
  <c r="N61" i="17"/>
  <c r="N69" i="19"/>
  <c r="N85" i="20"/>
  <c r="I5" i="9"/>
  <c r="I5" i="11" s="1"/>
  <c r="N43" i="13"/>
  <c r="N32" i="13"/>
  <c r="N46" i="18"/>
  <c r="N32" i="18"/>
  <c r="N44" i="20"/>
  <c r="N43" i="14"/>
  <c r="N17" i="19"/>
  <c r="N118" i="18"/>
  <c r="N118" i="19"/>
  <c r="N118" i="13"/>
  <c r="N118" i="14"/>
  <c r="N118" i="16"/>
  <c r="N118" i="17"/>
  <c r="N118" i="20"/>
  <c r="N118" i="15"/>
  <c r="N95" i="14"/>
  <c r="N63" i="14"/>
  <c r="B114" i="9"/>
  <c r="B114" i="11" s="1"/>
  <c r="M113" i="9"/>
  <c r="M113" i="11" s="1"/>
  <c r="L110" i="9"/>
  <c r="L110" i="11" s="1"/>
  <c r="H115" i="9"/>
  <c r="H115" i="11" s="1"/>
  <c r="L112" i="9"/>
  <c r="L112" i="11" s="1"/>
  <c r="L111" i="9"/>
  <c r="L111" i="11" s="1"/>
  <c r="N56" i="16"/>
  <c r="N90" i="19"/>
  <c r="N99" i="17"/>
  <c r="N83" i="19"/>
  <c r="N82" i="17"/>
  <c r="N92" i="17"/>
  <c r="N56" i="19"/>
  <c r="N63" i="17"/>
  <c r="N61" i="20"/>
  <c r="B8" i="9"/>
  <c r="B8" i="11" s="1"/>
  <c r="H16" i="9"/>
  <c r="H16" i="11" s="1"/>
  <c r="N42" i="13"/>
  <c r="N31" i="18"/>
  <c r="N44" i="15"/>
  <c r="N92" i="13"/>
  <c r="N56" i="13"/>
  <c r="N109" i="13"/>
  <c r="N109" i="18"/>
  <c r="N109" i="16"/>
  <c r="I75" i="9"/>
  <c r="I75" i="11" s="1"/>
  <c r="N119" i="16"/>
  <c r="N119" i="19"/>
  <c r="N119" i="18"/>
  <c r="N119" i="13"/>
  <c r="N119" i="14"/>
  <c r="N119" i="17"/>
  <c r="N119" i="20"/>
  <c r="N119" i="15"/>
  <c r="N115" i="15"/>
  <c r="N114" i="15"/>
  <c r="E111" i="9"/>
  <c r="E111" i="11" s="1"/>
  <c r="B115" i="9"/>
  <c r="B115" i="11" s="1"/>
  <c r="D113" i="9"/>
  <c r="D113" i="11" s="1"/>
  <c r="N117" i="22"/>
  <c r="N110" i="13"/>
  <c r="N110" i="18"/>
  <c r="N110" i="16"/>
  <c r="N120" i="16"/>
  <c r="N120" i="19"/>
  <c r="N120" i="17"/>
  <c r="N120" i="20"/>
  <c r="N120" i="18"/>
  <c r="N120" i="13"/>
  <c r="N120" i="14"/>
  <c r="N120" i="15"/>
  <c r="I114" i="9"/>
  <c r="I114" i="11" s="1"/>
  <c r="K115" i="9"/>
  <c r="K115" i="11" s="1"/>
  <c r="C112" i="9"/>
  <c r="C112" i="11" s="1"/>
  <c r="L114" i="9"/>
  <c r="L114" i="11" s="1"/>
  <c r="N119" i="22"/>
  <c r="N112" i="20"/>
  <c r="N112" i="13"/>
  <c r="N112" i="18"/>
  <c r="N112" i="16"/>
  <c r="N112" i="17"/>
  <c r="N98" i="14"/>
  <c r="N98" i="16"/>
  <c r="N98" i="20"/>
  <c r="N105" i="14"/>
  <c r="N105" i="18"/>
  <c r="N76" i="16"/>
  <c r="N84" i="19"/>
  <c r="N110" i="19"/>
  <c r="N99" i="16"/>
  <c r="N83" i="18"/>
  <c r="B27" i="9"/>
  <c r="B27" i="11" s="1"/>
  <c r="E7" i="9"/>
  <c r="E7" i="11" s="1"/>
  <c r="N30" i="13"/>
  <c r="N18" i="13"/>
  <c r="N6" i="13"/>
  <c r="N42" i="20"/>
  <c r="N30" i="20"/>
  <c r="N18" i="20"/>
  <c r="N42" i="15"/>
  <c r="N30" i="15"/>
  <c r="N6" i="15"/>
  <c r="N84" i="13"/>
  <c r="N111" i="20"/>
  <c r="N111" i="13"/>
  <c r="N111" i="18"/>
  <c r="N111" i="16"/>
  <c r="N111" i="17"/>
  <c r="N26" i="19"/>
  <c r="N111" i="14"/>
  <c r="F115" i="9"/>
  <c r="F115" i="11" s="1"/>
  <c r="J115" i="9"/>
  <c r="J115" i="11" s="1"/>
  <c r="G111" i="9"/>
  <c r="G111" i="11" s="1"/>
  <c r="D114" i="9"/>
  <c r="D114" i="11" s="1"/>
  <c r="M114" i="9"/>
  <c r="M114" i="11" s="1"/>
  <c r="K114" i="9"/>
  <c r="K114" i="11" s="1"/>
  <c r="N120" i="22"/>
  <c r="N55" i="14"/>
  <c r="N110" i="14"/>
  <c r="M111" i="9"/>
  <c r="M111" i="11" s="1"/>
  <c r="M115" i="9"/>
  <c r="M115" i="11" s="1"/>
  <c r="I111" i="9"/>
  <c r="I111" i="11" s="1"/>
  <c r="B111" i="9"/>
  <c r="B111" i="11" s="1"/>
  <c r="H111" i="9"/>
  <c r="H111" i="11" s="1"/>
  <c r="N118" i="22"/>
  <c r="L75" i="15"/>
  <c r="N106" i="10"/>
  <c r="N105" i="10"/>
  <c r="N104" i="10"/>
  <c r="N13" i="14"/>
  <c r="C76" i="15"/>
  <c r="H68" i="10"/>
  <c r="H68" i="22" s="1"/>
  <c r="M58" i="15"/>
  <c r="N115" i="22"/>
  <c r="N114" i="22"/>
  <c r="C106" i="15"/>
  <c r="N110" i="22"/>
  <c r="F104" i="15"/>
  <c r="F104" i="22"/>
  <c r="F105" i="15"/>
  <c r="F105" i="22"/>
  <c r="J104" i="15"/>
  <c r="J104" i="22"/>
  <c r="N112" i="22"/>
  <c r="B112" i="22"/>
  <c r="N113" i="22"/>
  <c r="N111" i="22"/>
  <c r="B105" i="22"/>
  <c r="M106" i="22"/>
  <c r="E106" i="22"/>
  <c r="E104" i="15"/>
  <c r="I106" i="15"/>
  <c r="I106" i="22"/>
  <c r="I104" i="22"/>
  <c r="L104" i="22"/>
  <c r="H104" i="22"/>
  <c r="N116" i="22"/>
  <c r="N44" i="19"/>
  <c r="G86" i="15"/>
  <c r="J55" i="10"/>
  <c r="J55" i="22" s="1"/>
  <c r="I76" i="9"/>
  <c r="I76" i="11" s="1"/>
  <c r="K58" i="15"/>
  <c r="B90" i="15"/>
  <c r="I76" i="15"/>
  <c r="K74" i="9"/>
  <c r="K74" i="11" s="1"/>
  <c r="B110" i="15"/>
  <c r="I92" i="15"/>
  <c r="K74" i="15"/>
  <c r="B91" i="10"/>
  <c r="B91" i="22" s="1"/>
  <c r="G79" i="15"/>
  <c r="I108" i="15"/>
  <c r="D94" i="15"/>
  <c r="N36" i="19"/>
  <c r="C68" i="10"/>
  <c r="C68" i="22" s="1"/>
  <c r="E109" i="22"/>
  <c r="J110" i="15"/>
  <c r="C84" i="15"/>
  <c r="G102" i="15"/>
  <c r="F69" i="10"/>
  <c r="F69" i="22" s="1"/>
  <c r="F85" i="10"/>
  <c r="F85" i="22" s="1"/>
  <c r="D63" i="10"/>
  <c r="D63" i="22" s="1"/>
  <c r="I70" i="10"/>
  <c r="I70" i="22" s="1"/>
  <c r="M84" i="15"/>
  <c r="D109" i="22"/>
  <c r="B67" i="10"/>
  <c r="B67" i="22" s="1"/>
  <c r="L54" i="10"/>
  <c r="L54" i="22" s="1"/>
  <c r="N109" i="15"/>
  <c r="H86" i="10"/>
  <c r="H86" i="22" s="1"/>
  <c r="F126" i="20"/>
  <c r="M95" i="9"/>
  <c r="M95" i="11" s="1"/>
  <c r="E110" i="15"/>
  <c r="I96" i="10"/>
  <c r="I96" i="22" s="1"/>
  <c r="I56" i="10"/>
  <c r="I56" i="22" s="1"/>
  <c r="F97" i="15"/>
  <c r="H77" i="10"/>
  <c r="H77" i="22" s="1"/>
  <c r="L89" i="9"/>
  <c r="L89" i="11" s="1"/>
  <c r="M110" i="15"/>
  <c r="C58" i="10"/>
  <c r="C58" i="22" s="1"/>
  <c r="J75" i="15"/>
  <c r="H53" i="15"/>
  <c r="K92" i="15"/>
  <c r="H76" i="15"/>
  <c r="K109" i="15"/>
  <c r="B97" i="15"/>
  <c r="B109" i="22"/>
  <c r="K62" i="15"/>
  <c r="K94" i="15"/>
  <c r="N108" i="15"/>
  <c r="N103" i="8"/>
  <c r="N103" i="15" s="1"/>
  <c r="B65" i="10"/>
  <c r="B65" i="22" s="1"/>
  <c r="H54" i="15"/>
  <c r="K72" i="9"/>
  <c r="K72" i="11" s="1"/>
  <c r="K64" i="9"/>
  <c r="K64" i="11" s="1"/>
  <c r="J61" i="9"/>
  <c r="J61" i="11" s="1"/>
  <c r="M109" i="22"/>
  <c r="H65" i="9"/>
  <c r="H65" i="11" s="1"/>
  <c r="C92" i="9"/>
  <c r="C92" i="11" s="1"/>
  <c r="B11" i="9"/>
  <c r="B11" i="11" s="1"/>
  <c r="F5" i="9"/>
  <c r="F5" i="11" s="1"/>
  <c r="J83" i="10"/>
  <c r="J83" i="22" s="1"/>
  <c r="J83" i="15"/>
  <c r="F109" i="15"/>
  <c r="F109" i="22"/>
  <c r="F109" i="9"/>
  <c r="F109" i="11" s="1"/>
  <c r="B9" i="9"/>
  <c r="B9" i="11" s="1"/>
  <c r="E48" i="9"/>
  <c r="E48" i="11" s="1"/>
  <c r="C58" i="9"/>
  <c r="C58" i="11" s="1"/>
  <c r="B51" i="9"/>
  <c r="B51" i="11" s="1"/>
  <c r="J5" i="9"/>
  <c r="J5" i="11" s="1"/>
  <c r="M31" i="9"/>
  <c r="M31" i="11" s="1"/>
  <c r="L13" i="9"/>
  <c r="L13" i="11" s="1"/>
  <c r="J34" i="9"/>
  <c r="J34" i="11" s="1"/>
  <c r="H62" i="9"/>
  <c r="H62" i="11" s="1"/>
  <c r="F48" i="9"/>
  <c r="F48" i="11" s="1"/>
  <c r="N106" i="8"/>
  <c r="N106" i="15" s="1"/>
  <c r="C7" i="9"/>
  <c r="C7" i="11" s="1"/>
  <c r="D45" i="9"/>
  <c r="D45" i="11" s="1"/>
  <c r="E39" i="9"/>
  <c r="E39" i="11" s="1"/>
  <c r="G39" i="9"/>
  <c r="G39" i="11" s="1"/>
  <c r="H33" i="9"/>
  <c r="H33" i="11" s="1"/>
  <c r="F13" i="9"/>
  <c r="F13" i="11" s="1"/>
  <c r="J14" i="9"/>
  <c r="J14" i="11" s="1"/>
  <c r="K41" i="9"/>
  <c r="K41" i="11" s="1"/>
  <c r="L36" i="9"/>
  <c r="L36" i="11" s="1"/>
  <c r="M15" i="9"/>
  <c r="M15" i="11" s="1"/>
  <c r="M48" i="9"/>
  <c r="M48" i="11" s="1"/>
  <c r="I40" i="9"/>
  <c r="I40" i="11" s="1"/>
  <c r="B13" i="9"/>
  <c r="B13" i="11" s="1"/>
  <c r="B41" i="9"/>
  <c r="B41" i="11" s="1"/>
  <c r="B26" i="9"/>
  <c r="B26" i="11" s="1"/>
  <c r="B36" i="9"/>
  <c r="B36" i="11" s="1"/>
  <c r="K82" i="9"/>
  <c r="K82" i="11" s="1"/>
  <c r="K58" i="9"/>
  <c r="K58" i="11" s="1"/>
  <c r="C9" i="9"/>
  <c r="C9" i="11" s="1"/>
  <c r="D26" i="9"/>
  <c r="D26" i="11" s="1"/>
  <c r="F12" i="9"/>
  <c r="F12" i="11" s="1"/>
  <c r="G43" i="9"/>
  <c r="G43" i="11" s="1"/>
  <c r="H47" i="9"/>
  <c r="H47" i="11" s="1"/>
  <c r="F17" i="9"/>
  <c r="F17" i="11" s="1"/>
  <c r="J20" i="9"/>
  <c r="J20" i="11" s="1"/>
  <c r="K10" i="9"/>
  <c r="K10" i="11" s="1"/>
  <c r="K42" i="9"/>
  <c r="K42" i="11" s="1"/>
  <c r="L39" i="9"/>
  <c r="L39" i="11" s="1"/>
  <c r="M20" i="9"/>
  <c r="M20" i="11" s="1"/>
  <c r="M49" i="9"/>
  <c r="M49" i="11" s="1"/>
  <c r="I48" i="9"/>
  <c r="I48" i="11" s="1"/>
  <c r="B15" i="9"/>
  <c r="B15" i="11" s="1"/>
  <c r="B43" i="9"/>
  <c r="B43" i="11" s="1"/>
  <c r="B34" i="9"/>
  <c r="B34" i="11" s="1"/>
  <c r="B40" i="9"/>
  <c r="B40" i="11" s="1"/>
  <c r="J55" i="9"/>
  <c r="J55" i="11" s="1"/>
  <c r="C21" i="9"/>
  <c r="C21" i="11" s="1"/>
  <c r="D42" i="9"/>
  <c r="D42" i="11" s="1"/>
  <c r="F42" i="9"/>
  <c r="F42" i="11" s="1"/>
  <c r="G47" i="9"/>
  <c r="G47" i="11" s="1"/>
  <c r="H49" i="9"/>
  <c r="H49" i="11" s="1"/>
  <c r="F35" i="9"/>
  <c r="F35" i="11" s="1"/>
  <c r="J21" i="9"/>
  <c r="J21" i="11" s="1"/>
  <c r="K18" i="9"/>
  <c r="K18" i="11" s="1"/>
  <c r="K46" i="9"/>
  <c r="K46" i="11" s="1"/>
  <c r="L40" i="9"/>
  <c r="L40" i="11" s="1"/>
  <c r="M27" i="9"/>
  <c r="M27" i="11" s="1"/>
  <c r="M51" i="9"/>
  <c r="M51" i="11" s="1"/>
  <c r="I50" i="9"/>
  <c r="I50" i="11" s="1"/>
  <c r="B19" i="9"/>
  <c r="B19" i="11" s="1"/>
  <c r="B45" i="9"/>
  <c r="B45" i="11" s="1"/>
  <c r="B46" i="9"/>
  <c r="B46" i="11" s="1"/>
  <c r="B44" i="9"/>
  <c r="B44" i="11" s="1"/>
  <c r="K89" i="9"/>
  <c r="K89" i="11" s="1"/>
  <c r="B91" i="9"/>
  <c r="B91" i="11" s="1"/>
  <c r="E92" i="9"/>
  <c r="E92" i="11" s="1"/>
  <c r="C51" i="9"/>
  <c r="C51" i="11" s="1"/>
  <c r="E27" i="9"/>
  <c r="E27" i="11" s="1"/>
  <c r="G11" i="9"/>
  <c r="G11" i="11" s="1"/>
  <c r="H18" i="9"/>
  <c r="H18" i="11" s="1"/>
  <c r="E28" i="9"/>
  <c r="E28" i="11" s="1"/>
  <c r="I19" i="9"/>
  <c r="I19" i="11" s="1"/>
  <c r="J44" i="9"/>
  <c r="J44" i="11" s="1"/>
  <c r="K24" i="9"/>
  <c r="K24" i="11" s="1"/>
  <c r="L16" i="9"/>
  <c r="L16" i="11" s="1"/>
  <c r="M9" i="9"/>
  <c r="M9" i="11" s="1"/>
  <c r="M33" i="9"/>
  <c r="M33" i="11" s="1"/>
  <c r="I28" i="9"/>
  <c r="I28" i="11" s="1"/>
  <c r="J9" i="9"/>
  <c r="J9" i="11" s="1"/>
  <c r="B29" i="9"/>
  <c r="B29" i="11" s="1"/>
  <c r="B14" i="9"/>
  <c r="B14" i="11" s="1"/>
  <c r="B12" i="9"/>
  <c r="B12" i="11" s="1"/>
  <c r="C84" i="9"/>
  <c r="C84" i="11" s="1"/>
  <c r="F83" i="10"/>
  <c r="F83" i="22" s="1"/>
  <c r="F83" i="9"/>
  <c r="F83" i="11" s="1"/>
  <c r="E96" i="10"/>
  <c r="E96" i="22" s="1"/>
  <c r="E96" i="15"/>
  <c r="M46" i="9"/>
  <c r="M46" i="11" s="1"/>
  <c r="G35" i="9"/>
  <c r="G35" i="11" s="1"/>
  <c r="I110" i="15"/>
  <c r="F69" i="9"/>
  <c r="F69" i="11" s="1"/>
  <c r="B18" i="9"/>
  <c r="B18" i="11" s="1"/>
  <c r="J46" i="9"/>
  <c r="J46" i="11" s="1"/>
  <c r="B88" i="9"/>
  <c r="B88" i="11" s="1"/>
  <c r="D105" i="9"/>
  <c r="D105" i="11" s="1"/>
  <c r="N105" i="8"/>
  <c r="N105" i="15" s="1"/>
  <c r="B52" i="9"/>
  <c r="B52" i="11" s="1"/>
  <c r="B47" i="9"/>
  <c r="B47" i="11" s="1"/>
  <c r="I52" i="9"/>
  <c r="I52" i="11" s="1"/>
  <c r="M30" i="9"/>
  <c r="M30" i="11" s="1"/>
  <c r="K51" i="9"/>
  <c r="K51" i="11" s="1"/>
  <c r="J23" i="9"/>
  <c r="J23" i="11" s="1"/>
  <c r="H50" i="9"/>
  <c r="H50" i="11" s="1"/>
  <c r="F46" i="9"/>
  <c r="F46" i="11" s="1"/>
  <c r="C33" i="9"/>
  <c r="C33" i="11" s="1"/>
  <c r="L69" i="9"/>
  <c r="L69" i="11" s="1"/>
  <c r="D59" i="10"/>
  <c r="D59" i="22" s="1"/>
  <c r="D59" i="9"/>
  <c r="D59" i="11" s="1"/>
  <c r="I75" i="10"/>
  <c r="I75" i="22" s="1"/>
  <c r="I75" i="15"/>
  <c r="L77" i="9"/>
  <c r="L77" i="11" s="1"/>
  <c r="L20" i="9"/>
  <c r="L20" i="11" s="1"/>
  <c r="D17" i="9"/>
  <c r="D17" i="11" s="1"/>
  <c r="J59" i="10"/>
  <c r="J59" i="22" s="1"/>
  <c r="J59" i="15"/>
  <c r="B83" i="9"/>
  <c r="B83" i="11" s="1"/>
  <c r="L17" i="9"/>
  <c r="L17" i="11" s="1"/>
  <c r="D5" i="9"/>
  <c r="D5" i="11" s="1"/>
  <c r="E59" i="9"/>
  <c r="E59" i="11" s="1"/>
  <c r="B32" i="9"/>
  <c r="B32" i="11" s="1"/>
  <c r="I34" i="9"/>
  <c r="I34" i="11" s="1"/>
  <c r="M12" i="9"/>
  <c r="M12" i="11" s="1"/>
  <c r="K39" i="9"/>
  <c r="K39" i="11" s="1"/>
  <c r="I47" i="9"/>
  <c r="I47" i="11" s="1"/>
  <c r="H25" i="9"/>
  <c r="H25" i="11" s="1"/>
  <c r="E35" i="9"/>
  <c r="E35" i="11" s="1"/>
  <c r="C5" i="9"/>
  <c r="C5" i="11" s="1"/>
  <c r="M60" i="10"/>
  <c r="M60" i="22" s="1"/>
  <c r="M60" i="9"/>
  <c r="M60" i="11" s="1"/>
  <c r="G80" i="10"/>
  <c r="G80" i="22" s="1"/>
  <c r="G80" i="15"/>
  <c r="H89" i="10"/>
  <c r="H89" i="22" s="1"/>
  <c r="H89" i="15"/>
  <c r="G53" i="10"/>
  <c r="G53" i="22" s="1"/>
  <c r="G53" i="15"/>
  <c r="F61" i="9"/>
  <c r="F61" i="11" s="1"/>
  <c r="B22" i="9"/>
  <c r="B22" i="11" s="1"/>
  <c r="J50" i="9"/>
  <c r="J50" i="11" s="1"/>
  <c r="E84" i="9"/>
  <c r="E84" i="11" s="1"/>
  <c r="M63" i="9"/>
  <c r="M63" i="11" s="1"/>
  <c r="M39" i="9"/>
  <c r="M39" i="11" s="1"/>
  <c r="G25" i="9"/>
  <c r="G25" i="11" s="1"/>
  <c r="B35" i="9"/>
  <c r="B35" i="11" s="1"/>
  <c r="E88" i="10"/>
  <c r="E88" i="22" s="1"/>
  <c r="E83" i="9"/>
  <c r="E83" i="11" s="1"/>
  <c r="B20" i="9"/>
  <c r="B20" i="11" s="1"/>
  <c r="B31" i="9"/>
  <c r="B31" i="11" s="1"/>
  <c r="I30" i="9"/>
  <c r="I30" i="11" s="1"/>
  <c r="M11" i="9"/>
  <c r="M11" i="11" s="1"/>
  <c r="K31" i="9"/>
  <c r="K31" i="11" s="1"/>
  <c r="I29" i="9"/>
  <c r="I29" i="11" s="1"/>
  <c r="H22" i="9"/>
  <c r="H22" i="11" s="1"/>
  <c r="E33" i="9"/>
  <c r="E33" i="11" s="1"/>
  <c r="H102" i="15"/>
  <c r="J78" i="10"/>
  <c r="J78" i="22" s="1"/>
  <c r="J78" i="9"/>
  <c r="J78" i="11" s="1"/>
  <c r="I92" i="9"/>
  <c r="I92" i="11" s="1"/>
  <c r="F53" i="15"/>
  <c r="F53" i="10"/>
  <c r="F53" i="22" s="1"/>
  <c r="E82" i="15"/>
  <c r="E82" i="10"/>
  <c r="E82" i="22" s="1"/>
  <c r="L110" i="15"/>
  <c r="D110" i="15"/>
  <c r="H109" i="9"/>
  <c r="H109" i="11" s="1"/>
  <c r="N104" i="8"/>
  <c r="N104" i="15" s="1"/>
  <c r="N102" i="8"/>
  <c r="N102" i="15" s="1"/>
  <c r="G102" i="9"/>
  <c r="G102" i="11" s="1"/>
  <c r="M75" i="9"/>
  <c r="M75" i="11" s="1"/>
  <c r="H94" i="10"/>
  <c r="H94" i="22" s="1"/>
  <c r="M105" i="9"/>
  <c r="M105" i="11" s="1"/>
  <c r="E105" i="9"/>
  <c r="E105" i="11" s="1"/>
  <c r="E103" i="9"/>
  <c r="E103" i="11" s="1"/>
  <c r="K110" i="15"/>
  <c r="C110" i="15"/>
  <c r="H62" i="10"/>
  <c r="H62" i="22" s="1"/>
  <c r="N99" i="8"/>
  <c r="N99" i="15" s="1"/>
  <c r="N100" i="8"/>
  <c r="N100" i="15" s="1"/>
  <c r="N98" i="8"/>
  <c r="N98" i="15" s="1"/>
  <c r="C90" i="15"/>
  <c r="H70" i="15"/>
  <c r="E85" i="9"/>
  <c r="E85" i="11" s="1"/>
  <c r="D93" i="9"/>
  <c r="D93" i="11" s="1"/>
  <c r="D85" i="9"/>
  <c r="D85" i="11" s="1"/>
  <c r="D77" i="9"/>
  <c r="D77" i="11" s="1"/>
  <c r="D53" i="9"/>
  <c r="D53" i="11" s="1"/>
  <c r="C69" i="9"/>
  <c r="C69" i="11" s="1"/>
  <c r="N110" i="15"/>
  <c r="E95" i="9"/>
  <c r="E95" i="11" s="1"/>
  <c r="E55" i="9"/>
  <c r="E55" i="11" s="1"/>
  <c r="L77" i="15"/>
  <c r="I69" i="9"/>
  <c r="I69" i="11" s="1"/>
  <c r="G73" i="9"/>
  <c r="G73" i="11" s="1"/>
  <c r="G65" i="9"/>
  <c r="G65" i="11" s="1"/>
  <c r="F95" i="9"/>
  <c r="F95" i="11" s="1"/>
  <c r="F55" i="9"/>
  <c r="F55" i="11" s="1"/>
  <c r="E68" i="9"/>
  <c r="E68" i="11" s="1"/>
  <c r="F110" i="15"/>
  <c r="F65" i="9"/>
  <c r="F65" i="11" s="1"/>
  <c r="D62" i="9"/>
  <c r="D62" i="11" s="1"/>
  <c r="N50" i="10"/>
  <c r="N50" i="22" s="1"/>
  <c r="H99" i="9"/>
  <c r="H99" i="11" s="1"/>
  <c r="H82" i="9"/>
  <c r="H82" i="11" s="1"/>
  <c r="F94" i="9"/>
  <c r="F94" i="11" s="1"/>
  <c r="F78" i="9"/>
  <c r="F78" i="11" s="1"/>
  <c r="E109" i="9"/>
  <c r="E109" i="11" s="1"/>
  <c r="B54" i="9"/>
  <c r="B54" i="11" s="1"/>
  <c r="G95" i="9"/>
  <c r="G95" i="11" s="1"/>
  <c r="G87" i="9"/>
  <c r="G87" i="11" s="1"/>
  <c r="G63" i="9"/>
  <c r="G63" i="11" s="1"/>
  <c r="C109" i="9"/>
  <c r="C109" i="11" s="1"/>
  <c r="L59" i="9"/>
  <c r="L59" i="11" s="1"/>
  <c r="K94" i="9"/>
  <c r="K94" i="11" s="1"/>
  <c r="M76" i="9"/>
  <c r="M76" i="11" s="1"/>
  <c r="E91" i="9"/>
  <c r="E91" i="11" s="1"/>
  <c r="J59" i="9"/>
  <c r="J59" i="11" s="1"/>
  <c r="B98" i="9"/>
  <c r="B98" i="11" s="1"/>
  <c r="B28" i="9"/>
  <c r="B28" i="11" s="1"/>
  <c r="B42" i="9"/>
  <c r="B42" i="11" s="1"/>
  <c r="B10" i="9"/>
  <c r="B10" i="11" s="1"/>
  <c r="B39" i="9"/>
  <c r="B39" i="11" s="1"/>
  <c r="B23" i="9"/>
  <c r="B23" i="11" s="1"/>
  <c r="B7" i="9"/>
  <c r="B7" i="11" s="1"/>
  <c r="I46" i="9"/>
  <c r="I46" i="11" s="1"/>
  <c r="I18" i="9"/>
  <c r="I18" i="11" s="1"/>
  <c r="M42" i="9"/>
  <c r="M42" i="11" s="1"/>
  <c r="M24" i="9"/>
  <c r="M24" i="11" s="1"/>
  <c r="M6" i="9"/>
  <c r="M6" i="11" s="1"/>
  <c r="L31" i="9"/>
  <c r="L31" i="11" s="1"/>
  <c r="L8" i="9"/>
  <c r="L8" i="11" s="1"/>
  <c r="K34" i="9"/>
  <c r="K34" i="11" s="1"/>
  <c r="K14" i="9"/>
  <c r="K14" i="11" s="1"/>
  <c r="J37" i="9"/>
  <c r="J37" i="11" s="1"/>
  <c r="J6" i="9"/>
  <c r="J6" i="11" s="1"/>
  <c r="F49" i="9"/>
  <c r="F49" i="11" s="1"/>
  <c r="E40" i="9"/>
  <c r="E40" i="11" s="1"/>
  <c r="H40" i="9"/>
  <c r="H40" i="11" s="1"/>
  <c r="H10" i="9"/>
  <c r="H10" i="11" s="1"/>
  <c r="G30" i="9"/>
  <c r="G30" i="11" s="1"/>
  <c r="F26" i="9"/>
  <c r="F26" i="11" s="1"/>
  <c r="E17" i="9"/>
  <c r="E17" i="11" s="1"/>
  <c r="D14" i="9"/>
  <c r="D14" i="11" s="1"/>
  <c r="C44" i="9"/>
  <c r="C44" i="11" s="1"/>
  <c r="M100" i="9"/>
  <c r="M100" i="11" s="1"/>
  <c r="M68" i="9"/>
  <c r="M68" i="11" s="1"/>
  <c r="L94" i="9"/>
  <c r="L94" i="11" s="1"/>
  <c r="L86" i="9"/>
  <c r="L86" i="11" s="1"/>
  <c r="L62" i="9"/>
  <c r="L62" i="11" s="1"/>
  <c r="J83" i="9"/>
  <c r="J83" i="11" s="1"/>
  <c r="J75" i="9"/>
  <c r="J75" i="11" s="1"/>
  <c r="H88" i="9"/>
  <c r="H88" i="11" s="1"/>
  <c r="C103" i="9"/>
  <c r="C103" i="11" s="1"/>
  <c r="J69" i="9"/>
  <c r="J69" i="11" s="1"/>
  <c r="I96" i="9"/>
  <c r="I96" i="11" s="1"/>
  <c r="B65" i="9"/>
  <c r="B65" i="11" s="1"/>
  <c r="D101" i="9"/>
  <c r="D101" i="11" s="1"/>
  <c r="L65" i="9"/>
  <c r="L65" i="11" s="1"/>
  <c r="B70" i="9"/>
  <c r="B70" i="11" s="1"/>
  <c r="B24" i="9"/>
  <c r="B24" i="11" s="1"/>
  <c r="B38" i="9"/>
  <c r="B38" i="11" s="1"/>
  <c r="B6" i="9"/>
  <c r="B6" i="11" s="1"/>
  <c r="B37" i="9"/>
  <c r="B37" i="11" s="1"/>
  <c r="B21" i="9"/>
  <c r="B21" i="11" s="1"/>
  <c r="B5" i="9"/>
  <c r="B5" i="11" s="1"/>
  <c r="I44" i="9"/>
  <c r="I44" i="11" s="1"/>
  <c r="I14" i="9"/>
  <c r="I14" i="11" s="1"/>
  <c r="M40" i="9"/>
  <c r="M40" i="11" s="1"/>
  <c r="M22" i="9"/>
  <c r="M22" i="11" s="1"/>
  <c r="L51" i="9"/>
  <c r="L51" i="11" s="1"/>
  <c r="L28" i="9"/>
  <c r="L28" i="11" s="1"/>
  <c r="L5" i="9"/>
  <c r="L5" i="11" s="1"/>
  <c r="K32" i="9"/>
  <c r="K32" i="11" s="1"/>
  <c r="K11" i="9"/>
  <c r="K11" i="11" s="1"/>
  <c r="J35" i="9"/>
  <c r="J35" i="11" s="1"/>
  <c r="I49" i="9"/>
  <c r="I49" i="11" s="1"/>
  <c r="F37" i="9"/>
  <c r="F37" i="11" s="1"/>
  <c r="E30" i="9"/>
  <c r="E30" i="11" s="1"/>
  <c r="H38" i="9"/>
  <c r="H38" i="11" s="1"/>
  <c r="H6" i="9"/>
  <c r="H6" i="11" s="1"/>
  <c r="G26" i="9"/>
  <c r="G26" i="11" s="1"/>
  <c r="F22" i="9"/>
  <c r="F22" i="11" s="1"/>
  <c r="E9" i="9"/>
  <c r="E9" i="11" s="1"/>
  <c r="D6" i="9"/>
  <c r="D6" i="11" s="1"/>
  <c r="C34" i="9"/>
  <c r="C34" i="11" s="1"/>
  <c r="I72" i="9"/>
  <c r="I72" i="11" s="1"/>
  <c r="H95" i="9"/>
  <c r="H95" i="11" s="1"/>
  <c r="H87" i="9"/>
  <c r="H87" i="11" s="1"/>
  <c r="H79" i="9"/>
  <c r="H79" i="11" s="1"/>
  <c r="H63" i="9"/>
  <c r="H63" i="11" s="1"/>
  <c r="F60" i="9"/>
  <c r="F60" i="11" s="1"/>
  <c r="E104" i="9"/>
  <c r="E104" i="11" s="1"/>
  <c r="E58" i="9"/>
  <c r="E58" i="11" s="1"/>
  <c r="C107" i="9"/>
  <c r="C107" i="11" s="1"/>
  <c r="K105" i="9"/>
  <c r="K105" i="11" s="1"/>
  <c r="G109" i="9"/>
  <c r="G109" i="11" s="1"/>
  <c r="D107" i="9"/>
  <c r="D107" i="11" s="1"/>
  <c r="G106" i="9"/>
  <c r="G106" i="11" s="1"/>
  <c r="B100" i="9"/>
  <c r="B100" i="11" s="1"/>
  <c r="C14" i="9"/>
  <c r="C14" i="11" s="1"/>
  <c r="C41" i="9"/>
  <c r="C41" i="11" s="1"/>
  <c r="D13" i="9"/>
  <c r="D13" i="11" s="1"/>
  <c r="D8" i="9"/>
  <c r="D8" i="11" s="1"/>
  <c r="D46" i="9"/>
  <c r="D46" i="11" s="1"/>
  <c r="E11" i="9"/>
  <c r="E11" i="11" s="1"/>
  <c r="E37" i="9"/>
  <c r="E37" i="11" s="1"/>
  <c r="F24" i="9"/>
  <c r="F24" i="11" s="1"/>
  <c r="G6" i="9"/>
  <c r="G6" i="11" s="1"/>
  <c r="G29" i="9"/>
  <c r="G29" i="11" s="1"/>
  <c r="G45" i="9"/>
  <c r="G45" i="11" s="1"/>
  <c r="H7" i="9"/>
  <c r="H7" i="11" s="1"/>
  <c r="H24" i="9"/>
  <c r="H24" i="11" s="1"/>
  <c r="H39" i="9"/>
  <c r="H39" i="11" s="1"/>
  <c r="H51" i="9"/>
  <c r="H51" i="11" s="1"/>
  <c r="E38" i="9"/>
  <c r="E38" i="11" s="1"/>
  <c r="F15" i="9"/>
  <c r="F15" i="11" s="1"/>
  <c r="F45" i="9"/>
  <c r="F45" i="11" s="1"/>
  <c r="I21" i="9"/>
  <c r="I21" i="11" s="1"/>
  <c r="I51" i="9"/>
  <c r="I51" i="11" s="1"/>
  <c r="J22" i="9"/>
  <c r="J22" i="11" s="1"/>
  <c r="J36" i="9"/>
  <c r="J36" i="11" s="1"/>
  <c r="J51" i="9"/>
  <c r="J51" i="11" s="1"/>
  <c r="K13" i="9"/>
  <c r="K13" i="11" s="1"/>
  <c r="K23" i="9"/>
  <c r="K23" i="11" s="1"/>
  <c r="K33" i="9"/>
  <c r="K33" i="11" s="1"/>
  <c r="K43" i="9"/>
  <c r="K43" i="11" s="1"/>
  <c r="L7" i="9"/>
  <c r="L7" i="11" s="1"/>
  <c r="L19" i="9"/>
  <c r="L19" i="11" s="1"/>
  <c r="L29" i="9"/>
  <c r="L29" i="11" s="1"/>
  <c r="L41" i="9"/>
  <c r="L41" i="11" s="1"/>
  <c r="L96" i="9"/>
  <c r="L96" i="11" s="1"/>
  <c r="M14" i="9"/>
  <c r="M14" i="11" s="1"/>
  <c r="M23" i="9"/>
  <c r="M23" i="11" s="1"/>
  <c r="M32" i="9"/>
  <c r="M32" i="11" s="1"/>
  <c r="M41" i="9"/>
  <c r="M41" i="11" s="1"/>
  <c r="M50" i="9"/>
  <c r="M50" i="11" s="1"/>
  <c r="I16" i="9"/>
  <c r="I16" i="11" s="1"/>
  <c r="I32" i="9"/>
  <c r="I32" i="11" s="1"/>
  <c r="I109" i="9"/>
  <c r="I109" i="11" s="1"/>
  <c r="C100" i="9"/>
  <c r="C100" i="11" s="1"/>
  <c r="F102" i="9"/>
  <c r="F102" i="11" s="1"/>
  <c r="G99" i="9"/>
  <c r="G99" i="11" s="1"/>
  <c r="I103" i="9"/>
  <c r="I103" i="11" s="1"/>
  <c r="M102" i="9"/>
  <c r="M102" i="11" s="1"/>
  <c r="C22" i="9"/>
  <c r="C22" i="11" s="1"/>
  <c r="C45" i="9"/>
  <c r="C45" i="11" s="1"/>
  <c r="D25" i="9"/>
  <c r="D25" i="11" s="1"/>
  <c r="D18" i="9"/>
  <c r="D18" i="11" s="1"/>
  <c r="D64" i="9"/>
  <c r="D64" i="11" s="1"/>
  <c r="E19" i="9"/>
  <c r="E19" i="11" s="1"/>
  <c r="E41" i="9"/>
  <c r="E41" i="11" s="1"/>
  <c r="F28" i="9"/>
  <c r="F28" i="11" s="1"/>
  <c r="G13" i="9"/>
  <c r="G13" i="11" s="1"/>
  <c r="G31" i="9"/>
  <c r="G31" i="11" s="1"/>
  <c r="G48" i="9"/>
  <c r="G48" i="11" s="1"/>
  <c r="H14" i="9"/>
  <c r="H14" i="11" s="1"/>
  <c r="H26" i="9"/>
  <c r="H26" i="11" s="1"/>
  <c r="H43" i="9"/>
  <c r="H43" i="11" s="1"/>
  <c r="H78" i="9"/>
  <c r="H78" i="11" s="1"/>
  <c r="E42" i="9"/>
  <c r="E42" i="11" s="1"/>
  <c r="F21" i="9"/>
  <c r="F21" i="11" s="1"/>
  <c r="F51" i="9"/>
  <c r="F51" i="11" s="1"/>
  <c r="I31" i="9"/>
  <c r="I31" i="11" s="1"/>
  <c r="J12" i="9"/>
  <c r="J12" i="11" s="1"/>
  <c r="J24" i="9"/>
  <c r="J24" i="11" s="1"/>
  <c r="J42" i="9"/>
  <c r="J42" i="11" s="1"/>
  <c r="K5" i="9"/>
  <c r="K5" i="11" s="1"/>
  <c r="K15" i="9"/>
  <c r="K15" i="11" s="1"/>
  <c r="K25" i="9"/>
  <c r="K25" i="11" s="1"/>
  <c r="K37" i="9"/>
  <c r="K37" i="11" s="1"/>
  <c r="K47" i="9"/>
  <c r="K47" i="11" s="1"/>
  <c r="L9" i="9"/>
  <c r="L9" i="11" s="1"/>
  <c r="L23" i="9"/>
  <c r="L23" i="11" s="1"/>
  <c r="L32" i="9"/>
  <c r="L32" i="11" s="1"/>
  <c r="L45" i="9"/>
  <c r="L45" i="11" s="1"/>
  <c r="M7" i="9"/>
  <c r="M7" i="11" s="1"/>
  <c r="M16" i="9"/>
  <c r="M16" i="11" s="1"/>
  <c r="M25" i="9"/>
  <c r="M25" i="11" s="1"/>
  <c r="M34" i="9"/>
  <c r="M34" i="11" s="1"/>
  <c r="M43" i="9"/>
  <c r="M43" i="11" s="1"/>
  <c r="M52" i="9"/>
  <c r="M52" i="11" s="1"/>
  <c r="I20" i="9"/>
  <c r="I20" i="11" s="1"/>
  <c r="B109" i="9"/>
  <c r="B109" i="11" s="1"/>
  <c r="J109" i="9"/>
  <c r="J109" i="11" s="1"/>
  <c r="K100" i="9"/>
  <c r="K100" i="11" s="1"/>
  <c r="D98" i="9"/>
  <c r="D98" i="11" s="1"/>
  <c r="H105" i="9"/>
  <c r="H105" i="11" s="1"/>
  <c r="C26" i="9"/>
  <c r="C26" i="11" s="1"/>
  <c r="C48" i="9"/>
  <c r="C48" i="11" s="1"/>
  <c r="D29" i="9"/>
  <c r="D29" i="11" s="1"/>
  <c r="D24" i="9"/>
  <c r="D24" i="11" s="1"/>
  <c r="D70" i="9"/>
  <c r="D70" i="11" s="1"/>
  <c r="E25" i="9"/>
  <c r="E25" i="11" s="1"/>
  <c r="E51" i="9"/>
  <c r="E51" i="11" s="1"/>
  <c r="F40" i="9"/>
  <c r="F40" i="11" s="1"/>
  <c r="G17" i="9"/>
  <c r="G17" i="11" s="1"/>
  <c r="G34" i="9"/>
  <c r="G34" i="11" s="1"/>
  <c r="G50" i="9"/>
  <c r="G50" i="11" s="1"/>
  <c r="H15" i="9"/>
  <c r="H15" i="11" s="1"/>
  <c r="H30" i="9"/>
  <c r="H30" i="11" s="1"/>
  <c r="H44" i="9"/>
  <c r="H44" i="11" s="1"/>
  <c r="E12" i="9"/>
  <c r="E12" i="11" s="1"/>
  <c r="E44" i="9"/>
  <c r="E44" i="11" s="1"/>
  <c r="F29" i="9"/>
  <c r="F29" i="11" s="1"/>
  <c r="H102" i="9"/>
  <c r="H102" i="11" s="1"/>
  <c r="I33" i="9"/>
  <c r="I33" i="11" s="1"/>
  <c r="J13" i="9"/>
  <c r="J13" i="11" s="1"/>
  <c r="J28" i="9"/>
  <c r="J28" i="11" s="1"/>
  <c r="J43" i="9"/>
  <c r="J43" i="11" s="1"/>
  <c r="K6" i="9"/>
  <c r="K6" i="11" s="1"/>
  <c r="K16" i="9"/>
  <c r="K16" i="11" s="1"/>
  <c r="K27" i="9"/>
  <c r="K27" i="11" s="1"/>
  <c r="K38" i="9"/>
  <c r="K38" i="11" s="1"/>
  <c r="K48" i="9"/>
  <c r="K48" i="11" s="1"/>
  <c r="L11" i="9"/>
  <c r="L11" i="11" s="1"/>
  <c r="L24" i="9"/>
  <c r="L24" i="11" s="1"/>
  <c r="L33" i="9"/>
  <c r="L33" i="11" s="1"/>
  <c r="L46" i="9"/>
  <c r="L46" i="11" s="1"/>
  <c r="M8" i="9"/>
  <c r="M8" i="11" s="1"/>
  <c r="M17" i="9"/>
  <c r="M17" i="11" s="1"/>
  <c r="M26" i="9"/>
  <c r="M26" i="11" s="1"/>
  <c r="M35" i="9"/>
  <c r="M35" i="11" s="1"/>
  <c r="M44" i="9"/>
  <c r="M44" i="11" s="1"/>
  <c r="I6" i="9"/>
  <c r="I6" i="11" s="1"/>
  <c r="I22" i="9"/>
  <c r="I22" i="11" s="1"/>
  <c r="I38" i="9"/>
  <c r="I38" i="11" s="1"/>
  <c r="D109" i="9"/>
  <c r="D109" i="11" s="1"/>
  <c r="L109" i="9"/>
  <c r="L109" i="11" s="1"/>
  <c r="C6" i="9"/>
  <c r="C6" i="11" s="1"/>
  <c r="C32" i="9"/>
  <c r="C32" i="11" s="1"/>
  <c r="C50" i="9"/>
  <c r="C50" i="11" s="1"/>
  <c r="D37" i="9"/>
  <c r="D37" i="11" s="1"/>
  <c r="D34" i="9"/>
  <c r="D34" i="11" s="1"/>
  <c r="E5" i="9"/>
  <c r="E5" i="11" s="1"/>
  <c r="E29" i="9"/>
  <c r="E29" i="11" s="1"/>
  <c r="F10" i="9"/>
  <c r="F10" i="11" s="1"/>
  <c r="F44" i="9"/>
  <c r="F44" i="11" s="1"/>
  <c r="G22" i="9"/>
  <c r="G22" i="11" s="1"/>
  <c r="G38" i="9"/>
  <c r="G38" i="11" s="1"/>
  <c r="G52" i="9"/>
  <c r="G52" i="11" s="1"/>
  <c r="H17" i="9"/>
  <c r="H17" i="11" s="1"/>
  <c r="H32" i="9"/>
  <c r="H32" i="11" s="1"/>
  <c r="H48" i="9"/>
  <c r="H48" i="11" s="1"/>
  <c r="E22" i="9"/>
  <c r="E22" i="11" s="1"/>
  <c r="E52" i="9"/>
  <c r="E52" i="11" s="1"/>
  <c r="F33" i="9"/>
  <c r="F33" i="11" s="1"/>
  <c r="I13" i="9"/>
  <c r="I13" i="11" s="1"/>
  <c r="I37" i="9"/>
  <c r="I37" i="11" s="1"/>
  <c r="J16" i="9"/>
  <c r="J16" i="11" s="1"/>
  <c r="J31" i="9"/>
  <c r="J31" i="11" s="1"/>
  <c r="J45" i="9"/>
  <c r="J45" i="11" s="1"/>
  <c r="K9" i="9"/>
  <c r="K9" i="11" s="1"/>
  <c r="K19" i="9"/>
  <c r="K19" i="11" s="1"/>
  <c r="K30" i="9"/>
  <c r="K30" i="11" s="1"/>
  <c r="K40" i="9"/>
  <c r="K40" i="11" s="1"/>
  <c r="K50" i="9"/>
  <c r="K50" i="11" s="1"/>
  <c r="L15" i="9"/>
  <c r="L15" i="11" s="1"/>
  <c r="L27" i="9"/>
  <c r="L27" i="11" s="1"/>
  <c r="L37" i="9"/>
  <c r="L37" i="11" s="1"/>
  <c r="L49" i="9"/>
  <c r="L49" i="11" s="1"/>
  <c r="M10" i="9"/>
  <c r="M10" i="11" s="1"/>
  <c r="M19" i="9"/>
  <c r="M19" i="11" s="1"/>
  <c r="M28" i="9"/>
  <c r="M28" i="11" s="1"/>
  <c r="M38" i="9"/>
  <c r="M38" i="11" s="1"/>
  <c r="M47" i="9"/>
  <c r="M47" i="11" s="1"/>
  <c r="I10" i="9"/>
  <c r="I10" i="11" s="1"/>
  <c r="I26" i="9"/>
  <c r="I26" i="11" s="1"/>
  <c r="I42" i="9"/>
  <c r="I42" i="11" s="1"/>
  <c r="M82" i="9"/>
  <c r="M82" i="11" s="1"/>
  <c r="M66" i="9"/>
  <c r="M66" i="11" s="1"/>
  <c r="M58" i="9"/>
  <c r="M58" i="11" s="1"/>
  <c r="K59" i="9"/>
  <c r="K59" i="11" s="1"/>
  <c r="J57" i="9"/>
  <c r="J57" i="11" s="1"/>
  <c r="I95" i="9"/>
  <c r="I95" i="11" s="1"/>
  <c r="I71" i="9"/>
  <c r="I71" i="11" s="1"/>
  <c r="F106" i="9"/>
  <c r="F106" i="11" s="1"/>
  <c r="C82" i="9"/>
  <c r="C82" i="11" s="1"/>
  <c r="C66" i="9"/>
  <c r="C66" i="11" s="1"/>
  <c r="H106" i="9"/>
  <c r="H106" i="11" s="1"/>
  <c r="G98" i="9"/>
  <c r="G98" i="11" s="1"/>
  <c r="J105" i="9"/>
  <c r="J105" i="11" s="1"/>
  <c r="M109" i="9"/>
  <c r="M109" i="11" s="1"/>
  <c r="C76" i="9"/>
  <c r="C76" i="11" s="1"/>
  <c r="D63" i="9"/>
  <c r="D63" i="11" s="1"/>
  <c r="B67" i="9"/>
  <c r="B67" i="11" s="1"/>
  <c r="F68" i="9"/>
  <c r="F68" i="11" s="1"/>
  <c r="L73" i="9"/>
  <c r="L73" i="11" s="1"/>
  <c r="B48" i="9"/>
  <c r="B48" i="11" s="1"/>
  <c r="B16" i="9"/>
  <c r="B16" i="11" s="1"/>
  <c r="B30" i="9"/>
  <c r="B30" i="11" s="1"/>
  <c r="B49" i="9"/>
  <c r="B49" i="11" s="1"/>
  <c r="B33" i="9"/>
  <c r="B33" i="11" s="1"/>
  <c r="B17" i="9"/>
  <c r="B17" i="11" s="1"/>
  <c r="J7" i="9"/>
  <c r="J7" i="11" s="1"/>
  <c r="I36" i="9"/>
  <c r="I36" i="11" s="1"/>
  <c r="I8" i="9"/>
  <c r="I8" i="11" s="1"/>
  <c r="M36" i="9"/>
  <c r="M36" i="11" s="1"/>
  <c r="M18" i="9"/>
  <c r="M18" i="11" s="1"/>
  <c r="L47" i="9"/>
  <c r="L47" i="11" s="1"/>
  <c r="L25" i="9"/>
  <c r="L25" i="11" s="1"/>
  <c r="K49" i="9"/>
  <c r="K49" i="11" s="1"/>
  <c r="K29" i="9"/>
  <c r="K29" i="11" s="1"/>
  <c r="K7" i="9"/>
  <c r="K7" i="11" s="1"/>
  <c r="J30" i="9"/>
  <c r="J30" i="11" s="1"/>
  <c r="I35" i="9"/>
  <c r="I35" i="11" s="1"/>
  <c r="F31" i="9"/>
  <c r="F31" i="11" s="1"/>
  <c r="E14" i="9"/>
  <c r="E14" i="11" s="1"/>
  <c r="H31" i="9"/>
  <c r="H31" i="11" s="1"/>
  <c r="G51" i="9"/>
  <c r="G51" i="11" s="1"/>
  <c r="G21" i="9"/>
  <c r="G21" i="11" s="1"/>
  <c r="F8" i="9"/>
  <c r="F8" i="11" s="1"/>
  <c r="D78" i="9"/>
  <c r="D78" i="11" s="1"/>
  <c r="D33" i="9"/>
  <c r="D33" i="11" s="1"/>
  <c r="C27" i="9"/>
  <c r="C27" i="11" s="1"/>
  <c r="B81" i="9"/>
  <c r="B81" i="11" s="1"/>
  <c r="L67" i="9"/>
  <c r="L67" i="11" s="1"/>
  <c r="J64" i="9"/>
  <c r="J64" i="11" s="1"/>
  <c r="H85" i="9"/>
  <c r="H85" i="11" s="1"/>
  <c r="H53" i="9"/>
  <c r="H53" i="11" s="1"/>
  <c r="D96" i="9"/>
  <c r="D96" i="11" s="1"/>
  <c r="K109" i="9"/>
  <c r="K109" i="11" s="1"/>
  <c r="B95" i="9"/>
  <c r="B95" i="11" s="1"/>
  <c r="K73" i="9"/>
  <c r="K73" i="11" s="1"/>
  <c r="K57" i="9"/>
  <c r="K57" i="11" s="1"/>
  <c r="J95" i="9"/>
  <c r="J95" i="11" s="1"/>
  <c r="J87" i="9"/>
  <c r="J87" i="11" s="1"/>
  <c r="J63" i="9"/>
  <c r="J63" i="11" s="1"/>
  <c r="G93" i="9"/>
  <c r="G93" i="11" s="1"/>
  <c r="G85" i="9"/>
  <c r="G85" i="11" s="1"/>
  <c r="G61" i="9"/>
  <c r="G61" i="11" s="1"/>
  <c r="G53" i="9"/>
  <c r="G53" i="11" s="1"/>
  <c r="E75" i="9"/>
  <c r="E75" i="11" s="1"/>
  <c r="C94" i="9"/>
  <c r="C94" i="11" s="1"/>
  <c r="C54" i="9"/>
  <c r="C54" i="11" s="1"/>
  <c r="I101" i="9"/>
  <c r="I101" i="11" s="1"/>
  <c r="M98" i="9"/>
  <c r="M98" i="11" s="1"/>
  <c r="B85" i="9"/>
  <c r="B85" i="11" s="1"/>
  <c r="B77" i="9"/>
  <c r="B77" i="11" s="1"/>
  <c r="B69" i="9"/>
  <c r="B69" i="11" s="1"/>
  <c r="M54" i="9"/>
  <c r="M54" i="11" s="1"/>
  <c r="L56" i="9"/>
  <c r="L56" i="11" s="1"/>
  <c r="J93" i="9"/>
  <c r="J93" i="11" s="1"/>
  <c r="G83" i="9"/>
  <c r="G83" i="11" s="1"/>
  <c r="F91" i="9"/>
  <c r="F91" i="11" s="1"/>
  <c r="F75" i="9"/>
  <c r="F75" i="11" s="1"/>
  <c r="E81" i="9"/>
  <c r="E81" i="11" s="1"/>
  <c r="E65" i="9"/>
  <c r="E65" i="11" s="1"/>
  <c r="D90" i="9"/>
  <c r="D90" i="11" s="1"/>
  <c r="D82" i="9"/>
  <c r="D82" i="11" s="1"/>
  <c r="K104" i="9"/>
  <c r="K104" i="11" s="1"/>
  <c r="C102" i="9"/>
  <c r="C102" i="11" s="1"/>
  <c r="B92" i="9"/>
  <c r="B92" i="11" s="1"/>
  <c r="B84" i="9"/>
  <c r="B84" i="11" s="1"/>
  <c r="B76" i="9"/>
  <c r="B76" i="11" s="1"/>
  <c r="M69" i="9"/>
  <c r="M69" i="11" s="1"/>
  <c r="K62" i="9"/>
  <c r="K62" i="11" s="1"/>
  <c r="J84" i="9"/>
  <c r="J84" i="11" s="1"/>
  <c r="I67" i="9"/>
  <c r="I67" i="11" s="1"/>
  <c r="H83" i="9"/>
  <c r="H83" i="11" s="1"/>
  <c r="H67" i="9"/>
  <c r="H67" i="11" s="1"/>
  <c r="G90" i="9"/>
  <c r="G90" i="11" s="1"/>
  <c r="G74" i="9"/>
  <c r="G74" i="11" s="1"/>
  <c r="F90" i="9"/>
  <c r="F90" i="11" s="1"/>
  <c r="E80" i="9"/>
  <c r="E80" i="11" s="1"/>
  <c r="D73" i="9"/>
  <c r="D73" i="11" s="1"/>
  <c r="C75" i="9"/>
  <c r="C75" i="11" s="1"/>
  <c r="B74" i="9"/>
  <c r="B74" i="11" s="1"/>
  <c r="L61" i="9"/>
  <c r="L61" i="11" s="1"/>
  <c r="K84" i="9"/>
  <c r="K84" i="11" s="1"/>
  <c r="I81" i="9"/>
  <c r="I81" i="11" s="1"/>
  <c r="I73" i="9"/>
  <c r="I73" i="11" s="1"/>
  <c r="I65" i="9"/>
  <c r="I65" i="11" s="1"/>
  <c r="H89" i="9"/>
  <c r="H89" i="11" s="1"/>
  <c r="H81" i="9"/>
  <c r="H81" i="11" s="1"/>
  <c r="H57" i="9"/>
  <c r="H57" i="11" s="1"/>
  <c r="G88" i="9"/>
  <c r="G88" i="11" s="1"/>
  <c r="G80" i="9"/>
  <c r="G80" i="11" s="1"/>
  <c r="G72" i="9"/>
  <c r="G72" i="11" s="1"/>
  <c r="G64" i="9"/>
  <c r="G64" i="11" s="1"/>
  <c r="F88" i="9"/>
  <c r="F88" i="11" s="1"/>
  <c r="E86" i="9"/>
  <c r="E86" i="11" s="1"/>
  <c r="E78" i="9"/>
  <c r="E78" i="11" s="1"/>
  <c r="E54" i="9"/>
  <c r="E54" i="11" s="1"/>
  <c r="D55" i="9"/>
  <c r="D55" i="11" s="1"/>
  <c r="D99" i="9"/>
  <c r="D99" i="11" s="1"/>
  <c r="F107" i="9"/>
  <c r="F107" i="11" s="1"/>
  <c r="M127" i="20"/>
  <c r="J125" i="20"/>
  <c r="F125" i="20"/>
  <c r="E126" i="20"/>
  <c r="G125" i="20"/>
  <c r="L127" i="19"/>
  <c r="E125" i="19"/>
  <c r="L125" i="19"/>
  <c r="H125" i="18"/>
  <c r="B126" i="16"/>
  <c r="L126" i="16"/>
  <c r="J125" i="16"/>
  <c r="H125" i="16"/>
  <c r="J125" i="14"/>
  <c r="F126" i="14"/>
  <c r="K125" i="14"/>
  <c r="H125" i="14"/>
  <c r="G127" i="14"/>
  <c r="C125" i="14"/>
  <c r="D126" i="14"/>
  <c r="G127" i="13"/>
  <c r="I125" i="13"/>
  <c r="M125" i="13"/>
  <c r="L125" i="13"/>
  <c r="L126" i="13"/>
  <c r="J125" i="13"/>
  <c r="I127" i="13"/>
  <c r="D125" i="13"/>
  <c r="B126" i="13"/>
  <c r="F127" i="13"/>
  <c r="B125" i="13"/>
  <c r="L127" i="13"/>
  <c r="N18" i="10"/>
  <c r="N18" i="22" s="1"/>
  <c r="N27" i="10"/>
  <c r="N27" i="22" s="1"/>
  <c r="N39" i="10"/>
  <c r="N39" i="22" s="1"/>
  <c r="N34" i="10"/>
  <c r="N34" i="22" s="1"/>
  <c r="N23" i="10"/>
  <c r="N23" i="22" s="1"/>
  <c r="N5" i="10"/>
  <c r="N5" i="22" s="1"/>
  <c r="N26" i="10"/>
  <c r="N26" i="22" s="1"/>
  <c r="N107" i="15"/>
  <c r="D107" i="15"/>
  <c r="N101" i="8"/>
  <c r="N101" i="15" s="1"/>
  <c r="F108" i="22"/>
  <c r="D107" i="22"/>
  <c r="J101" i="9"/>
  <c r="J101" i="11" s="1"/>
  <c r="B102" i="9"/>
  <c r="B102" i="11" s="1"/>
  <c r="B107" i="15"/>
  <c r="B105" i="9"/>
  <c r="B105" i="11" s="1"/>
  <c r="B107" i="9"/>
  <c r="B107" i="11" s="1"/>
  <c r="F98" i="10"/>
  <c r="F98" i="22" s="1"/>
  <c r="H109" i="15"/>
  <c r="I104" i="9"/>
  <c r="I104" i="11" s="1"/>
  <c r="B104" i="9"/>
  <c r="B104" i="11" s="1"/>
  <c r="F101" i="15"/>
  <c r="F100" i="9"/>
  <c r="F100" i="11" s="1"/>
  <c r="C100" i="15"/>
  <c r="I104" i="15"/>
  <c r="F101" i="10"/>
  <c r="F101" i="22" s="1"/>
  <c r="G98" i="10"/>
  <c r="G98" i="22" s="1"/>
  <c r="N29" i="10"/>
  <c r="N29" i="22" s="1"/>
  <c r="F71" i="10"/>
  <c r="F71" i="22" s="1"/>
  <c r="J86" i="15"/>
  <c r="J85" i="9"/>
  <c r="J85" i="11" s="1"/>
  <c r="C82" i="15"/>
  <c r="E54" i="15"/>
  <c r="L71" i="15"/>
  <c r="M98" i="15"/>
  <c r="N49" i="10"/>
  <c r="N49" i="22" s="1"/>
  <c r="M107" i="9"/>
  <c r="M107" i="11" s="1"/>
  <c r="J64" i="15"/>
  <c r="K101" i="10"/>
  <c r="K101" i="22" s="1"/>
  <c r="N65" i="8"/>
  <c r="N65" i="15" s="1"/>
  <c r="E78" i="10"/>
  <c r="E78" i="22" s="1"/>
  <c r="L95" i="10"/>
  <c r="L95" i="22" s="1"/>
  <c r="C79" i="10"/>
  <c r="C79" i="22" s="1"/>
  <c r="H71" i="9"/>
  <c r="H71" i="11" s="1"/>
  <c r="C66" i="10"/>
  <c r="C66" i="22" s="1"/>
  <c r="E80" i="15"/>
  <c r="F95" i="10"/>
  <c r="F95" i="22" s="1"/>
  <c r="H71" i="15"/>
  <c r="J85" i="15"/>
  <c r="L99" i="9"/>
  <c r="L99" i="11" s="1"/>
  <c r="M74" i="9"/>
  <c r="M74" i="11" s="1"/>
  <c r="K92" i="9"/>
  <c r="K92" i="11" s="1"/>
  <c r="N47" i="10"/>
  <c r="N47" i="22" s="1"/>
  <c r="N31" i="10"/>
  <c r="N31" i="22" s="1"/>
  <c r="K80" i="9"/>
  <c r="K80" i="11" s="1"/>
  <c r="C66" i="15"/>
  <c r="E80" i="10"/>
  <c r="E80" i="22" s="1"/>
  <c r="F63" i="9"/>
  <c r="F63" i="11" s="1"/>
  <c r="H95" i="15"/>
  <c r="J101" i="15"/>
  <c r="L107" i="22"/>
  <c r="M82" i="15"/>
  <c r="N9" i="10"/>
  <c r="N9" i="22" s="1"/>
  <c r="E97" i="9"/>
  <c r="E97" i="11" s="1"/>
  <c r="I70" i="9"/>
  <c r="I70" i="11" s="1"/>
  <c r="H98" i="15"/>
  <c r="F68" i="15"/>
  <c r="N15" i="10"/>
  <c r="N15" i="22" s="1"/>
  <c r="N13" i="10"/>
  <c r="N13" i="22" s="1"/>
  <c r="B47" i="22"/>
  <c r="D95" i="10"/>
  <c r="D95" i="22" s="1"/>
  <c r="H67" i="10"/>
  <c r="H67" i="22" s="1"/>
  <c r="I55" i="9"/>
  <c r="I55" i="11" s="1"/>
  <c r="B66" i="15"/>
  <c r="C67" i="15"/>
  <c r="B31" i="22"/>
  <c r="I62" i="10"/>
  <c r="I62" i="22" s="1"/>
  <c r="L75" i="9"/>
  <c r="L75" i="11" s="1"/>
  <c r="F63" i="15"/>
  <c r="F107" i="15"/>
  <c r="H79" i="15"/>
  <c r="K108" i="15"/>
  <c r="B57" i="9"/>
  <c r="B57" i="11" s="1"/>
  <c r="M82" i="10"/>
  <c r="M82" i="22" s="1"/>
  <c r="N25" i="10"/>
  <c r="N25" i="22" s="1"/>
  <c r="K69" i="9"/>
  <c r="K69" i="11" s="1"/>
  <c r="L68" i="15"/>
  <c r="L100" i="10"/>
  <c r="L100" i="22" s="1"/>
  <c r="C29" i="22"/>
  <c r="E105" i="22"/>
  <c r="M126" i="13"/>
  <c r="H126" i="13"/>
  <c r="E127" i="13"/>
  <c r="M127" i="13"/>
  <c r="B127" i="13"/>
  <c r="I126" i="13"/>
  <c r="D126" i="13"/>
  <c r="F125" i="13"/>
  <c r="K126" i="13"/>
  <c r="C125" i="13"/>
  <c r="B126" i="14"/>
  <c r="K126" i="14"/>
  <c r="J126" i="14"/>
  <c r="F125" i="14"/>
  <c r="C127" i="14"/>
  <c r="B125" i="14"/>
  <c r="L127" i="14"/>
  <c r="M126" i="14"/>
  <c r="L125" i="14"/>
  <c r="I127" i="14"/>
  <c r="H126" i="14"/>
  <c r="C126" i="14"/>
  <c r="B127" i="14"/>
  <c r="M125" i="14"/>
  <c r="I126" i="14"/>
  <c r="E127" i="14"/>
  <c r="G125" i="14"/>
  <c r="E126" i="14"/>
  <c r="D125" i="14"/>
  <c r="L103" i="9"/>
  <c r="L103" i="11" s="1"/>
  <c r="J126" i="16"/>
  <c r="E82" i="9"/>
  <c r="E82" i="11" s="1"/>
  <c r="K69" i="15"/>
  <c r="N55" i="8"/>
  <c r="N55" i="15" s="1"/>
  <c r="K56" i="9"/>
  <c r="K56" i="11" s="1"/>
  <c r="I90" i="9"/>
  <c r="I90" i="11" s="1"/>
  <c r="J97" i="9"/>
  <c r="J97" i="11" s="1"/>
  <c r="J53" i="9"/>
  <c r="J53" i="11" s="1"/>
  <c r="D85" i="15"/>
  <c r="E66" i="15"/>
  <c r="E102" i="9"/>
  <c r="E102" i="11" s="1"/>
  <c r="F87" i="9"/>
  <c r="F87" i="11" s="1"/>
  <c r="G60" i="15"/>
  <c r="G88" i="10"/>
  <c r="G88" i="22" s="1"/>
  <c r="H95" i="10"/>
  <c r="H95" i="22" s="1"/>
  <c r="J57" i="15"/>
  <c r="J73" i="15"/>
  <c r="K56" i="15"/>
  <c r="K68" i="15"/>
  <c r="K84" i="15"/>
  <c r="L63" i="15"/>
  <c r="L103" i="10"/>
  <c r="L103" i="22" s="1"/>
  <c r="B81" i="10"/>
  <c r="B81" i="22" s="1"/>
  <c r="B105" i="15"/>
  <c r="C67" i="9"/>
  <c r="C67" i="11" s="1"/>
  <c r="F84" i="9"/>
  <c r="F84" i="11" s="1"/>
  <c r="I62" i="9"/>
  <c r="I62" i="11" s="1"/>
  <c r="J62" i="9"/>
  <c r="J62" i="11" s="1"/>
  <c r="D125" i="16"/>
  <c r="L92" i="15"/>
  <c r="K61" i="15"/>
  <c r="D90" i="15"/>
  <c r="B84" i="10"/>
  <c r="B84" i="22" s="1"/>
  <c r="H58" i="10"/>
  <c r="H58" i="22" s="1"/>
  <c r="E58" i="10"/>
  <c r="E58" i="22" s="1"/>
  <c r="K127" i="16"/>
  <c r="H126" i="16"/>
  <c r="I74" i="9"/>
  <c r="I74" i="11" s="1"/>
  <c r="E58" i="15"/>
  <c r="H91" i="10"/>
  <c r="H91" i="22" s="1"/>
  <c r="K64" i="15"/>
  <c r="F107" i="22"/>
  <c r="K64" i="10"/>
  <c r="K64" i="22" s="1"/>
  <c r="L79" i="15"/>
  <c r="K77" i="9"/>
  <c r="K77" i="11" s="1"/>
  <c r="B90" i="9"/>
  <c r="B90" i="11" s="1"/>
  <c r="M107" i="15"/>
  <c r="L108" i="15"/>
  <c r="I58" i="10"/>
  <c r="I58" i="22" s="1"/>
  <c r="L83" i="9"/>
  <c r="L83" i="11" s="1"/>
  <c r="C74" i="9"/>
  <c r="C74" i="11" s="1"/>
  <c r="D93" i="10"/>
  <c r="D93" i="22" s="1"/>
  <c r="E74" i="9"/>
  <c r="E74" i="11" s="1"/>
  <c r="E86" i="15"/>
  <c r="E102" i="15"/>
  <c r="F71" i="9"/>
  <c r="F71" i="11" s="1"/>
  <c r="F87" i="15"/>
  <c r="G68" i="15"/>
  <c r="H99" i="10"/>
  <c r="H99" i="22" s="1"/>
  <c r="J57" i="10"/>
  <c r="J57" i="22" s="1"/>
  <c r="J97" i="15"/>
  <c r="K84" i="10"/>
  <c r="K84" i="22" s="1"/>
  <c r="K104" i="15"/>
  <c r="L67" i="15"/>
  <c r="L83" i="10"/>
  <c r="L83" i="22" s="1"/>
  <c r="L107" i="9"/>
  <c r="L107" i="11" s="1"/>
  <c r="M90" i="9"/>
  <c r="M90" i="11" s="1"/>
  <c r="B57" i="10"/>
  <c r="B57" i="22" s="1"/>
  <c r="B81" i="15"/>
  <c r="F86" i="9"/>
  <c r="F86" i="11" s="1"/>
  <c r="K93" i="9"/>
  <c r="K93" i="11" s="1"/>
  <c r="B66" i="9"/>
  <c r="B66" i="11" s="1"/>
  <c r="L84" i="15"/>
  <c r="I55" i="15"/>
  <c r="E105" i="15"/>
  <c r="D66" i="15"/>
  <c r="B74" i="10"/>
  <c r="B74" i="22" s="1"/>
  <c r="L86" i="10"/>
  <c r="L86" i="22" s="1"/>
  <c r="J70" i="10"/>
  <c r="J70" i="22" s="1"/>
  <c r="D102" i="10"/>
  <c r="D102" i="22" s="1"/>
  <c r="B127" i="16"/>
  <c r="F125" i="16"/>
  <c r="J105" i="22"/>
  <c r="K80" i="10"/>
  <c r="K80" i="22" s="1"/>
  <c r="I82" i="9"/>
  <c r="I82" i="11" s="1"/>
  <c r="D85" i="10"/>
  <c r="D85" i="22" s="1"/>
  <c r="E66" i="9"/>
  <c r="E66" i="11" s="1"/>
  <c r="J70" i="9"/>
  <c r="J70" i="11" s="1"/>
  <c r="F64" i="15"/>
  <c r="K77" i="10"/>
  <c r="K77" i="22" s="1"/>
  <c r="E90" i="10"/>
  <c r="E90" i="22" s="1"/>
  <c r="D108" i="22"/>
  <c r="I90" i="10"/>
  <c r="I90" i="22" s="1"/>
  <c r="L79" i="9"/>
  <c r="L79" i="11" s="1"/>
  <c r="J89" i="9"/>
  <c r="J89" i="11" s="1"/>
  <c r="C106" i="9"/>
  <c r="C106" i="11" s="1"/>
  <c r="D93" i="15"/>
  <c r="E74" i="15"/>
  <c r="F95" i="15"/>
  <c r="H67" i="15"/>
  <c r="H87" i="15"/>
  <c r="K88" i="15"/>
  <c r="K104" i="22"/>
  <c r="L67" i="10"/>
  <c r="L67" i="22" s="1"/>
  <c r="L95" i="9"/>
  <c r="L95" i="11" s="1"/>
  <c r="M66" i="15"/>
  <c r="M90" i="15"/>
  <c r="E57" i="9"/>
  <c r="E57" i="11" s="1"/>
  <c r="F92" i="9"/>
  <c r="F92" i="11" s="1"/>
  <c r="K101" i="9"/>
  <c r="K101" i="11" s="1"/>
  <c r="M67" i="9"/>
  <c r="M67" i="11" s="1"/>
  <c r="B58" i="9"/>
  <c r="B58" i="11" s="1"/>
  <c r="M83" i="15"/>
  <c r="L76" i="15"/>
  <c r="E97" i="15"/>
  <c r="D58" i="15"/>
  <c r="B58" i="10"/>
  <c r="B58" i="22" s="1"/>
  <c r="J62" i="10"/>
  <c r="J62" i="22" s="1"/>
  <c r="I81" i="10"/>
  <c r="I81" i="22" s="1"/>
  <c r="M125" i="16"/>
  <c r="B109" i="15"/>
  <c r="I58" i="9"/>
  <c r="I58" i="11" s="1"/>
  <c r="L71" i="9"/>
  <c r="L71" i="11" s="1"/>
  <c r="D101" i="10"/>
  <c r="D101" i="22" s="1"/>
  <c r="E90" i="9"/>
  <c r="E90" i="11" s="1"/>
  <c r="J65" i="15"/>
  <c r="J81" i="10"/>
  <c r="J81" i="22" s="1"/>
  <c r="K61" i="9"/>
  <c r="K61" i="11" s="1"/>
  <c r="M83" i="9"/>
  <c r="M83" i="11" s="1"/>
  <c r="M67" i="15"/>
  <c r="K93" i="15"/>
  <c r="J78" i="15"/>
  <c r="F92" i="15"/>
  <c r="C75" i="15"/>
  <c r="C75" i="10"/>
  <c r="C75" i="22" s="1"/>
  <c r="I74" i="10"/>
  <c r="I74" i="22" s="1"/>
  <c r="G56" i="9"/>
  <c r="G56" i="11" s="1"/>
  <c r="I66" i="9"/>
  <c r="I66" i="11" s="1"/>
  <c r="L63" i="9"/>
  <c r="L63" i="11" s="1"/>
  <c r="J65" i="9"/>
  <c r="J65" i="11" s="1"/>
  <c r="F53" i="9"/>
  <c r="F53" i="11" s="1"/>
  <c r="F61" i="15"/>
  <c r="J53" i="10"/>
  <c r="J53" i="22" s="1"/>
  <c r="J105" i="15"/>
  <c r="B97" i="9"/>
  <c r="B97" i="11" s="1"/>
  <c r="L99" i="15"/>
  <c r="M74" i="15"/>
  <c r="K63" i="9"/>
  <c r="K63" i="11" s="1"/>
  <c r="J86" i="9"/>
  <c r="J86" i="11" s="1"/>
  <c r="B74" i="15"/>
  <c r="F84" i="15"/>
  <c r="E57" i="15"/>
  <c r="C69" i="15"/>
  <c r="K109" i="22"/>
  <c r="M57" i="10"/>
  <c r="M57" i="22" s="1"/>
  <c r="M57" i="9"/>
  <c r="M57" i="11" s="1"/>
  <c r="L90" i="15"/>
  <c r="L90" i="9"/>
  <c r="L90" i="11" s="1"/>
  <c r="C65" i="10"/>
  <c r="C65" i="22" s="1"/>
  <c r="E61" i="9"/>
  <c r="E61" i="11" s="1"/>
  <c r="D79" i="15"/>
  <c r="D79" i="9"/>
  <c r="D79" i="11" s="1"/>
  <c r="C69" i="10"/>
  <c r="C69" i="22" s="1"/>
  <c r="F97" i="9"/>
  <c r="F97" i="11" s="1"/>
  <c r="D79" i="10"/>
  <c r="D79" i="22" s="1"/>
  <c r="E68" i="15"/>
  <c r="C61" i="9"/>
  <c r="C61" i="11" s="1"/>
  <c r="E69" i="9"/>
  <c r="E69" i="11" s="1"/>
  <c r="F98" i="9"/>
  <c r="F98" i="11" s="1"/>
  <c r="F98" i="15"/>
  <c r="C61" i="15"/>
  <c r="I65" i="10"/>
  <c r="I65" i="22" s="1"/>
  <c r="H108" i="9"/>
  <c r="H108" i="11" s="1"/>
  <c r="H108" i="15"/>
  <c r="H100" i="10"/>
  <c r="H100" i="22" s="1"/>
  <c r="H100" i="15"/>
  <c r="H100" i="9"/>
  <c r="H100" i="11" s="1"/>
  <c r="H92" i="15"/>
  <c r="H92" i="10"/>
  <c r="H92" i="22" s="1"/>
  <c r="H84" i="9"/>
  <c r="H84" i="11" s="1"/>
  <c r="H84" i="10"/>
  <c r="H84" i="22" s="1"/>
  <c r="F103" i="10"/>
  <c r="F103" i="22" s="1"/>
  <c r="F103" i="15"/>
  <c r="F57" i="10"/>
  <c r="F57" i="22" s="1"/>
  <c r="F57" i="15"/>
  <c r="F57" i="9"/>
  <c r="F57" i="11" s="1"/>
  <c r="E91" i="10"/>
  <c r="E91" i="22" s="1"/>
  <c r="E91" i="15"/>
  <c r="E83" i="10"/>
  <c r="E83" i="22" s="1"/>
  <c r="E83" i="15"/>
  <c r="G109" i="22"/>
  <c r="I80" i="10"/>
  <c r="I80" i="22" s="1"/>
  <c r="F105" i="9"/>
  <c r="F105" i="11" s="1"/>
  <c r="D103" i="9"/>
  <c r="D103" i="11" s="1"/>
  <c r="E68" i="10"/>
  <c r="E68" i="22" s="1"/>
  <c r="H65" i="10"/>
  <c r="H65" i="22" s="1"/>
  <c r="H81" i="15"/>
  <c r="I72" i="15"/>
  <c r="M84" i="9"/>
  <c r="M84" i="11" s="1"/>
  <c r="M60" i="15"/>
  <c r="M100" i="10"/>
  <c r="M100" i="22" s="1"/>
  <c r="B83" i="10"/>
  <c r="B83" i="22" s="1"/>
  <c r="M53" i="9"/>
  <c r="M53" i="11" s="1"/>
  <c r="H76" i="9"/>
  <c r="H76" i="11" s="1"/>
  <c r="M57" i="15"/>
  <c r="J108" i="15"/>
  <c r="I81" i="15"/>
  <c r="D72" i="15"/>
  <c r="M75" i="10"/>
  <c r="M75" i="22" s="1"/>
  <c r="L60" i="10"/>
  <c r="L60" i="22" s="1"/>
  <c r="J96" i="10"/>
  <c r="J96" i="22" s="1"/>
  <c r="H83" i="15"/>
  <c r="H83" i="10"/>
  <c r="H83" i="22" s="1"/>
  <c r="H75" i="9"/>
  <c r="H75" i="11" s="1"/>
  <c r="H75" i="10"/>
  <c r="H75" i="22" s="1"/>
  <c r="H59" i="9"/>
  <c r="H59" i="11" s="1"/>
  <c r="H59" i="10"/>
  <c r="H59" i="22" s="1"/>
  <c r="F79" i="15"/>
  <c r="F79" i="9"/>
  <c r="F79" i="11" s="1"/>
  <c r="L125" i="17"/>
  <c r="D125" i="17"/>
  <c r="E77" i="10"/>
  <c r="E77" i="22" s="1"/>
  <c r="E77" i="9"/>
  <c r="E77" i="11" s="1"/>
  <c r="K99" i="9"/>
  <c r="K99" i="11" s="1"/>
  <c r="N73" i="8"/>
  <c r="N73" i="15" s="1"/>
  <c r="C73" i="9"/>
  <c r="C73" i="11" s="1"/>
  <c r="E69" i="15"/>
  <c r="B100" i="15"/>
  <c r="B100" i="10"/>
  <c r="B100" i="22" s="1"/>
  <c r="K103" i="10"/>
  <c r="K103" i="22" s="1"/>
  <c r="K103" i="15"/>
  <c r="K87" i="15"/>
  <c r="K87" i="10"/>
  <c r="K87" i="22" s="1"/>
  <c r="K87" i="9"/>
  <c r="K87" i="11" s="1"/>
  <c r="K71" i="9"/>
  <c r="K71" i="11" s="1"/>
  <c r="K71" i="15"/>
  <c r="I105" i="9"/>
  <c r="I105" i="11" s="1"/>
  <c r="I105" i="22"/>
  <c r="I97" i="15"/>
  <c r="I97" i="10"/>
  <c r="I97" i="22" s="1"/>
  <c r="G75" i="10"/>
  <c r="G75" i="22" s="1"/>
  <c r="G75" i="9"/>
  <c r="G75" i="11" s="1"/>
  <c r="H125" i="17"/>
  <c r="C73" i="10"/>
  <c r="C73" i="22" s="1"/>
  <c r="D103" i="10"/>
  <c r="D103" i="22" s="1"/>
  <c r="F104" i="9"/>
  <c r="F104" i="11" s="1"/>
  <c r="I65" i="15"/>
  <c r="B59" i="15"/>
  <c r="B59" i="10"/>
  <c r="B59" i="22" s="1"/>
  <c r="B59" i="9"/>
  <c r="B59" i="11" s="1"/>
  <c r="L109" i="22"/>
  <c r="L109" i="15"/>
  <c r="L85" i="9"/>
  <c r="L85" i="11" s="1"/>
  <c r="L85" i="10"/>
  <c r="L85" i="22" s="1"/>
  <c r="L69" i="10"/>
  <c r="L69" i="22" s="1"/>
  <c r="L69" i="15"/>
  <c r="J79" i="10"/>
  <c r="J79" i="22" s="1"/>
  <c r="J79" i="9"/>
  <c r="J79" i="11" s="1"/>
  <c r="J79" i="15"/>
  <c r="J71" i="9"/>
  <c r="J71" i="11" s="1"/>
  <c r="J71" i="15"/>
  <c r="H97" i="9"/>
  <c r="H97" i="11" s="1"/>
  <c r="H97" i="10"/>
  <c r="H97" i="22" s="1"/>
  <c r="H97" i="15"/>
  <c r="G66" i="9"/>
  <c r="G66" i="11" s="1"/>
  <c r="G66" i="10"/>
  <c r="G66" i="22" s="1"/>
  <c r="G66" i="15"/>
  <c r="C108" i="22"/>
  <c r="C108" i="15"/>
  <c r="C60" i="10"/>
  <c r="C60" i="22" s="1"/>
  <c r="C60" i="15"/>
  <c r="N97" i="8"/>
  <c r="N97" i="15" s="1"/>
  <c r="C60" i="9"/>
  <c r="C60" i="11" s="1"/>
  <c r="D87" i="9"/>
  <c r="D87" i="11" s="1"/>
  <c r="D59" i="15"/>
  <c r="D87" i="10"/>
  <c r="D87" i="22" s="1"/>
  <c r="E76" i="15"/>
  <c r="E84" i="15"/>
  <c r="F103" i="9"/>
  <c r="F103" i="11" s="1"/>
  <c r="G74" i="15"/>
  <c r="H105" i="15"/>
  <c r="I80" i="9"/>
  <c r="I80" i="11" s="1"/>
  <c r="J63" i="10"/>
  <c r="J63" i="22" s="1"/>
  <c r="K86" i="9"/>
  <c r="K86" i="11" s="1"/>
  <c r="L61" i="10"/>
  <c r="L61" i="22" s="1"/>
  <c r="M108" i="15"/>
  <c r="B68" i="9"/>
  <c r="B68" i="11" s="1"/>
  <c r="E61" i="15"/>
  <c r="B106" i="9"/>
  <c r="B106" i="11" s="1"/>
  <c r="B106" i="15"/>
  <c r="B98" i="10"/>
  <c r="B98" i="22" s="1"/>
  <c r="B98" i="15"/>
  <c r="B82" i="10"/>
  <c r="B82" i="22" s="1"/>
  <c r="B82" i="9"/>
  <c r="B82" i="11" s="1"/>
  <c r="M99" i="9"/>
  <c r="M99" i="11" s="1"/>
  <c r="M99" i="10"/>
  <c r="M99" i="22" s="1"/>
  <c r="M91" i="10"/>
  <c r="M91" i="22" s="1"/>
  <c r="M91" i="9"/>
  <c r="M91" i="11" s="1"/>
  <c r="M59" i="9"/>
  <c r="M59" i="11" s="1"/>
  <c r="M59" i="10"/>
  <c r="M59" i="22" s="1"/>
  <c r="K85" i="10"/>
  <c r="K85" i="22" s="1"/>
  <c r="K85" i="9"/>
  <c r="K85" i="11" s="1"/>
  <c r="K53" i="9"/>
  <c r="K53" i="11" s="1"/>
  <c r="K53" i="10"/>
  <c r="K53" i="22" s="1"/>
  <c r="J102" i="15"/>
  <c r="J102" i="9"/>
  <c r="J102" i="11" s="1"/>
  <c r="J94" i="15"/>
  <c r="J94" i="9"/>
  <c r="J94" i="11" s="1"/>
  <c r="J94" i="10"/>
  <c r="J94" i="22" s="1"/>
  <c r="J54" i="10"/>
  <c r="J54" i="22" s="1"/>
  <c r="J54" i="15"/>
  <c r="J54" i="9"/>
  <c r="J54" i="11" s="1"/>
  <c r="I95" i="15"/>
  <c r="I95" i="10"/>
  <c r="I95" i="22" s="1"/>
  <c r="G81" i="15"/>
  <c r="G81" i="9"/>
  <c r="G81" i="11" s="1"/>
  <c r="E103" i="15"/>
  <c r="E103" i="10"/>
  <c r="E103" i="22" s="1"/>
  <c r="E55" i="10"/>
  <c r="E55" i="22" s="1"/>
  <c r="E55" i="15"/>
  <c r="N93" i="8"/>
  <c r="N93" i="15" s="1"/>
  <c r="K99" i="15"/>
  <c r="L102" i="10"/>
  <c r="L102" i="22" s="1"/>
  <c r="L102" i="15"/>
  <c r="J88" i="15"/>
  <c r="J88" i="9"/>
  <c r="J88" i="11" s="1"/>
  <c r="J56" i="15"/>
  <c r="J56" i="10"/>
  <c r="J56" i="22" s="1"/>
  <c r="J56" i="9"/>
  <c r="J56" i="11" s="1"/>
  <c r="D68" i="15"/>
  <c r="D68" i="10"/>
  <c r="D68" i="22" s="1"/>
  <c r="C101" i="15"/>
  <c r="C101" i="9"/>
  <c r="C101" i="11" s="1"/>
  <c r="C85" i="9"/>
  <c r="C85" i="11" s="1"/>
  <c r="C85" i="15"/>
  <c r="E60" i="9"/>
  <c r="E60" i="11" s="1"/>
  <c r="D95" i="9"/>
  <c r="D95" i="11" s="1"/>
  <c r="C77" i="9"/>
  <c r="C77" i="11" s="1"/>
  <c r="B99" i="15"/>
  <c r="B99" i="10"/>
  <c r="B99" i="22" s="1"/>
  <c r="B99" i="9"/>
  <c r="B99" i="11" s="1"/>
  <c r="B75" i="10"/>
  <c r="B75" i="22" s="1"/>
  <c r="B75" i="9"/>
  <c r="B75" i="11" s="1"/>
  <c r="M92" i="9"/>
  <c r="M92" i="11" s="1"/>
  <c r="M92" i="10"/>
  <c r="M92" i="22" s="1"/>
  <c r="M92" i="15"/>
  <c r="M76" i="10"/>
  <c r="M76" i="22" s="1"/>
  <c r="M76" i="15"/>
  <c r="L53" i="9"/>
  <c r="L53" i="11" s="1"/>
  <c r="L53" i="10"/>
  <c r="L53" i="22" s="1"/>
  <c r="K70" i="15"/>
  <c r="K70" i="9"/>
  <c r="K70" i="11" s="1"/>
  <c r="I88" i="15"/>
  <c r="I88" i="9"/>
  <c r="I88" i="11" s="1"/>
  <c r="H73" i="9"/>
  <c r="H73" i="11" s="1"/>
  <c r="H73" i="10"/>
  <c r="H73" i="22" s="1"/>
  <c r="G106" i="22"/>
  <c r="G106" i="15"/>
  <c r="G90" i="10"/>
  <c r="G90" i="22" s="1"/>
  <c r="G90" i="15"/>
  <c r="G82" i="15"/>
  <c r="G82" i="9"/>
  <c r="G82" i="11" s="1"/>
  <c r="D67" i="9"/>
  <c r="D67" i="11" s="1"/>
  <c r="D67" i="10"/>
  <c r="D67" i="22" s="1"/>
  <c r="D67" i="15"/>
  <c r="C92" i="10"/>
  <c r="C92" i="22" s="1"/>
  <c r="C92" i="15"/>
  <c r="C77" i="10"/>
  <c r="C77" i="22" s="1"/>
  <c r="C97" i="10"/>
  <c r="C97" i="22" s="1"/>
  <c r="I72" i="10"/>
  <c r="I72" i="22" s="1"/>
  <c r="C68" i="9"/>
  <c r="C68" i="11" s="1"/>
  <c r="E76" i="9"/>
  <c r="E76" i="11" s="1"/>
  <c r="E60" i="10"/>
  <c r="E60" i="22" s="1"/>
  <c r="G74" i="10"/>
  <c r="G74" i="22" s="1"/>
  <c r="G98" i="15"/>
  <c r="H57" i="15"/>
  <c r="H73" i="15"/>
  <c r="H105" i="22"/>
  <c r="K86" i="15"/>
  <c r="B75" i="15"/>
  <c r="B84" i="15"/>
  <c r="L86" i="15"/>
  <c r="J72" i="15"/>
  <c r="G75" i="15"/>
  <c r="J64" i="10"/>
  <c r="J64" i="22" s="1"/>
  <c r="B89" i="15"/>
  <c r="B89" i="9"/>
  <c r="B89" i="11" s="1"/>
  <c r="B89" i="10"/>
  <c r="B89" i="22" s="1"/>
  <c r="B73" i="15"/>
  <c r="B73" i="9"/>
  <c r="B73" i="11" s="1"/>
  <c r="M106" i="15"/>
  <c r="M106" i="9"/>
  <c r="M106" i="11" s="1"/>
  <c r="L91" i="15"/>
  <c r="L91" i="9"/>
  <c r="L91" i="11" s="1"/>
  <c r="L59" i="10"/>
  <c r="L59" i="22" s="1"/>
  <c r="L59" i="15"/>
  <c r="K100" i="10"/>
  <c r="K100" i="22" s="1"/>
  <c r="K100" i="15"/>
  <c r="K76" i="9"/>
  <c r="K76" i="11" s="1"/>
  <c r="K76" i="10"/>
  <c r="K76" i="22" s="1"/>
  <c r="K60" i="9"/>
  <c r="K60" i="11" s="1"/>
  <c r="K60" i="10"/>
  <c r="K60" i="22" s="1"/>
  <c r="K60" i="15"/>
  <c r="J109" i="22"/>
  <c r="J109" i="15"/>
  <c r="J93" i="10"/>
  <c r="J93" i="22" s="1"/>
  <c r="J93" i="15"/>
  <c r="J77" i="9"/>
  <c r="J77" i="11" s="1"/>
  <c r="J77" i="10"/>
  <c r="J77" i="22" s="1"/>
  <c r="J69" i="10"/>
  <c r="J69" i="22" s="1"/>
  <c r="J69" i="15"/>
  <c r="J61" i="10"/>
  <c r="J61" i="22" s="1"/>
  <c r="J61" i="15"/>
  <c r="I54" i="9"/>
  <c r="I54" i="11" s="1"/>
  <c r="I54" i="15"/>
  <c r="F75" i="10"/>
  <c r="F75" i="22" s="1"/>
  <c r="F75" i="15"/>
  <c r="F67" i="10"/>
  <c r="F67" i="22" s="1"/>
  <c r="F67" i="15"/>
  <c r="F67" i="9"/>
  <c r="F67" i="11" s="1"/>
  <c r="E70" i="10"/>
  <c r="E70" i="22" s="1"/>
  <c r="E70" i="9"/>
  <c r="E70" i="11" s="1"/>
  <c r="D81" i="15"/>
  <c r="D81" i="9"/>
  <c r="D81" i="11" s="1"/>
  <c r="D73" i="15"/>
  <c r="D73" i="10"/>
  <c r="D73" i="22" s="1"/>
  <c r="D57" i="15"/>
  <c r="D57" i="9"/>
  <c r="D57" i="11" s="1"/>
  <c r="C98" i="15"/>
  <c r="C98" i="9"/>
  <c r="C98" i="11" s="1"/>
  <c r="F106" i="22"/>
  <c r="F100" i="10"/>
  <c r="F100" i="22" s="1"/>
  <c r="K126" i="17"/>
  <c r="H125" i="8"/>
  <c r="J125" i="17"/>
  <c r="E125" i="18"/>
  <c r="M125" i="18"/>
  <c r="I127" i="18"/>
  <c r="F125" i="18"/>
  <c r="J125" i="18"/>
  <c r="C125" i="18"/>
  <c r="K125" i="18"/>
  <c r="D125" i="18"/>
  <c r="B125" i="18"/>
  <c r="G125" i="18"/>
  <c r="B126" i="18"/>
  <c r="C127" i="13"/>
  <c r="K125" i="13"/>
  <c r="N125" i="1"/>
  <c r="C126" i="13"/>
  <c r="F126" i="13"/>
  <c r="K127" i="13"/>
  <c r="E126" i="13"/>
  <c r="G125" i="13"/>
  <c r="J126" i="13"/>
  <c r="H127" i="13"/>
  <c r="E125" i="13"/>
  <c r="H125" i="13"/>
  <c r="J127" i="13"/>
  <c r="H127" i="14"/>
  <c r="N7" i="10"/>
  <c r="N7" i="22" s="1"/>
  <c r="N17" i="10"/>
  <c r="N17" i="22" s="1"/>
  <c r="N51" i="10"/>
  <c r="N51" i="22" s="1"/>
  <c r="B34" i="22"/>
  <c r="K127" i="14"/>
  <c r="E125" i="14"/>
  <c r="N19" i="10"/>
  <c r="N19" i="22" s="1"/>
  <c r="N41" i="10"/>
  <c r="N41" i="22" s="1"/>
  <c r="C5" i="22"/>
  <c r="N43" i="10"/>
  <c r="N43" i="22" s="1"/>
  <c r="M127" i="14"/>
  <c r="B23" i="22"/>
  <c r="N35" i="10"/>
  <c r="N35" i="22" s="1"/>
  <c r="B18" i="22"/>
  <c r="B50" i="22"/>
  <c r="J127" i="14"/>
  <c r="N21" i="10"/>
  <c r="N21" i="22" s="1"/>
  <c r="N45" i="10"/>
  <c r="N45" i="22" s="1"/>
  <c r="I125" i="14"/>
  <c r="N37" i="10"/>
  <c r="N37" i="22" s="1"/>
  <c r="N125" i="6"/>
  <c r="N11" i="10"/>
  <c r="N11" i="22" s="1"/>
  <c r="G126" i="14"/>
  <c r="D127" i="14"/>
  <c r="B26" i="22"/>
  <c r="F127" i="14"/>
  <c r="K126" i="16"/>
  <c r="E71" i="10"/>
  <c r="E71" i="22" s="1"/>
  <c r="E71" i="15"/>
  <c r="E71" i="9"/>
  <c r="E71" i="11" s="1"/>
  <c r="D106" i="22"/>
  <c r="D106" i="15"/>
  <c r="F74" i="15"/>
  <c r="F74" i="10"/>
  <c r="F74" i="22" s="1"/>
  <c r="F59" i="9"/>
  <c r="F59" i="11" s="1"/>
  <c r="F59" i="10"/>
  <c r="F59" i="22" s="1"/>
  <c r="F59" i="15"/>
  <c r="E108" i="22"/>
  <c r="E108" i="15"/>
  <c r="E94" i="10"/>
  <c r="E94" i="22" s="1"/>
  <c r="E94" i="15"/>
  <c r="E62" i="9"/>
  <c r="E62" i="11" s="1"/>
  <c r="E70" i="15"/>
  <c r="I85" i="15"/>
  <c r="I85" i="9"/>
  <c r="I85" i="11" s="1"/>
  <c r="I85" i="10"/>
  <c r="I85" i="22" s="1"/>
  <c r="I69" i="10"/>
  <c r="I69" i="22" s="1"/>
  <c r="I69" i="15"/>
  <c r="H96" i="10"/>
  <c r="H96" i="22" s="1"/>
  <c r="H96" i="15"/>
  <c r="H80" i="10"/>
  <c r="H80" i="22" s="1"/>
  <c r="H80" i="15"/>
  <c r="H56" i="15"/>
  <c r="H56" i="10"/>
  <c r="H56" i="22" s="1"/>
  <c r="G105" i="15"/>
  <c r="G97" i="10"/>
  <c r="G97" i="22" s="1"/>
  <c r="G97" i="15"/>
  <c r="G97" i="9"/>
  <c r="G97" i="11" s="1"/>
  <c r="G89" i="10"/>
  <c r="G89" i="22" s="1"/>
  <c r="G89" i="15"/>
  <c r="G89" i="9"/>
  <c r="G89" i="11" s="1"/>
  <c r="G81" i="10"/>
  <c r="G81" i="22" s="1"/>
  <c r="G67" i="10"/>
  <c r="G67" i="22" s="1"/>
  <c r="G67" i="9"/>
  <c r="G67" i="11" s="1"/>
  <c r="G59" i="10"/>
  <c r="G59" i="22" s="1"/>
  <c r="G59" i="9"/>
  <c r="G59" i="11" s="1"/>
  <c r="G59" i="15"/>
  <c r="F102" i="10"/>
  <c r="F102" i="22" s="1"/>
  <c r="F102" i="15"/>
  <c r="F89" i="10"/>
  <c r="F89" i="22" s="1"/>
  <c r="F89" i="9"/>
  <c r="F89" i="11" s="1"/>
  <c r="F89" i="15"/>
  <c r="N89" i="8"/>
  <c r="N89" i="15" s="1"/>
  <c r="F81" i="10"/>
  <c r="F81" i="22" s="1"/>
  <c r="F81" i="15"/>
  <c r="F81" i="9"/>
  <c r="F81" i="11" s="1"/>
  <c r="F73" i="10"/>
  <c r="F73" i="22" s="1"/>
  <c r="F73" i="15"/>
  <c r="F73" i="9"/>
  <c r="F73" i="11" s="1"/>
  <c r="F66" i="9"/>
  <c r="F66" i="11" s="1"/>
  <c r="F66" i="15"/>
  <c r="F58" i="10"/>
  <c r="F58" i="22" s="1"/>
  <c r="F58" i="9"/>
  <c r="F58" i="11" s="1"/>
  <c r="F58" i="15"/>
  <c r="E107" i="22"/>
  <c r="E107" i="15"/>
  <c r="E107" i="9"/>
  <c r="E107" i="11" s="1"/>
  <c r="C107" i="22"/>
  <c r="C107" i="15"/>
  <c r="C99" i="9"/>
  <c r="C99" i="11" s="1"/>
  <c r="C99" i="15"/>
  <c r="C91" i="15"/>
  <c r="C91" i="10"/>
  <c r="C91" i="22" s="1"/>
  <c r="C91" i="9"/>
  <c r="C91" i="11" s="1"/>
  <c r="C83" i="15"/>
  <c r="C83" i="9"/>
  <c r="C83" i="11" s="1"/>
  <c r="C59" i="10"/>
  <c r="C59" i="22" s="1"/>
  <c r="C59" i="9"/>
  <c r="C59" i="11" s="1"/>
  <c r="C59" i="15"/>
  <c r="C125" i="16"/>
  <c r="C127" i="16"/>
  <c r="C126" i="16"/>
  <c r="D91" i="10"/>
  <c r="D91" i="22" s="1"/>
  <c r="D91" i="15"/>
  <c r="E62" i="10"/>
  <c r="E62" i="22" s="1"/>
  <c r="B87" i="15"/>
  <c r="B87" i="10"/>
  <c r="B87" i="22" s="1"/>
  <c r="B87" i="9"/>
  <c r="B87" i="11" s="1"/>
  <c r="B79" i="15"/>
  <c r="N79" i="8"/>
  <c r="N79" i="15" s="1"/>
  <c r="B63" i="15"/>
  <c r="B63" i="9"/>
  <c r="B63" i="11" s="1"/>
  <c r="B63" i="10"/>
  <c r="B63" i="22" s="1"/>
  <c r="B55" i="15"/>
  <c r="B55" i="10"/>
  <c r="B55" i="22" s="1"/>
  <c r="B55" i="9"/>
  <c r="B55" i="11" s="1"/>
  <c r="M104" i="22"/>
  <c r="M104" i="15"/>
  <c r="M104" i="9"/>
  <c r="M104" i="11" s="1"/>
  <c r="M96" i="9"/>
  <c r="M96" i="11" s="1"/>
  <c r="M96" i="10"/>
  <c r="M96" i="22" s="1"/>
  <c r="M96" i="15"/>
  <c r="M64" i="15"/>
  <c r="M64" i="9"/>
  <c r="M64" i="11" s="1"/>
  <c r="M56" i="15"/>
  <c r="M56" i="9"/>
  <c r="M56" i="11" s="1"/>
  <c r="M56" i="10"/>
  <c r="M56" i="22" s="1"/>
  <c r="L105" i="9"/>
  <c r="L105" i="11" s="1"/>
  <c r="L105" i="22"/>
  <c r="L105" i="15"/>
  <c r="L97" i="9"/>
  <c r="L97" i="11" s="1"/>
  <c r="L97" i="10"/>
  <c r="L97" i="22" s="1"/>
  <c r="L97" i="15"/>
  <c r="L89" i="15"/>
  <c r="L89" i="10"/>
  <c r="L89" i="22" s="1"/>
  <c r="L81" i="9"/>
  <c r="L81" i="11" s="1"/>
  <c r="L81" i="15"/>
  <c r="L73" i="10"/>
  <c r="L73" i="22" s="1"/>
  <c r="L73" i="15"/>
  <c r="L65" i="10"/>
  <c r="L65" i="22" s="1"/>
  <c r="L65" i="15"/>
  <c r="L57" i="9"/>
  <c r="L57" i="11" s="1"/>
  <c r="L57" i="10"/>
  <c r="L57" i="22" s="1"/>
  <c r="L57" i="15"/>
  <c r="K106" i="22"/>
  <c r="K106" i="15"/>
  <c r="K106" i="9"/>
  <c r="K106" i="11" s="1"/>
  <c r="K98" i="15"/>
  <c r="K98" i="9"/>
  <c r="K98" i="11" s="1"/>
  <c r="K90" i="15"/>
  <c r="K90" i="9"/>
  <c r="K90" i="11" s="1"/>
  <c r="K82" i="10"/>
  <c r="K82" i="22" s="1"/>
  <c r="K82" i="15"/>
  <c r="K66" i="10"/>
  <c r="K66" i="22" s="1"/>
  <c r="K66" i="15"/>
  <c r="K66" i="9"/>
  <c r="K66" i="11" s="1"/>
  <c r="J107" i="9"/>
  <c r="J107" i="11" s="1"/>
  <c r="J107" i="22"/>
  <c r="J99" i="9"/>
  <c r="J99" i="11" s="1"/>
  <c r="J99" i="10"/>
  <c r="J99" i="22" s="1"/>
  <c r="J99" i="15"/>
  <c r="J91" i="10"/>
  <c r="J91" i="22" s="1"/>
  <c r="J91" i="15"/>
  <c r="J91" i="9"/>
  <c r="J91" i="11" s="1"/>
  <c r="J67" i="9"/>
  <c r="J67" i="11" s="1"/>
  <c r="J67" i="10"/>
  <c r="J67" i="22" s="1"/>
  <c r="I100" i="15"/>
  <c r="I100" i="9"/>
  <c r="I100" i="11" s="1"/>
  <c r="I100" i="10"/>
  <c r="I100" i="22" s="1"/>
  <c r="I84" i="15"/>
  <c r="I84" i="9"/>
  <c r="I84" i="11" s="1"/>
  <c r="I84" i="10"/>
  <c r="I84" i="22" s="1"/>
  <c r="I68" i="9"/>
  <c r="I68" i="11" s="1"/>
  <c r="I68" i="10"/>
  <c r="I68" i="22" s="1"/>
  <c r="I60" i="15"/>
  <c r="I60" i="9"/>
  <c r="I60" i="11" s="1"/>
  <c r="I53" i="15"/>
  <c r="I53" i="10"/>
  <c r="I53" i="22" s="1"/>
  <c r="I53" i="9"/>
  <c r="I53" i="11" s="1"/>
  <c r="H103" i="10"/>
  <c r="H103" i="22" s="1"/>
  <c r="H103" i="15"/>
  <c r="H103" i="9"/>
  <c r="H103" i="11" s="1"/>
  <c r="H63" i="10"/>
  <c r="H63" i="22" s="1"/>
  <c r="H63" i="15"/>
  <c r="H55" i="10"/>
  <c r="H55" i="22" s="1"/>
  <c r="H55" i="9"/>
  <c r="H55" i="11" s="1"/>
  <c r="H55" i="15"/>
  <c r="G104" i="9"/>
  <c r="G104" i="11" s="1"/>
  <c r="G104" i="22"/>
  <c r="G104" i="15"/>
  <c r="F65" i="10"/>
  <c r="F65" i="22" s="1"/>
  <c r="F65" i="15"/>
  <c r="N57" i="8"/>
  <c r="N57" i="15" s="1"/>
  <c r="N58" i="8"/>
  <c r="N58" i="15" s="1"/>
  <c r="E63" i="10"/>
  <c r="E63" i="22" s="1"/>
  <c r="E63" i="9"/>
  <c r="E63" i="11" s="1"/>
  <c r="E63" i="15"/>
  <c r="D99" i="10"/>
  <c r="D99" i="22" s="1"/>
  <c r="D99" i="15"/>
  <c r="F126" i="16"/>
  <c r="N63" i="8"/>
  <c r="N63" i="15" s="1"/>
  <c r="B86" i="15"/>
  <c r="B86" i="9"/>
  <c r="B86" i="11" s="1"/>
  <c r="B70" i="15"/>
  <c r="B70" i="10"/>
  <c r="B70" i="22" s="1"/>
  <c r="B62" i="9"/>
  <c r="B62" i="11" s="1"/>
  <c r="B62" i="15"/>
  <c r="M95" i="10"/>
  <c r="M95" i="22" s="1"/>
  <c r="M95" i="15"/>
  <c r="M79" i="10"/>
  <c r="M79" i="22" s="1"/>
  <c r="M79" i="9"/>
  <c r="M79" i="11" s="1"/>
  <c r="L96" i="10"/>
  <c r="L96" i="22" s="1"/>
  <c r="L96" i="15"/>
  <c r="L72" i="15"/>
  <c r="L72" i="9"/>
  <c r="L72" i="11" s="1"/>
  <c r="J106" i="15"/>
  <c r="J106" i="22"/>
  <c r="N82" i="8"/>
  <c r="N82" i="15" s="1"/>
  <c r="J74" i="15"/>
  <c r="J74" i="10"/>
  <c r="J74" i="22" s="1"/>
  <c r="J66" i="15"/>
  <c r="J66" i="10"/>
  <c r="J66" i="22" s="1"/>
  <c r="J66" i="9"/>
  <c r="J66" i="11" s="1"/>
  <c r="I91" i="10"/>
  <c r="I91" i="22" s="1"/>
  <c r="I91" i="9"/>
  <c r="I91" i="11" s="1"/>
  <c r="E79" i="15"/>
  <c r="E79" i="10"/>
  <c r="E79" i="22" s="1"/>
  <c r="L126" i="8"/>
  <c r="D91" i="9"/>
  <c r="D91" i="11" s="1"/>
  <c r="E56" i="15"/>
  <c r="F74" i="9"/>
  <c r="F74" i="11" s="1"/>
  <c r="K125" i="16"/>
  <c r="I127" i="16"/>
  <c r="G127" i="16"/>
  <c r="E127" i="16"/>
  <c r="B125" i="16"/>
  <c r="F127" i="16"/>
  <c r="B93" i="9"/>
  <c r="B93" i="11" s="1"/>
  <c r="B93" i="15"/>
  <c r="B69" i="15"/>
  <c r="B69" i="10"/>
  <c r="B69" i="22" s="1"/>
  <c r="B61" i="9"/>
  <c r="B61" i="11" s="1"/>
  <c r="B61" i="15"/>
  <c r="B61" i="10"/>
  <c r="B61" i="22" s="1"/>
  <c r="M102" i="10"/>
  <c r="M102" i="22" s="1"/>
  <c r="M102" i="15"/>
  <c r="M86" i="10"/>
  <c r="M86" i="22" s="1"/>
  <c r="M86" i="15"/>
  <c r="M86" i="9"/>
  <c r="M86" i="11" s="1"/>
  <c r="M78" i="9"/>
  <c r="M78" i="11" s="1"/>
  <c r="M78" i="10"/>
  <c r="M78" i="22" s="1"/>
  <c r="M78" i="15"/>
  <c r="M62" i="9"/>
  <c r="M62" i="11" s="1"/>
  <c r="M62" i="10"/>
  <c r="M62" i="22" s="1"/>
  <c r="M62" i="15"/>
  <c r="L87" i="10"/>
  <c r="L87" i="22" s="1"/>
  <c r="L87" i="15"/>
  <c r="L87" i="9"/>
  <c r="L87" i="11" s="1"/>
  <c r="K96" i="10"/>
  <c r="K96" i="22" s="1"/>
  <c r="K96" i="15"/>
  <c r="K72" i="10"/>
  <c r="K72" i="22" s="1"/>
  <c r="K72" i="15"/>
  <c r="I83" i="15"/>
  <c r="I83" i="9"/>
  <c r="I83" i="11" s="1"/>
  <c r="I59" i="15"/>
  <c r="I59" i="9"/>
  <c r="I59" i="11" s="1"/>
  <c r="G103" i="10"/>
  <c r="G103" i="22" s="1"/>
  <c r="G103" i="15"/>
  <c r="B60" i="15"/>
  <c r="B60" i="9"/>
  <c r="B60" i="11" s="1"/>
  <c r="M101" i="15"/>
  <c r="M101" i="10"/>
  <c r="M101" i="22" s="1"/>
  <c r="M101" i="9"/>
  <c r="M101" i="11" s="1"/>
  <c r="M69" i="15"/>
  <c r="M69" i="10"/>
  <c r="M69" i="22" s="1"/>
  <c r="M61" i="10"/>
  <c r="M61" i="22" s="1"/>
  <c r="M61" i="15"/>
  <c r="L94" i="10"/>
  <c r="L94" i="22" s="1"/>
  <c r="L94" i="15"/>
  <c r="L70" i="15"/>
  <c r="L70" i="9"/>
  <c r="L70" i="11" s="1"/>
  <c r="L70" i="10"/>
  <c r="L70" i="22" s="1"/>
  <c r="L62" i="10"/>
  <c r="L62" i="22" s="1"/>
  <c r="L62" i="15"/>
  <c r="J104" i="9"/>
  <c r="J104" i="11" s="1"/>
  <c r="F78" i="10"/>
  <c r="F78" i="22" s="1"/>
  <c r="F78" i="15"/>
  <c r="D64" i="10"/>
  <c r="D64" i="22" s="1"/>
  <c r="D64" i="15"/>
  <c r="C105" i="15"/>
  <c r="C105" i="9"/>
  <c r="C105" i="11" s="1"/>
  <c r="I98" i="10"/>
  <c r="I98" i="22" s="1"/>
  <c r="K88" i="9"/>
  <c r="K88" i="11" s="1"/>
  <c r="J81" i="9"/>
  <c r="J81" i="11" s="1"/>
  <c r="C74" i="10"/>
  <c r="C74" i="22" s="1"/>
  <c r="G56" i="10"/>
  <c r="G56" i="22" s="1"/>
  <c r="G72" i="15"/>
  <c r="J89" i="10"/>
  <c r="J89" i="22" s="1"/>
  <c r="L55" i="15"/>
  <c r="E126" i="16"/>
  <c r="B93" i="10"/>
  <c r="B93" i="22" s="1"/>
  <c r="C89" i="9"/>
  <c r="C89" i="11" s="1"/>
  <c r="G103" i="9"/>
  <c r="G103" i="11" s="1"/>
  <c r="H77" i="9"/>
  <c r="H77" i="11" s="1"/>
  <c r="M85" i="9"/>
  <c r="M85" i="11" s="1"/>
  <c r="H86" i="9"/>
  <c r="H86" i="11" s="1"/>
  <c r="I67" i="15"/>
  <c r="M53" i="10"/>
  <c r="M53" i="22" s="1"/>
  <c r="I67" i="10"/>
  <c r="I67" i="22" s="1"/>
  <c r="D57" i="10"/>
  <c r="D57" i="22" s="1"/>
  <c r="M68" i="10"/>
  <c r="M68" i="22" s="1"/>
  <c r="M68" i="15"/>
  <c r="L101" i="15"/>
  <c r="L101" i="9"/>
  <c r="L101" i="11" s="1"/>
  <c r="L93" i="10"/>
  <c r="L93" i="22" s="1"/>
  <c r="L93" i="9"/>
  <c r="L93" i="11" s="1"/>
  <c r="L93" i="15"/>
  <c r="K102" i="10"/>
  <c r="K102" i="22" s="1"/>
  <c r="K102" i="15"/>
  <c r="K102" i="9"/>
  <c r="K102" i="11" s="1"/>
  <c r="K78" i="15"/>
  <c r="K78" i="9"/>
  <c r="K78" i="11" s="1"/>
  <c r="K54" i="15"/>
  <c r="K54" i="9"/>
  <c r="K54" i="11" s="1"/>
  <c r="J103" i="10"/>
  <c r="J103" i="22" s="1"/>
  <c r="J103" i="15"/>
  <c r="J103" i="9"/>
  <c r="J103" i="11" s="1"/>
  <c r="J95" i="10"/>
  <c r="J95" i="22" s="1"/>
  <c r="J95" i="15"/>
  <c r="J87" i="10"/>
  <c r="J87" i="22" s="1"/>
  <c r="J87" i="15"/>
  <c r="I89" i="10"/>
  <c r="I89" i="22" s="1"/>
  <c r="I89" i="9"/>
  <c r="I89" i="11" s="1"/>
  <c r="I89" i="15"/>
  <c r="H60" i="10"/>
  <c r="H60" i="22" s="1"/>
  <c r="H60" i="9"/>
  <c r="H60" i="11" s="1"/>
  <c r="F93" i="15"/>
  <c r="F93" i="10"/>
  <c r="F93" i="22" s="1"/>
  <c r="F77" i="15"/>
  <c r="F77" i="10"/>
  <c r="F77" i="22" s="1"/>
  <c r="F77" i="9"/>
  <c r="F77" i="11" s="1"/>
  <c r="E89" i="10"/>
  <c r="E89" i="22" s="1"/>
  <c r="E89" i="9"/>
  <c r="E89" i="11" s="1"/>
  <c r="D70" i="10"/>
  <c r="D70" i="22" s="1"/>
  <c r="D70" i="15"/>
  <c r="N96" i="8"/>
  <c r="N96" i="15" s="1"/>
  <c r="N80" i="8"/>
  <c r="N80" i="15" s="1"/>
  <c r="M93" i="10"/>
  <c r="M93" i="22" s="1"/>
  <c r="M93" i="15"/>
  <c r="L78" i="10"/>
  <c r="L78" i="22" s="1"/>
  <c r="L78" i="9"/>
  <c r="L78" i="11" s="1"/>
  <c r="K95" i="15"/>
  <c r="K95" i="10"/>
  <c r="K95" i="22" s="1"/>
  <c r="K95" i="9"/>
  <c r="K95" i="11" s="1"/>
  <c r="H61" i="10"/>
  <c r="H61" i="22" s="1"/>
  <c r="H61" i="9"/>
  <c r="H61" i="11" s="1"/>
  <c r="F70" i="10"/>
  <c r="F70" i="22" s="1"/>
  <c r="F70" i="15"/>
  <c r="F70" i="9"/>
  <c r="F70" i="11" s="1"/>
  <c r="E59" i="15"/>
  <c r="E59" i="10"/>
  <c r="E59" i="22" s="1"/>
  <c r="K96" i="9"/>
  <c r="K96" i="11" s="1"/>
  <c r="I106" i="9"/>
  <c r="I106" i="11" s="1"/>
  <c r="L55" i="9"/>
  <c r="L55" i="11" s="1"/>
  <c r="C90" i="9"/>
  <c r="C90" i="11" s="1"/>
  <c r="G72" i="10"/>
  <c r="G72" i="22" s="1"/>
  <c r="G94" i="9"/>
  <c r="G94" i="11" s="1"/>
  <c r="H93" i="15"/>
  <c r="E125" i="16"/>
  <c r="K103" i="9"/>
  <c r="K103" i="11" s="1"/>
  <c r="L54" i="9"/>
  <c r="L54" i="11" s="1"/>
  <c r="J80" i="9"/>
  <c r="J80" i="11" s="1"/>
  <c r="D72" i="9"/>
  <c r="D72" i="11" s="1"/>
  <c r="B68" i="15"/>
  <c r="J80" i="15"/>
  <c r="I105" i="15"/>
  <c r="K63" i="10"/>
  <c r="K63" i="22" s="1"/>
  <c r="J88" i="10"/>
  <c r="J88" i="22" s="1"/>
  <c r="N69" i="8"/>
  <c r="N69" i="15" s="1"/>
  <c r="D54" i="10"/>
  <c r="D54" i="22" s="1"/>
  <c r="D54" i="9"/>
  <c r="D54" i="11" s="1"/>
  <c r="M127" i="16"/>
  <c r="M77" i="10"/>
  <c r="M77" i="22" s="1"/>
  <c r="M77" i="9"/>
  <c r="M77" i="11" s="1"/>
  <c r="K79" i="15"/>
  <c r="K79" i="9"/>
  <c r="K79" i="11" s="1"/>
  <c r="K79" i="10"/>
  <c r="K79" i="22" s="1"/>
  <c r="K55" i="15"/>
  <c r="K55" i="9"/>
  <c r="K55" i="11" s="1"/>
  <c r="C81" i="15"/>
  <c r="C81" i="9"/>
  <c r="C81" i="11" s="1"/>
  <c r="C57" i="15"/>
  <c r="C57" i="9"/>
  <c r="C57" i="11" s="1"/>
  <c r="C89" i="10"/>
  <c r="C89" i="22" s="1"/>
  <c r="I82" i="10"/>
  <c r="I82" i="22" s="1"/>
  <c r="I98" i="9"/>
  <c r="I98" i="11" s="1"/>
  <c r="I126" i="16"/>
  <c r="C57" i="10"/>
  <c r="C57" i="22" s="1"/>
  <c r="C105" i="22"/>
  <c r="N81" i="8"/>
  <c r="N81" i="15" s="1"/>
  <c r="G94" i="10"/>
  <c r="G94" i="22" s="1"/>
  <c r="J73" i="9"/>
  <c r="J73" i="11" s="1"/>
  <c r="G86" i="9"/>
  <c r="G86" i="11" s="1"/>
  <c r="H85" i="15"/>
  <c r="M126" i="16"/>
  <c r="C65" i="9"/>
  <c r="C65" i="11" s="1"/>
  <c r="C97" i="9"/>
  <c r="C97" i="11" s="1"/>
  <c r="F64" i="9"/>
  <c r="F64" i="11" s="1"/>
  <c r="I97" i="9"/>
  <c r="I97" i="11" s="1"/>
  <c r="H93" i="9"/>
  <c r="H93" i="11" s="1"/>
  <c r="M61" i="9"/>
  <c r="M61" i="11" s="1"/>
  <c r="M93" i="9"/>
  <c r="M93" i="11" s="1"/>
  <c r="L102" i="9"/>
  <c r="L102" i="11" s="1"/>
  <c r="J127" i="16"/>
  <c r="I125" i="16"/>
  <c r="G125" i="16"/>
  <c r="G126" i="16"/>
  <c r="L78" i="15"/>
  <c r="H78" i="15"/>
  <c r="F86" i="15"/>
  <c r="D88" i="15"/>
  <c r="B107" i="22"/>
  <c r="B60" i="10"/>
  <c r="B60" i="22" s="1"/>
  <c r="M85" i="10"/>
  <c r="M85" i="22" s="1"/>
  <c r="E125" i="8"/>
  <c r="D92" i="10"/>
  <c r="D92" i="22" s="1"/>
  <c r="D92" i="9"/>
  <c r="D92" i="11" s="1"/>
  <c r="E72" i="9"/>
  <c r="E72" i="11" s="1"/>
  <c r="E72" i="15"/>
  <c r="E126" i="8"/>
  <c r="C104" i="9"/>
  <c r="C104" i="11" s="1"/>
  <c r="C104" i="15"/>
  <c r="F125" i="17"/>
  <c r="E86" i="10"/>
  <c r="E86" i="22" s="1"/>
  <c r="C87" i="9"/>
  <c r="C87" i="11" s="1"/>
  <c r="C87" i="15"/>
  <c r="C71" i="9"/>
  <c r="C71" i="11" s="1"/>
  <c r="C71" i="15"/>
  <c r="C55" i="9"/>
  <c r="C55" i="11" s="1"/>
  <c r="C55" i="15"/>
  <c r="J126" i="8"/>
  <c r="E100" i="9"/>
  <c r="E100" i="11" s="1"/>
  <c r="I64" i="10"/>
  <c r="I64" i="22" s="1"/>
  <c r="I64" i="15"/>
  <c r="I57" i="10"/>
  <c r="I57" i="22" s="1"/>
  <c r="I57" i="9"/>
  <c r="I57" i="11" s="1"/>
  <c r="H107" i="9"/>
  <c r="H107" i="11" s="1"/>
  <c r="H107" i="15"/>
  <c r="G92" i="15"/>
  <c r="G92" i="10"/>
  <c r="G92" i="22" s="1"/>
  <c r="G62" i="15"/>
  <c r="G62" i="9"/>
  <c r="G62" i="11" s="1"/>
  <c r="C78" i="15"/>
  <c r="C78" i="9"/>
  <c r="C78" i="11" s="1"/>
  <c r="C62" i="9"/>
  <c r="C62" i="11" s="1"/>
  <c r="C62" i="10"/>
  <c r="C62" i="22" s="1"/>
  <c r="C127" i="8"/>
  <c r="N59" i="8"/>
  <c r="N59" i="15" s="1"/>
  <c r="L125" i="8"/>
  <c r="G62" i="10"/>
  <c r="G62" i="22" s="1"/>
  <c r="H91" i="9"/>
  <c r="H91" i="11" s="1"/>
  <c r="C56" i="10"/>
  <c r="C56" i="22" s="1"/>
  <c r="C64" i="15"/>
  <c r="C80" i="10"/>
  <c r="C80" i="22" s="1"/>
  <c r="C86" i="15"/>
  <c r="C96" i="15"/>
  <c r="E106" i="15"/>
  <c r="N53" i="8"/>
  <c r="N53" i="15" s="1"/>
  <c r="N87" i="8"/>
  <c r="N87" i="15" s="1"/>
  <c r="N64" i="8"/>
  <c r="N64" i="15" s="1"/>
  <c r="C104" i="22"/>
  <c r="D55" i="15"/>
  <c r="E94" i="9"/>
  <c r="E94" i="11" s="1"/>
  <c r="H75" i="15"/>
  <c r="H99" i="15"/>
  <c r="B126" i="17"/>
  <c r="B125" i="17"/>
  <c r="B127" i="17"/>
  <c r="J76" i="15"/>
  <c r="H127" i="8"/>
  <c r="C88" i="15"/>
  <c r="C88" i="10"/>
  <c r="C88" i="22" s="1"/>
  <c r="J127" i="8"/>
  <c r="E79" i="9"/>
  <c r="E79" i="11" s="1"/>
  <c r="G55" i="10"/>
  <c r="G55" i="22" s="1"/>
  <c r="G55" i="9"/>
  <c r="G55" i="11" s="1"/>
  <c r="G55" i="15"/>
  <c r="D76" i="15"/>
  <c r="D76" i="10"/>
  <c r="D76" i="22" s="1"/>
  <c r="N76" i="8"/>
  <c r="N76" i="15" s="1"/>
  <c r="C63" i="15"/>
  <c r="C63" i="9"/>
  <c r="C63" i="11" s="1"/>
  <c r="B126" i="8"/>
  <c r="G108" i="15"/>
  <c r="G108" i="22"/>
  <c r="G77" i="10"/>
  <c r="G77" i="22" s="1"/>
  <c r="G77" i="15"/>
  <c r="G77" i="9"/>
  <c r="G77" i="11" s="1"/>
  <c r="F55" i="15"/>
  <c r="F55" i="10"/>
  <c r="F55" i="22" s="1"/>
  <c r="E92" i="15"/>
  <c r="N92" i="8"/>
  <c r="N92" i="15" s="1"/>
  <c r="E92" i="10"/>
  <c r="E92" i="22" s="1"/>
  <c r="D90" i="10"/>
  <c r="D90" i="22" s="1"/>
  <c r="N90" i="8"/>
  <c r="N90" i="15" s="1"/>
  <c r="D75" i="9"/>
  <c r="D75" i="11" s="1"/>
  <c r="N75" i="8"/>
  <c r="N75" i="15" s="1"/>
  <c r="J125" i="8"/>
  <c r="C94" i="10"/>
  <c r="C94" i="22" s="1"/>
  <c r="N62" i="8"/>
  <c r="N62" i="15" s="1"/>
  <c r="N68" i="8"/>
  <c r="N68" i="15" s="1"/>
  <c r="C80" i="15"/>
  <c r="C86" i="9"/>
  <c r="C86" i="11" s="1"/>
  <c r="N94" i="8"/>
  <c r="N94" i="15" s="1"/>
  <c r="D61" i="15"/>
  <c r="D75" i="10"/>
  <c r="D75" i="22" s="1"/>
  <c r="G79" i="9"/>
  <c r="G79" i="11" s="1"/>
  <c r="I57" i="15"/>
  <c r="B104" i="22"/>
  <c r="B104" i="15"/>
  <c r="B96" i="10"/>
  <c r="B96" i="22" s="1"/>
  <c r="B96" i="9"/>
  <c r="B96" i="11" s="1"/>
  <c r="B96" i="15"/>
  <c r="B88" i="15"/>
  <c r="B88" i="10"/>
  <c r="B88" i="22" s="1"/>
  <c r="N88" i="8"/>
  <c r="N88" i="15" s="1"/>
  <c r="B80" i="10"/>
  <c r="B80" i="22" s="1"/>
  <c r="B80" i="9"/>
  <c r="B80" i="11" s="1"/>
  <c r="B72" i="15"/>
  <c r="B72" i="9"/>
  <c r="B72" i="11" s="1"/>
  <c r="B72" i="10"/>
  <c r="B72" i="22" s="1"/>
  <c r="B64" i="9"/>
  <c r="B64" i="11" s="1"/>
  <c r="B64" i="10"/>
  <c r="B64" i="22" s="1"/>
  <c r="B56" i="10"/>
  <c r="B56" i="22" s="1"/>
  <c r="B56" i="9"/>
  <c r="B56" i="11" s="1"/>
  <c r="N56" i="8"/>
  <c r="N56" i="15" s="1"/>
  <c r="M105" i="15"/>
  <c r="M105" i="22"/>
  <c r="M97" i="10"/>
  <c r="M97" i="22" s="1"/>
  <c r="M97" i="9"/>
  <c r="M97" i="11" s="1"/>
  <c r="M97" i="15"/>
  <c r="M89" i="15"/>
  <c r="M89" i="9"/>
  <c r="M89" i="11" s="1"/>
  <c r="M81" i="10"/>
  <c r="M81" i="22" s="1"/>
  <c r="M81" i="9"/>
  <c r="M81" i="11" s="1"/>
  <c r="M81" i="15"/>
  <c r="M73" i="10"/>
  <c r="M73" i="22" s="1"/>
  <c r="M73" i="15"/>
  <c r="M73" i="9"/>
  <c r="M73" i="11" s="1"/>
  <c r="M65" i="15"/>
  <c r="M65" i="9"/>
  <c r="M65" i="11" s="1"/>
  <c r="L106" i="9"/>
  <c r="L106" i="11" s="1"/>
  <c r="L106" i="15"/>
  <c r="L106" i="22"/>
  <c r="L98" i="10"/>
  <c r="L98" i="22" s="1"/>
  <c r="L98" i="9"/>
  <c r="L98" i="11" s="1"/>
  <c r="L82" i="9"/>
  <c r="L82" i="11" s="1"/>
  <c r="L82" i="10"/>
  <c r="L82" i="22" s="1"/>
  <c r="L82" i="15"/>
  <c r="L74" i="15"/>
  <c r="L74" i="10"/>
  <c r="L74" i="22" s="1"/>
  <c r="L74" i="9"/>
  <c r="L74" i="11" s="1"/>
  <c r="L66" i="9"/>
  <c r="L66" i="11" s="1"/>
  <c r="L66" i="15"/>
  <c r="L58" i="10"/>
  <c r="L58" i="22" s="1"/>
  <c r="L58" i="9"/>
  <c r="L58" i="11" s="1"/>
  <c r="L58" i="15"/>
  <c r="L127" i="8"/>
  <c r="K107" i="15"/>
  <c r="K107" i="22"/>
  <c r="K107" i="9"/>
  <c r="K107" i="11" s="1"/>
  <c r="K91" i="15"/>
  <c r="K91" i="9"/>
  <c r="K91" i="11" s="1"/>
  <c r="K91" i="10"/>
  <c r="K91" i="22" s="1"/>
  <c r="K83" i="10"/>
  <c r="K83" i="22" s="1"/>
  <c r="K83" i="15"/>
  <c r="K83" i="9"/>
  <c r="K83" i="11" s="1"/>
  <c r="K75" i="10"/>
  <c r="K75" i="22" s="1"/>
  <c r="K75" i="9"/>
  <c r="K75" i="11" s="1"/>
  <c r="K67" i="15"/>
  <c r="K67" i="9"/>
  <c r="K67" i="11" s="1"/>
  <c r="K67" i="10"/>
  <c r="K67" i="22" s="1"/>
  <c r="K59" i="10"/>
  <c r="K59" i="15"/>
  <c r="J100" i="15"/>
  <c r="J100" i="9"/>
  <c r="J100" i="11" s="1"/>
  <c r="J100" i="10"/>
  <c r="J100" i="22" s="1"/>
  <c r="J92" i="10"/>
  <c r="J92" i="22" s="1"/>
  <c r="J92" i="15"/>
  <c r="J84" i="15"/>
  <c r="J84" i="10"/>
  <c r="J84" i="22" s="1"/>
  <c r="J68" i="15"/>
  <c r="J68" i="9"/>
  <c r="J68" i="11" s="1"/>
  <c r="J60" i="10"/>
  <c r="J60" i="22" s="1"/>
  <c r="J60" i="15"/>
  <c r="I102" i="15"/>
  <c r="I102" i="9"/>
  <c r="I102" i="11" s="1"/>
  <c r="I94" i="15"/>
  <c r="I94" i="9"/>
  <c r="I94" i="11" s="1"/>
  <c r="I94" i="10"/>
  <c r="I94" i="22" s="1"/>
  <c r="I87" i="15"/>
  <c r="I87" i="10"/>
  <c r="I87" i="22" s="1"/>
  <c r="I87" i="9"/>
  <c r="I87" i="11" s="1"/>
  <c r="I79" i="15"/>
  <c r="I79" i="9"/>
  <c r="I79" i="11" s="1"/>
  <c r="I71" i="10"/>
  <c r="I71" i="22" s="1"/>
  <c r="I71" i="15"/>
  <c r="I63" i="15"/>
  <c r="I63" i="9"/>
  <c r="I63" i="11" s="1"/>
  <c r="I63" i="10"/>
  <c r="I63" i="22" s="1"/>
  <c r="I126" i="8"/>
  <c r="I56" i="9"/>
  <c r="I56" i="11" s="1"/>
  <c r="H106" i="15"/>
  <c r="H106" i="22"/>
  <c r="H90" i="10"/>
  <c r="H90" i="22" s="1"/>
  <c r="H90" i="15"/>
  <c r="H90" i="9"/>
  <c r="H90" i="11" s="1"/>
  <c r="H82" i="15"/>
  <c r="H82" i="10"/>
  <c r="H82" i="22" s="1"/>
  <c r="H74" i="10"/>
  <c r="H74" i="22" s="1"/>
  <c r="H74" i="15"/>
  <c r="H74" i="9"/>
  <c r="H74" i="11" s="1"/>
  <c r="H66" i="10"/>
  <c r="H66" i="22" s="1"/>
  <c r="H66" i="9"/>
  <c r="H66" i="11" s="1"/>
  <c r="H66" i="15"/>
  <c r="N66" i="8"/>
  <c r="N66" i="15" s="1"/>
  <c r="G107" i="22"/>
  <c r="G107" i="9"/>
  <c r="G107" i="11" s="1"/>
  <c r="G99" i="10"/>
  <c r="G99" i="22" s="1"/>
  <c r="G99" i="15"/>
  <c r="G91" i="10"/>
  <c r="G91" i="22" s="1"/>
  <c r="G91" i="15"/>
  <c r="G91" i="9"/>
  <c r="G91" i="11" s="1"/>
  <c r="G83" i="10"/>
  <c r="G83" i="22" s="1"/>
  <c r="G83" i="15"/>
  <c r="G76" i="10"/>
  <c r="G76" i="22" s="1"/>
  <c r="G76" i="15"/>
  <c r="G69" i="10"/>
  <c r="G69" i="22" s="1"/>
  <c r="G69" i="9"/>
  <c r="G69" i="11" s="1"/>
  <c r="G69" i="15"/>
  <c r="G61" i="10"/>
  <c r="G61" i="22" s="1"/>
  <c r="G61" i="15"/>
  <c r="F91" i="10"/>
  <c r="F91" i="22" s="1"/>
  <c r="F91" i="15"/>
  <c r="N91" i="8"/>
  <c r="N91" i="15" s="1"/>
  <c r="F62" i="10"/>
  <c r="F62" i="22" s="1"/>
  <c r="F62" i="9"/>
  <c r="F62" i="11" s="1"/>
  <c r="F62" i="15"/>
  <c r="F54" i="15"/>
  <c r="F54" i="10"/>
  <c r="F54" i="22" s="1"/>
  <c r="E98" i="15"/>
  <c r="E98" i="10"/>
  <c r="E98" i="22" s="1"/>
  <c r="E98" i="9"/>
  <c r="E98" i="11" s="1"/>
  <c r="E64" i="9"/>
  <c r="E64" i="11" s="1"/>
  <c r="E64" i="15"/>
  <c r="E64" i="10"/>
  <c r="E64" i="22" s="1"/>
  <c r="E101" i="9"/>
  <c r="E101" i="11" s="1"/>
  <c r="E101" i="10"/>
  <c r="E101" i="22" s="1"/>
  <c r="E101" i="15"/>
  <c r="D69" i="9"/>
  <c r="D69" i="11" s="1"/>
  <c r="D69" i="10"/>
  <c r="D69" i="22" s="1"/>
  <c r="D69" i="15"/>
  <c r="G71" i="15"/>
  <c r="G71" i="9"/>
  <c r="G71" i="11" s="1"/>
  <c r="C95" i="15"/>
  <c r="C95" i="9"/>
  <c r="C95" i="11" s="1"/>
  <c r="G84" i="10"/>
  <c r="G84" i="22" s="1"/>
  <c r="G84" i="15"/>
  <c r="N84" i="8"/>
  <c r="N84" i="15" s="1"/>
  <c r="G54" i="10"/>
  <c r="G54" i="22" s="1"/>
  <c r="G126" i="8"/>
  <c r="G54" i="15"/>
  <c r="G54" i="9"/>
  <c r="G54" i="11" s="1"/>
  <c r="D83" i="10"/>
  <c r="D83" i="22" s="1"/>
  <c r="D83" i="15"/>
  <c r="N83" i="8"/>
  <c r="N83" i="15" s="1"/>
  <c r="C70" i="10"/>
  <c r="C70" i="15"/>
  <c r="N70" i="8"/>
  <c r="N70" i="15" s="1"/>
  <c r="D83" i="9"/>
  <c r="D83" i="11" s="1"/>
  <c r="C62" i="15"/>
  <c r="N86" i="8"/>
  <c r="N86" i="15" s="1"/>
  <c r="C94" i="15"/>
  <c r="D53" i="10"/>
  <c r="D53" i="22" s="1"/>
  <c r="E100" i="15"/>
  <c r="E106" i="9"/>
  <c r="E106" i="11" s="1"/>
  <c r="H107" i="22"/>
  <c r="I64" i="9"/>
  <c r="I64" i="11" s="1"/>
  <c r="C79" i="9"/>
  <c r="C79" i="11" s="1"/>
  <c r="C88" i="9"/>
  <c r="C88" i="11" s="1"/>
  <c r="M126" i="17"/>
  <c r="M125" i="17"/>
  <c r="E125" i="17"/>
  <c r="F106" i="15"/>
  <c r="C103" i="15"/>
  <c r="E87" i="9"/>
  <c r="E87" i="11" s="1"/>
  <c r="E87" i="10"/>
  <c r="E87" i="22" s="1"/>
  <c r="H126" i="8"/>
  <c r="G64" i="15"/>
  <c r="G64" i="10"/>
  <c r="G64" i="22" s="1"/>
  <c r="D62" i="10"/>
  <c r="D62" i="22" s="1"/>
  <c r="D62" i="15"/>
  <c r="C96" i="10"/>
  <c r="C96" i="22" s="1"/>
  <c r="C96" i="9"/>
  <c r="C96" i="11" s="1"/>
  <c r="C72" i="15"/>
  <c r="C72" i="10"/>
  <c r="C72" i="22" s="1"/>
  <c r="G101" i="15"/>
  <c r="G101" i="9"/>
  <c r="G101" i="11" s="1"/>
  <c r="G101" i="10"/>
  <c r="G101" i="22" s="1"/>
  <c r="G78" i="9"/>
  <c r="G78" i="11" s="1"/>
  <c r="G78" i="15"/>
  <c r="G63" i="10"/>
  <c r="G63" i="22" s="1"/>
  <c r="G63" i="15"/>
  <c r="F56" i="10"/>
  <c r="F56" i="22" s="1"/>
  <c r="F56" i="15"/>
  <c r="F56" i="9"/>
  <c r="F56" i="11" s="1"/>
  <c r="E93" i="10"/>
  <c r="E93" i="22" s="1"/>
  <c r="E93" i="15"/>
  <c r="E93" i="9"/>
  <c r="E93" i="11" s="1"/>
  <c r="D61" i="9"/>
  <c r="D61" i="11" s="1"/>
  <c r="N61" i="8"/>
  <c r="N61" i="15" s="1"/>
  <c r="E72" i="10"/>
  <c r="E72" i="22" s="1"/>
  <c r="G100" i="10"/>
  <c r="G100" i="22" s="1"/>
  <c r="G100" i="15"/>
  <c r="G100" i="9"/>
  <c r="G100" i="11" s="1"/>
  <c r="G70" i="10"/>
  <c r="G70" i="22" s="1"/>
  <c r="G70" i="15"/>
  <c r="G70" i="9"/>
  <c r="G70" i="11" s="1"/>
  <c r="F76" i="10"/>
  <c r="F76" i="22" s="1"/>
  <c r="F76" i="15"/>
  <c r="F76" i="9"/>
  <c r="F76" i="11" s="1"/>
  <c r="E99" i="10"/>
  <c r="E99" i="22" s="1"/>
  <c r="E99" i="15"/>
  <c r="E99" i="9"/>
  <c r="E99" i="11" s="1"/>
  <c r="D60" i="10"/>
  <c r="D60" i="22" s="1"/>
  <c r="D60" i="15"/>
  <c r="N60" i="8"/>
  <c r="N60" i="15" s="1"/>
  <c r="C102" i="10"/>
  <c r="C102" i="22" s="1"/>
  <c r="C102" i="15"/>
  <c r="C54" i="10"/>
  <c r="C54" i="22" s="1"/>
  <c r="C54" i="15"/>
  <c r="N54" i="8"/>
  <c r="N54" i="15" s="1"/>
  <c r="G125" i="17"/>
  <c r="N67" i="8"/>
  <c r="N67" i="15" s="1"/>
  <c r="N85" i="8"/>
  <c r="N85" i="15" s="1"/>
  <c r="N77" i="8"/>
  <c r="N77" i="15" s="1"/>
  <c r="N95" i="8"/>
  <c r="N95" i="15" s="1"/>
  <c r="C103" i="10"/>
  <c r="C103" i="22" s="1"/>
  <c r="E127" i="8"/>
  <c r="C70" i="9"/>
  <c r="C70" i="11" s="1"/>
  <c r="D53" i="15"/>
  <c r="L127" i="17"/>
  <c r="L126" i="17"/>
  <c r="B80" i="15"/>
  <c r="B86" i="10"/>
  <c r="B86" i="22" s="1"/>
  <c r="B62" i="10"/>
  <c r="B62" i="22" s="1"/>
  <c r="L72" i="10"/>
  <c r="L72" i="22" s="1"/>
  <c r="G57" i="15"/>
  <c r="G57" i="9"/>
  <c r="G57" i="11" s="1"/>
  <c r="G57" i="10"/>
  <c r="G57" i="22" s="1"/>
  <c r="E95" i="15"/>
  <c r="E95" i="10"/>
  <c r="E95" i="22" s="1"/>
  <c r="E73" i="10"/>
  <c r="E73" i="22" s="1"/>
  <c r="E73" i="9"/>
  <c r="E73" i="11" s="1"/>
  <c r="E65" i="10"/>
  <c r="E65" i="22" s="1"/>
  <c r="E65" i="15"/>
  <c r="B103" i="15"/>
  <c r="B103" i="9"/>
  <c r="B103" i="11" s="1"/>
  <c r="B103" i="10"/>
  <c r="B103" i="22" s="1"/>
  <c r="B95" i="15"/>
  <c r="B95" i="10"/>
  <c r="B95" i="22" s="1"/>
  <c r="B79" i="9"/>
  <c r="B79" i="11" s="1"/>
  <c r="B79" i="10"/>
  <c r="B79" i="22" s="1"/>
  <c r="B71" i="15"/>
  <c r="B71" i="10"/>
  <c r="B71" i="22" s="1"/>
  <c r="B71" i="9"/>
  <c r="B71" i="11" s="1"/>
  <c r="M88" i="9"/>
  <c r="M88" i="11" s="1"/>
  <c r="M88" i="15"/>
  <c r="M88" i="10"/>
  <c r="M88" i="22" s="1"/>
  <c r="M80" i="9"/>
  <c r="M80" i="11" s="1"/>
  <c r="M80" i="10"/>
  <c r="M80" i="22" s="1"/>
  <c r="M72" i="9"/>
  <c r="M72" i="11" s="1"/>
  <c r="M72" i="15"/>
  <c r="I101" i="10"/>
  <c r="I101" i="22" s="1"/>
  <c r="I101" i="15"/>
  <c r="I93" i="10"/>
  <c r="I93" i="22" s="1"/>
  <c r="I93" i="9"/>
  <c r="I93" i="11" s="1"/>
  <c r="I86" i="15"/>
  <c r="I86" i="9"/>
  <c r="I86" i="11" s="1"/>
  <c r="I78" i="15"/>
  <c r="I78" i="9"/>
  <c r="I78" i="11" s="1"/>
  <c r="F90" i="10"/>
  <c r="F90" i="22" s="1"/>
  <c r="F90" i="15"/>
  <c r="F82" i="10"/>
  <c r="F82" i="22" s="1"/>
  <c r="F82" i="9"/>
  <c r="F82" i="11" s="1"/>
  <c r="D104" i="22"/>
  <c r="D104" i="15"/>
  <c r="D97" i="15"/>
  <c r="D97" i="9"/>
  <c r="D97" i="11" s="1"/>
  <c r="D89" i="15"/>
  <c r="D89" i="9"/>
  <c r="D89" i="11" s="1"/>
  <c r="D82" i="10"/>
  <c r="D82" i="15"/>
  <c r="D74" i="10"/>
  <c r="D74" i="22" s="1"/>
  <c r="D74" i="15"/>
  <c r="C93" i="9"/>
  <c r="C93" i="11" s="1"/>
  <c r="C93" i="15"/>
  <c r="C53" i="15"/>
  <c r="C53" i="9"/>
  <c r="C53" i="11" s="1"/>
  <c r="B102" i="10"/>
  <c r="B102" i="22" s="1"/>
  <c r="B102" i="15"/>
  <c r="B94" i="9"/>
  <c r="B94" i="11" s="1"/>
  <c r="B94" i="10"/>
  <c r="B94" i="22" s="1"/>
  <c r="B78" i="10"/>
  <c r="B78" i="22" s="1"/>
  <c r="B78" i="9"/>
  <c r="B78" i="11" s="1"/>
  <c r="B54" i="15"/>
  <c r="B54" i="10"/>
  <c r="B54" i="22" s="1"/>
  <c r="M103" i="15"/>
  <c r="M103" i="9"/>
  <c r="M103" i="11" s="1"/>
  <c r="M87" i="15"/>
  <c r="M87" i="9"/>
  <c r="M87" i="11" s="1"/>
  <c r="M71" i="15"/>
  <c r="M71" i="10"/>
  <c r="M71" i="22" s="1"/>
  <c r="M71" i="9"/>
  <c r="M71" i="11" s="1"/>
  <c r="M63" i="10"/>
  <c r="M63" i="22" s="1"/>
  <c r="M63" i="15"/>
  <c r="M55" i="15"/>
  <c r="M55" i="9"/>
  <c r="M55" i="11" s="1"/>
  <c r="M55" i="10"/>
  <c r="M55" i="22" s="1"/>
  <c r="L104" i="9"/>
  <c r="L104" i="11" s="1"/>
  <c r="L104" i="15"/>
  <c r="L88" i="15"/>
  <c r="L88" i="9"/>
  <c r="L88" i="11" s="1"/>
  <c r="L80" i="10"/>
  <c r="L80" i="22" s="1"/>
  <c r="L80" i="9"/>
  <c r="L80" i="11" s="1"/>
  <c r="L64" i="9"/>
  <c r="L64" i="11" s="1"/>
  <c r="L64" i="10"/>
  <c r="L64" i="22" s="1"/>
  <c r="L56" i="15"/>
  <c r="L56" i="10"/>
  <c r="L56" i="22" s="1"/>
  <c r="K97" i="10"/>
  <c r="K97" i="22" s="1"/>
  <c r="K97" i="9"/>
  <c r="K97" i="11" s="1"/>
  <c r="K81" i="10"/>
  <c r="K81" i="22" s="1"/>
  <c r="K81" i="9"/>
  <c r="K81" i="11" s="1"/>
  <c r="K65" i="10"/>
  <c r="K65" i="22" s="1"/>
  <c r="K65" i="15"/>
  <c r="K65" i="9"/>
  <c r="K65" i="11" s="1"/>
  <c r="J98" i="10"/>
  <c r="J98" i="22" s="1"/>
  <c r="J98" i="15"/>
  <c r="J98" i="9"/>
  <c r="J98" i="11" s="1"/>
  <c r="J90" i="15"/>
  <c r="J90" i="10"/>
  <c r="J90" i="22" s="1"/>
  <c r="J82" i="15"/>
  <c r="J82" i="10"/>
  <c r="J82" i="22" s="1"/>
  <c r="J82" i="9"/>
  <c r="J82" i="11" s="1"/>
  <c r="J58" i="15"/>
  <c r="J58" i="10"/>
  <c r="J58" i="22" s="1"/>
  <c r="I77" i="9"/>
  <c r="I77" i="11" s="1"/>
  <c r="I77" i="15"/>
  <c r="I61" i="15"/>
  <c r="I61" i="10"/>
  <c r="I61" i="22" s="1"/>
  <c r="I61" i="9"/>
  <c r="I61" i="11" s="1"/>
  <c r="H104" i="15"/>
  <c r="H104" i="9"/>
  <c r="H104" i="11" s="1"/>
  <c r="H88" i="10"/>
  <c r="H88" i="22" s="1"/>
  <c r="H88" i="15"/>
  <c r="H72" i="15"/>
  <c r="H72" i="10"/>
  <c r="H72" i="22" s="1"/>
  <c r="H64" i="10"/>
  <c r="H64" i="22" s="1"/>
  <c r="H64" i="9"/>
  <c r="H64" i="11" s="1"/>
  <c r="G105" i="22"/>
  <c r="G105" i="9"/>
  <c r="G105" i="11" s="1"/>
  <c r="E75" i="10"/>
  <c r="E75" i="22" s="1"/>
  <c r="E75" i="15"/>
  <c r="E67" i="10"/>
  <c r="E67" i="22" s="1"/>
  <c r="E67" i="9"/>
  <c r="E67" i="11" s="1"/>
  <c r="E53" i="15"/>
  <c r="E53" i="9"/>
  <c r="E53" i="11" s="1"/>
  <c r="D96" i="10"/>
  <c r="D96" i="22" s="1"/>
  <c r="D96" i="15"/>
  <c r="K125" i="17"/>
  <c r="C125" i="17"/>
  <c r="B101" i="15"/>
  <c r="B101" i="9"/>
  <c r="B101" i="11" s="1"/>
  <c r="B85" i="10"/>
  <c r="B85" i="22" s="1"/>
  <c r="B85" i="15"/>
  <c r="B77" i="15"/>
  <c r="B77" i="10"/>
  <c r="B77" i="22" s="1"/>
  <c r="B53" i="15"/>
  <c r="B53" i="9"/>
  <c r="B53" i="11" s="1"/>
  <c r="B53" i="10"/>
  <c r="B53" i="22" s="1"/>
  <c r="B125" i="8"/>
  <c r="M94" i="15"/>
  <c r="M94" i="9"/>
  <c r="M94" i="11" s="1"/>
  <c r="M94" i="10"/>
  <c r="M94" i="22" s="1"/>
  <c r="M70" i="10"/>
  <c r="M70" i="22" s="1"/>
  <c r="M70" i="15"/>
  <c r="M70" i="9"/>
  <c r="M70" i="11" s="1"/>
  <c r="M54" i="10"/>
  <c r="M54" i="22" s="1"/>
  <c r="M54" i="15"/>
  <c r="I107" i="9"/>
  <c r="I107" i="11" s="1"/>
  <c r="I107" i="22"/>
  <c r="I99" i="15"/>
  <c r="I99" i="9"/>
  <c r="I99" i="11" s="1"/>
  <c r="F96" i="9"/>
  <c r="F96" i="11" s="1"/>
  <c r="F96" i="15"/>
  <c r="F88" i="10"/>
  <c r="F88" i="22" s="1"/>
  <c r="F88" i="15"/>
  <c r="F80" i="10"/>
  <c r="F80" i="22" s="1"/>
  <c r="F80" i="9"/>
  <c r="F80" i="11" s="1"/>
  <c r="E81" i="15"/>
  <c r="E81" i="10"/>
  <c r="E81" i="22" s="1"/>
  <c r="D80" i="10"/>
  <c r="D80" i="22" s="1"/>
  <c r="D80" i="15"/>
  <c r="D80" i="9"/>
  <c r="D80" i="11" s="1"/>
  <c r="H127" i="17"/>
  <c r="N74" i="8"/>
  <c r="N74" i="15" s="1"/>
  <c r="B127" i="18"/>
  <c r="M127" i="18"/>
  <c r="I125" i="18"/>
  <c r="N33" i="18"/>
  <c r="M126" i="19"/>
  <c r="K127" i="19"/>
  <c r="G125" i="19"/>
  <c r="M125" i="19"/>
  <c r="J125" i="19"/>
  <c r="H125" i="19"/>
  <c r="E126" i="19"/>
  <c r="I125" i="19"/>
  <c r="B127" i="19"/>
  <c r="B126" i="19"/>
  <c r="F125" i="19"/>
  <c r="D126" i="19"/>
  <c r="N52" i="19"/>
  <c r="N28" i="19"/>
  <c r="K126" i="19"/>
  <c r="C125" i="19"/>
  <c r="B125" i="19"/>
  <c r="D125" i="19"/>
  <c r="I126" i="20"/>
  <c r="H125" i="20"/>
  <c r="D125" i="20"/>
  <c r="B125" i="20"/>
  <c r="K126" i="20"/>
  <c r="G127" i="20"/>
  <c r="C126" i="20"/>
  <c r="B127" i="20"/>
  <c r="G126" i="20"/>
  <c r="C127" i="20"/>
  <c r="E125" i="20"/>
  <c r="E127" i="20"/>
  <c r="C125" i="20"/>
  <c r="N7" i="20"/>
  <c r="N22" i="20"/>
  <c r="D126" i="20"/>
  <c r="E66" i="22"/>
  <c r="N75" i="13"/>
  <c r="N75" i="14"/>
  <c r="N75" i="19"/>
  <c r="N75" i="20"/>
  <c r="N75" i="16"/>
  <c r="N75" i="17"/>
  <c r="N75" i="18"/>
  <c r="C78" i="22"/>
  <c r="I125" i="17"/>
  <c r="I126" i="17"/>
  <c r="C67" i="22"/>
  <c r="C126" i="8"/>
  <c r="F126" i="19"/>
  <c r="F127" i="19"/>
  <c r="L125" i="16"/>
  <c r="L127" i="16"/>
  <c r="D127" i="16"/>
  <c r="D126" i="16"/>
  <c r="C93" i="22"/>
  <c r="N7" i="19"/>
  <c r="I33" i="22"/>
  <c r="N33" i="10"/>
  <c r="N33" i="22" s="1"/>
  <c r="G96" i="10"/>
  <c r="G96" i="15"/>
  <c r="G96" i="9"/>
  <c r="G96" i="11" s="1"/>
  <c r="G125" i="8"/>
  <c r="F99" i="10"/>
  <c r="F99" i="22" s="1"/>
  <c r="F99" i="15"/>
  <c r="F72" i="10"/>
  <c r="N72" i="8"/>
  <c r="N72" i="15" s="1"/>
  <c r="F72" i="9"/>
  <c r="F72" i="11" s="1"/>
  <c r="F125" i="8"/>
  <c r="F72" i="15"/>
  <c r="F127" i="8"/>
  <c r="D100" i="10"/>
  <c r="D100" i="9"/>
  <c r="D100" i="15"/>
  <c r="D86" i="10"/>
  <c r="D86" i="15"/>
  <c r="D86" i="9"/>
  <c r="D86" i="11" s="1"/>
  <c r="D78" i="10"/>
  <c r="D78" i="22" s="1"/>
  <c r="D78" i="15"/>
  <c r="D71" i="9"/>
  <c r="D71" i="10"/>
  <c r="N71" i="8"/>
  <c r="N71" i="15" s="1"/>
  <c r="D65" i="15"/>
  <c r="D125" i="8"/>
  <c r="D65" i="9"/>
  <c r="D126" i="8"/>
  <c r="K125" i="8"/>
  <c r="K126" i="8"/>
  <c r="K127" i="8"/>
  <c r="C125" i="8"/>
  <c r="F126" i="8"/>
  <c r="N78" i="8"/>
  <c r="N78" i="15" s="1"/>
  <c r="M125" i="20"/>
  <c r="L126" i="20"/>
  <c r="L125" i="20"/>
  <c r="K127" i="20"/>
  <c r="K125" i="20"/>
  <c r="C101" i="22"/>
  <c r="N8" i="13"/>
  <c r="N127" i="1"/>
  <c r="N6" i="20"/>
  <c r="N126" i="2"/>
  <c r="N127" i="2"/>
  <c r="D71" i="15"/>
  <c r="K125" i="19"/>
  <c r="N22" i="14"/>
  <c r="N127" i="6"/>
  <c r="N126" i="6"/>
  <c r="N106" i="13"/>
  <c r="N106" i="19"/>
  <c r="N106" i="16"/>
  <c r="N106" i="20"/>
  <c r="N106" i="17"/>
  <c r="N106" i="14"/>
  <c r="D127" i="8"/>
  <c r="F99" i="9"/>
  <c r="F99" i="11" s="1"/>
  <c r="B50" i="11"/>
  <c r="N66" i="13"/>
  <c r="N66" i="17"/>
  <c r="N66" i="18"/>
  <c r="N66" i="14"/>
  <c r="I66" i="15"/>
  <c r="I125" i="8"/>
  <c r="I127" i="8"/>
  <c r="H101" i="10"/>
  <c r="H101" i="22" s="1"/>
  <c r="H101" i="9"/>
  <c r="H101" i="11" s="1"/>
  <c r="H101" i="15"/>
  <c r="H69" i="10"/>
  <c r="H69" i="22" s="1"/>
  <c r="H69" i="9"/>
  <c r="H69" i="11" s="1"/>
  <c r="H69" i="15"/>
  <c r="G95" i="10"/>
  <c r="G95" i="22" s="1"/>
  <c r="G95" i="15"/>
  <c r="G87" i="10"/>
  <c r="G87" i="22" s="1"/>
  <c r="G87" i="15"/>
  <c r="G73" i="10"/>
  <c r="G73" i="22" s="1"/>
  <c r="G73" i="15"/>
  <c r="G127" i="8"/>
  <c r="G58" i="15"/>
  <c r="G58" i="9"/>
  <c r="G58" i="11" s="1"/>
  <c r="D77" i="15"/>
  <c r="D77" i="10"/>
  <c r="D77" i="22" s="1"/>
  <c r="M125" i="8"/>
  <c r="M127" i="8"/>
  <c r="M126" i="8"/>
  <c r="B127" i="8"/>
  <c r="L126" i="18"/>
  <c r="L125" i="18"/>
  <c r="I125" i="20"/>
  <c r="I127" i="20"/>
  <c r="N49" i="14"/>
  <c r="N49" i="13"/>
  <c r="N41" i="14"/>
  <c r="N41" i="19"/>
  <c r="N41" i="18"/>
  <c r="N49" i="19"/>
  <c r="L127" i="18"/>
  <c r="K127" i="18"/>
  <c r="K126" i="18"/>
  <c r="J127" i="18"/>
  <c r="I126" i="18"/>
  <c r="H126" i="18"/>
  <c r="H127" i="18"/>
  <c r="G126" i="18"/>
  <c r="G127" i="18"/>
  <c r="F126" i="18"/>
  <c r="F127" i="18"/>
  <c r="D126" i="18"/>
  <c r="D127" i="18"/>
  <c r="C126" i="18"/>
  <c r="C127" i="18"/>
  <c r="I103" i="15"/>
  <c r="I103" i="10"/>
  <c r="I103" i="22" s="1"/>
  <c r="I73" i="10"/>
  <c r="I73" i="22" s="1"/>
  <c r="I73" i="15"/>
  <c r="G65" i="10"/>
  <c r="G65" i="22" s="1"/>
  <c r="G65" i="15"/>
  <c r="D105" i="15"/>
  <c r="D98" i="10"/>
  <c r="D98" i="15"/>
  <c r="D84" i="10"/>
  <c r="D84" i="15"/>
  <c r="D84" i="9"/>
  <c r="D84" i="11" s="1"/>
  <c r="D56" i="10"/>
  <c r="D56" i="15"/>
  <c r="D56" i="9"/>
  <c r="D56" i="11" s="1"/>
  <c r="N49" i="15"/>
  <c r="N41" i="15"/>
  <c r="N33" i="15"/>
  <c r="N24" i="20"/>
  <c r="N24" i="19"/>
  <c r="N24" i="14"/>
  <c r="N16" i="20"/>
  <c r="N16" i="19"/>
  <c r="N16" i="14"/>
  <c r="N8" i="20"/>
  <c r="N8" i="19"/>
  <c r="N8" i="14"/>
  <c r="N48" i="20"/>
  <c r="N48" i="19"/>
  <c r="N48" i="14"/>
  <c r="N40" i="20"/>
  <c r="N40" i="19"/>
  <c r="N32" i="20"/>
  <c r="N32" i="19"/>
  <c r="N32" i="14"/>
  <c r="F108" i="9"/>
  <c r="F108" i="11" s="1"/>
  <c r="J108" i="9"/>
  <c r="J108" i="11" s="1"/>
  <c r="L108" i="9"/>
  <c r="L108" i="11" s="1"/>
  <c r="M108" i="9"/>
  <c r="M108" i="11" s="1"/>
  <c r="C8" i="9"/>
  <c r="C8" i="11" s="1"/>
  <c r="C12" i="9"/>
  <c r="C12" i="11" s="1"/>
  <c r="C16" i="9"/>
  <c r="C20" i="9"/>
  <c r="C24" i="9"/>
  <c r="C28" i="9"/>
  <c r="C13" i="9"/>
  <c r="C13" i="11" s="1"/>
  <c r="C18" i="9"/>
  <c r="C39" i="9"/>
  <c r="C43" i="9"/>
  <c r="C47" i="9"/>
  <c r="C47" i="11" s="1"/>
  <c r="C56" i="9"/>
  <c r="C56" i="11" s="1"/>
  <c r="D7" i="9"/>
  <c r="D27" i="9"/>
  <c r="D35" i="9"/>
  <c r="D35" i="11" s="1"/>
  <c r="D43" i="9"/>
  <c r="D43" i="11" s="1"/>
  <c r="D51" i="9"/>
  <c r="D12" i="9"/>
  <c r="D12" i="11" s="1"/>
  <c r="D20" i="9"/>
  <c r="D20" i="11" s="1"/>
  <c r="D28" i="9"/>
  <c r="D28" i="11" s="1"/>
  <c r="D36" i="9"/>
  <c r="D36" i="11" s="1"/>
  <c r="D44" i="9"/>
  <c r="D44" i="11" s="1"/>
  <c r="D52" i="9"/>
  <c r="D52" i="11" s="1"/>
  <c r="D60" i="9"/>
  <c r="D68" i="9"/>
  <c r="D68" i="11" s="1"/>
  <c r="D76" i="9"/>
  <c r="D76" i="11" s="1"/>
  <c r="E49" i="9"/>
  <c r="E49" i="11" s="1"/>
  <c r="F18" i="9"/>
  <c r="F18" i="11" s="1"/>
  <c r="F34" i="9"/>
  <c r="F34" i="11" s="1"/>
  <c r="F50" i="9"/>
  <c r="F50" i="11" s="1"/>
  <c r="G8" i="9"/>
  <c r="G8" i="11" s="1"/>
  <c r="G12" i="9"/>
  <c r="G12" i="11" s="1"/>
  <c r="G16" i="9"/>
  <c r="G16" i="11" s="1"/>
  <c r="G20" i="9"/>
  <c r="G20" i="11" s="1"/>
  <c r="G24" i="9"/>
  <c r="G24" i="11" s="1"/>
  <c r="G28" i="9"/>
  <c r="G28" i="11" s="1"/>
  <c r="G32" i="9"/>
  <c r="G32" i="11" s="1"/>
  <c r="G36" i="9"/>
  <c r="G36" i="11" s="1"/>
  <c r="G40" i="9"/>
  <c r="G40" i="11" s="1"/>
  <c r="G44" i="9"/>
  <c r="G44" i="11" s="1"/>
  <c r="G49" i="9"/>
  <c r="G49" i="11" s="1"/>
  <c r="G92" i="9"/>
  <c r="G92" i="11" s="1"/>
  <c r="H9" i="9"/>
  <c r="H9" i="11" s="1"/>
  <c r="H13" i="9"/>
  <c r="H13" i="11" s="1"/>
  <c r="C19" i="9"/>
  <c r="C29" i="9"/>
  <c r="C23" i="9"/>
  <c r="C30" i="9"/>
  <c r="C36" i="9"/>
  <c r="C46" i="9"/>
  <c r="C52" i="9"/>
  <c r="D9" i="9"/>
  <c r="D9" i="11" s="1"/>
  <c r="D19" i="9"/>
  <c r="D19" i="11" s="1"/>
  <c r="D39" i="9"/>
  <c r="D39" i="11" s="1"/>
  <c r="D10" i="9"/>
  <c r="D10" i="11" s="1"/>
  <c r="D38" i="9"/>
  <c r="D38" i="11" s="1"/>
  <c r="D74" i="9"/>
  <c r="D102" i="9"/>
  <c r="D102" i="11" s="1"/>
  <c r="E21" i="9"/>
  <c r="E21" i="11" s="1"/>
  <c r="E43" i="9"/>
  <c r="E43" i="11" s="1"/>
  <c r="F14" i="9"/>
  <c r="F14" i="11" s="1"/>
  <c r="F32" i="9"/>
  <c r="F32" i="11" s="1"/>
  <c r="F52" i="9"/>
  <c r="F52" i="11" s="1"/>
  <c r="G9" i="9"/>
  <c r="G9" i="11" s="1"/>
  <c r="G18" i="9"/>
  <c r="G18" i="11" s="1"/>
  <c r="G27" i="9"/>
  <c r="G27" i="11" s="1"/>
  <c r="G41" i="9"/>
  <c r="G41" i="11" s="1"/>
  <c r="G60" i="9"/>
  <c r="G60" i="11" s="1"/>
  <c r="H12" i="9"/>
  <c r="H12" i="11" s="1"/>
  <c r="H19" i="9"/>
  <c r="H19" i="11" s="1"/>
  <c r="H27" i="9"/>
  <c r="H27" i="11" s="1"/>
  <c r="H35" i="9"/>
  <c r="H35" i="11" s="1"/>
  <c r="H41" i="9"/>
  <c r="H41" i="11" s="1"/>
  <c r="H45" i="9"/>
  <c r="H45" i="11" s="1"/>
  <c r="H52" i="9"/>
  <c r="H52" i="11" s="1"/>
  <c r="H68" i="9"/>
  <c r="H68" i="11" s="1"/>
  <c r="E6" i="9"/>
  <c r="E16" i="9"/>
  <c r="E16" i="11" s="1"/>
  <c r="E24" i="9"/>
  <c r="E24" i="11" s="1"/>
  <c r="E32" i="9"/>
  <c r="E32" i="11" s="1"/>
  <c r="F7" i="9"/>
  <c r="F7" i="11" s="1"/>
  <c r="F23" i="9"/>
  <c r="F23" i="11" s="1"/>
  <c r="F39" i="9"/>
  <c r="F39" i="11" s="1"/>
  <c r="F85" i="9"/>
  <c r="F85" i="11" s="1"/>
  <c r="H94" i="9"/>
  <c r="H94" i="11" s="1"/>
  <c r="I7" i="9"/>
  <c r="I7" i="11" s="1"/>
  <c r="I23" i="9"/>
  <c r="I23" i="11" s="1"/>
  <c r="I39" i="9"/>
  <c r="I39" i="11" s="1"/>
  <c r="J8" i="9"/>
  <c r="J8" i="11" s="1"/>
  <c r="J17" i="9"/>
  <c r="J17" i="11" s="1"/>
  <c r="J25" i="9"/>
  <c r="J25" i="11" s="1"/>
  <c r="J32" i="9"/>
  <c r="J32" i="11" s="1"/>
  <c r="J39" i="9"/>
  <c r="J39" i="11" s="1"/>
  <c r="J47" i="9"/>
  <c r="J47" i="11" s="1"/>
  <c r="J58" i="9"/>
  <c r="J58" i="11" s="1"/>
  <c r="J74" i="9"/>
  <c r="J74" i="11" s="1"/>
  <c r="J90" i="9"/>
  <c r="J106" i="9"/>
  <c r="J106" i="11" s="1"/>
  <c r="K12" i="9"/>
  <c r="K12" i="11" s="1"/>
  <c r="K20" i="9"/>
  <c r="K20" i="11" s="1"/>
  <c r="K28" i="9"/>
  <c r="K28" i="11" s="1"/>
  <c r="K36" i="9"/>
  <c r="K36" i="11" s="1"/>
  <c r="K44" i="9"/>
  <c r="K44" i="11" s="1"/>
  <c r="K52" i="9"/>
  <c r="K52" i="11" s="1"/>
  <c r="L6" i="9"/>
  <c r="L6" i="11" s="1"/>
  <c r="L10" i="9"/>
  <c r="L10" i="11" s="1"/>
  <c r="L14" i="9"/>
  <c r="L14" i="11" s="1"/>
  <c r="L18" i="9"/>
  <c r="L18" i="11" s="1"/>
  <c r="L22" i="9"/>
  <c r="L22" i="11" s="1"/>
  <c r="L26" i="9"/>
  <c r="L26" i="11" s="1"/>
  <c r="L30" i="9"/>
  <c r="L30" i="11" s="1"/>
  <c r="L34" i="9"/>
  <c r="L34" i="11" s="1"/>
  <c r="L38" i="9"/>
  <c r="L38" i="11" s="1"/>
  <c r="L42" i="9"/>
  <c r="L42" i="11" s="1"/>
  <c r="C10" i="9"/>
  <c r="C17" i="9"/>
  <c r="C25" i="9"/>
  <c r="C37" i="9"/>
  <c r="C42" i="9"/>
  <c r="C64" i="9"/>
  <c r="D21" i="9"/>
  <c r="D21" i="11" s="1"/>
  <c r="D31" i="9"/>
  <c r="D31" i="11" s="1"/>
  <c r="D49" i="9"/>
  <c r="D30" i="9"/>
  <c r="D30" i="11" s="1"/>
  <c r="D48" i="9"/>
  <c r="D48" i="11" s="1"/>
  <c r="D66" i="9"/>
  <c r="D66" i="11" s="1"/>
  <c r="D104" i="9"/>
  <c r="E13" i="9"/>
  <c r="E13" i="11" s="1"/>
  <c r="E31" i="9"/>
  <c r="E31" i="11" s="1"/>
  <c r="E45" i="9"/>
  <c r="E45" i="11" s="1"/>
  <c r="F16" i="9"/>
  <c r="F16" i="11" s="1"/>
  <c r="F36" i="9"/>
  <c r="F36" i="11" s="1"/>
  <c r="F54" i="9"/>
  <c r="G14" i="9"/>
  <c r="G14" i="11" s="1"/>
  <c r="G23" i="9"/>
  <c r="G23" i="11" s="1"/>
  <c r="G37" i="9"/>
  <c r="G37" i="11" s="1"/>
  <c r="G46" i="9"/>
  <c r="G46" i="11" s="1"/>
  <c r="G68" i="9"/>
  <c r="G68" i="11" s="1"/>
  <c r="H8" i="9"/>
  <c r="H8" i="11" s="1"/>
  <c r="H20" i="9"/>
  <c r="H20" i="11" s="1"/>
  <c r="H28" i="9"/>
  <c r="H28" i="11" s="1"/>
  <c r="H36" i="9"/>
  <c r="H36" i="11" s="1"/>
  <c r="H54" i="9"/>
  <c r="H54" i="11" s="1"/>
  <c r="H70" i="9"/>
  <c r="H70" i="11" s="1"/>
  <c r="E8" i="9"/>
  <c r="E8" i="11" s="1"/>
  <c r="E34" i="9"/>
  <c r="E34" i="11" s="1"/>
  <c r="E46" i="9"/>
  <c r="E46" i="11" s="1"/>
  <c r="E56" i="9"/>
  <c r="E56" i="11" s="1"/>
  <c r="E88" i="9"/>
  <c r="E88" i="11" s="1"/>
  <c r="F9" i="9"/>
  <c r="F9" i="11" s="1"/>
  <c r="F25" i="9"/>
  <c r="F25" i="11" s="1"/>
  <c r="F41" i="9"/>
  <c r="F41" i="11" s="1"/>
  <c r="F93" i="9"/>
  <c r="H96" i="9"/>
  <c r="H96" i="11" s="1"/>
  <c r="I9" i="9"/>
  <c r="I9" i="11" s="1"/>
  <c r="I25" i="9"/>
  <c r="I25" i="11" s="1"/>
  <c r="I41" i="9"/>
  <c r="I41" i="11" s="1"/>
  <c r="J10" i="9"/>
  <c r="J10" i="11" s="1"/>
  <c r="J18" i="9"/>
  <c r="J18" i="11" s="1"/>
  <c r="J26" i="9"/>
  <c r="J26" i="11" s="1"/>
  <c r="J40" i="9"/>
  <c r="J40" i="11" s="1"/>
  <c r="J48" i="9"/>
  <c r="J48" i="11" s="1"/>
  <c r="J60" i="9"/>
  <c r="J60" i="11" s="1"/>
  <c r="J76" i="9"/>
  <c r="J76" i="11" s="1"/>
  <c r="J92" i="9"/>
  <c r="J92" i="11" s="1"/>
  <c r="C11" i="9"/>
  <c r="C11" i="11" s="1"/>
  <c r="C31" i="9"/>
  <c r="C38" i="9"/>
  <c r="C72" i="9"/>
  <c r="D11" i="9"/>
  <c r="D11" i="11" s="1"/>
  <c r="D23" i="9"/>
  <c r="D23" i="11" s="1"/>
  <c r="D41" i="9"/>
  <c r="D22" i="9"/>
  <c r="D22" i="11" s="1"/>
  <c r="D40" i="9"/>
  <c r="D40" i="11" s="1"/>
  <c r="D58" i="9"/>
  <c r="D88" i="9"/>
  <c r="D88" i="11" s="1"/>
  <c r="D106" i="9"/>
  <c r="D106" i="11" s="1"/>
  <c r="E23" i="9"/>
  <c r="E23" i="11" s="1"/>
  <c r="E47" i="9"/>
  <c r="E47" i="11" s="1"/>
  <c r="F20" i="9"/>
  <c r="F20" i="11" s="1"/>
  <c r="F38" i="9"/>
  <c r="F38" i="11" s="1"/>
  <c r="G5" i="9"/>
  <c r="G10" i="9"/>
  <c r="G10" i="11" s="1"/>
  <c r="G19" i="9"/>
  <c r="G19" i="11" s="1"/>
  <c r="G33" i="9"/>
  <c r="G42" i="9"/>
  <c r="G42" i="11" s="1"/>
  <c r="G76" i="9"/>
  <c r="G76" i="11" s="1"/>
  <c r="H21" i="9"/>
  <c r="H21" i="11" s="1"/>
  <c r="H29" i="9"/>
  <c r="H29" i="11" s="1"/>
  <c r="H37" i="9"/>
  <c r="H37" i="11" s="1"/>
  <c r="H42" i="9"/>
  <c r="H42" i="11" s="1"/>
  <c r="H46" i="9"/>
  <c r="H46" i="11" s="1"/>
  <c r="H56" i="9"/>
  <c r="H56" i="11" s="1"/>
  <c r="H72" i="9"/>
  <c r="H72" i="11" s="1"/>
  <c r="E10" i="9"/>
  <c r="E10" i="11" s="1"/>
  <c r="E18" i="9"/>
  <c r="E18" i="11" s="1"/>
  <c r="E26" i="9"/>
  <c r="E36" i="9"/>
  <c r="E36" i="11" s="1"/>
  <c r="F11" i="9"/>
  <c r="F11" i="11" s="1"/>
  <c r="F27" i="9"/>
  <c r="F27" i="11" s="1"/>
  <c r="F43" i="9"/>
  <c r="F43" i="11" s="1"/>
  <c r="F101" i="9"/>
  <c r="H98" i="9"/>
  <c r="H98" i="11" s="1"/>
  <c r="I11" i="9"/>
  <c r="I11" i="11" s="1"/>
  <c r="I27" i="9"/>
  <c r="I27" i="11" s="1"/>
  <c r="I43" i="9"/>
  <c r="I43" i="11" s="1"/>
  <c r="J11" i="9"/>
  <c r="J11" i="11" s="1"/>
  <c r="J19" i="9"/>
  <c r="J19" i="11" s="1"/>
  <c r="J27" i="9"/>
  <c r="J27" i="11" s="1"/>
  <c r="J33" i="9"/>
  <c r="J33" i="11" s="1"/>
  <c r="J41" i="9"/>
  <c r="J41" i="11" s="1"/>
  <c r="J49" i="9"/>
  <c r="J49" i="11" s="1"/>
  <c r="C15" i="9"/>
  <c r="C35" i="9"/>
  <c r="C80" i="9"/>
  <c r="D15" i="9"/>
  <c r="D15" i="11" s="1"/>
  <c r="D47" i="9"/>
  <c r="D47" i="11" s="1"/>
  <c r="D16" i="9"/>
  <c r="D16" i="11" s="1"/>
  <c r="D32" i="9"/>
  <c r="D94" i="9"/>
  <c r="E15" i="9"/>
  <c r="E15" i="11" s="1"/>
  <c r="F6" i="9"/>
  <c r="F6" i="11" s="1"/>
  <c r="F30" i="9"/>
  <c r="F30" i="11" s="1"/>
  <c r="G7" i="9"/>
  <c r="G7" i="11" s="1"/>
  <c r="G15" i="9"/>
  <c r="G15" i="11" s="1"/>
  <c r="G84" i="9"/>
  <c r="G84" i="11" s="1"/>
  <c r="H11" i="9"/>
  <c r="H11" i="11" s="1"/>
  <c r="H23" i="9"/>
  <c r="H23" i="11" s="1"/>
  <c r="H34" i="9"/>
  <c r="H34" i="11" s="1"/>
  <c r="H58" i="9"/>
  <c r="H58" i="11" s="1"/>
  <c r="H80" i="9"/>
  <c r="H80" i="11" s="1"/>
  <c r="E20" i="9"/>
  <c r="E20" i="11" s="1"/>
  <c r="E50" i="9"/>
  <c r="E50" i="11" s="1"/>
  <c r="E96" i="9"/>
  <c r="E96" i="11" s="1"/>
  <c r="F19" i="9"/>
  <c r="F19" i="11" s="1"/>
  <c r="F47" i="9"/>
  <c r="F47" i="11" s="1"/>
  <c r="H92" i="9"/>
  <c r="H92" i="11" s="1"/>
  <c r="I17" i="9"/>
  <c r="I17" i="11" s="1"/>
  <c r="I45" i="9"/>
  <c r="I45" i="11" s="1"/>
  <c r="J15" i="9"/>
  <c r="J15" i="11" s="1"/>
  <c r="J29" i="9"/>
  <c r="J29" i="11" s="1"/>
  <c r="J38" i="9"/>
  <c r="J38" i="11" s="1"/>
  <c r="J52" i="9"/>
  <c r="J52" i="11" s="1"/>
  <c r="J72" i="9"/>
  <c r="J72" i="11" s="1"/>
  <c r="J96" i="9"/>
  <c r="J96" i="11" s="1"/>
  <c r="K8" i="9"/>
  <c r="K8" i="11" s="1"/>
  <c r="K17" i="9"/>
  <c r="K17" i="11" s="1"/>
  <c r="K26" i="9"/>
  <c r="K26" i="11" s="1"/>
  <c r="K35" i="9"/>
  <c r="K35" i="11" s="1"/>
  <c r="K45" i="9"/>
  <c r="K45" i="11" s="1"/>
  <c r="K68" i="9"/>
  <c r="K68" i="11" s="1"/>
  <c r="L12" i="9"/>
  <c r="L12" i="11" s="1"/>
  <c r="L21" i="9"/>
  <c r="L21" i="11" s="1"/>
  <c r="L35" i="9"/>
  <c r="L35" i="11" s="1"/>
  <c r="L44" i="9"/>
  <c r="L44" i="11" s="1"/>
  <c r="L48" i="9"/>
  <c r="L48" i="11" s="1"/>
  <c r="L52" i="9"/>
  <c r="L52" i="11" s="1"/>
  <c r="L60" i="9"/>
  <c r="L60" i="11" s="1"/>
  <c r="L68" i="9"/>
  <c r="L68" i="11" s="1"/>
  <c r="L76" i="9"/>
  <c r="L76" i="11" s="1"/>
  <c r="L84" i="9"/>
  <c r="L84" i="11" s="1"/>
  <c r="L92" i="9"/>
  <c r="L92" i="11" s="1"/>
  <c r="L100" i="9"/>
  <c r="L100" i="11" s="1"/>
  <c r="M5" i="9"/>
  <c r="M5" i="11" s="1"/>
  <c r="M13" i="9"/>
  <c r="M13" i="11" s="1"/>
  <c r="M21" i="9"/>
  <c r="M21" i="11" s="1"/>
  <c r="M29" i="9"/>
  <c r="M29" i="11" s="1"/>
  <c r="M37" i="9"/>
  <c r="M37" i="11" s="1"/>
  <c r="M45" i="9"/>
  <c r="M45" i="11" s="1"/>
  <c r="N48" i="15"/>
  <c r="N40" i="15"/>
  <c r="N32" i="15"/>
  <c r="N24" i="15"/>
  <c r="N16" i="15"/>
  <c r="N8" i="15"/>
  <c r="N23" i="20"/>
  <c r="N23" i="13"/>
  <c r="N15" i="13"/>
  <c r="N15" i="18"/>
  <c r="C40" i="9"/>
  <c r="C40" i="11" s="1"/>
  <c r="N49" i="18"/>
  <c r="N33" i="14"/>
  <c r="N13" i="18"/>
  <c r="N125" i="2"/>
  <c r="M127" i="19"/>
  <c r="N23" i="15"/>
  <c r="N15" i="15"/>
  <c r="N7" i="15"/>
  <c r="N14" i="18"/>
  <c r="N14" i="19"/>
  <c r="N14" i="14"/>
  <c r="N14" i="13"/>
  <c r="N6" i="19"/>
  <c r="N6" i="18"/>
  <c r="L126" i="19"/>
  <c r="G126" i="19"/>
  <c r="G127" i="19"/>
  <c r="N21" i="19"/>
  <c r="N21" i="18"/>
  <c r="D127" i="19"/>
  <c r="N42" i="10"/>
  <c r="N42" i="22" s="1"/>
  <c r="N10" i="10"/>
  <c r="N10" i="22" s="1"/>
  <c r="I126" i="19"/>
  <c r="I127" i="19"/>
  <c r="C126" i="19"/>
  <c r="J126" i="19"/>
  <c r="J127" i="19"/>
  <c r="H126" i="19"/>
  <c r="H127" i="19"/>
  <c r="E127" i="19"/>
  <c r="C127" i="19"/>
  <c r="M127" i="17"/>
  <c r="E127" i="17"/>
  <c r="E126" i="17"/>
  <c r="N49" i="20"/>
  <c r="N15" i="14"/>
  <c r="N15" i="19"/>
  <c r="J127" i="20"/>
  <c r="F127" i="20"/>
  <c r="J126" i="17"/>
  <c r="N48" i="13"/>
  <c r="N16" i="18"/>
  <c r="M126" i="18"/>
  <c r="J127" i="17"/>
  <c r="G126" i="17"/>
  <c r="F127" i="17"/>
  <c r="F126" i="17"/>
  <c r="D127" i="17"/>
  <c r="D126" i="17"/>
  <c r="C127" i="17"/>
  <c r="C126" i="17"/>
  <c r="N33" i="13"/>
  <c r="N40" i="18"/>
  <c r="M126" i="20"/>
  <c r="H126" i="20"/>
  <c r="D127" i="20"/>
  <c r="N24" i="18"/>
  <c r="N48" i="10"/>
  <c r="N48" i="22" s="1"/>
  <c r="N40" i="10"/>
  <c r="N40" i="22" s="1"/>
  <c r="N32" i="10"/>
  <c r="N32" i="22" s="1"/>
  <c r="N24" i="10"/>
  <c r="N24" i="22" s="1"/>
  <c r="N16" i="10"/>
  <c r="N16" i="22" s="1"/>
  <c r="N8" i="10"/>
  <c r="N8" i="22" s="1"/>
  <c r="G108" i="9"/>
  <c r="G108" i="11" s="1"/>
  <c r="G93" i="10"/>
  <c r="G93" i="22" s="1"/>
  <c r="G93" i="15"/>
  <c r="G85" i="10"/>
  <c r="G85" i="22" s="1"/>
  <c r="G85" i="15"/>
  <c r="N24" i="13"/>
  <c r="N126" i="1"/>
  <c r="N33" i="20"/>
  <c r="N13" i="20"/>
  <c r="N23" i="14"/>
  <c r="N47" i="19"/>
  <c r="N31" i="19"/>
  <c r="B126" i="20"/>
  <c r="E126" i="18"/>
  <c r="E127" i="18"/>
  <c r="H126" i="17"/>
  <c r="G127" i="17"/>
  <c r="N21" i="15"/>
  <c r="N13" i="15"/>
  <c r="I127" i="17"/>
  <c r="B108" i="9"/>
  <c r="B108" i="11" s="1"/>
  <c r="B108" i="15"/>
  <c r="B108" i="22"/>
  <c r="B92" i="15"/>
  <c r="B92" i="10"/>
  <c r="B76" i="10"/>
  <c r="B76" i="15"/>
  <c r="K105" i="22"/>
  <c r="K105" i="15"/>
  <c r="K89" i="10"/>
  <c r="K89" i="15"/>
  <c r="K73" i="10"/>
  <c r="K73" i="22" s="1"/>
  <c r="K73" i="15"/>
  <c r="K57" i="10"/>
  <c r="K57" i="22" s="1"/>
  <c r="K57" i="15"/>
  <c r="I109" i="15"/>
  <c r="I109" i="22"/>
  <c r="L127" i="20"/>
  <c r="H127" i="20"/>
  <c r="H127" i="16"/>
  <c r="N6" i="10"/>
  <c r="N6" i="22" s="1"/>
  <c r="G126" i="13"/>
  <c r="D127" i="13"/>
  <c r="I108" i="9"/>
  <c r="I108" i="11" s="1"/>
  <c r="N19" i="15"/>
  <c r="N11" i="15"/>
  <c r="K127" i="17"/>
  <c r="F60" i="10"/>
  <c r="F60" i="22" s="1"/>
  <c r="F60" i="15"/>
  <c r="N26" i="15"/>
  <c r="N18" i="15"/>
  <c r="N10" i="15"/>
  <c r="J126" i="20"/>
  <c r="J126" i="18"/>
  <c r="F94" i="10"/>
  <c r="F94" i="15"/>
  <c r="E85" i="10"/>
  <c r="E85" i="22" s="1"/>
  <c r="E85" i="15"/>
  <c r="N46" i="10"/>
  <c r="N46" i="22" s="1"/>
  <c r="N38" i="10"/>
  <c r="N38" i="22" s="1"/>
  <c r="N30" i="10"/>
  <c r="N30" i="22" s="1"/>
  <c r="N22" i="10"/>
  <c r="N22" i="22" s="1"/>
  <c r="N14" i="10"/>
  <c r="N14" i="22" s="1"/>
  <c r="L126" i="14"/>
  <c r="N52" i="10"/>
  <c r="N52" i="22" s="1"/>
  <c r="N44" i="10"/>
  <c r="N44" i="22" s="1"/>
  <c r="N36" i="10"/>
  <c r="N36" i="22" s="1"/>
  <c r="N28" i="10"/>
  <c r="N28" i="22" s="1"/>
  <c r="N20" i="10"/>
  <c r="N20" i="22" s="1"/>
  <c r="N12" i="10"/>
  <c r="N12" i="22" s="1"/>
  <c r="K108" i="9"/>
  <c r="K108" i="11" s="1"/>
  <c r="D108" i="9"/>
  <c r="D108" i="11" s="1"/>
  <c r="C108" i="9"/>
  <c r="C108" i="11" s="1"/>
  <c r="E108" i="9"/>
  <c r="E108" i="11" s="1"/>
  <c r="B28" i="22"/>
  <c r="B119" i="11" l="1"/>
  <c r="N119" i="9"/>
  <c r="N119" i="11" s="1"/>
  <c r="N112" i="9"/>
  <c r="N112" i="11" s="1"/>
  <c r="N115" i="9"/>
  <c r="N115" i="11" s="1"/>
  <c r="N110" i="9"/>
  <c r="N110" i="11" s="1"/>
  <c r="N113" i="9"/>
  <c r="N113" i="11" s="1"/>
  <c r="N111" i="9"/>
  <c r="N111" i="11" s="1"/>
  <c r="B117" i="11"/>
  <c r="N117" i="9"/>
  <c r="N117" i="11" s="1"/>
  <c r="B120" i="11"/>
  <c r="N120" i="9"/>
  <c r="N120" i="11" s="1"/>
  <c r="B118" i="11"/>
  <c r="N118" i="9"/>
  <c r="N118" i="11" s="1"/>
  <c r="N114" i="9"/>
  <c r="N114" i="11" s="1"/>
  <c r="B116" i="11"/>
  <c r="N116" i="9"/>
  <c r="N116" i="11" s="1"/>
  <c r="E104" i="22"/>
  <c r="C106" i="22"/>
  <c r="N109" i="22"/>
  <c r="C109" i="22"/>
  <c r="N109" i="9"/>
  <c r="N109" i="11" s="1"/>
  <c r="N126" i="16"/>
  <c r="N54" i="10"/>
  <c r="N54" i="22" s="1"/>
  <c r="N67" i="10"/>
  <c r="N67" i="22" s="1"/>
  <c r="N127" i="13"/>
  <c r="N61" i="9"/>
  <c r="N61" i="11" s="1"/>
  <c r="N59" i="9"/>
  <c r="N59" i="11" s="1"/>
  <c r="N61" i="10"/>
  <c r="N61" i="22" s="1"/>
  <c r="N86" i="9"/>
  <c r="N86" i="11" s="1"/>
  <c r="N104" i="22"/>
  <c r="N77" i="9"/>
  <c r="N77" i="11" s="1"/>
  <c r="N53" i="9"/>
  <c r="N53" i="11" s="1"/>
  <c r="N53" i="10"/>
  <c r="N53" i="22" s="1"/>
  <c r="N89" i="9"/>
  <c r="N89" i="11" s="1"/>
  <c r="N81" i="9"/>
  <c r="N81" i="11" s="1"/>
  <c r="N57" i="10"/>
  <c r="N57" i="22" s="1"/>
  <c r="N63" i="9"/>
  <c r="N63" i="11" s="1"/>
  <c r="N62" i="10"/>
  <c r="N62" i="22" s="1"/>
  <c r="N73" i="9"/>
  <c r="N73" i="11" s="1"/>
  <c r="N107" i="9"/>
  <c r="N107" i="11" s="1"/>
  <c r="N68" i="10"/>
  <c r="N68" i="22" s="1"/>
  <c r="N125" i="17"/>
  <c r="N78" i="9"/>
  <c r="N78" i="11" s="1"/>
  <c r="N103" i="9"/>
  <c r="N103" i="11" s="1"/>
  <c r="N67" i="9"/>
  <c r="N67" i="11" s="1"/>
  <c r="N95" i="9"/>
  <c r="N95" i="11" s="1"/>
  <c r="N81" i="10"/>
  <c r="N81" i="22" s="1"/>
  <c r="N55" i="9"/>
  <c r="N55" i="11" s="1"/>
  <c r="N62" i="9"/>
  <c r="N62" i="11" s="1"/>
  <c r="N105" i="9"/>
  <c r="N105" i="11" s="1"/>
  <c r="N83" i="9"/>
  <c r="N83" i="11" s="1"/>
  <c r="N91" i="10"/>
  <c r="N91" i="22" s="1"/>
  <c r="N90" i="10"/>
  <c r="N90" i="22" s="1"/>
  <c r="N63" i="10"/>
  <c r="N63" i="22" s="1"/>
  <c r="N58" i="10"/>
  <c r="N58" i="22" s="1"/>
  <c r="B126" i="15"/>
  <c r="D127" i="10"/>
  <c r="N107" i="22"/>
  <c r="N102" i="10"/>
  <c r="N102" i="22" s="1"/>
  <c r="N79" i="9"/>
  <c r="N79" i="11" s="1"/>
  <c r="N80" i="10"/>
  <c r="N80" i="22" s="1"/>
  <c r="N64" i="10"/>
  <c r="N64" i="22" s="1"/>
  <c r="N66" i="10"/>
  <c r="N66" i="22" s="1"/>
  <c r="N57" i="9"/>
  <c r="N57" i="11" s="1"/>
  <c r="N75" i="10"/>
  <c r="N75" i="22" s="1"/>
  <c r="N88" i="10"/>
  <c r="N88" i="22" s="1"/>
  <c r="N87" i="9"/>
  <c r="N87" i="11" s="1"/>
  <c r="N91" i="9"/>
  <c r="N91" i="11" s="1"/>
  <c r="G125" i="15"/>
  <c r="N108" i="22"/>
  <c r="N74" i="10"/>
  <c r="N74" i="22" s="1"/>
  <c r="N93" i="10"/>
  <c r="N93" i="22" s="1"/>
  <c r="N83" i="10"/>
  <c r="N83" i="22" s="1"/>
  <c r="N103" i="10"/>
  <c r="N103" i="22" s="1"/>
  <c r="N126" i="17"/>
  <c r="D82" i="22"/>
  <c r="N82" i="10"/>
  <c r="N82" i="22" s="1"/>
  <c r="C70" i="22"/>
  <c r="N70" i="10"/>
  <c r="N70" i="22" s="1"/>
  <c r="N55" i="10"/>
  <c r="N55" i="22" s="1"/>
  <c r="K59" i="22"/>
  <c r="N59" i="10"/>
  <c r="N59" i="22" s="1"/>
  <c r="N60" i="10"/>
  <c r="N60" i="22" s="1"/>
  <c r="N97" i="10"/>
  <c r="N97" i="22" s="1"/>
  <c r="N79" i="10"/>
  <c r="N79" i="22" s="1"/>
  <c r="N97" i="9"/>
  <c r="N97" i="11" s="1"/>
  <c r="N82" i="9"/>
  <c r="N82" i="11" s="1"/>
  <c r="N75" i="9"/>
  <c r="N75" i="11" s="1"/>
  <c r="N84" i="9"/>
  <c r="N84" i="11" s="1"/>
  <c r="N69" i="9"/>
  <c r="N69" i="11" s="1"/>
  <c r="N56" i="9"/>
  <c r="N56" i="11" s="1"/>
  <c r="N102" i="9"/>
  <c r="N102" i="11" s="1"/>
  <c r="N127" i="20"/>
  <c r="N70" i="9"/>
  <c r="N70" i="11" s="1"/>
  <c r="C29" i="11"/>
  <c r="N29" i="9"/>
  <c r="N29" i="11" s="1"/>
  <c r="D27" i="11"/>
  <c r="N27" i="9"/>
  <c r="N27" i="11" s="1"/>
  <c r="N9" i="9"/>
  <c r="N9" i="11" s="1"/>
  <c r="N125" i="16"/>
  <c r="N127" i="19"/>
  <c r="N125" i="19"/>
  <c r="N126" i="19"/>
  <c r="E6" i="11"/>
  <c r="N6" i="9"/>
  <c r="N6" i="11" s="1"/>
  <c r="D84" i="22"/>
  <c r="N84" i="10"/>
  <c r="N84" i="22" s="1"/>
  <c r="K89" i="22"/>
  <c r="N89" i="10"/>
  <c r="N89" i="22" s="1"/>
  <c r="N125" i="18"/>
  <c r="N126" i="18"/>
  <c r="N127" i="18"/>
  <c r="C15" i="11"/>
  <c r="N15" i="9"/>
  <c r="N15" i="11" s="1"/>
  <c r="C25" i="11"/>
  <c r="N25" i="9"/>
  <c r="N25" i="11" s="1"/>
  <c r="C19" i="11"/>
  <c r="N19" i="9"/>
  <c r="N19" i="11" s="1"/>
  <c r="N7" i="9"/>
  <c r="N7" i="11" s="1"/>
  <c r="D7" i="11"/>
  <c r="N48" i="9"/>
  <c r="N48" i="11" s="1"/>
  <c r="D71" i="22"/>
  <c r="N71" i="10"/>
  <c r="N71" i="22" s="1"/>
  <c r="D94" i="11"/>
  <c r="N94" i="9"/>
  <c r="N94" i="11" s="1"/>
  <c r="D41" i="11"/>
  <c r="N41" i="9"/>
  <c r="N41" i="11" s="1"/>
  <c r="C20" i="11"/>
  <c r="N20" i="9"/>
  <c r="N20" i="11" s="1"/>
  <c r="N125" i="14"/>
  <c r="N126" i="14"/>
  <c r="D71" i="11"/>
  <c r="N71" i="9"/>
  <c r="N71" i="11" s="1"/>
  <c r="N32" i="9"/>
  <c r="N32" i="11" s="1"/>
  <c r="D32" i="11"/>
  <c r="D49" i="11"/>
  <c r="N49" i="9"/>
  <c r="N49" i="11" s="1"/>
  <c r="C10" i="11"/>
  <c r="N10" i="9"/>
  <c r="N10" i="11" s="1"/>
  <c r="C52" i="11"/>
  <c r="N52" i="9"/>
  <c r="N52" i="11" s="1"/>
  <c r="C16" i="11"/>
  <c r="N16" i="9"/>
  <c r="N16" i="11" s="1"/>
  <c r="D98" i="22"/>
  <c r="N98" i="10"/>
  <c r="N98" i="22" s="1"/>
  <c r="N11" i="9"/>
  <c r="N11" i="11" s="1"/>
  <c r="N127" i="14"/>
  <c r="N98" i="9"/>
  <c r="N98" i="11" s="1"/>
  <c r="N125" i="20"/>
  <c r="N126" i="20"/>
  <c r="D100" i="22"/>
  <c r="N100" i="10"/>
  <c r="N100" i="22" s="1"/>
  <c r="J126" i="15"/>
  <c r="N106" i="22"/>
  <c r="B106" i="22"/>
  <c r="N76" i="10"/>
  <c r="N76" i="22" s="1"/>
  <c r="B76" i="22"/>
  <c r="F101" i="11"/>
  <c r="N101" i="9"/>
  <c r="N101" i="11" s="1"/>
  <c r="C46" i="11"/>
  <c r="N46" i="9"/>
  <c r="N46" i="11" s="1"/>
  <c r="C43" i="11"/>
  <c r="N43" i="9"/>
  <c r="N43" i="11" s="1"/>
  <c r="D105" i="22"/>
  <c r="N105" i="22"/>
  <c r="N77" i="10"/>
  <c r="N77" i="22" s="1"/>
  <c r="N21" i="9"/>
  <c r="N21" i="11" s="1"/>
  <c r="N99" i="9"/>
  <c r="N99" i="11" s="1"/>
  <c r="N34" i="9"/>
  <c r="N34" i="11" s="1"/>
  <c r="N78" i="10"/>
  <c r="N78" i="22" s="1"/>
  <c r="N76" i="9"/>
  <c r="N76" i="11" s="1"/>
  <c r="C28" i="11"/>
  <c r="N28" i="9"/>
  <c r="N28" i="11" s="1"/>
  <c r="N8" i="9"/>
  <c r="N8" i="11" s="1"/>
  <c r="N108" i="9"/>
  <c r="N108" i="11" s="1"/>
  <c r="F54" i="11"/>
  <c r="N54" i="9"/>
  <c r="N54" i="11" s="1"/>
  <c r="F72" i="22"/>
  <c r="N72" i="10"/>
  <c r="N72" i="22" s="1"/>
  <c r="N88" i="9"/>
  <c r="N88" i="11" s="1"/>
  <c r="E125" i="10"/>
  <c r="N87" i="10"/>
  <c r="N87" i="22" s="1"/>
  <c r="F94" i="22"/>
  <c r="N94" i="10"/>
  <c r="N94" i="22" s="1"/>
  <c r="J90" i="11"/>
  <c r="N90" i="9"/>
  <c r="N90" i="11" s="1"/>
  <c r="C36" i="11"/>
  <c r="N36" i="9"/>
  <c r="N36" i="11" s="1"/>
  <c r="D51" i="11"/>
  <c r="N51" i="9"/>
  <c r="N51" i="11" s="1"/>
  <c r="N39" i="9"/>
  <c r="N39" i="11" s="1"/>
  <c r="C39" i="11"/>
  <c r="N12" i="9"/>
  <c r="N12" i="11" s="1"/>
  <c r="N99" i="10"/>
  <c r="N99" i="22" s="1"/>
  <c r="C126" i="15"/>
  <c r="N38" i="9"/>
  <c r="N38" i="11" s="1"/>
  <c r="C38" i="11"/>
  <c r="C64" i="11"/>
  <c r="N64" i="9"/>
  <c r="N64" i="11" s="1"/>
  <c r="C30" i="11"/>
  <c r="N30" i="9"/>
  <c r="N30" i="11" s="1"/>
  <c r="D60" i="11"/>
  <c r="N60" i="9"/>
  <c r="N60" i="11" s="1"/>
  <c r="C18" i="11"/>
  <c r="N18" i="9"/>
  <c r="N18" i="11" s="1"/>
  <c r="D56" i="22"/>
  <c r="N56" i="10"/>
  <c r="N56" i="22" s="1"/>
  <c r="N125" i="13"/>
  <c r="N127" i="17"/>
  <c r="N95" i="10"/>
  <c r="N95" i="22" s="1"/>
  <c r="N69" i="10"/>
  <c r="N69" i="22" s="1"/>
  <c r="N13" i="9"/>
  <c r="N13" i="11" s="1"/>
  <c r="N101" i="10"/>
  <c r="N101" i="22" s="1"/>
  <c r="N126" i="13"/>
  <c r="N68" i="9"/>
  <c r="N68" i="11" s="1"/>
  <c r="N127" i="16"/>
  <c r="N66" i="9"/>
  <c r="N66" i="11" s="1"/>
  <c r="N22" i="9"/>
  <c r="N22" i="11" s="1"/>
  <c r="C35" i="11"/>
  <c r="N35" i="9"/>
  <c r="N35" i="11" s="1"/>
  <c r="N5" i="9"/>
  <c r="N5" i="11" s="1"/>
  <c r="G5" i="11"/>
  <c r="C37" i="11"/>
  <c r="N37" i="9"/>
  <c r="N37" i="11" s="1"/>
  <c r="G96" i="22"/>
  <c r="N96" i="10"/>
  <c r="N96" i="22" s="1"/>
  <c r="N26" i="9"/>
  <c r="N26" i="11" s="1"/>
  <c r="E26" i="11"/>
  <c r="C24" i="11"/>
  <c r="N24" i="9"/>
  <c r="N24" i="11" s="1"/>
  <c r="C17" i="11"/>
  <c r="N17" i="9"/>
  <c r="N17" i="11" s="1"/>
  <c r="N44" i="9"/>
  <c r="N44" i="11" s="1"/>
  <c r="N45" i="9"/>
  <c r="N45" i="11" s="1"/>
  <c r="D100" i="11"/>
  <c r="N100" i="9"/>
  <c r="N100" i="11" s="1"/>
  <c r="N14" i="9"/>
  <c r="N14" i="11" s="1"/>
  <c r="N92" i="10"/>
  <c r="N92" i="22" s="1"/>
  <c r="B92" i="22"/>
  <c r="N33" i="9"/>
  <c r="N33" i="11" s="1"/>
  <c r="G33" i="11"/>
  <c r="C72" i="11"/>
  <c r="N72" i="9"/>
  <c r="N72" i="11" s="1"/>
  <c r="F93" i="11"/>
  <c r="N93" i="9"/>
  <c r="N93" i="11" s="1"/>
  <c r="D74" i="11"/>
  <c r="N74" i="9"/>
  <c r="N74" i="11" s="1"/>
  <c r="D65" i="11"/>
  <c r="N65" i="9"/>
  <c r="N65" i="11" s="1"/>
  <c r="N50" i="9"/>
  <c r="N50" i="11" s="1"/>
  <c r="C80" i="11"/>
  <c r="N80" i="9"/>
  <c r="N80" i="11" s="1"/>
  <c r="D58" i="11"/>
  <c r="N58" i="9"/>
  <c r="N58" i="11" s="1"/>
  <c r="C31" i="11"/>
  <c r="N31" i="9"/>
  <c r="N31" i="11" s="1"/>
  <c r="D104" i="11"/>
  <c r="N104" i="9"/>
  <c r="N104" i="11" s="1"/>
  <c r="C42" i="11"/>
  <c r="N42" i="9"/>
  <c r="N42" i="11" s="1"/>
  <c r="C23" i="11"/>
  <c r="N23" i="9"/>
  <c r="N23" i="11" s="1"/>
  <c r="N65" i="10"/>
  <c r="N65" i="22" s="1"/>
  <c r="N40" i="9"/>
  <c r="N40" i="11" s="1"/>
  <c r="N96" i="9"/>
  <c r="N96" i="11" s="1"/>
  <c r="N47" i="9"/>
  <c r="N47" i="11" s="1"/>
  <c r="N92" i="9"/>
  <c r="N92" i="11" s="1"/>
  <c r="D86" i="22"/>
  <c r="N86" i="10"/>
  <c r="N86" i="22" s="1"/>
  <c r="N106" i="9"/>
  <c r="N106" i="11" s="1"/>
  <c r="N85" i="10"/>
  <c r="N85" i="22" s="1"/>
  <c r="N85" i="9"/>
  <c r="N85" i="11" s="1"/>
  <c r="N73" i="10"/>
  <c r="N73" i="22" s="1"/>
  <c r="I127" i="15"/>
  <c r="I125" i="15"/>
  <c r="I126" i="15"/>
  <c r="D127" i="15"/>
  <c r="D126" i="15"/>
  <c r="D125" i="15"/>
  <c r="H126" i="15"/>
  <c r="H127" i="15"/>
  <c r="H125" i="15"/>
  <c r="L126" i="15"/>
  <c r="L127" i="15"/>
  <c r="L125" i="15"/>
  <c r="E125" i="15"/>
  <c r="E126" i="15"/>
  <c r="E127" i="15"/>
  <c r="M127" i="15"/>
  <c r="M126" i="15"/>
  <c r="M125" i="15"/>
  <c r="G125" i="9"/>
  <c r="G126" i="9"/>
  <c r="G127" i="9"/>
  <c r="B125" i="9"/>
  <c r="B127" i="9"/>
  <c r="B126" i="9"/>
  <c r="F126" i="9"/>
  <c r="F125" i="9"/>
  <c r="F127" i="9"/>
  <c r="J127" i="9"/>
  <c r="J125" i="9"/>
  <c r="J126" i="9"/>
  <c r="C126" i="10"/>
  <c r="C125" i="10"/>
  <c r="C127" i="10"/>
  <c r="G125" i="10"/>
  <c r="G126" i="10"/>
  <c r="G127" i="10"/>
  <c r="K125" i="10"/>
  <c r="K126" i="10"/>
  <c r="K127" i="10"/>
  <c r="B125" i="10"/>
  <c r="B127" i="10"/>
  <c r="B126" i="10"/>
  <c r="F125" i="10"/>
  <c r="F126" i="10"/>
  <c r="F127" i="10"/>
  <c r="J127" i="10"/>
  <c r="J126" i="10"/>
  <c r="J125" i="10"/>
  <c r="N127" i="8"/>
  <c r="N125" i="8"/>
  <c r="J127" i="15"/>
  <c r="J125" i="15"/>
  <c r="F127" i="15"/>
  <c r="F126" i="15"/>
  <c r="C127" i="15"/>
  <c r="C125" i="15"/>
  <c r="K126" i="15"/>
  <c r="K125" i="15"/>
  <c r="C127" i="9"/>
  <c r="C126" i="9"/>
  <c r="C125" i="9"/>
  <c r="K126" i="9"/>
  <c r="K125" i="9"/>
  <c r="K127" i="9"/>
  <c r="D126" i="9"/>
  <c r="D127" i="9"/>
  <c r="D125" i="9"/>
  <c r="H126" i="9"/>
  <c r="H125" i="9"/>
  <c r="H127" i="9"/>
  <c r="L126" i="9"/>
  <c r="L127" i="9"/>
  <c r="L125" i="9"/>
  <c r="E125" i="9"/>
  <c r="E126" i="9"/>
  <c r="E127" i="9"/>
  <c r="I125" i="9"/>
  <c r="I126" i="9"/>
  <c r="I127" i="9"/>
  <c r="M127" i="9"/>
  <c r="M125" i="9"/>
  <c r="M126" i="9"/>
  <c r="E126" i="10"/>
  <c r="E127" i="10"/>
  <c r="I125" i="10"/>
  <c r="I126" i="10"/>
  <c r="I127" i="10"/>
  <c r="M127" i="10"/>
  <c r="M125" i="10"/>
  <c r="M126" i="10"/>
  <c r="D125" i="10"/>
  <c r="H126" i="10"/>
  <c r="H127" i="10"/>
  <c r="H125" i="10"/>
  <c r="L125" i="10"/>
  <c r="L126" i="10"/>
  <c r="L127" i="10"/>
  <c r="N126" i="8"/>
  <c r="D126" i="10"/>
  <c r="B127" i="15"/>
  <c r="G126" i="15"/>
  <c r="K127" i="15"/>
  <c r="F125" i="15"/>
  <c r="G127" i="15"/>
  <c r="B125" i="15"/>
  <c r="B127" i="22" l="1"/>
  <c r="B127" i="11"/>
  <c r="B126" i="11"/>
  <c r="B126" i="22"/>
  <c r="B125" i="22"/>
  <c r="B125" i="11"/>
  <c r="N126" i="10"/>
  <c r="N125" i="9"/>
  <c r="E125" i="22"/>
  <c r="E127" i="22"/>
  <c r="E126" i="22"/>
  <c r="M125" i="11"/>
  <c r="M126" i="11"/>
  <c r="M127" i="11"/>
  <c r="I126" i="11"/>
  <c r="I125" i="11"/>
  <c r="I127" i="11"/>
  <c r="E125" i="11"/>
  <c r="E126" i="11"/>
  <c r="E127" i="11"/>
  <c r="L126" i="11"/>
  <c r="L125" i="11"/>
  <c r="L127" i="11"/>
  <c r="H127" i="11"/>
  <c r="H125" i="11"/>
  <c r="H126" i="11"/>
  <c r="D126" i="11"/>
  <c r="D125" i="11"/>
  <c r="D127" i="11"/>
  <c r="K125" i="11"/>
  <c r="K127" i="11"/>
  <c r="K126" i="11"/>
  <c r="C127" i="11"/>
  <c r="C126" i="11"/>
  <c r="C125" i="11"/>
  <c r="N127" i="22"/>
  <c r="N125" i="22"/>
  <c r="N126" i="22"/>
  <c r="N125" i="15"/>
  <c r="N127" i="15"/>
  <c r="N126" i="15"/>
  <c r="J125" i="22"/>
  <c r="J126" i="22"/>
  <c r="J127" i="22"/>
  <c r="F125" i="22"/>
  <c r="F127" i="22"/>
  <c r="F126" i="22"/>
  <c r="G126" i="11"/>
  <c r="G125" i="11"/>
  <c r="G127" i="11"/>
  <c r="N127" i="9"/>
  <c r="N126" i="9"/>
  <c r="L126" i="22"/>
  <c r="L127" i="22"/>
  <c r="L125" i="22"/>
  <c r="H127" i="22"/>
  <c r="H126" i="22"/>
  <c r="H125" i="22"/>
  <c r="D125" i="22"/>
  <c r="D127" i="22"/>
  <c r="D126" i="22"/>
  <c r="M125" i="22"/>
  <c r="M127" i="22"/>
  <c r="M126" i="22"/>
  <c r="I125" i="22"/>
  <c r="I126" i="22"/>
  <c r="I127" i="22"/>
  <c r="N127" i="11"/>
  <c r="N126" i="11"/>
  <c r="N125" i="11"/>
  <c r="K125" i="22"/>
  <c r="K126" i="22"/>
  <c r="K127" i="22"/>
  <c r="G126" i="22"/>
  <c r="G125" i="22"/>
  <c r="G127" i="22"/>
  <c r="C125" i="22"/>
  <c r="C127" i="22"/>
  <c r="C126" i="22"/>
  <c r="J125" i="11"/>
  <c r="J127" i="11"/>
  <c r="J126" i="11"/>
  <c r="F126" i="11"/>
  <c r="F125" i="11"/>
  <c r="F127" i="11"/>
  <c r="N127" i="10"/>
  <c r="N125" i="10"/>
</calcChain>
</file>

<file path=xl/sharedStrings.xml><?xml version="1.0" encoding="utf-8"?>
<sst xmlns="http://schemas.openxmlformats.org/spreadsheetml/2006/main" count="460" uniqueCount="112">
  <si>
    <t>Updated through end of 2008 with latest data.  Note that many values from 1948-2008 have</t>
  </si>
  <si>
    <t>changed by a small amount due to the use of a few additional stations.</t>
  </si>
  <si>
    <t>Also, 2007 is no longer being tagged as "provisional", since all of the station data for 2007</t>
  </si>
  <si>
    <t>15 October 2009</t>
  </si>
  <si>
    <t>are now presumably finalized.  The 2008 values should now also be close</t>
  </si>
  <si>
    <t>to final quality, but we will still consider them provisional for another year.</t>
  </si>
  <si>
    <t xml:space="preserve">     Lake Ontario Overlake Precipitation (millimeters)</t>
  </si>
  <si>
    <t>GEO</t>
  </si>
  <si>
    <t>Total</t>
  </si>
  <si>
    <t>SUP</t>
  </si>
  <si>
    <t>MIC</t>
  </si>
  <si>
    <t>STC</t>
  </si>
  <si>
    <t>ERI</t>
  </si>
  <si>
    <t>ONT</t>
  </si>
  <si>
    <t>YEAR</t>
  </si>
  <si>
    <t>Ann</t>
  </si>
  <si>
    <t xml:space="preserve">     from Croley, so only use 1948-end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</si>
  <si>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</si>
  <si>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</si>
  <si>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</si>
  <si>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</si>
  <si>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</si>
  <si>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</si>
  <si>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</si>
  <si>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</si>
  <si>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</si>
  <si>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</si>
  <si>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</si>
  <si>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</si>
  <si>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</si>
  <si>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Lake Superior Overlake Precipitation (millimeters)</t>
  </si>
  <si>
    <t xml:space="preserve">     Lake Michigan Overlake Precipitation (millimeters)</t>
  </si>
  <si>
    <t xml:space="preserve">     Lake Erie Overlake Precipitation (millimeters)</t>
  </si>
  <si>
    <t xml:space="preserve">     Lake St.Clair Overlake Precipitation (millimeters)</t>
  </si>
  <si>
    <t>max</t>
  </si>
  <si>
    <t>min</t>
  </si>
  <si>
    <t>mean</t>
  </si>
  <si>
    <t xml:space="preserve">     Lake Huron (without Georgian Bay) Overlake Precipitation (millimeters)</t>
  </si>
  <si>
    <t>Georgian Bay Overlake Precipitation (millimeters)</t>
  </si>
  <si>
    <t>HUR</t>
  </si>
  <si>
    <t>Computed from the values given in millimeters</t>
  </si>
  <si>
    <t>Days in each month</t>
  </si>
  <si>
    <t xml:space="preserve"> [1900 was not a leap year]</t>
  </si>
  <si>
    <t>[2000 WAS a leap year]</t>
  </si>
  <si>
    <t>Lake Superior Overlake Precipitation (cubic meters per second)</t>
  </si>
  <si>
    <t>Lake Michigan Overlake Precipitation (cubic meters per second)</t>
  </si>
  <si>
    <t>Lake Huron (with Georgian Bay) Overlake Precipitation (cubic meters per second)</t>
  </si>
  <si>
    <t>Lake Huron (without Georgian Bay) Overlake Precipitation (cubic meters per second)</t>
  </si>
  <si>
    <t>Georgian Bay Overlake Precipitation (cubic meters per second)</t>
  </si>
  <si>
    <t>Lake StClair Overlake Precipitation (cubic meters per second)</t>
  </si>
  <si>
    <t>Lake Erie Overlake Precipitation (cubic meters per second)</t>
  </si>
  <si>
    <t>Lake Ontario Overlake Precipitation (cubic meters per second)</t>
  </si>
  <si>
    <t>Used for converting between units</t>
  </si>
  <si>
    <t>Lake Areas</t>
  </si>
  <si>
    <t>Coordinated</t>
  </si>
  <si>
    <t>Areas in square kilometers</t>
  </si>
  <si>
    <t xml:space="preserve">     Lake Huron (including Georgian Bay) Overlake Precipitation (millimeters)</t>
  </si>
  <si>
    <t xml:space="preserve">     Lake Michigan-Huron (including Georgian Bay) Overlake Precipitation (millimeters)</t>
  </si>
  <si>
    <t>Great Lakes Overlake Precipitation (cubic meters per second)</t>
  </si>
  <si>
    <t>Lake Michigan-Huron (including Georgian Bay) Overlake Precipitation (cubic meters per second)</t>
  </si>
  <si>
    <t>Great Lakes Overlake Precipitation (millimeters)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</si>
  <si>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</si>
  <si>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</si>
  <si>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</si>
  <si>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</si>
  <si>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</si>
  <si>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</si>
  <si>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2008:</t>
  </si>
  <si>
    <t>20 August 2008</t>
  </si>
  <si>
    <t>New station data was obtained from NCDC and Environment Canada through 31Dec2007.</t>
  </si>
  <si>
    <t>These data were processed and the monthly results were added here.</t>
  </si>
  <si>
    <t>24 March 2009</t>
  </si>
  <si>
    <t>Updated 2008 values with latest preliminary/provisional data.</t>
  </si>
  <si>
    <t>4840 South State Road</t>
  </si>
  <si>
    <t>Ann Arbor, MI  48108</t>
  </si>
  <si>
    <t>Updated through end of 2009 with latest data.  As usual, I actually update the entire period</t>
  </si>
  <si>
    <t>from 1948 to the end, so if any station data was corrected/added/deleted there may be changes</t>
  </si>
  <si>
    <t>in the values for that period.  They will typically be very small except for the most recent</t>
  </si>
  <si>
    <t>couple of years, when provisional data is replaced/augmented with final data.</t>
  </si>
  <si>
    <t>in the values for that period.  Note that I was able to obtain some additional metadata for the</t>
  </si>
  <si>
    <t>compared to previous updates.  (Stations that previously were unusable due to a lack of</t>
  </si>
  <si>
    <t>location information are now included because I now have location information.)</t>
  </si>
  <si>
    <t>Canadian station set, which allowed inclusion of some additional data (for the entire period 1948-2010)</t>
  </si>
  <si>
    <t>Updated through end of 2010 with latest data.  As usual, I actually update the entire period</t>
  </si>
  <si>
    <t>Updated through end of 2011 with latest data.  As usual, I actually update the entire period</t>
  </si>
  <si>
    <t>in the values for that period.  Some additional U.S. stations were incorporated.</t>
  </si>
  <si>
    <t xml:space="preserve">     1900-1929 = NOS Lake Survey    1930-1947 = Norton      1948-end = Croley/Hunter</t>
  </si>
  <si>
    <t>1900-1929 = NOS Lake Survey; 1930-1947 = Norton; 1948-end = Croley/Hunter</t>
  </si>
  <si>
    <t>Updated 1948-2012 with latest data. Also, I had previously been using GLERL's internal lake areas</t>
  </si>
  <si>
    <t>for converting from millimeters to cubic meters per second. In this update I revised that to now use</t>
  </si>
  <si>
    <t>the official coordinated lake areas. I think that should have been done in the first place.</t>
  </si>
  <si>
    <t>Updated 1948-2013 with latest data. Note that at this time my underlying station data has been significantly</t>
  </si>
  <si>
    <t>revised to include vastly more stations, including the GHCND datasets from NCDC. I now use on the order of</t>
  </si>
  <si>
    <t>3,000 stations per lake rather than a few hundred.  It does not seem to have affected the older (1948-2005)</t>
  </si>
  <si>
    <t>values very much, at least in most cases.</t>
  </si>
  <si>
    <t>Updated 1948 to 2014 with latest station data. There were minor changes in the station data sources, but</t>
  </si>
  <si>
    <t>the most noteable change in the procedure was the addition of some data range checks. Previously, range</t>
  </si>
  <si>
    <t xml:space="preserve">some stations had monthly and/or annual totals that were grossly out of range despite the daily values being </t>
  </si>
  <si>
    <t>acceptable. So I have now added range checks on monthly and annual totals. This is filtering out data that</t>
  </si>
  <si>
    <t>checks were performed only on the daily data. But when looking at individual station data I found that</t>
  </si>
  <si>
    <t>previously passed, and the net result is a general reduction in the monthly values.  It certainly raises questions</t>
  </si>
  <si>
    <t>about the quality of some station data, but that is beyond my control and I currently do not have the resources</t>
  </si>
  <si>
    <t>(time, etc) to dig any further right now.</t>
  </si>
  <si>
    <t xml:space="preserve">Round two of the update through 2014. After further investigation of the data (both individual station values and </t>
  </si>
  <si>
    <t>aggregated values), some additional issues were found. More changes were made to the range checks in an attempt</t>
  </si>
  <si>
    <t>to address some things that I noted.  Also some changes in station network, I think. Net effect is fairly significant.</t>
  </si>
  <si>
    <t>That is actually a bit troubling to me. Why did this change so many things (both up and down)? This begs for yet</t>
  </si>
  <si>
    <t>more investigation, but for now, these are the best numbers I have.</t>
  </si>
  <si>
    <t>Provisional update through March, 2016 for internal purposes. 2015 &amp; 2016 are very preliminary.</t>
  </si>
  <si>
    <t>Re-did the entire 1948-2015 period using a complete set of reprocessed station data.  Using both GHCN-Daily</t>
  </si>
  <si>
    <t>and the Integrated Surface Hourly Database from the National Centers for Environmental Information.  Significant</t>
  </si>
  <si>
    <t xml:space="preserve">changes to the values, again.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</si>
</sst>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FF0000"/>
      <name val="Helvetica Neue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4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0" fontId="1" fillId="0" borderId="0" xfId="0" applyFont="1"/>
    <xf numFmtId="164" fontId="1" fillId="0" borderId="0" xfId="0" applyNumberFormat="1" applyFont="1"/>
    <xf numFmtId="15" fontId="0" fillId="0" borderId="0" xfId="0" applyNumberFormat="1"/>
    <xf numFmtId="164" fontId="3" fillId="0" borderId="0" xfId="0" applyNumberFormat="1" applyFont="1"/>
    <xf numFmtId="164" fontId="6" fillId="0" borderId="0" xfId="0" applyNumberFormat="1" applyFont="1" applyFill="1"/>
    <xf numFmtId="0" fontId="2" fillId="0" borderId="0" xfId="0" applyFont="1"/>
    <xf numFmtId="0" fontId="0" fillId="0" borderId="0" xfId="0" applyFont="1"/>
    <xf numFmtId="0" fontId="7" fillId="0" borderId="0" xfId="0" applyFont="1"/>
    <xf numFmtId="164" fontId="2" fillId="0" borderId="0" xfId="0" applyNumberFormat="1" applyFont="1"/>
    <xf numFmtId="164" fontId="2" fillId="0" borderId="0" xfId="0" applyNumberFormat="1" applyFont="1" applyFill="1"/>
    <xf numFmtId="14" fontId="0" fillId="0" borderId="0" xfId="0" applyNumberFormat="1"/>
    <xf numFmtId="14" fontId="8" fillId="0" borderId="0" xfId="0" applyNumberFormat="1" applyFont="1"/>
    <xf numFmtId="0" fontId="9" fillId="0" borderId="0" xfId="0" applyFont="1"/>
    <xf numFmtId="0" fontId="10" fillId="0" borderId="0" xfId="0" applyFont="1"/>
    <xf numFmtId="164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2"/>
  <sheetViews>
    <sheetView topLeftCell="A50" workbookViewId="0">
      <selection activeCell="A78" sqref="A78"/>
    </sheetView>
  </sheetViews>
  <sheetFormatPr baseColWidth="10" defaultColWidth="8.83203125" defaultRowHeight="13" x14ac:dyDescent="0.15"/>
  <cols>
    <col min="1" max="1" width="9.5" bestFit="1" customWidth="1"/>
  </cols>
  <sheetData>
    <row r="1" spans="1:1" x14ac:dyDescent="0.15">
      <c r="A1" t="s">
        <v>61</v>
      </c>
    </row>
    <row r="3" spans="1:1" x14ac:dyDescent="0.15">
      <c r="A3" t="s">
        <v>62</v>
      </c>
    </row>
    <row r="4" spans="1:1" x14ac:dyDescent="0.15">
      <c r="A4" t="s">
        <v>63</v>
      </c>
    </row>
    <row r="5" spans="1:1" x14ac:dyDescent="0.15">
      <c r="A5" t="s">
        <v>64</v>
      </c>
    </row>
    <row r="6" spans="1:1" x14ac:dyDescent="0.15">
      <c r="A6" t="s">
        <v>65</v>
      </c>
    </row>
    <row r="7" spans="1:1" x14ac:dyDescent="0.15">
      <c r="A7" t="s">
        <v>73</v>
      </c>
    </row>
    <row r="8" spans="1:1" x14ac:dyDescent="0.15">
      <c r="A8" t="s">
        <v>74</v>
      </c>
    </row>
    <row r="9" spans="1:1" x14ac:dyDescent="0.15">
      <c r="A9" s="12" t="s">
        <v>66</v>
      </c>
    </row>
    <row r="10" spans="1:1" x14ac:dyDescent="0.15">
      <c r="A10" s="12"/>
    </row>
    <row r="13" spans="1:1" x14ac:dyDescent="0.15">
      <c r="A13" t="s">
        <v>67</v>
      </c>
    </row>
    <row r="15" spans="1:1" x14ac:dyDescent="0.15">
      <c r="A15" s="13" t="s">
        <v>68</v>
      </c>
    </row>
    <row r="16" spans="1:1" x14ac:dyDescent="0.15">
      <c r="A16" t="s">
        <v>69</v>
      </c>
    </row>
    <row r="17" spans="1:1" x14ac:dyDescent="0.15">
      <c r="A17" t="s">
        <v>70</v>
      </c>
    </row>
    <row r="19" spans="1:1" x14ac:dyDescent="0.15">
      <c r="A19" s="14" t="s">
        <v>71</v>
      </c>
    </row>
    <row r="20" spans="1:1" x14ac:dyDescent="0.15">
      <c r="A20" t="s">
        <v>72</v>
      </c>
    </row>
    <row r="22" spans="1:1" x14ac:dyDescent="0.15">
      <c r="A22" s="14" t="s">
        <v>3</v>
      </c>
    </row>
    <row r="23" spans="1:1" x14ac:dyDescent="0.15">
      <c r="A23" t="s">
        <v>0</v>
      </c>
    </row>
    <row r="24" spans="1:1" x14ac:dyDescent="0.15">
      <c r="A24" t="s">
        <v>1</v>
      </c>
    </row>
    <row r="25" spans="1:1" x14ac:dyDescent="0.15">
      <c r="A25" t="s">
        <v>2</v>
      </c>
    </row>
    <row r="26" spans="1:1" x14ac:dyDescent="0.15">
      <c r="A26" t="s">
        <v>4</v>
      </c>
    </row>
    <row r="27" spans="1:1" x14ac:dyDescent="0.15">
      <c r="A27" t="s">
        <v>5</v>
      </c>
    </row>
    <row r="29" spans="1:1" x14ac:dyDescent="0.15">
      <c r="A29" s="17">
        <v>40451</v>
      </c>
    </row>
    <row r="30" spans="1:1" x14ac:dyDescent="0.15">
      <c r="A30" s="20" t="s">
        <v>75</v>
      </c>
    </row>
    <row r="31" spans="1:1" x14ac:dyDescent="0.15">
      <c r="A31" s="20" t="s">
        <v>76</v>
      </c>
    </row>
    <row r="32" spans="1:1" x14ac:dyDescent="0.15">
      <c r="A32" s="20" t="s">
        <v>77</v>
      </c>
    </row>
    <row r="33" spans="1:1" x14ac:dyDescent="0.15">
      <c r="A33" s="20" t="s">
        <v>78</v>
      </c>
    </row>
    <row r="35" spans="1:1" x14ac:dyDescent="0.15">
      <c r="A35" s="17">
        <v>40815</v>
      </c>
    </row>
    <row r="36" spans="1:1" x14ac:dyDescent="0.15">
      <c r="A36" s="20" t="s">
        <v>83</v>
      </c>
    </row>
    <row r="37" spans="1:1" x14ac:dyDescent="0.15">
      <c r="A37" s="20" t="s">
        <v>76</v>
      </c>
    </row>
    <row r="38" spans="1:1" x14ac:dyDescent="0.15">
      <c r="A38" s="20" t="s">
        <v>79</v>
      </c>
    </row>
    <row r="39" spans="1:1" x14ac:dyDescent="0.15">
      <c r="A39" s="20" t="s">
        <v>82</v>
      </c>
    </row>
    <row r="40" spans="1:1" x14ac:dyDescent="0.15">
      <c r="A40" s="20" t="s">
        <v>80</v>
      </c>
    </row>
    <row r="41" spans="1:1" x14ac:dyDescent="0.15">
      <c r="A41" s="20" t="s">
        <v>81</v>
      </c>
    </row>
    <row r="43" spans="1:1" x14ac:dyDescent="0.15">
      <c r="A43" s="17">
        <v>41162</v>
      </c>
    </row>
    <row r="44" spans="1:1" x14ac:dyDescent="0.15">
      <c r="A44" s="20" t="s">
        <v>84</v>
      </c>
    </row>
    <row r="45" spans="1:1" x14ac:dyDescent="0.15">
      <c r="A45" s="20" t="s">
        <v>76</v>
      </c>
    </row>
    <row r="46" spans="1:1" x14ac:dyDescent="0.15">
      <c r="A46" s="20" t="s">
        <v>85</v>
      </c>
    </row>
    <row r="48" spans="1:1" x14ac:dyDescent="0.15">
      <c r="A48" s="17">
        <v>41565</v>
      </c>
    </row>
    <row r="49" spans="1:1" x14ac:dyDescent="0.15">
      <c r="A49" t="s">
        <v>88</v>
      </c>
    </row>
    <row r="50" spans="1:1" x14ac:dyDescent="0.15">
      <c r="A50" t="s">
        <v>89</v>
      </c>
    </row>
    <row r="51" spans="1:1" x14ac:dyDescent="0.15">
      <c r="A51" t="s">
        <v>90</v>
      </c>
    </row>
    <row r="53" spans="1:1" x14ac:dyDescent="0.15">
      <c r="A53" s="17">
        <v>41939</v>
      </c>
    </row>
    <row r="54" spans="1:1" x14ac:dyDescent="0.15">
      <c r="A54" t="s">
        <v>91</v>
      </c>
    </row>
    <row r="55" spans="1:1" x14ac:dyDescent="0.15">
      <c r="A55" t="s">
        <v>92</v>
      </c>
    </row>
    <row r="56" spans="1:1" x14ac:dyDescent="0.15">
      <c r="A56" t="s">
        <v>93</v>
      </c>
    </row>
    <row r="57" spans="1:1" x14ac:dyDescent="0.15">
      <c r="A57" t="s">
        <v>94</v>
      </c>
    </row>
    <row r="59" spans="1:1" x14ac:dyDescent="0.15">
      <c r="A59" s="17">
        <v>42298</v>
      </c>
    </row>
    <row r="60" spans="1:1" x14ac:dyDescent="0.15">
      <c r="A60" t="s">
        <v>95</v>
      </c>
    </row>
    <row r="61" spans="1:1" x14ac:dyDescent="0.15">
      <c r="A61" t="s">
        <v>96</v>
      </c>
    </row>
    <row r="62" spans="1:1" x14ac:dyDescent="0.15">
      <c r="A62" t="s">
        <v>99</v>
      </c>
    </row>
    <row r="63" spans="1:1" x14ac:dyDescent="0.15">
      <c r="A63" t="s">
        <v>97</v>
      </c>
    </row>
    <row r="64" spans="1:1" x14ac:dyDescent="0.15">
      <c r="A64" t="s">
        <v>98</v>
      </c>
    </row>
    <row r="65" spans="1:1" x14ac:dyDescent="0.15">
      <c r="A65" t="s">
        <v>100</v>
      </c>
    </row>
    <row r="66" spans="1:1" x14ac:dyDescent="0.15">
      <c r="A66" t="s">
        <v>101</v>
      </c>
    </row>
    <row r="67" spans="1:1" x14ac:dyDescent="0.15">
      <c r="A67" t="s">
        <v>102</v>
      </c>
    </row>
    <row r="69" spans="1:1" x14ac:dyDescent="0.15">
      <c r="A69" s="17">
        <v>42346</v>
      </c>
    </row>
    <row r="70" spans="1:1" x14ac:dyDescent="0.15">
      <c r="A70" t="s">
        <v>103</v>
      </c>
    </row>
    <row r="71" spans="1:1" x14ac:dyDescent="0.15">
      <c r="A71" t="s">
        <v>104</v>
      </c>
    </row>
    <row r="72" spans="1:1" x14ac:dyDescent="0.15">
      <c r="A72" t="s">
        <v>105</v>
      </c>
    </row>
    <row r="73" spans="1:1" x14ac:dyDescent="0.15">
      <c r="A73" t="s">
        <v>106</v>
      </c>
    </row>
    <row r="74" spans="1:1" x14ac:dyDescent="0.15">
      <c r="A74" t="s">
        <v>107</v>
      </c>
    </row>
    <row r="76" spans="1:1" x14ac:dyDescent="0.15">
      <c r="A76" s="17">
        <v>42486</v>
      </c>
    </row>
    <row r="77" spans="1:1" x14ac:dyDescent="0.15">
      <c r="A77" t="s">
        <v>108</v>
      </c>
    </row>
    <row r="79" spans="1:1" x14ac:dyDescent="0.15">
      <c r="A79" s="17">
        <v>42584</v>
      </c>
    </row>
    <row r="80" spans="1:1" x14ac:dyDescent="0.15">
      <c r="A80" s="15" t="s">
        <v>109</v>
      </c>
    </row>
    <row r="81" spans="1:1" x14ac:dyDescent="0.15">
      <c r="A81" s="15" t="s">
        <v>110</v>
      </c>
    </row>
    <row r="82" spans="1:1" x14ac:dyDescent="0.15">
      <c r="A82" s="15" t="s">
        <v>111</v>
      </c>
    </row>
  </sheetData>
  <phoneticPr fontId="5" type="noConversion"/>
  <hyperlinks>
    <hyperlink ref="A9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43"/>
  <sheetViews>
    <sheetView topLeftCell="A91" workbookViewId="0">
      <selection activeCell="O130" sqref="A125:O130"/>
    </sheetView>
  </sheetViews>
  <sheetFormatPr baseColWidth="10" defaultColWidth="8.83203125" defaultRowHeight="13" x14ac:dyDescent="0.15"/>
  <cols>
    <col min="2" max="14" width="7.6640625" customWidth="1"/>
    <col min="15" max="15" width="12.5" customWidth="1"/>
  </cols>
  <sheetData>
    <row r="1" spans="1:14" x14ac:dyDescent="0.15">
      <c r="A1" t="s">
        <v>32</v>
      </c>
    </row>
    <row r="2" spans="1:14" x14ac:dyDescent="0.15">
      <c r="A2" s="20" t="s">
        <v>86</v>
      </c>
    </row>
    <row r="4" spans="1:14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15">
      <c r="A5">
        <v>1900</v>
      </c>
      <c r="B5" s="4">
        <v>55.1</v>
      </c>
      <c r="C5" s="4">
        <v>108.5</v>
      </c>
      <c r="D5" s="4">
        <v>65.8</v>
      </c>
      <c r="E5" s="4">
        <v>43.2</v>
      </c>
      <c r="F5" s="4">
        <v>47.8</v>
      </c>
      <c r="G5" s="4">
        <v>69.599999999999994</v>
      </c>
      <c r="H5" s="4">
        <v>125.7</v>
      </c>
      <c r="I5" s="4">
        <v>73.7</v>
      </c>
      <c r="J5" s="4">
        <v>49.3</v>
      </c>
      <c r="K5" s="4">
        <v>55.4</v>
      </c>
      <c r="L5" s="4">
        <v>100.3</v>
      </c>
      <c r="M5" s="4">
        <v>22.9</v>
      </c>
      <c r="N5" s="4">
        <f>SUM(B5:M5)</f>
        <v>817.3</v>
      </c>
    </row>
    <row r="6" spans="1:14" x14ac:dyDescent="0.15">
      <c r="A6">
        <v>1901</v>
      </c>
      <c r="B6" s="4">
        <v>49.3</v>
      </c>
      <c r="C6" s="4">
        <v>43.7</v>
      </c>
      <c r="D6" s="4">
        <v>66</v>
      </c>
      <c r="E6" s="4">
        <v>69.099999999999994</v>
      </c>
      <c r="F6" s="4">
        <v>75.900000000000006</v>
      </c>
      <c r="G6" s="4">
        <v>61.5</v>
      </c>
      <c r="H6" s="4">
        <v>77.7</v>
      </c>
      <c r="I6" s="4">
        <v>79.5</v>
      </c>
      <c r="J6" s="4">
        <v>65.8</v>
      </c>
      <c r="K6" s="4">
        <v>31.8</v>
      </c>
      <c r="L6" s="4">
        <v>58.2</v>
      </c>
      <c r="M6" s="4">
        <v>100.1</v>
      </c>
      <c r="N6" s="4">
        <f t="shared" ref="N6:N52" si="0">SUM(B6:M6)</f>
        <v>778.6</v>
      </c>
    </row>
    <row r="7" spans="1:14" x14ac:dyDescent="0.15">
      <c r="A7">
        <v>1902</v>
      </c>
      <c r="B7" s="4">
        <v>39.9</v>
      </c>
      <c r="C7" s="4">
        <v>28.2</v>
      </c>
      <c r="D7" s="4">
        <v>57.7</v>
      </c>
      <c r="E7" s="4">
        <v>41.1</v>
      </c>
      <c r="F7" s="4">
        <v>94</v>
      </c>
      <c r="G7" s="4">
        <v>151.9</v>
      </c>
      <c r="H7" s="4">
        <v>156</v>
      </c>
      <c r="I7" s="4">
        <v>34</v>
      </c>
      <c r="J7" s="4">
        <v>124</v>
      </c>
      <c r="K7" s="4">
        <v>59.9</v>
      </c>
      <c r="L7" s="4">
        <v>43.9</v>
      </c>
      <c r="M7" s="4">
        <v>69.599999999999994</v>
      </c>
      <c r="N7" s="4">
        <f t="shared" si="0"/>
        <v>900.19999999999993</v>
      </c>
    </row>
    <row r="8" spans="1:14" x14ac:dyDescent="0.15">
      <c r="A8">
        <v>1903</v>
      </c>
      <c r="B8" s="4">
        <v>51.1</v>
      </c>
      <c r="C8" s="4">
        <v>83.6</v>
      </c>
      <c r="D8" s="4">
        <v>62.7</v>
      </c>
      <c r="E8" s="4">
        <v>100.8</v>
      </c>
      <c r="F8" s="4">
        <v>49.3</v>
      </c>
      <c r="G8" s="4">
        <v>104.9</v>
      </c>
      <c r="H8" s="4">
        <v>138.9</v>
      </c>
      <c r="I8" s="4">
        <v>117.9</v>
      </c>
      <c r="J8" s="4">
        <v>47.8</v>
      </c>
      <c r="K8" s="4">
        <v>61.5</v>
      </c>
      <c r="L8" s="4">
        <v>41.4</v>
      </c>
      <c r="M8" s="4">
        <v>58.7</v>
      </c>
      <c r="N8" s="4">
        <f t="shared" si="0"/>
        <v>918.59999999999991</v>
      </c>
    </row>
    <row r="9" spans="1:14" x14ac:dyDescent="0.15">
      <c r="A9">
        <v>1904</v>
      </c>
      <c r="B9" s="4">
        <v>105.9</v>
      </c>
      <c r="C9" s="4">
        <v>71.599999999999994</v>
      </c>
      <c r="D9" s="4">
        <v>101.1</v>
      </c>
      <c r="E9" s="4">
        <v>67.8</v>
      </c>
      <c r="F9" s="4">
        <v>80.8</v>
      </c>
      <c r="G9" s="4">
        <v>37.799999999999997</v>
      </c>
      <c r="H9" s="4">
        <v>91.7</v>
      </c>
      <c r="I9" s="4">
        <v>78</v>
      </c>
      <c r="J9" s="4">
        <v>71.599999999999994</v>
      </c>
      <c r="K9" s="4">
        <v>55.4</v>
      </c>
      <c r="L9" s="4">
        <v>7.1</v>
      </c>
      <c r="M9" s="4">
        <v>55.1</v>
      </c>
      <c r="N9" s="4">
        <f t="shared" si="0"/>
        <v>823.90000000000009</v>
      </c>
    </row>
    <row r="10" spans="1:14" x14ac:dyDescent="0.15">
      <c r="A10">
        <v>1905</v>
      </c>
      <c r="B10" s="4">
        <v>63.8</v>
      </c>
      <c r="C10" s="4">
        <v>46.2</v>
      </c>
      <c r="D10" s="4">
        <v>34</v>
      </c>
      <c r="E10" s="4">
        <v>60.5</v>
      </c>
      <c r="F10" s="4">
        <v>100.6</v>
      </c>
      <c r="G10" s="4">
        <v>91.7</v>
      </c>
      <c r="H10" s="4">
        <v>68.099999999999994</v>
      </c>
      <c r="I10" s="4">
        <v>80.3</v>
      </c>
      <c r="J10" s="4">
        <v>52.3</v>
      </c>
      <c r="K10" s="4">
        <v>69.599999999999994</v>
      </c>
      <c r="L10" s="4">
        <v>70.099999999999994</v>
      </c>
      <c r="M10" s="4">
        <v>46.2</v>
      </c>
      <c r="N10" s="4">
        <f t="shared" si="0"/>
        <v>783.4</v>
      </c>
    </row>
    <row r="11" spans="1:14" x14ac:dyDescent="0.15">
      <c r="A11">
        <v>1906</v>
      </c>
      <c r="B11" s="4">
        <v>40.6</v>
      </c>
      <c r="C11" s="4">
        <v>26.2</v>
      </c>
      <c r="D11" s="4">
        <v>71.099999999999994</v>
      </c>
      <c r="E11" s="4">
        <v>45.7</v>
      </c>
      <c r="F11" s="4">
        <v>51.1</v>
      </c>
      <c r="G11" s="4">
        <v>65</v>
      </c>
      <c r="H11" s="4">
        <v>88.9</v>
      </c>
      <c r="I11" s="4">
        <v>88.9</v>
      </c>
      <c r="J11" s="4">
        <v>61.5</v>
      </c>
      <c r="K11" s="4">
        <v>132.1</v>
      </c>
      <c r="L11" s="4">
        <v>57.7</v>
      </c>
      <c r="M11" s="4">
        <v>82</v>
      </c>
      <c r="N11" s="4">
        <f t="shared" si="0"/>
        <v>810.8</v>
      </c>
    </row>
    <row r="12" spans="1:14" x14ac:dyDescent="0.15">
      <c r="A12">
        <v>1907</v>
      </c>
      <c r="B12" s="4">
        <v>116.1</v>
      </c>
      <c r="C12" s="4">
        <v>19.3</v>
      </c>
      <c r="D12" s="4">
        <v>75.900000000000006</v>
      </c>
      <c r="E12" s="4">
        <v>55.4</v>
      </c>
      <c r="F12" s="4">
        <v>80.5</v>
      </c>
      <c r="G12" s="4">
        <v>92.5</v>
      </c>
      <c r="H12" s="4">
        <v>77.5</v>
      </c>
      <c r="I12" s="4">
        <v>34</v>
      </c>
      <c r="J12" s="4">
        <v>119.1</v>
      </c>
      <c r="K12" s="4">
        <v>95</v>
      </c>
      <c r="L12" s="4">
        <v>47.2</v>
      </c>
      <c r="M12" s="4">
        <v>94</v>
      </c>
      <c r="N12" s="4">
        <f t="shared" si="0"/>
        <v>906.50000000000011</v>
      </c>
    </row>
    <row r="13" spans="1:14" x14ac:dyDescent="0.15">
      <c r="A13">
        <v>1908</v>
      </c>
      <c r="B13" s="4">
        <v>62.2</v>
      </c>
      <c r="C13" s="4">
        <v>102.9</v>
      </c>
      <c r="D13" s="4">
        <v>71.400000000000006</v>
      </c>
      <c r="E13" s="4">
        <v>74.7</v>
      </c>
      <c r="F13" s="4">
        <v>84.6</v>
      </c>
      <c r="G13" s="4">
        <v>53.3</v>
      </c>
      <c r="H13" s="4">
        <v>70.599999999999994</v>
      </c>
      <c r="I13" s="4">
        <v>89.9</v>
      </c>
      <c r="J13" s="4">
        <v>15.2</v>
      </c>
      <c r="K13" s="4">
        <v>32</v>
      </c>
      <c r="L13" s="4">
        <v>34</v>
      </c>
      <c r="M13" s="4">
        <v>51.8</v>
      </c>
      <c r="N13" s="4">
        <f t="shared" si="0"/>
        <v>742.6</v>
      </c>
    </row>
    <row r="14" spans="1:14" x14ac:dyDescent="0.15">
      <c r="A14">
        <v>1909</v>
      </c>
      <c r="B14" s="4">
        <v>68.8</v>
      </c>
      <c r="C14" s="4">
        <v>103.1</v>
      </c>
      <c r="D14" s="4">
        <v>68.099999999999994</v>
      </c>
      <c r="E14" s="4">
        <v>81</v>
      </c>
      <c r="F14" s="4">
        <v>106.7</v>
      </c>
      <c r="G14" s="4">
        <v>78.7</v>
      </c>
      <c r="H14" s="4">
        <v>83.8</v>
      </c>
      <c r="I14" s="4">
        <v>73.400000000000006</v>
      </c>
      <c r="J14" s="4">
        <v>56.9</v>
      </c>
      <c r="K14" s="4">
        <v>51.6</v>
      </c>
      <c r="L14" s="4">
        <v>92.7</v>
      </c>
      <c r="M14" s="4">
        <v>74.400000000000006</v>
      </c>
      <c r="N14" s="4">
        <f t="shared" si="0"/>
        <v>939.19999999999993</v>
      </c>
    </row>
    <row r="15" spans="1:14" x14ac:dyDescent="0.15">
      <c r="A15">
        <v>1910</v>
      </c>
      <c r="B15" s="4">
        <v>105.7</v>
      </c>
      <c r="C15" s="4">
        <v>89.4</v>
      </c>
      <c r="D15" s="4">
        <v>11.7</v>
      </c>
      <c r="E15" s="4">
        <v>94</v>
      </c>
      <c r="F15" s="4">
        <v>87.1</v>
      </c>
      <c r="G15" s="4">
        <v>42.2</v>
      </c>
      <c r="H15" s="4">
        <v>88.9</v>
      </c>
      <c r="I15" s="4">
        <v>45.2</v>
      </c>
      <c r="J15" s="4">
        <v>67.8</v>
      </c>
      <c r="K15" s="4">
        <v>109.7</v>
      </c>
      <c r="L15" s="4">
        <v>67.8</v>
      </c>
      <c r="M15" s="4">
        <v>64.8</v>
      </c>
      <c r="N15" s="4">
        <f t="shared" si="0"/>
        <v>874.3</v>
      </c>
    </row>
    <row r="16" spans="1:14" x14ac:dyDescent="0.15">
      <c r="A16">
        <v>1911</v>
      </c>
      <c r="B16" s="4">
        <v>78.7</v>
      </c>
      <c r="C16" s="4">
        <v>64.3</v>
      </c>
      <c r="D16" s="4">
        <v>48.5</v>
      </c>
      <c r="E16" s="4">
        <v>69.3</v>
      </c>
      <c r="F16" s="4">
        <v>47.2</v>
      </c>
      <c r="G16" s="4">
        <v>71.599999999999994</v>
      </c>
      <c r="H16" s="4">
        <v>57.9</v>
      </c>
      <c r="I16" s="4">
        <v>117.9</v>
      </c>
      <c r="J16" s="4">
        <v>95</v>
      </c>
      <c r="K16" s="4">
        <v>106.2</v>
      </c>
      <c r="L16" s="4">
        <v>89.4</v>
      </c>
      <c r="M16" s="4">
        <v>72.599999999999994</v>
      </c>
      <c r="N16" s="4">
        <f t="shared" si="0"/>
        <v>918.6</v>
      </c>
    </row>
    <row r="17" spans="1:14" x14ac:dyDescent="0.15">
      <c r="A17">
        <v>1912</v>
      </c>
      <c r="B17" s="4">
        <v>69.900000000000006</v>
      </c>
      <c r="C17" s="4">
        <v>52.3</v>
      </c>
      <c r="D17" s="4">
        <v>64</v>
      </c>
      <c r="E17" s="4">
        <v>88.4</v>
      </c>
      <c r="F17" s="4">
        <v>73.7</v>
      </c>
      <c r="G17" s="4">
        <v>60.5</v>
      </c>
      <c r="H17" s="4">
        <v>92.5</v>
      </c>
      <c r="I17" s="4">
        <v>114.6</v>
      </c>
      <c r="J17" s="4">
        <v>99.1</v>
      </c>
      <c r="K17" s="4">
        <v>85.9</v>
      </c>
      <c r="L17" s="4">
        <v>53.3</v>
      </c>
      <c r="M17" s="4">
        <v>56.6</v>
      </c>
      <c r="N17" s="4">
        <f t="shared" si="0"/>
        <v>910.8</v>
      </c>
    </row>
    <row r="18" spans="1:14" x14ac:dyDescent="0.15">
      <c r="A18">
        <v>1913</v>
      </c>
      <c r="B18" s="4">
        <v>135.4</v>
      </c>
      <c r="C18" s="4">
        <v>46.7</v>
      </c>
      <c r="D18" s="4">
        <v>170.4</v>
      </c>
      <c r="E18" s="4">
        <v>72.599999999999994</v>
      </c>
      <c r="F18" s="4">
        <v>86.1</v>
      </c>
      <c r="G18" s="4">
        <v>61</v>
      </c>
      <c r="H18" s="4">
        <v>83.3</v>
      </c>
      <c r="I18" s="4">
        <v>90.4</v>
      </c>
      <c r="J18" s="4">
        <v>44.5</v>
      </c>
      <c r="K18" s="4">
        <v>98</v>
      </c>
      <c r="L18" s="4">
        <v>81.5</v>
      </c>
      <c r="M18" s="4">
        <v>25.7</v>
      </c>
      <c r="N18" s="4">
        <f t="shared" si="0"/>
        <v>995.6</v>
      </c>
    </row>
    <row r="19" spans="1:14" x14ac:dyDescent="0.15">
      <c r="A19">
        <v>1914</v>
      </c>
      <c r="B19" s="4">
        <v>82</v>
      </c>
      <c r="C19" s="4">
        <v>44.7</v>
      </c>
      <c r="D19" s="4">
        <v>68.3</v>
      </c>
      <c r="E19" s="4">
        <v>94</v>
      </c>
      <c r="F19" s="4">
        <v>118.6</v>
      </c>
      <c r="G19" s="4">
        <v>57.9</v>
      </c>
      <c r="H19" s="4">
        <v>39.6</v>
      </c>
      <c r="I19" s="4">
        <v>138.9</v>
      </c>
      <c r="J19" s="4">
        <v>51.1</v>
      </c>
      <c r="K19" s="4">
        <v>56.9</v>
      </c>
      <c r="L19" s="4">
        <v>50.3</v>
      </c>
      <c r="M19" s="4">
        <v>74.2</v>
      </c>
      <c r="N19" s="4">
        <f t="shared" si="0"/>
        <v>876.5</v>
      </c>
    </row>
    <row r="20" spans="1:14" x14ac:dyDescent="0.15">
      <c r="A20">
        <v>1915</v>
      </c>
      <c r="B20" s="4">
        <v>76.7</v>
      </c>
      <c r="C20" s="4">
        <v>61.5</v>
      </c>
      <c r="D20" s="4">
        <v>29.5</v>
      </c>
      <c r="E20" s="4">
        <v>22.4</v>
      </c>
      <c r="F20" s="4">
        <v>82.3</v>
      </c>
      <c r="G20" s="4">
        <v>74.7</v>
      </c>
      <c r="H20" s="4">
        <v>156</v>
      </c>
      <c r="I20" s="4">
        <v>138.19999999999999</v>
      </c>
      <c r="J20" s="4">
        <v>86.4</v>
      </c>
      <c r="K20" s="4">
        <v>51.6</v>
      </c>
      <c r="L20" s="4">
        <v>61.5</v>
      </c>
      <c r="M20" s="4">
        <v>77.2</v>
      </c>
      <c r="N20" s="4">
        <f t="shared" si="0"/>
        <v>918</v>
      </c>
    </row>
    <row r="21" spans="1:14" x14ac:dyDescent="0.15">
      <c r="A21">
        <v>1916</v>
      </c>
      <c r="B21" s="4">
        <v>99.6</v>
      </c>
      <c r="C21" s="4">
        <v>54.9</v>
      </c>
      <c r="D21" s="4">
        <v>78.7</v>
      </c>
      <c r="E21" s="4">
        <v>67.3</v>
      </c>
      <c r="F21" s="4">
        <v>122.4</v>
      </c>
      <c r="G21" s="4">
        <v>95.3</v>
      </c>
      <c r="H21" s="4">
        <v>27.9</v>
      </c>
      <c r="I21" s="4">
        <v>58.2</v>
      </c>
      <c r="J21" s="4">
        <v>64.5</v>
      </c>
      <c r="K21" s="4">
        <v>72.599999999999994</v>
      </c>
      <c r="L21" s="4">
        <v>51.6</v>
      </c>
      <c r="M21" s="4">
        <v>71.400000000000006</v>
      </c>
      <c r="N21" s="4">
        <f t="shared" si="0"/>
        <v>864.4</v>
      </c>
    </row>
    <row r="22" spans="1:14" x14ac:dyDescent="0.15">
      <c r="A22">
        <v>1917</v>
      </c>
      <c r="B22" s="4">
        <v>67.3</v>
      </c>
      <c r="C22" s="4">
        <v>38.9</v>
      </c>
      <c r="D22" s="4">
        <v>78.5</v>
      </c>
      <c r="E22" s="4">
        <v>57.9</v>
      </c>
      <c r="F22" s="4">
        <v>109.7</v>
      </c>
      <c r="G22" s="4">
        <v>133.6</v>
      </c>
      <c r="H22" s="4">
        <v>73.2</v>
      </c>
      <c r="I22" s="4">
        <v>72.099999999999994</v>
      </c>
      <c r="J22" s="4">
        <v>55.1</v>
      </c>
      <c r="K22" s="4">
        <v>162.30000000000001</v>
      </c>
      <c r="L22" s="4">
        <v>23.6</v>
      </c>
      <c r="M22" s="4">
        <v>41.7</v>
      </c>
      <c r="N22" s="4">
        <f t="shared" si="0"/>
        <v>913.9000000000002</v>
      </c>
    </row>
    <row r="23" spans="1:14" x14ac:dyDescent="0.15">
      <c r="A23">
        <v>1918</v>
      </c>
      <c r="B23" s="4">
        <v>63.2</v>
      </c>
      <c r="C23" s="4">
        <v>56.1</v>
      </c>
      <c r="D23" s="4">
        <v>75.2</v>
      </c>
      <c r="E23" s="4">
        <v>57.4</v>
      </c>
      <c r="F23" s="4">
        <v>76.2</v>
      </c>
      <c r="G23" s="4">
        <v>69.3</v>
      </c>
      <c r="H23" s="4">
        <v>45.7</v>
      </c>
      <c r="I23" s="4">
        <v>55.4</v>
      </c>
      <c r="J23" s="4">
        <v>116.8</v>
      </c>
      <c r="K23" s="4">
        <v>61.2</v>
      </c>
      <c r="L23" s="4">
        <v>52.8</v>
      </c>
      <c r="M23" s="4">
        <v>74.400000000000006</v>
      </c>
      <c r="N23" s="4">
        <f t="shared" si="0"/>
        <v>803.69999999999993</v>
      </c>
    </row>
    <row r="24" spans="1:14" x14ac:dyDescent="0.15">
      <c r="A24">
        <v>1919</v>
      </c>
      <c r="B24" s="4">
        <v>28.4</v>
      </c>
      <c r="C24" s="4">
        <v>36.6</v>
      </c>
      <c r="D24" s="4">
        <v>80.3</v>
      </c>
      <c r="E24" s="4">
        <v>137.69999999999999</v>
      </c>
      <c r="F24" s="4">
        <v>114.6</v>
      </c>
      <c r="G24" s="4">
        <v>57.2</v>
      </c>
      <c r="H24" s="4">
        <v>41.7</v>
      </c>
      <c r="I24" s="4">
        <v>93.7</v>
      </c>
      <c r="J24" s="4">
        <v>53.6</v>
      </c>
      <c r="K24" s="4">
        <v>100.8</v>
      </c>
      <c r="L24" s="4">
        <v>48.8</v>
      </c>
      <c r="M24" s="4">
        <v>31.5</v>
      </c>
      <c r="N24" s="4">
        <f t="shared" si="0"/>
        <v>824.9</v>
      </c>
    </row>
    <row r="25" spans="1:14" x14ac:dyDescent="0.15">
      <c r="A25">
        <v>1920</v>
      </c>
      <c r="B25" s="4">
        <v>46.7</v>
      </c>
      <c r="C25" s="4">
        <v>30.2</v>
      </c>
      <c r="D25" s="4">
        <v>43.4</v>
      </c>
      <c r="E25" s="4">
        <v>105.2</v>
      </c>
      <c r="F25" s="4">
        <v>30</v>
      </c>
      <c r="G25" s="4">
        <v>118.1</v>
      </c>
      <c r="H25" s="4">
        <v>80.8</v>
      </c>
      <c r="I25" s="4">
        <v>77.2</v>
      </c>
      <c r="J25" s="4">
        <v>44.2</v>
      </c>
      <c r="K25" s="4">
        <v>72.599999999999994</v>
      </c>
      <c r="L25" s="4">
        <v>79.2</v>
      </c>
      <c r="M25" s="4">
        <v>69.900000000000006</v>
      </c>
      <c r="N25" s="4">
        <f t="shared" si="0"/>
        <v>797.50000000000011</v>
      </c>
    </row>
    <row r="26" spans="1:14" x14ac:dyDescent="0.15">
      <c r="A26">
        <v>1921</v>
      </c>
      <c r="B26" s="4">
        <v>33</v>
      </c>
      <c r="C26" s="4">
        <v>47.5</v>
      </c>
      <c r="D26" s="4">
        <v>110.7</v>
      </c>
      <c r="E26" s="4">
        <v>96.5</v>
      </c>
      <c r="F26" s="4">
        <v>58.2</v>
      </c>
      <c r="G26" s="4">
        <v>63.5</v>
      </c>
      <c r="H26" s="4">
        <v>69.900000000000006</v>
      </c>
      <c r="I26" s="4">
        <v>89.7</v>
      </c>
      <c r="J26" s="4">
        <v>84.6</v>
      </c>
      <c r="K26" s="4">
        <v>66.5</v>
      </c>
      <c r="L26" s="4">
        <v>94</v>
      </c>
      <c r="M26" s="4">
        <v>50.3</v>
      </c>
      <c r="N26" s="4">
        <f t="shared" si="0"/>
        <v>864.4</v>
      </c>
    </row>
    <row r="27" spans="1:14" x14ac:dyDescent="0.15">
      <c r="A27">
        <v>1922</v>
      </c>
      <c r="B27" s="4">
        <v>38.6</v>
      </c>
      <c r="C27" s="4">
        <v>37.1</v>
      </c>
      <c r="D27" s="4">
        <v>101.3</v>
      </c>
      <c r="E27" s="4">
        <v>66.5</v>
      </c>
      <c r="F27" s="4">
        <v>63.8</v>
      </c>
      <c r="G27" s="4">
        <v>66</v>
      </c>
      <c r="H27" s="4">
        <v>74.2</v>
      </c>
      <c r="I27" s="4">
        <v>78.5</v>
      </c>
      <c r="J27" s="4">
        <v>63</v>
      </c>
      <c r="K27" s="4">
        <v>41.9</v>
      </c>
      <c r="L27" s="4">
        <v>40.9</v>
      </c>
      <c r="M27" s="4">
        <v>62.7</v>
      </c>
      <c r="N27" s="4">
        <f t="shared" si="0"/>
        <v>734.5</v>
      </c>
    </row>
    <row r="28" spans="1:14" x14ac:dyDescent="0.15">
      <c r="A28">
        <v>1923</v>
      </c>
      <c r="B28" s="4">
        <v>66</v>
      </c>
      <c r="C28" s="4">
        <v>36.1</v>
      </c>
      <c r="D28" s="4">
        <v>67.599999999999994</v>
      </c>
      <c r="E28" s="4">
        <v>59.4</v>
      </c>
      <c r="F28" s="4">
        <v>73.7</v>
      </c>
      <c r="G28" s="4">
        <v>63.5</v>
      </c>
      <c r="H28" s="4">
        <v>65</v>
      </c>
      <c r="I28" s="4">
        <v>45.7</v>
      </c>
      <c r="J28" s="4">
        <v>77.2</v>
      </c>
      <c r="K28" s="4">
        <v>47.8</v>
      </c>
      <c r="L28" s="4">
        <v>59.7</v>
      </c>
      <c r="M28" s="4">
        <v>114.6</v>
      </c>
      <c r="N28" s="4">
        <f t="shared" si="0"/>
        <v>776.30000000000007</v>
      </c>
    </row>
    <row r="29" spans="1:14" x14ac:dyDescent="0.15">
      <c r="A29">
        <v>1924</v>
      </c>
      <c r="B29" s="4">
        <v>84.1</v>
      </c>
      <c r="C29" s="4">
        <v>48.3</v>
      </c>
      <c r="D29" s="4">
        <v>51.3</v>
      </c>
      <c r="E29" s="4">
        <v>71.099999999999994</v>
      </c>
      <c r="F29" s="4">
        <v>68.599999999999994</v>
      </c>
      <c r="G29" s="4">
        <v>115.8</v>
      </c>
      <c r="H29" s="4">
        <v>67.599999999999994</v>
      </c>
      <c r="I29" s="4">
        <v>56.1</v>
      </c>
      <c r="J29" s="4">
        <v>135.4</v>
      </c>
      <c r="K29" s="4">
        <v>10.7</v>
      </c>
      <c r="L29" s="4">
        <v>23.6</v>
      </c>
      <c r="M29" s="4">
        <v>87.4</v>
      </c>
      <c r="N29" s="4">
        <f t="shared" si="0"/>
        <v>820</v>
      </c>
    </row>
    <row r="30" spans="1:14" x14ac:dyDescent="0.15">
      <c r="A30">
        <v>1925</v>
      </c>
      <c r="B30" s="4">
        <v>34.799999999999997</v>
      </c>
      <c r="C30" s="4">
        <v>62</v>
      </c>
      <c r="D30" s="4">
        <v>72.400000000000006</v>
      </c>
      <c r="E30" s="4">
        <v>34.299999999999997</v>
      </c>
      <c r="F30" s="4">
        <v>37.299999999999997</v>
      </c>
      <c r="G30" s="4">
        <v>53.8</v>
      </c>
      <c r="H30" s="4">
        <v>102.4</v>
      </c>
      <c r="I30" s="4">
        <v>53.1</v>
      </c>
      <c r="J30" s="4">
        <v>105.9</v>
      </c>
      <c r="K30" s="4">
        <v>83.1</v>
      </c>
      <c r="L30" s="4">
        <v>87.1</v>
      </c>
      <c r="M30" s="4">
        <v>37.799999999999997</v>
      </c>
      <c r="N30" s="4">
        <f t="shared" si="0"/>
        <v>764</v>
      </c>
    </row>
    <row r="31" spans="1:14" x14ac:dyDescent="0.15">
      <c r="A31">
        <v>1926</v>
      </c>
      <c r="B31" s="4">
        <v>54.6</v>
      </c>
      <c r="C31" s="4">
        <v>71.900000000000006</v>
      </c>
      <c r="D31" s="4">
        <v>55.6</v>
      </c>
      <c r="E31" s="4">
        <v>96.5</v>
      </c>
      <c r="F31" s="4">
        <v>30.7</v>
      </c>
      <c r="G31" s="4">
        <v>80.5</v>
      </c>
      <c r="H31" s="4">
        <v>42.9</v>
      </c>
      <c r="I31" s="4">
        <v>146.80000000000001</v>
      </c>
      <c r="J31" s="4">
        <v>178.3</v>
      </c>
      <c r="K31" s="4">
        <v>126.5</v>
      </c>
      <c r="L31" s="4">
        <v>74.400000000000006</v>
      </c>
      <c r="M31" s="4">
        <v>49.8</v>
      </c>
      <c r="N31" s="4">
        <f t="shared" si="0"/>
        <v>1008.4999999999999</v>
      </c>
    </row>
    <row r="32" spans="1:14" x14ac:dyDescent="0.15">
      <c r="A32">
        <v>1927</v>
      </c>
      <c r="B32" s="4">
        <v>44.2</v>
      </c>
      <c r="C32" s="4">
        <v>54.9</v>
      </c>
      <c r="D32" s="4">
        <v>60.5</v>
      </c>
      <c r="E32" s="4">
        <v>55.1</v>
      </c>
      <c r="F32" s="4">
        <v>95.5</v>
      </c>
      <c r="G32" s="4">
        <v>54.9</v>
      </c>
      <c r="H32" s="4">
        <v>103.1</v>
      </c>
      <c r="I32" s="4">
        <v>41.1</v>
      </c>
      <c r="J32" s="4">
        <v>54.6</v>
      </c>
      <c r="K32" s="4">
        <v>51.6</v>
      </c>
      <c r="L32" s="4">
        <v>166.1</v>
      </c>
      <c r="M32" s="4">
        <v>90.4</v>
      </c>
      <c r="N32" s="4">
        <f t="shared" si="0"/>
        <v>872</v>
      </c>
    </row>
    <row r="33" spans="1:14" x14ac:dyDescent="0.15">
      <c r="A33">
        <v>1928</v>
      </c>
      <c r="B33" s="4">
        <v>44.2</v>
      </c>
      <c r="C33" s="4">
        <v>49.8</v>
      </c>
      <c r="D33" s="4">
        <v>52.3</v>
      </c>
      <c r="E33" s="4">
        <v>53.3</v>
      </c>
      <c r="F33" s="4">
        <v>45.2</v>
      </c>
      <c r="G33" s="4">
        <v>131.80000000000001</v>
      </c>
      <c r="H33" s="4">
        <v>99.1</v>
      </c>
      <c r="I33" s="4">
        <v>63.8</v>
      </c>
      <c r="J33" s="4">
        <v>44.2</v>
      </c>
      <c r="K33" s="4">
        <v>75.2</v>
      </c>
      <c r="L33" s="4">
        <v>70.099999999999994</v>
      </c>
      <c r="M33" s="4">
        <v>44.2</v>
      </c>
      <c r="N33" s="4">
        <f t="shared" si="0"/>
        <v>773.20000000000016</v>
      </c>
    </row>
    <row r="34" spans="1:14" x14ac:dyDescent="0.15">
      <c r="A34">
        <v>1929</v>
      </c>
      <c r="B34" s="4">
        <v>107.2</v>
      </c>
      <c r="C34" s="4">
        <v>36.799999999999997</v>
      </c>
      <c r="D34" s="4">
        <v>71.599999999999994</v>
      </c>
      <c r="E34" s="4">
        <v>148.30000000000001</v>
      </c>
      <c r="F34" s="4">
        <v>96</v>
      </c>
      <c r="G34" s="4">
        <v>65</v>
      </c>
      <c r="H34" s="4">
        <v>74.7</v>
      </c>
      <c r="I34" s="4">
        <v>25.4</v>
      </c>
      <c r="J34" s="4">
        <v>56.9</v>
      </c>
      <c r="K34" s="4">
        <v>87.9</v>
      </c>
      <c r="L34" s="4">
        <v>87.4</v>
      </c>
      <c r="M34" s="4">
        <v>99.8</v>
      </c>
      <c r="N34" s="4">
        <f t="shared" si="0"/>
        <v>956.99999999999989</v>
      </c>
    </row>
    <row r="35" spans="1:14" x14ac:dyDescent="0.15">
      <c r="A35">
        <v>1930</v>
      </c>
      <c r="B35" s="4">
        <v>119.6</v>
      </c>
      <c r="C35" s="4">
        <v>54.1</v>
      </c>
      <c r="D35" s="4">
        <v>68.099999999999994</v>
      </c>
      <c r="E35" s="4">
        <v>56.6</v>
      </c>
      <c r="F35" s="4">
        <v>46.7</v>
      </c>
      <c r="G35" s="4">
        <v>69.900000000000006</v>
      </c>
      <c r="H35" s="4">
        <v>27.7</v>
      </c>
      <c r="I35" s="4">
        <v>23.9</v>
      </c>
      <c r="J35" s="4">
        <v>66.5</v>
      </c>
      <c r="K35" s="4">
        <v>50</v>
      </c>
      <c r="L35" s="4">
        <v>40.6</v>
      </c>
      <c r="M35" s="4">
        <v>29.7</v>
      </c>
      <c r="N35" s="4">
        <f t="shared" si="0"/>
        <v>653.4</v>
      </c>
    </row>
    <row r="36" spans="1:14" x14ac:dyDescent="0.15">
      <c r="A36">
        <v>1931</v>
      </c>
      <c r="B36" s="4">
        <v>52.2</v>
      </c>
      <c r="C36" s="4">
        <v>42.1</v>
      </c>
      <c r="D36" s="4">
        <v>52.1</v>
      </c>
      <c r="E36" s="4">
        <v>79.5</v>
      </c>
      <c r="F36" s="4">
        <v>56.4</v>
      </c>
      <c r="G36" s="4">
        <v>85.8</v>
      </c>
      <c r="H36" s="4">
        <v>89.9</v>
      </c>
      <c r="I36" s="4">
        <v>62.2</v>
      </c>
      <c r="J36" s="4">
        <v>88.9</v>
      </c>
      <c r="K36" s="4">
        <v>60</v>
      </c>
      <c r="L36" s="4">
        <v>70.3</v>
      </c>
      <c r="M36" s="4">
        <v>58.8</v>
      </c>
      <c r="N36" s="4">
        <f t="shared" si="0"/>
        <v>798.19999999999993</v>
      </c>
    </row>
    <row r="37" spans="1:14" x14ac:dyDescent="0.15">
      <c r="A37">
        <v>1932</v>
      </c>
      <c r="B37" s="4">
        <v>113.9</v>
      </c>
      <c r="C37" s="4">
        <v>34.200000000000003</v>
      </c>
      <c r="D37" s="4">
        <v>45</v>
      </c>
      <c r="E37" s="4">
        <v>48.8</v>
      </c>
      <c r="F37" s="4">
        <v>111.7</v>
      </c>
      <c r="G37" s="4">
        <v>35.1</v>
      </c>
      <c r="H37" s="4">
        <v>98</v>
      </c>
      <c r="I37" s="4">
        <v>54.7</v>
      </c>
      <c r="J37" s="4">
        <v>79.5</v>
      </c>
      <c r="K37" s="4">
        <v>84.7</v>
      </c>
      <c r="L37" s="4">
        <v>71.900000000000006</v>
      </c>
      <c r="M37" s="4">
        <v>86.4</v>
      </c>
      <c r="N37" s="4">
        <f t="shared" si="0"/>
        <v>863.90000000000009</v>
      </c>
    </row>
    <row r="38" spans="1:14" x14ac:dyDescent="0.15">
      <c r="A38">
        <v>1933</v>
      </c>
      <c r="B38" s="4">
        <v>40.5</v>
      </c>
      <c r="C38" s="4">
        <v>44.7</v>
      </c>
      <c r="D38" s="4">
        <v>77.900000000000006</v>
      </c>
      <c r="E38" s="4">
        <v>68.7</v>
      </c>
      <c r="F38" s="4">
        <v>74.400000000000006</v>
      </c>
      <c r="G38" s="4">
        <v>35.299999999999997</v>
      </c>
      <c r="H38" s="4">
        <v>35.9</v>
      </c>
      <c r="I38" s="4">
        <v>65.3</v>
      </c>
      <c r="J38" s="4">
        <v>65.5</v>
      </c>
      <c r="K38" s="4">
        <v>49.7</v>
      </c>
      <c r="L38" s="4">
        <v>66.400000000000006</v>
      </c>
      <c r="M38" s="4">
        <v>50.6</v>
      </c>
      <c r="N38" s="4">
        <f t="shared" si="0"/>
        <v>674.90000000000009</v>
      </c>
    </row>
    <row r="39" spans="1:14" x14ac:dyDescent="0.15">
      <c r="A39">
        <v>1934</v>
      </c>
      <c r="B39" s="4">
        <v>48.1</v>
      </c>
      <c r="C39" s="4">
        <v>19.7</v>
      </c>
      <c r="D39" s="4">
        <v>73.8</v>
      </c>
      <c r="E39" s="4">
        <v>73.599999999999994</v>
      </c>
      <c r="F39" s="4">
        <v>14.1</v>
      </c>
      <c r="G39" s="4">
        <v>48</v>
      </c>
      <c r="H39" s="4">
        <v>45.9</v>
      </c>
      <c r="I39" s="4">
        <v>78.8</v>
      </c>
      <c r="J39" s="4">
        <v>104.6</v>
      </c>
      <c r="K39" s="4">
        <v>38.6</v>
      </c>
      <c r="L39" s="4">
        <v>61.3</v>
      </c>
      <c r="M39" s="4">
        <v>55.7</v>
      </c>
      <c r="N39" s="4">
        <f t="shared" si="0"/>
        <v>662.19999999999993</v>
      </c>
    </row>
    <row r="40" spans="1:14" x14ac:dyDescent="0.15">
      <c r="A40">
        <v>1935</v>
      </c>
      <c r="B40" s="4">
        <v>61.7</v>
      </c>
      <c r="C40" s="4">
        <v>66.400000000000006</v>
      </c>
      <c r="D40" s="4">
        <v>53.5</v>
      </c>
      <c r="E40" s="4">
        <v>41.9</v>
      </c>
      <c r="F40" s="4">
        <v>69.900000000000006</v>
      </c>
      <c r="G40" s="4">
        <v>71.7</v>
      </c>
      <c r="H40" s="4">
        <v>67.7</v>
      </c>
      <c r="I40" s="4">
        <v>89.9</v>
      </c>
      <c r="J40" s="4">
        <v>58.2</v>
      </c>
      <c r="K40" s="4">
        <v>45.2</v>
      </c>
      <c r="L40" s="4">
        <v>64.400000000000006</v>
      </c>
      <c r="M40" s="4">
        <v>51.8</v>
      </c>
      <c r="N40" s="4">
        <f t="shared" si="0"/>
        <v>742.30000000000007</v>
      </c>
    </row>
    <row r="41" spans="1:14" x14ac:dyDescent="0.15">
      <c r="A41">
        <v>1936</v>
      </c>
      <c r="B41" s="4">
        <v>43.7</v>
      </c>
      <c r="C41" s="4">
        <v>61.9</v>
      </c>
      <c r="D41" s="4">
        <v>71.400000000000006</v>
      </c>
      <c r="E41" s="4">
        <v>60.5</v>
      </c>
      <c r="F41" s="4">
        <v>33.799999999999997</v>
      </c>
      <c r="G41" s="4">
        <v>58.6</v>
      </c>
      <c r="H41" s="4">
        <v>50.4</v>
      </c>
      <c r="I41" s="4">
        <v>50.6</v>
      </c>
      <c r="J41" s="4">
        <v>89.5</v>
      </c>
      <c r="K41" s="4">
        <v>74.900000000000006</v>
      </c>
      <c r="L41" s="4">
        <v>54.8</v>
      </c>
      <c r="M41" s="4">
        <v>51.2</v>
      </c>
      <c r="N41" s="4">
        <f t="shared" si="0"/>
        <v>701.30000000000007</v>
      </c>
    </row>
    <row r="42" spans="1:14" x14ac:dyDescent="0.15">
      <c r="A42">
        <v>1937</v>
      </c>
      <c r="B42" s="4">
        <v>174.6</v>
      </c>
      <c r="C42" s="4">
        <v>46.7</v>
      </c>
      <c r="D42" s="4">
        <v>59.7</v>
      </c>
      <c r="E42" s="4">
        <v>151.80000000000001</v>
      </c>
      <c r="F42" s="4">
        <v>60.9</v>
      </c>
      <c r="G42" s="4">
        <v>163.1</v>
      </c>
      <c r="H42" s="4">
        <v>90</v>
      </c>
      <c r="I42" s="4">
        <v>70.8</v>
      </c>
      <c r="J42" s="4">
        <v>43</v>
      </c>
      <c r="K42" s="4">
        <v>93.5</v>
      </c>
      <c r="L42" s="4">
        <v>42.5</v>
      </c>
      <c r="M42" s="4">
        <v>76.3</v>
      </c>
      <c r="N42" s="4">
        <f t="shared" si="0"/>
        <v>1072.8999999999999</v>
      </c>
    </row>
    <row r="43" spans="1:14" x14ac:dyDescent="0.15">
      <c r="A43">
        <v>1938</v>
      </c>
      <c r="B43" s="4">
        <v>32.799999999999997</v>
      </c>
      <c r="C43" s="4">
        <v>113.3</v>
      </c>
      <c r="D43" s="4">
        <v>91</v>
      </c>
      <c r="E43" s="4">
        <v>53.6</v>
      </c>
      <c r="F43" s="4">
        <v>85.6</v>
      </c>
      <c r="G43" s="4">
        <v>81.5</v>
      </c>
      <c r="H43" s="4">
        <v>90.1</v>
      </c>
      <c r="I43" s="4">
        <v>59.1</v>
      </c>
      <c r="J43" s="4">
        <v>121.1</v>
      </c>
      <c r="K43" s="4">
        <v>33.799999999999997</v>
      </c>
      <c r="L43" s="4">
        <v>73.5</v>
      </c>
      <c r="M43" s="4">
        <v>47.1</v>
      </c>
      <c r="N43" s="4">
        <f t="shared" si="0"/>
        <v>882.5</v>
      </c>
    </row>
    <row r="44" spans="1:14" x14ac:dyDescent="0.15">
      <c r="A44">
        <v>1939</v>
      </c>
      <c r="B44" s="4">
        <v>61.4</v>
      </c>
      <c r="C44" s="4">
        <v>100.2</v>
      </c>
      <c r="D44" s="4">
        <v>73.5</v>
      </c>
      <c r="E44" s="4">
        <v>92.1</v>
      </c>
      <c r="F44" s="4">
        <v>35.6</v>
      </c>
      <c r="G44" s="4">
        <v>89.4</v>
      </c>
      <c r="H44" s="4">
        <v>75.3</v>
      </c>
      <c r="I44" s="4">
        <v>42.6</v>
      </c>
      <c r="J44" s="4">
        <v>63.7</v>
      </c>
      <c r="K44" s="4">
        <v>68</v>
      </c>
      <c r="L44" s="4">
        <v>25.7</v>
      </c>
      <c r="M44" s="4">
        <v>36.5</v>
      </c>
      <c r="N44" s="4">
        <f t="shared" si="0"/>
        <v>764.00000000000011</v>
      </c>
    </row>
    <row r="45" spans="1:14" x14ac:dyDescent="0.15">
      <c r="A45">
        <v>1940</v>
      </c>
      <c r="B45" s="4">
        <v>35.6</v>
      </c>
      <c r="C45" s="4">
        <v>55.2</v>
      </c>
      <c r="D45" s="4">
        <v>65.099999999999994</v>
      </c>
      <c r="E45" s="4">
        <v>78.099999999999994</v>
      </c>
      <c r="F45" s="4">
        <v>113.8</v>
      </c>
      <c r="G45" s="4">
        <v>102.2</v>
      </c>
      <c r="H45" s="4">
        <v>47.3</v>
      </c>
      <c r="I45" s="4">
        <v>131.4</v>
      </c>
      <c r="J45" s="4">
        <v>67.7</v>
      </c>
      <c r="K45" s="4">
        <v>51.6</v>
      </c>
      <c r="L45" s="4">
        <v>84.5</v>
      </c>
      <c r="M45" s="4">
        <v>98.5</v>
      </c>
      <c r="N45" s="4">
        <f t="shared" si="0"/>
        <v>931.00000000000011</v>
      </c>
    </row>
    <row r="46" spans="1:14" x14ac:dyDescent="0.15">
      <c r="A46">
        <v>1941</v>
      </c>
      <c r="B46" s="4">
        <v>46</v>
      </c>
      <c r="C46" s="4">
        <v>25.4</v>
      </c>
      <c r="D46" s="4">
        <v>32.1</v>
      </c>
      <c r="E46" s="4">
        <v>39.200000000000003</v>
      </c>
      <c r="F46" s="4">
        <v>54.6</v>
      </c>
      <c r="G46" s="4">
        <v>66.400000000000006</v>
      </c>
      <c r="H46" s="4">
        <v>66.5</v>
      </c>
      <c r="I46" s="4">
        <v>80.900000000000006</v>
      </c>
      <c r="J46" s="4">
        <v>35.700000000000003</v>
      </c>
      <c r="K46" s="4">
        <v>98.5</v>
      </c>
      <c r="L46" s="4">
        <v>56</v>
      </c>
      <c r="M46" s="4">
        <v>47.7</v>
      </c>
      <c r="N46" s="4">
        <f t="shared" si="0"/>
        <v>649</v>
      </c>
    </row>
    <row r="47" spans="1:14" x14ac:dyDescent="0.15">
      <c r="A47">
        <v>1942</v>
      </c>
      <c r="B47" s="4">
        <v>43.8</v>
      </c>
      <c r="C47" s="4">
        <v>76</v>
      </c>
      <c r="D47" s="4">
        <v>80</v>
      </c>
      <c r="E47" s="4">
        <v>63.4</v>
      </c>
      <c r="F47" s="4">
        <v>131.69999999999999</v>
      </c>
      <c r="G47" s="4">
        <v>74.8</v>
      </c>
      <c r="H47" s="4">
        <v>100.2</v>
      </c>
      <c r="I47" s="4">
        <v>78.099999999999994</v>
      </c>
      <c r="J47" s="4">
        <v>103.5</v>
      </c>
      <c r="K47" s="4">
        <v>93.5</v>
      </c>
      <c r="L47" s="4">
        <v>90.2</v>
      </c>
      <c r="M47" s="4">
        <v>83.8</v>
      </c>
      <c r="N47" s="4">
        <f t="shared" si="0"/>
        <v>1019</v>
      </c>
    </row>
    <row r="48" spans="1:14" x14ac:dyDescent="0.15">
      <c r="A48">
        <v>1943</v>
      </c>
      <c r="B48" s="4">
        <v>47.8</v>
      </c>
      <c r="C48" s="4">
        <v>44.5</v>
      </c>
      <c r="D48" s="4">
        <v>64.900000000000006</v>
      </c>
      <c r="E48" s="4">
        <v>100.3</v>
      </c>
      <c r="F48" s="4">
        <v>144.9</v>
      </c>
      <c r="G48" s="4">
        <v>68</v>
      </c>
      <c r="H48" s="4">
        <v>110.3</v>
      </c>
      <c r="I48" s="4">
        <v>64.900000000000006</v>
      </c>
      <c r="J48" s="4">
        <v>61.7</v>
      </c>
      <c r="K48" s="4">
        <v>76.2</v>
      </c>
      <c r="L48" s="4">
        <v>47.4</v>
      </c>
      <c r="M48" s="4">
        <v>27.5</v>
      </c>
      <c r="N48" s="4">
        <f t="shared" si="0"/>
        <v>858.4</v>
      </c>
    </row>
    <row r="49" spans="1:14" x14ac:dyDescent="0.15">
      <c r="A49">
        <v>1944</v>
      </c>
      <c r="B49" s="4">
        <v>30.4</v>
      </c>
      <c r="C49" s="4">
        <v>60.2</v>
      </c>
      <c r="D49" s="4">
        <v>77.900000000000006</v>
      </c>
      <c r="E49" s="4">
        <v>105.5</v>
      </c>
      <c r="F49" s="4">
        <v>82</v>
      </c>
      <c r="G49" s="4">
        <v>78</v>
      </c>
      <c r="H49" s="4">
        <v>38.1</v>
      </c>
      <c r="I49" s="4">
        <v>74.8</v>
      </c>
      <c r="J49" s="4">
        <v>79.099999999999994</v>
      </c>
      <c r="K49" s="4">
        <v>44.3</v>
      </c>
      <c r="L49" s="4">
        <v>60.5</v>
      </c>
      <c r="M49" s="4">
        <v>64.599999999999994</v>
      </c>
      <c r="N49" s="4">
        <f t="shared" si="0"/>
        <v>795.4</v>
      </c>
    </row>
    <row r="50" spans="1:14" x14ac:dyDescent="0.15">
      <c r="A50">
        <v>1945</v>
      </c>
      <c r="B50" s="4">
        <v>49</v>
      </c>
      <c r="C50" s="4">
        <v>56.9</v>
      </c>
      <c r="D50" s="4">
        <v>105.6</v>
      </c>
      <c r="E50" s="4">
        <v>81.7</v>
      </c>
      <c r="F50" s="4">
        <v>105.1</v>
      </c>
      <c r="G50" s="4">
        <v>122.6</v>
      </c>
      <c r="H50" s="4">
        <v>69.400000000000006</v>
      </c>
      <c r="I50" s="4">
        <v>73.599999999999994</v>
      </c>
      <c r="J50" s="4">
        <v>163.69999999999999</v>
      </c>
      <c r="K50" s="4">
        <v>126.3</v>
      </c>
      <c r="L50" s="4">
        <v>62.3</v>
      </c>
      <c r="M50" s="4">
        <v>52</v>
      </c>
      <c r="N50" s="4">
        <f t="shared" si="0"/>
        <v>1068.1999999999998</v>
      </c>
    </row>
    <row r="51" spans="1:14" x14ac:dyDescent="0.15">
      <c r="A51">
        <v>1946</v>
      </c>
      <c r="B51" s="4">
        <v>29</v>
      </c>
      <c r="C51" s="4">
        <v>54.6</v>
      </c>
      <c r="D51" s="4">
        <v>65.599999999999994</v>
      </c>
      <c r="E51" s="4">
        <v>23.7</v>
      </c>
      <c r="F51" s="4">
        <v>137.9</v>
      </c>
      <c r="G51" s="4">
        <v>109.6</v>
      </c>
      <c r="H51" s="4">
        <v>62.9</v>
      </c>
      <c r="I51" s="4">
        <v>53.9</v>
      </c>
      <c r="J51" s="4">
        <v>35.6</v>
      </c>
      <c r="K51" s="4">
        <v>86.6</v>
      </c>
      <c r="L51" s="4">
        <v>61.2</v>
      </c>
      <c r="M51" s="4">
        <v>68.8</v>
      </c>
      <c r="N51" s="4">
        <f t="shared" si="0"/>
        <v>789.4</v>
      </c>
    </row>
    <row r="52" spans="1:14" x14ac:dyDescent="0.15">
      <c r="A52">
        <v>1947</v>
      </c>
      <c r="B52" s="4">
        <v>99.8</v>
      </c>
      <c r="C52" s="4">
        <v>24.6</v>
      </c>
      <c r="D52" s="4">
        <v>61.7</v>
      </c>
      <c r="E52" s="4">
        <v>140.19999999999999</v>
      </c>
      <c r="F52" s="4">
        <v>134.1</v>
      </c>
      <c r="G52" s="4">
        <v>105.5</v>
      </c>
      <c r="H52" s="4">
        <v>87.4</v>
      </c>
      <c r="I52" s="4">
        <v>87.7</v>
      </c>
      <c r="J52" s="4">
        <v>81.3</v>
      </c>
      <c r="K52" s="4">
        <v>29.2</v>
      </c>
      <c r="L52" s="4">
        <v>72.599999999999994</v>
      </c>
      <c r="M52" s="4">
        <v>55</v>
      </c>
      <c r="N52" s="4">
        <f t="shared" si="0"/>
        <v>979.1</v>
      </c>
    </row>
    <row r="53" spans="1:14" x14ac:dyDescent="0.15">
      <c r="A53">
        <v>1948</v>
      </c>
      <c r="B53" s="4">
        <v>43.72</v>
      </c>
      <c r="C53" s="4">
        <v>63.23</v>
      </c>
      <c r="D53" s="4">
        <v>112.89</v>
      </c>
      <c r="E53" s="4">
        <v>78.77</v>
      </c>
      <c r="F53" s="4">
        <v>104.25</v>
      </c>
      <c r="G53" s="4">
        <v>116.87</v>
      </c>
      <c r="H53" s="4">
        <v>62.99</v>
      </c>
      <c r="I53" s="4">
        <v>65.63</v>
      </c>
      <c r="J53" s="4">
        <v>44.47</v>
      </c>
      <c r="K53" s="4">
        <v>80.67</v>
      </c>
      <c r="L53" s="4">
        <v>94.77</v>
      </c>
      <c r="M53" s="4">
        <v>56.54</v>
      </c>
      <c r="N53" s="4">
        <v>924.8</v>
      </c>
    </row>
    <row r="54" spans="1:14" x14ac:dyDescent="0.15">
      <c r="A54">
        <v>1949</v>
      </c>
      <c r="B54" s="4">
        <v>80.34</v>
      </c>
      <c r="C54" s="4">
        <v>61.77</v>
      </c>
      <c r="D54" s="4">
        <v>68.400000000000006</v>
      </c>
      <c r="E54" s="4">
        <v>59.5</v>
      </c>
      <c r="F54" s="4">
        <v>80.05</v>
      </c>
      <c r="G54" s="4">
        <v>47</v>
      </c>
      <c r="H54" s="4">
        <v>86.39</v>
      </c>
      <c r="I54" s="4">
        <v>81.89</v>
      </c>
      <c r="J54" s="4">
        <v>83.58</v>
      </c>
      <c r="K54" s="4">
        <v>39.979999999999997</v>
      </c>
      <c r="L54" s="4">
        <v>75.12</v>
      </c>
      <c r="M54" s="4">
        <v>82.82</v>
      </c>
      <c r="N54" s="4">
        <v>846.84</v>
      </c>
    </row>
    <row r="55" spans="1:14" x14ac:dyDescent="0.15">
      <c r="A55">
        <v>1950</v>
      </c>
      <c r="B55" s="4">
        <v>149.1</v>
      </c>
      <c r="C55" s="4">
        <v>106.12</v>
      </c>
      <c r="D55" s="4">
        <v>90.75</v>
      </c>
      <c r="E55" s="4">
        <v>96.54</v>
      </c>
      <c r="F55" s="4">
        <v>42.63</v>
      </c>
      <c r="G55" s="4">
        <v>69.12</v>
      </c>
      <c r="H55" s="4">
        <v>100.09</v>
      </c>
      <c r="I55" s="4">
        <v>71.709999999999994</v>
      </c>
      <c r="J55" s="4">
        <v>88.47</v>
      </c>
      <c r="K55" s="4">
        <v>67.930000000000007</v>
      </c>
      <c r="L55" s="4">
        <v>142.16</v>
      </c>
      <c r="M55" s="4">
        <v>63.26</v>
      </c>
      <c r="N55" s="4">
        <v>1087.8800000000001</v>
      </c>
    </row>
    <row r="56" spans="1:14" x14ac:dyDescent="0.15">
      <c r="A56">
        <v>1951</v>
      </c>
      <c r="B56" s="4">
        <v>70.34</v>
      </c>
      <c r="C56" s="4">
        <v>80.02</v>
      </c>
      <c r="D56" s="4">
        <v>105.57</v>
      </c>
      <c r="E56" s="4">
        <v>79.290000000000006</v>
      </c>
      <c r="F56" s="4">
        <v>67.03</v>
      </c>
      <c r="G56" s="4">
        <v>92.12</v>
      </c>
      <c r="H56" s="4">
        <v>62.68</v>
      </c>
      <c r="I56" s="4">
        <v>43.89</v>
      </c>
      <c r="J56" s="4">
        <v>67.58</v>
      </c>
      <c r="K56" s="4">
        <v>63.41</v>
      </c>
      <c r="L56" s="4">
        <v>109.8</v>
      </c>
      <c r="M56" s="4">
        <v>99</v>
      </c>
      <c r="N56" s="4">
        <v>940.73</v>
      </c>
    </row>
    <row r="57" spans="1:14" x14ac:dyDescent="0.15">
      <c r="A57">
        <v>1952</v>
      </c>
      <c r="B57" s="4">
        <v>93.54</v>
      </c>
      <c r="C57" s="4">
        <v>51.14</v>
      </c>
      <c r="D57" s="4">
        <v>67.53</v>
      </c>
      <c r="E57" s="4">
        <v>72.680000000000007</v>
      </c>
      <c r="F57" s="4">
        <v>89.1</v>
      </c>
      <c r="G57" s="4">
        <v>38.03</v>
      </c>
      <c r="H57" s="4">
        <v>52.81</v>
      </c>
      <c r="I57" s="4">
        <v>88.18</v>
      </c>
      <c r="J57" s="4">
        <v>80.349999999999994</v>
      </c>
      <c r="K57" s="4">
        <v>24.28</v>
      </c>
      <c r="L57" s="4">
        <v>62.07</v>
      </c>
      <c r="M57" s="4">
        <v>68.33</v>
      </c>
      <c r="N57" s="4">
        <v>788.04</v>
      </c>
    </row>
    <row r="58" spans="1:14" x14ac:dyDescent="0.15">
      <c r="A58">
        <v>1953</v>
      </c>
      <c r="B58" s="4">
        <v>76.260000000000005</v>
      </c>
      <c r="C58" s="4">
        <v>28.34</v>
      </c>
      <c r="D58" s="4">
        <v>75.150000000000006</v>
      </c>
      <c r="E58" s="4">
        <v>66.05</v>
      </c>
      <c r="F58" s="4">
        <v>109.36</v>
      </c>
      <c r="G58" s="4">
        <v>58.56</v>
      </c>
      <c r="H58" s="4">
        <v>60.94</v>
      </c>
      <c r="I58" s="4">
        <v>65.36</v>
      </c>
      <c r="J58" s="4">
        <v>62.8</v>
      </c>
      <c r="K58" s="4">
        <v>17.18</v>
      </c>
      <c r="L58" s="4">
        <v>63.56</v>
      </c>
      <c r="M58" s="4">
        <v>66.27</v>
      </c>
      <c r="N58" s="4">
        <v>749.83</v>
      </c>
    </row>
    <row r="59" spans="1:14" x14ac:dyDescent="0.15">
      <c r="A59">
        <v>1954</v>
      </c>
      <c r="B59" s="4">
        <v>68.64</v>
      </c>
      <c r="C59" s="4">
        <v>80.89</v>
      </c>
      <c r="D59" s="4">
        <v>125.56</v>
      </c>
      <c r="E59" s="4">
        <v>128.47</v>
      </c>
      <c r="F59" s="4">
        <v>30.03</v>
      </c>
      <c r="G59" s="4">
        <v>61.85</v>
      </c>
      <c r="H59" s="4">
        <v>48.06</v>
      </c>
      <c r="I59" s="4">
        <v>67.739999999999995</v>
      </c>
      <c r="J59" s="4">
        <v>51.88</v>
      </c>
      <c r="K59" s="4">
        <v>217.11</v>
      </c>
      <c r="L59" s="4">
        <v>58.28</v>
      </c>
      <c r="M59" s="4">
        <v>62.13</v>
      </c>
      <c r="N59" s="4">
        <v>1000.64</v>
      </c>
    </row>
    <row r="60" spans="1:14" x14ac:dyDescent="0.15">
      <c r="A60">
        <v>1955</v>
      </c>
      <c r="B60" s="4">
        <v>54.57</v>
      </c>
      <c r="C60" s="4">
        <v>61.48</v>
      </c>
      <c r="D60" s="4">
        <v>86.33</v>
      </c>
      <c r="E60" s="4">
        <v>86.04</v>
      </c>
      <c r="F60" s="4">
        <v>50.62</v>
      </c>
      <c r="G60" s="4">
        <v>48.94</v>
      </c>
      <c r="H60" s="4">
        <v>50.01</v>
      </c>
      <c r="I60" s="4">
        <v>105.98</v>
      </c>
      <c r="J60" s="4">
        <v>54.7</v>
      </c>
      <c r="K60" s="4">
        <v>137.16</v>
      </c>
      <c r="L60" s="4">
        <v>80.52</v>
      </c>
      <c r="M60" s="4">
        <v>38.25</v>
      </c>
      <c r="N60" s="4">
        <v>854.6</v>
      </c>
    </row>
    <row r="61" spans="1:14" x14ac:dyDescent="0.15">
      <c r="A61">
        <v>1956</v>
      </c>
      <c r="B61" s="4">
        <v>44.8</v>
      </c>
      <c r="C61" s="4">
        <v>73.459999999999994</v>
      </c>
      <c r="D61" s="4">
        <v>94.64</v>
      </c>
      <c r="E61" s="4">
        <v>96.49</v>
      </c>
      <c r="F61" s="4">
        <v>127.17</v>
      </c>
      <c r="G61" s="4">
        <v>64.91</v>
      </c>
      <c r="H61" s="4">
        <v>92.84</v>
      </c>
      <c r="I61" s="4">
        <v>164.65</v>
      </c>
      <c r="J61" s="4">
        <v>56.14</v>
      </c>
      <c r="K61" s="4">
        <v>24.52</v>
      </c>
      <c r="L61" s="4">
        <v>60.22</v>
      </c>
      <c r="M61" s="4">
        <v>64.709999999999994</v>
      </c>
      <c r="N61" s="4">
        <v>964.55</v>
      </c>
    </row>
    <row r="62" spans="1:14" x14ac:dyDescent="0.15">
      <c r="A62">
        <v>1957</v>
      </c>
      <c r="B62" s="4">
        <v>73.069999999999993</v>
      </c>
      <c r="C62" s="4">
        <v>53.52</v>
      </c>
      <c r="D62" s="4">
        <v>36.619999999999997</v>
      </c>
      <c r="E62" s="4">
        <v>128.15</v>
      </c>
      <c r="F62" s="4">
        <v>82.08</v>
      </c>
      <c r="G62" s="4">
        <v>132.94999999999999</v>
      </c>
      <c r="H62" s="4">
        <v>96.74</v>
      </c>
      <c r="I62" s="4">
        <v>59.42</v>
      </c>
      <c r="J62" s="4">
        <v>113.26</v>
      </c>
      <c r="K62" s="4">
        <v>64.62</v>
      </c>
      <c r="L62" s="4">
        <v>68.88</v>
      </c>
      <c r="M62" s="4">
        <v>85.4</v>
      </c>
      <c r="N62" s="4">
        <v>994.71</v>
      </c>
    </row>
    <row r="63" spans="1:14" x14ac:dyDescent="0.15">
      <c r="A63">
        <v>1958</v>
      </c>
      <c r="B63" s="4">
        <v>48.35</v>
      </c>
      <c r="C63" s="4">
        <v>28.96</v>
      </c>
      <c r="D63" s="4">
        <v>19.440000000000001</v>
      </c>
      <c r="E63" s="4">
        <v>74.94</v>
      </c>
      <c r="F63" s="4">
        <v>52.29</v>
      </c>
      <c r="G63" s="4">
        <v>109.41</v>
      </c>
      <c r="H63" s="4">
        <v>107.6</v>
      </c>
      <c r="I63" s="4">
        <v>99.99</v>
      </c>
      <c r="J63" s="4">
        <v>107.32</v>
      </c>
      <c r="K63" s="4">
        <v>51.99</v>
      </c>
      <c r="L63" s="4">
        <v>97.69</v>
      </c>
      <c r="M63" s="4">
        <v>29.49</v>
      </c>
      <c r="N63" s="4">
        <v>827.47</v>
      </c>
    </row>
    <row r="64" spans="1:14" x14ac:dyDescent="0.15">
      <c r="A64">
        <v>1959</v>
      </c>
      <c r="B64" s="4">
        <v>114.95</v>
      </c>
      <c r="C64" s="4">
        <v>74.87</v>
      </c>
      <c r="D64" s="4">
        <v>73.209999999999994</v>
      </c>
      <c r="E64" s="4">
        <v>98.92</v>
      </c>
      <c r="F64" s="4">
        <v>79.900000000000006</v>
      </c>
      <c r="G64" s="4">
        <v>42.84</v>
      </c>
      <c r="H64" s="4">
        <v>77.66</v>
      </c>
      <c r="I64" s="4">
        <v>52.89</v>
      </c>
      <c r="J64" s="4">
        <v>76.989999999999995</v>
      </c>
      <c r="K64" s="4">
        <v>132.16</v>
      </c>
      <c r="L64" s="4">
        <v>81.709999999999994</v>
      </c>
      <c r="M64" s="4">
        <v>81.5</v>
      </c>
      <c r="N64" s="4">
        <v>987.6</v>
      </c>
    </row>
    <row r="65" spans="1:14" x14ac:dyDescent="0.15">
      <c r="A65">
        <v>1960</v>
      </c>
      <c r="B65" s="4">
        <v>76.39</v>
      </c>
      <c r="C65" s="4">
        <v>62.85</v>
      </c>
      <c r="D65" s="4">
        <v>38.33</v>
      </c>
      <c r="E65" s="4">
        <v>70.819999999999993</v>
      </c>
      <c r="F65" s="4">
        <v>92.6</v>
      </c>
      <c r="G65" s="4">
        <v>96.5</v>
      </c>
      <c r="H65" s="4">
        <v>63.82</v>
      </c>
      <c r="I65" s="4">
        <v>66.14</v>
      </c>
      <c r="J65" s="4">
        <v>43.8</v>
      </c>
      <c r="K65" s="4">
        <v>40.200000000000003</v>
      </c>
      <c r="L65" s="4">
        <v>49.9</v>
      </c>
      <c r="M65" s="4">
        <v>26.91</v>
      </c>
      <c r="N65" s="4">
        <v>728.26</v>
      </c>
    </row>
    <row r="66" spans="1:14" x14ac:dyDescent="0.15">
      <c r="A66">
        <v>1961</v>
      </c>
      <c r="B66" s="4">
        <v>17.78</v>
      </c>
      <c r="C66" s="4">
        <v>78.930000000000007</v>
      </c>
      <c r="D66" s="4">
        <v>70.069999999999993</v>
      </c>
      <c r="E66" s="4">
        <v>164.22</v>
      </c>
      <c r="F66" s="4">
        <v>55.55</v>
      </c>
      <c r="G66" s="4">
        <v>91.08</v>
      </c>
      <c r="H66" s="4">
        <v>90</v>
      </c>
      <c r="I66" s="4">
        <v>107.32</v>
      </c>
      <c r="J66" s="4">
        <v>69.63</v>
      </c>
      <c r="K66" s="4">
        <v>41.7</v>
      </c>
      <c r="L66" s="4">
        <v>68.739999999999995</v>
      </c>
      <c r="M66" s="4">
        <v>54.61</v>
      </c>
      <c r="N66" s="4">
        <v>909.63</v>
      </c>
    </row>
    <row r="67" spans="1:14" x14ac:dyDescent="0.15">
      <c r="A67">
        <v>1962</v>
      </c>
      <c r="B67" s="4">
        <v>70.59</v>
      </c>
      <c r="C67" s="4">
        <v>56.48</v>
      </c>
      <c r="D67" s="4">
        <v>32.03</v>
      </c>
      <c r="E67" s="4">
        <v>38.14</v>
      </c>
      <c r="F67" s="4">
        <v>38.75</v>
      </c>
      <c r="G67" s="4">
        <v>80.72</v>
      </c>
      <c r="H67" s="4">
        <v>71.959999999999994</v>
      </c>
      <c r="I67" s="4">
        <v>80.790000000000006</v>
      </c>
      <c r="J67" s="4">
        <v>97.55</v>
      </c>
      <c r="K67" s="4">
        <v>70.569999999999993</v>
      </c>
      <c r="L67" s="4">
        <v>67.5</v>
      </c>
      <c r="M67" s="4">
        <v>70.02</v>
      </c>
      <c r="N67" s="4">
        <v>775.1</v>
      </c>
    </row>
    <row r="68" spans="1:14" x14ac:dyDescent="0.15">
      <c r="A68">
        <v>1963</v>
      </c>
      <c r="B68" s="4">
        <v>29.52</v>
      </c>
      <c r="C68" s="4">
        <v>22.94</v>
      </c>
      <c r="D68" s="4">
        <v>72.05</v>
      </c>
      <c r="E68" s="4">
        <v>73.680000000000007</v>
      </c>
      <c r="F68" s="4">
        <v>54.31</v>
      </c>
      <c r="G68" s="4">
        <v>41.86</v>
      </c>
      <c r="H68" s="4">
        <v>62.7</v>
      </c>
      <c r="I68" s="4">
        <v>67.17</v>
      </c>
      <c r="J68" s="4">
        <v>36.14</v>
      </c>
      <c r="K68" s="4">
        <v>18.72</v>
      </c>
      <c r="L68" s="4">
        <v>77.55</v>
      </c>
      <c r="M68" s="4">
        <v>49.05</v>
      </c>
      <c r="N68" s="4">
        <v>605.69000000000005</v>
      </c>
    </row>
    <row r="69" spans="1:14" x14ac:dyDescent="0.15">
      <c r="A69">
        <v>1964</v>
      </c>
      <c r="B69" s="4">
        <v>51.64</v>
      </c>
      <c r="C69" s="4">
        <v>30.61</v>
      </c>
      <c r="D69" s="4">
        <v>106.22</v>
      </c>
      <c r="E69" s="4">
        <v>112.26</v>
      </c>
      <c r="F69" s="4">
        <v>66.2</v>
      </c>
      <c r="G69" s="4">
        <v>53.13</v>
      </c>
      <c r="H69" s="4">
        <v>67.709999999999994</v>
      </c>
      <c r="I69" s="4">
        <v>148.21</v>
      </c>
      <c r="J69" s="4">
        <v>37.630000000000003</v>
      </c>
      <c r="K69" s="4">
        <v>34.83</v>
      </c>
      <c r="L69" s="4">
        <v>34.729999999999997</v>
      </c>
      <c r="M69" s="4">
        <v>80.81</v>
      </c>
      <c r="N69" s="4">
        <v>823.98</v>
      </c>
    </row>
    <row r="70" spans="1:14" x14ac:dyDescent="0.15">
      <c r="A70">
        <v>1965</v>
      </c>
      <c r="B70" s="4">
        <v>107.45</v>
      </c>
      <c r="C70" s="4">
        <v>74.48</v>
      </c>
      <c r="D70" s="4">
        <v>73.180000000000007</v>
      </c>
      <c r="E70" s="4">
        <v>49.86</v>
      </c>
      <c r="F70" s="4">
        <v>60.29</v>
      </c>
      <c r="G70" s="4">
        <v>63.27</v>
      </c>
      <c r="H70" s="4">
        <v>61.87</v>
      </c>
      <c r="I70" s="4">
        <v>93.44</v>
      </c>
      <c r="J70" s="4">
        <v>66.59</v>
      </c>
      <c r="K70" s="4">
        <v>89.77</v>
      </c>
      <c r="L70" s="4">
        <v>70.650000000000006</v>
      </c>
      <c r="M70" s="4">
        <v>70.25</v>
      </c>
      <c r="N70" s="4">
        <v>881.1</v>
      </c>
    </row>
    <row r="71" spans="1:14" x14ac:dyDescent="0.15">
      <c r="A71">
        <v>1966</v>
      </c>
      <c r="B71" s="4">
        <v>40.450000000000003</v>
      </c>
      <c r="C71" s="4">
        <v>47.85</v>
      </c>
      <c r="D71" s="4">
        <v>65.98</v>
      </c>
      <c r="E71" s="4">
        <v>86.27</v>
      </c>
      <c r="F71" s="4">
        <v>48.65</v>
      </c>
      <c r="G71" s="4">
        <v>76.16</v>
      </c>
      <c r="H71" s="4">
        <v>70.97</v>
      </c>
      <c r="I71" s="4">
        <v>84.65</v>
      </c>
      <c r="J71" s="4">
        <v>70.569999999999993</v>
      </c>
      <c r="K71" s="4">
        <v>35.630000000000003</v>
      </c>
      <c r="L71" s="4">
        <v>130.5</v>
      </c>
      <c r="M71" s="4">
        <v>111.39</v>
      </c>
      <c r="N71" s="4">
        <v>869.07</v>
      </c>
    </row>
    <row r="72" spans="1:14" x14ac:dyDescent="0.15">
      <c r="A72">
        <v>1967</v>
      </c>
      <c r="B72" s="4">
        <v>35.31</v>
      </c>
      <c r="C72" s="4">
        <v>39.64</v>
      </c>
      <c r="D72" s="4">
        <v>40.42</v>
      </c>
      <c r="E72" s="4">
        <v>85.87</v>
      </c>
      <c r="F72" s="4">
        <v>80.48</v>
      </c>
      <c r="G72" s="4">
        <v>96.14</v>
      </c>
      <c r="H72" s="4">
        <v>68.86</v>
      </c>
      <c r="I72" s="4">
        <v>71.75</v>
      </c>
      <c r="J72" s="4">
        <v>73.59</v>
      </c>
      <c r="K72" s="4">
        <v>78.95</v>
      </c>
      <c r="L72" s="4">
        <v>88.63</v>
      </c>
      <c r="M72" s="4">
        <v>88.75</v>
      </c>
      <c r="N72" s="4">
        <v>848.39</v>
      </c>
    </row>
    <row r="73" spans="1:14" x14ac:dyDescent="0.15">
      <c r="A73">
        <v>1968</v>
      </c>
      <c r="B73" s="4">
        <v>87.44</v>
      </c>
      <c r="C73" s="4">
        <v>24.57</v>
      </c>
      <c r="D73" s="4">
        <v>48.52</v>
      </c>
      <c r="E73" s="4">
        <v>57.58</v>
      </c>
      <c r="F73" s="4">
        <v>103.04</v>
      </c>
      <c r="G73" s="4">
        <v>93.34</v>
      </c>
      <c r="H73" s="4">
        <v>75.13</v>
      </c>
      <c r="I73" s="4">
        <v>85.75</v>
      </c>
      <c r="J73" s="4">
        <v>69.44</v>
      </c>
      <c r="K73" s="4">
        <v>65.400000000000006</v>
      </c>
      <c r="L73" s="4">
        <v>105.77</v>
      </c>
      <c r="M73" s="4">
        <v>97.62</v>
      </c>
      <c r="N73" s="4">
        <v>913.6</v>
      </c>
    </row>
    <row r="74" spans="1:14" x14ac:dyDescent="0.15">
      <c r="A74">
        <v>1969</v>
      </c>
      <c r="B74" s="4">
        <v>77.2</v>
      </c>
      <c r="C74" s="4">
        <v>13.51</v>
      </c>
      <c r="D74" s="4">
        <v>39.75</v>
      </c>
      <c r="E74" s="4">
        <v>118.97</v>
      </c>
      <c r="F74" s="4">
        <v>138.88</v>
      </c>
      <c r="G74" s="4">
        <v>107.1</v>
      </c>
      <c r="H74" s="4">
        <v>138.22</v>
      </c>
      <c r="I74" s="4">
        <v>30.33</v>
      </c>
      <c r="J74" s="4">
        <v>66.87</v>
      </c>
      <c r="K74" s="4">
        <v>60.97</v>
      </c>
      <c r="L74" s="4">
        <v>95.68</v>
      </c>
      <c r="M74" s="4">
        <v>64.19</v>
      </c>
      <c r="N74" s="4">
        <v>951.67</v>
      </c>
    </row>
    <row r="75" spans="1:14" x14ac:dyDescent="0.15">
      <c r="A75">
        <v>1970</v>
      </c>
      <c r="B75" s="4">
        <v>42.4</v>
      </c>
      <c r="C75" s="4">
        <v>36.78</v>
      </c>
      <c r="D75" s="4">
        <v>53.04</v>
      </c>
      <c r="E75" s="4">
        <v>74.569999999999993</v>
      </c>
      <c r="F75" s="4">
        <v>74.09</v>
      </c>
      <c r="G75" s="4">
        <v>82.33</v>
      </c>
      <c r="H75" s="4">
        <v>108.08</v>
      </c>
      <c r="I75" s="4">
        <v>38.270000000000003</v>
      </c>
      <c r="J75" s="4">
        <v>115.68</v>
      </c>
      <c r="K75" s="4">
        <v>89.48</v>
      </c>
      <c r="L75" s="4">
        <v>96.18</v>
      </c>
      <c r="M75" s="4">
        <v>62.96</v>
      </c>
      <c r="N75" s="4">
        <v>873.86</v>
      </c>
    </row>
    <row r="76" spans="1:14" x14ac:dyDescent="0.15">
      <c r="A76">
        <v>1971</v>
      </c>
      <c r="B76" s="4">
        <v>36.049999999999997</v>
      </c>
      <c r="C76" s="4">
        <v>79.09</v>
      </c>
      <c r="D76" s="4">
        <v>41.25</v>
      </c>
      <c r="E76" s="4">
        <v>34.89</v>
      </c>
      <c r="F76" s="4">
        <v>59.25</v>
      </c>
      <c r="G76" s="4">
        <v>66.400000000000006</v>
      </c>
      <c r="H76" s="4">
        <v>64.67</v>
      </c>
      <c r="I76" s="4">
        <v>63.9</v>
      </c>
      <c r="J76" s="4">
        <v>67.459999999999994</v>
      </c>
      <c r="K76" s="4">
        <v>50.9</v>
      </c>
      <c r="L76" s="4">
        <v>66.63</v>
      </c>
      <c r="M76" s="4">
        <v>102.98</v>
      </c>
      <c r="N76" s="4">
        <v>733.47</v>
      </c>
    </row>
    <row r="77" spans="1:14" x14ac:dyDescent="0.15">
      <c r="A77">
        <v>1972</v>
      </c>
      <c r="B77" s="4">
        <v>46.91</v>
      </c>
      <c r="C77" s="4">
        <v>51.53</v>
      </c>
      <c r="D77" s="4">
        <v>91.17</v>
      </c>
      <c r="E77" s="4">
        <v>87.42</v>
      </c>
      <c r="F77" s="4">
        <v>85.85</v>
      </c>
      <c r="G77" s="4">
        <v>116.84</v>
      </c>
      <c r="H77" s="4">
        <v>70.17</v>
      </c>
      <c r="I77" s="4">
        <v>87.72</v>
      </c>
      <c r="J77" s="4">
        <v>125.05</v>
      </c>
      <c r="K77" s="4">
        <v>63.53</v>
      </c>
      <c r="L77" s="4">
        <v>108.65</v>
      </c>
      <c r="M77" s="4">
        <v>89.21</v>
      </c>
      <c r="N77" s="4">
        <v>1024.05</v>
      </c>
    </row>
    <row r="78" spans="1:14" x14ac:dyDescent="0.15">
      <c r="A78">
        <v>1973</v>
      </c>
      <c r="B78" s="4">
        <v>41.77</v>
      </c>
      <c r="C78" s="4">
        <v>43.41</v>
      </c>
      <c r="D78" s="4">
        <v>119.06</v>
      </c>
      <c r="E78" s="4">
        <v>70.23</v>
      </c>
      <c r="F78" s="4">
        <v>94.93</v>
      </c>
      <c r="G78" s="4">
        <v>121.58</v>
      </c>
      <c r="H78" s="4">
        <v>73.88</v>
      </c>
      <c r="I78" s="4">
        <v>55.75</v>
      </c>
      <c r="J78" s="4">
        <v>45.23</v>
      </c>
      <c r="K78" s="4">
        <v>93.49</v>
      </c>
      <c r="L78" s="4">
        <v>84.59</v>
      </c>
      <c r="M78" s="4">
        <v>89.1</v>
      </c>
      <c r="N78" s="4">
        <v>933.02</v>
      </c>
    </row>
    <row r="79" spans="1:14" x14ac:dyDescent="0.15">
      <c r="A79">
        <v>1974</v>
      </c>
      <c r="B79" s="4">
        <v>70.790000000000006</v>
      </c>
      <c r="C79" s="4">
        <v>59.55</v>
      </c>
      <c r="D79" s="4">
        <v>100.54</v>
      </c>
      <c r="E79" s="4">
        <v>86.27</v>
      </c>
      <c r="F79" s="4">
        <v>109.23</v>
      </c>
      <c r="G79" s="4">
        <v>103.19</v>
      </c>
      <c r="H79" s="4">
        <v>49.85</v>
      </c>
      <c r="I79" s="4">
        <v>57.62</v>
      </c>
      <c r="J79" s="4">
        <v>68.42</v>
      </c>
      <c r="K79" s="4">
        <v>37.229999999999997</v>
      </c>
      <c r="L79" s="4">
        <v>122.02</v>
      </c>
      <c r="M79" s="4">
        <v>78.48</v>
      </c>
      <c r="N79" s="4">
        <v>943.19</v>
      </c>
    </row>
    <row r="80" spans="1:14" x14ac:dyDescent="0.15">
      <c r="A80">
        <v>1975</v>
      </c>
      <c r="B80" s="4">
        <v>86.92</v>
      </c>
      <c r="C80" s="4">
        <v>79.38</v>
      </c>
      <c r="D80" s="4">
        <v>79.88</v>
      </c>
      <c r="E80" s="4">
        <v>52.45</v>
      </c>
      <c r="F80" s="4">
        <v>61.35</v>
      </c>
      <c r="G80" s="4">
        <v>107.03</v>
      </c>
      <c r="H80" s="4">
        <v>59.28</v>
      </c>
      <c r="I80" s="4">
        <v>196.55</v>
      </c>
      <c r="J80" s="4">
        <v>91.34</v>
      </c>
      <c r="K80" s="4">
        <v>44.46</v>
      </c>
      <c r="L80" s="4">
        <v>67.34</v>
      </c>
      <c r="M80" s="4">
        <v>107.47</v>
      </c>
      <c r="N80" s="4">
        <v>1033.45</v>
      </c>
    </row>
    <row r="81" spans="1:14" x14ac:dyDescent="0.15">
      <c r="A81">
        <v>1976</v>
      </c>
      <c r="B81" s="4">
        <v>79.55</v>
      </c>
      <c r="C81" s="4">
        <v>89.68</v>
      </c>
      <c r="D81" s="4">
        <v>123.12</v>
      </c>
      <c r="E81" s="4">
        <v>64.91</v>
      </c>
      <c r="F81" s="4">
        <v>81.61</v>
      </c>
      <c r="G81" s="4">
        <v>95.18</v>
      </c>
      <c r="H81" s="4">
        <v>111.2</v>
      </c>
      <c r="I81" s="4">
        <v>62.4</v>
      </c>
      <c r="J81" s="4">
        <v>118.02</v>
      </c>
      <c r="K81" s="4">
        <v>76.52</v>
      </c>
      <c r="L81" s="4">
        <v>37.26</v>
      </c>
      <c r="M81" s="4">
        <v>45.82</v>
      </c>
      <c r="N81" s="4">
        <v>985.27</v>
      </c>
    </row>
    <row r="82" spans="1:14" x14ac:dyDescent="0.15">
      <c r="A82">
        <v>1977</v>
      </c>
      <c r="B82" s="4">
        <v>47.02</v>
      </c>
      <c r="C82" s="4">
        <v>42.33</v>
      </c>
      <c r="D82" s="4">
        <v>97.96</v>
      </c>
      <c r="E82" s="4">
        <v>117.13</v>
      </c>
      <c r="F82" s="4">
        <v>42.18</v>
      </c>
      <c r="G82" s="4">
        <v>87.64</v>
      </c>
      <c r="H82" s="4">
        <v>118.42</v>
      </c>
      <c r="I82" s="4">
        <v>151.82</v>
      </c>
      <c r="J82" s="4">
        <v>187.45</v>
      </c>
      <c r="K82" s="4">
        <v>52.4</v>
      </c>
      <c r="L82" s="4">
        <v>99.64</v>
      </c>
      <c r="M82" s="4">
        <v>114.4</v>
      </c>
      <c r="N82" s="4">
        <v>1158.3900000000001</v>
      </c>
    </row>
    <row r="83" spans="1:14" x14ac:dyDescent="0.15">
      <c r="A83">
        <v>1978</v>
      </c>
      <c r="B83" s="4">
        <v>96.55</v>
      </c>
      <c r="C83" s="4">
        <v>13.54</v>
      </c>
      <c r="D83" s="4">
        <v>61.02</v>
      </c>
      <c r="E83" s="4">
        <v>76.42</v>
      </c>
      <c r="F83" s="4">
        <v>82.13</v>
      </c>
      <c r="G83" s="4">
        <v>76.77</v>
      </c>
      <c r="H83" s="4">
        <v>38.520000000000003</v>
      </c>
      <c r="I83" s="4">
        <v>72.760000000000005</v>
      </c>
      <c r="J83" s="4">
        <v>94.16</v>
      </c>
      <c r="K83" s="4">
        <v>99.99</v>
      </c>
      <c r="L83" s="4">
        <v>50.15</v>
      </c>
      <c r="M83" s="4">
        <v>76.180000000000007</v>
      </c>
      <c r="N83" s="4">
        <v>838.19</v>
      </c>
    </row>
    <row r="84" spans="1:14" x14ac:dyDescent="0.15">
      <c r="A84">
        <v>1979</v>
      </c>
      <c r="B84" s="4">
        <v>83.52</v>
      </c>
      <c r="C84" s="4">
        <v>37.979999999999997</v>
      </c>
      <c r="D84" s="4">
        <v>65.14</v>
      </c>
      <c r="E84" s="4">
        <v>108.11</v>
      </c>
      <c r="F84" s="4">
        <v>93.34</v>
      </c>
      <c r="G84" s="4">
        <v>64.97</v>
      </c>
      <c r="H84" s="4">
        <v>58.5</v>
      </c>
      <c r="I84" s="4">
        <v>99.88</v>
      </c>
      <c r="J84" s="4">
        <v>92.18</v>
      </c>
      <c r="K84" s="4">
        <v>86.1</v>
      </c>
      <c r="L84" s="4">
        <v>111.7</v>
      </c>
      <c r="M84" s="4">
        <v>98.4</v>
      </c>
      <c r="N84" s="4">
        <v>999.82</v>
      </c>
    </row>
    <row r="85" spans="1:14" x14ac:dyDescent="0.15">
      <c r="A85">
        <v>1980</v>
      </c>
      <c r="B85" s="4">
        <v>34.1</v>
      </c>
      <c r="C85" s="4">
        <v>31.76</v>
      </c>
      <c r="D85" s="4">
        <v>97.13</v>
      </c>
      <c r="E85" s="4">
        <v>83.66</v>
      </c>
      <c r="F85" s="4">
        <v>66.48</v>
      </c>
      <c r="G85" s="4">
        <v>112.45</v>
      </c>
      <c r="H85" s="4">
        <v>134.77000000000001</v>
      </c>
      <c r="I85" s="4">
        <v>129.47999999999999</v>
      </c>
      <c r="J85" s="4">
        <v>106.9</v>
      </c>
      <c r="K85" s="4">
        <v>90.82</v>
      </c>
      <c r="L85" s="4">
        <v>42.83</v>
      </c>
      <c r="M85" s="4">
        <v>59.18</v>
      </c>
      <c r="N85" s="4">
        <v>989.56</v>
      </c>
    </row>
    <row r="86" spans="1:14" x14ac:dyDescent="0.15">
      <c r="A86">
        <v>1981</v>
      </c>
      <c r="B86" s="4">
        <v>27.44</v>
      </c>
      <c r="C86" s="4">
        <v>89.28</v>
      </c>
      <c r="D86" s="4">
        <v>33.979999999999997</v>
      </c>
      <c r="E86" s="4">
        <v>123.11</v>
      </c>
      <c r="F86" s="4">
        <v>66.489999999999995</v>
      </c>
      <c r="G86" s="4">
        <v>133.81</v>
      </c>
      <c r="H86" s="4">
        <v>108.85</v>
      </c>
      <c r="I86" s="4">
        <v>88.96</v>
      </c>
      <c r="J86" s="4">
        <v>143.54</v>
      </c>
      <c r="K86" s="4">
        <v>91.06</v>
      </c>
      <c r="L86" s="4">
        <v>48.7</v>
      </c>
      <c r="M86" s="4">
        <v>68.33</v>
      </c>
      <c r="N86" s="4">
        <v>1023.55</v>
      </c>
    </row>
    <row r="87" spans="1:14" x14ac:dyDescent="0.15">
      <c r="A87">
        <v>1982</v>
      </c>
      <c r="B87" s="4">
        <v>83.09</v>
      </c>
      <c r="C87" s="4">
        <v>41.27</v>
      </c>
      <c r="D87" s="4">
        <v>85.22</v>
      </c>
      <c r="E87" s="4">
        <v>49.24</v>
      </c>
      <c r="F87" s="4">
        <v>73.63</v>
      </c>
      <c r="G87" s="4">
        <v>112.54</v>
      </c>
      <c r="H87" s="4">
        <v>56.59</v>
      </c>
      <c r="I87" s="4">
        <v>64.650000000000006</v>
      </c>
      <c r="J87" s="4">
        <v>100.17</v>
      </c>
      <c r="K87" s="4">
        <v>45.1</v>
      </c>
      <c r="L87" s="4">
        <v>159.13</v>
      </c>
      <c r="M87" s="4">
        <v>95.8</v>
      </c>
      <c r="N87" s="4">
        <v>966.43</v>
      </c>
    </row>
    <row r="88" spans="1:14" x14ac:dyDescent="0.15">
      <c r="A88">
        <v>1983</v>
      </c>
      <c r="B88" s="4">
        <v>29.58</v>
      </c>
      <c r="C88" s="4">
        <v>26.96</v>
      </c>
      <c r="D88" s="4">
        <v>61.9</v>
      </c>
      <c r="E88" s="4">
        <v>95.49</v>
      </c>
      <c r="F88" s="4">
        <v>107.29</v>
      </c>
      <c r="G88" s="4">
        <v>82.98</v>
      </c>
      <c r="H88" s="4">
        <v>118.2</v>
      </c>
      <c r="I88" s="4">
        <v>88.34</v>
      </c>
      <c r="J88" s="4">
        <v>79.260000000000005</v>
      </c>
      <c r="K88" s="4">
        <v>92.93</v>
      </c>
      <c r="L88" s="4">
        <v>116.09</v>
      </c>
      <c r="M88" s="4">
        <v>105.11</v>
      </c>
      <c r="N88" s="4">
        <v>1004.13</v>
      </c>
    </row>
    <row r="89" spans="1:14" x14ac:dyDescent="0.15">
      <c r="A89">
        <v>1984</v>
      </c>
      <c r="B89" s="4">
        <v>35.82</v>
      </c>
      <c r="C89" s="4">
        <v>68.89</v>
      </c>
      <c r="D89" s="4">
        <v>65.78</v>
      </c>
      <c r="E89" s="4">
        <v>68.52</v>
      </c>
      <c r="F89" s="4">
        <v>123.36</v>
      </c>
      <c r="G89" s="4">
        <v>86.39</v>
      </c>
      <c r="H89" s="4">
        <v>58.65</v>
      </c>
      <c r="I89" s="4">
        <v>84.24</v>
      </c>
      <c r="J89" s="4">
        <v>98.25</v>
      </c>
      <c r="K89" s="4">
        <v>38.229999999999997</v>
      </c>
      <c r="L89" s="4">
        <v>75.209999999999994</v>
      </c>
      <c r="M89" s="4">
        <v>92.65</v>
      </c>
      <c r="N89" s="4">
        <v>895.99</v>
      </c>
    </row>
    <row r="90" spans="1:14" x14ac:dyDescent="0.15">
      <c r="A90">
        <v>1985</v>
      </c>
      <c r="B90" s="4">
        <v>56.88</v>
      </c>
      <c r="C90" s="4">
        <v>82.45</v>
      </c>
      <c r="D90" s="4">
        <v>117.57</v>
      </c>
      <c r="E90" s="4">
        <v>38.869999999999997</v>
      </c>
      <c r="F90" s="4">
        <v>71.209999999999994</v>
      </c>
      <c r="G90" s="4">
        <v>68.760000000000005</v>
      </c>
      <c r="H90" s="4">
        <v>86.32</v>
      </c>
      <c r="I90" s="4">
        <v>95.92</v>
      </c>
      <c r="J90" s="4">
        <v>58.3</v>
      </c>
      <c r="K90" s="4">
        <v>99.8</v>
      </c>
      <c r="L90" s="4">
        <v>215.75</v>
      </c>
      <c r="M90" s="4">
        <v>61.34</v>
      </c>
      <c r="N90" s="4">
        <v>1053.17</v>
      </c>
    </row>
    <row r="91" spans="1:14" x14ac:dyDescent="0.15">
      <c r="A91">
        <v>1986</v>
      </c>
      <c r="B91" s="4">
        <v>34.130000000000003</v>
      </c>
      <c r="C91" s="4">
        <v>50.8</v>
      </c>
      <c r="D91" s="4">
        <v>40.85</v>
      </c>
      <c r="E91" s="4">
        <v>55.03</v>
      </c>
      <c r="F91" s="4">
        <v>73.3</v>
      </c>
      <c r="G91" s="4">
        <v>110.54</v>
      </c>
      <c r="H91" s="4">
        <v>59.32</v>
      </c>
      <c r="I91" s="4">
        <v>61.97</v>
      </c>
      <c r="J91" s="4">
        <v>96.79</v>
      </c>
      <c r="K91" s="4">
        <v>83.44</v>
      </c>
      <c r="L91" s="4">
        <v>48.65</v>
      </c>
      <c r="M91" s="4">
        <v>65.62</v>
      </c>
      <c r="N91" s="4">
        <v>780.44</v>
      </c>
    </row>
    <row r="92" spans="1:14" x14ac:dyDescent="0.15">
      <c r="A92">
        <v>1987</v>
      </c>
      <c r="B92" s="4">
        <v>37.29</v>
      </c>
      <c r="C92" s="4">
        <v>8.58</v>
      </c>
      <c r="D92" s="4">
        <v>48.93</v>
      </c>
      <c r="E92" s="4">
        <v>40.119999999999997</v>
      </c>
      <c r="F92" s="4">
        <v>31.99</v>
      </c>
      <c r="G92" s="4">
        <v>81.849999999999994</v>
      </c>
      <c r="H92" s="4">
        <v>56.57</v>
      </c>
      <c r="I92" s="4">
        <v>122.28</v>
      </c>
      <c r="J92" s="4">
        <v>61.38</v>
      </c>
      <c r="K92" s="4">
        <v>64.739999999999995</v>
      </c>
      <c r="L92" s="4">
        <v>49.17</v>
      </c>
      <c r="M92" s="4">
        <v>57.76</v>
      </c>
      <c r="N92" s="4">
        <v>660.66</v>
      </c>
    </row>
    <row r="93" spans="1:14" x14ac:dyDescent="0.15">
      <c r="A93">
        <v>1988</v>
      </c>
      <c r="B93" s="4">
        <v>24.03</v>
      </c>
      <c r="C93" s="4">
        <v>42.89</v>
      </c>
      <c r="D93" s="4">
        <v>33.770000000000003</v>
      </c>
      <c r="E93" s="4">
        <v>48.41</v>
      </c>
      <c r="F93" s="4">
        <v>32.67</v>
      </c>
      <c r="G93" s="4">
        <v>15.4</v>
      </c>
      <c r="H93" s="4">
        <v>62.1</v>
      </c>
      <c r="I93" s="4">
        <v>57.71</v>
      </c>
      <c r="J93" s="4">
        <v>48.11</v>
      </c>
      <c r="K93" s="4">
        <v>90.86</v>
      </c>
      <c r="L93" s="4">
        <v>66.42</v>
      </c>
      <c r="M93" s="4">
        <v>43.5</v>
      </c>
      <c r="N93" s="4">
        <v>565.87</v>
      </c>
    </row>
    <row r="94" spans="1:14" x14ac:dyDescent="0.15">
      <c r="A94">
        <v>1989</v>
      </c>
      <c r="B94" s="4">
        <v>32.03</v>
      </c>
      <c r="C94" s="4">
        <v>23.9</v>
      </c>
      <c r="D94" s="4">
        <v>50.58</v>
      </c>
      <c r="E94" s="4">
        <v>45.49</v>
      </c>
      <c r="F94" s="4">
        <v>112.46</v>
      </c>
      <c r="G94" s="4">
        <v>98.46</v>
      </c>
      <c r="H94" s="4">
        <v>68.72</v>
      </c>
      <c r="I94" s="4">
        <v>51.09</v>
      </c>
      <c r="J94" s="4">
        <v>82.08</v>
      </c>
      <c r="K94" s="4">
        <v>71.91</v>
      </c>
      <c r="L94" s="4">
        <v>79.13</v>
      </c>
      <c r="M94" s="4">
        <v>49.39</v>
      </c>
      <c r="N94" s="4">
        <v>765.24</v>
      </c>
    </row>
    <row r="95" spans="1:14" x14ac:dyDescent="0.15">
      <c r="A95">
        <v>1990</v>
      </c>
      <c r="B95" s="4">
        <v>57.48</v>
      </c>
      <c r="C95" s="4">
        <v>104.32</v>
      </c>
      <c r="D95" s="4">
        <v>34.67</v>
      </c>
      <c r="E95" s="4">
        <v>71.72</v>
      </c>
      <c r="F95" s="4">
        <v>111.66</v>
      </c>
      <c r="G95" s="4">
        <v>60.89</v>
      </c>
      <c r="H95" s="4">
        <v>78.349999999999994</v>
      </c>
      <c r="I95" s="4">
        <v>115.46</v>
      </c>
      <c r="J95" s="4">
        <v>147.87</v>
      </c>
      <c r="K95" s="4">
        <v>94.88</v>
      </c>
      <c r="L95" s="4">
        <v>67.52</v>
      </c>
      <c r="M95" s="4">
        <v>159.22999999999999</v>
      </c>
      <c r="N95" s="4">
        <v>1104.05</v>
      </c>
    </row>
    <row r="96" spans="1:14" x14ac:dyDescent="0.15">
      <c r="A96">
        <v>1991</v>
      </c>
      <c r="B96" s="4">
        <v>52.34</v>
      </c>
      <c r="C96" s="4">
        <v>33.01</v>
      </c>
      <c r="D96" s="4">
        <v>66.59</v>
      </c>
      <c r="E96" s="4">
        <v>90.56</v>
      </c>
      <c r="F96" s="4">
        <v>63.37</v>
      </c>
      <c r="G96" s="4">
        <v>24.79</v>
      </c>
      <c r="H96" s="4">
        <v>43.46</v>
      </c>
      <c r="I96" s="4">
        <v>74.66</v>
      </c>
      <c r="J96" s="4">
        <v>42.56</v>
      </c>
      <c r="K96" s="4">
        <v>84.26</v>
      </c>
      <c r="L96" s="4">
        <v>67.23</v>
      </c>
      <c r="M96" s="4">
        <v>49.94</v>
      </c>
      <c r="N96" s="4">
        <v>692.77</v>
      </c>
    </row>
    <row r="97" spans="1:16" x14ac:dyDescent="0.15">
      <c r="A97">
        <v>1992</v>
      </c>
      <c r="B97" s="4">
        <v>48.45</v>
      </c>
      <c r="C97" s="4">
        <v>47.4</v>
      </c>
      <c r="D97" s="4">
        <v>57.93</v>
      </c>
      <c r="E97" s="4">
        <v>85.48</v>
      </c>
      <c r="F97" s="4">
        <v>43.74</v>
      </c>
      <c r="G97" s="4">
        <v>50.86</v>
      </c>
      <c r="H97" s="4">
        <v>143.80000000000001</v>
      </c>
      <c r="I97" s="4">
        <v>104.3</v>
      </c>
      <c r="J97" s="4">
        <v>123.37</v>
      </c>
      <c r="K97" s="4">
        <v>56.54</v>
      </c>
      <c r="L97" s="4">
        <v>110.02</v>
      </c>
      <c r="M97" s="4">
        <v>52.14</v>
      </c>
      <c r="N97" s="4">
        <v>924.03</v>
      </c>
    </row>
    <row r="98" spans="1:16" x14ac:dyDescent="0.15">
      <c r="A98">
        <v>1993</v>
      </c>
      <c r="B98" s="4">
        <v>69.97</v>
      </c>
      <c r="C98" s="4">
        <v>33.74</v>
      </c>
      <c r="D98" s="4">
        <v>55.3</v>
      </c>
      <c r="E98" s="4">
        <v>60.75</v>
      </c>
      <c r="F98" s="4">
        <v>29.72</v>
      </c>
      <c r="G98" s="4">
        <v>86.46</v>
      </c>
      <c r="H98" s="4">
        <v>47.42</v>
      </c>
      <c r="I98" s="4">
        <v>39.229999999999997</v>
      </c>
      <c r="J98" s="4">
        <v>90.08</v>
      </c>
      <c r="K98" s="4">
        <v>60.93</v>
      </c>
      <c r="L98" s="4">
        <v>70.25</v>
      </c>
      <c r="M98" s="4">
        <v>41.11</v>
      </c>
      <c r="N98" s="4">
        <v>684.96</v>
      </c>
    </row>
    <row r="99" spans="1:16" x14ac:dyDescent="0.15">
      <c r="A99">
        <v>1994</v>
      </c>
      <c r="B99" s="4">
        <v>55.52</v>
      </c>
      <c r="C99" s="4">
        <v>27.79</v>
      </c>
      <c r="D99" s="4">
        <v>51.38</v>
      </c>
      <c r="E99" s="4">
        <v>80.650000000000006</v>
      </c>
      <c r="F99" s="4">
        <v>32.44</v>
      </c>
      <c r="G99" s="4">
        <v>96.45</v>
      </c>
      <c r="H99" s="4">
        <v>50.23</v>
      </c>
      <c r="I99" s="4">
        <v>93.55</v>
      </c>
      <c r="J99" s="4">
        <v>41.74</v>
      </c>
      <c r="K99" s="4">
        <v>38.450000000000003</v>
      </c>
      <c r="L99" s="4">
        <v>57.09</v>
      </c>
      <c r="M99" s="4">
        <v>50.05</v>
      </c>
      <c r="N99" s="4">
        <v>675.34</v>
      </c>
    </row>
    <row r="100" spans="1:16" x14ac:dyDescent="0.15">
      <c r="A100">
        <v>1995</v>
      </c>
      <c r="B100" s="4">
        <v>74.819999999999993</v>
      </c>
      <c r="C100" s="4">
        <v>21.37</v>
      </c>
      <c r="D100" s="4">
        <v>27.11</v>
      </c>
      <c r="E100" s="4">
        <v>55.71</v>
      </c>
      <c r="F100" s="4">
        <v>57.63</v>
      </c>
      <c r="G100" s="4">
        <v>35.409999999999997</v>
      </c>
      <c r="H100" s="4">
        <v>54.08</v>
      </c>
      <c r="I100" s="4">
        <v>53.83</v>
      </c>
      <c r="J100" s="4">
        <v>29.08</v>
      </c>
      <c r="K100" s="4">
        <v>85.88</v>
      </c>
      <c r="L100" s="4">
        <v>70.540000000000006</v>
      </c>
      <c r="M100" s="4">
        <v>26.64</v>
      </c>
      <c r="N100" s="4">
        <v>592.1</v>
      </c>
    </row>
    <row r="101" spans="1:16" x14ac:dyDescent="0.15">
      <c r="A101">
        <v>1996</v>
      </c>
      <c r="B101" s="4">
        <v>47.55</v>
      </c>
      <c r="C101" s="4">
        <v>26.3</v>
      </c>
      <c r="D101" s="4">
        <v>34.28</v>
      </c>
      <c r="E101" s="4">
        <v>88.17</v>
      </c>
      <c r="F101" s="4">
        <v>57.34</v>
      </c>
      <c r="G101" s="4">
        <v>110.22</v>
      </c>
      <c r="H101" s="4">
        <v>102.23</v>
      </c>
      <c r="I101" s="4">
        <v>33.090000000000003</v>
      </c>
      <c r="J101" s="4">
        <v>218.32</v>
      </c>
      <c r="K101" s="4">
        <v>94.77</v>
      </c>
      <c r="L101" s="4">
        <v>81.38</v>
      </c>
      <c r="M101" s="4">
        <v>81.55</v>
      </c>
      <c r="N101" s="4">
        <v>975.2</v>
      </c>
    </row>
    <row r="102" spans="1:16" x14ac:dyDescent="0.15">
      <c r="A102">
        <v>1997</v>
      </c>
      <c r="B102" s="4">
        <v>55.86</v>
      </c>
      <c r="C102" s="4">
        <v>78.959999999999994</v>
      </c>
      <c r="D102" s="4">
        <v>95.39</v>
      </c>
      <c r="E102" s="4">
        <v>45.4</v>
      </c>
      <c r="F102" s="4">
        <v>119.53</v>
      </c>
      <c r="G102" s="4">
        <v>110.7</v>
      </c>
      <c r="H102" s="4">
        <v>58.44</v>
      </c>
      <c r="I102" s="4">
        <v>89.84</v>
      </c>
      <c r="J102" s="4">
        <v>78.010000000000005</v>
      </c>
      <c r="K102" s="4">
        <v>51.18</v>
      </c>
      <c r="L102" s="4">
        <v>61.59</v>
      </c>
      <c r="M102" s="4">
        <v>57.89</v>
      </c>
      <c r="N102" s="4">
        <v>902.79</v>
      </c>
    </row>
    <row r="103" spans="1:16" x14ac:dyDescent="0.15">
      <c r="A103">
        <v>1998</v>
      </c>
      <c r="B103" s="4">
        <v>92.02</v>
      </c>
      <c r="C103" s="4">
        <v>46.69</v>
      </c>
      <c r="D103" s="4">
        <v>86.78</v>
      </c>
      <c r="E103" s="4">
        <v>110.28</v>
      </c>
      <c r="F103" s="4">
        <v>44.97</v>
      </c>
      <c r="G103" s="4">
        <v>59.06</v>
      </c>
      <c r="H103" s="4">
        <v>80.510000000000005</v>
      </c>
      <c r="I103" s="4">
        <v>83.11</v>
      </c>
      <c r="J103" s="4">
        <v>37.049999999999997</v>
      </c>
      <c r="K103" s="4">
        <v>41.27</v>
      </c>
      <c r="L103" s="4">
        <v>40.78</v>
      </c>
      <c r="M103" s="4">
        <v>43.72</v>
      </c>
      <c r="N103" s="4">
        <v>766.24</v>
      </c>
    </row>
    <row r="104" spans="1:16" x14ac:dyDescent="0.15">
      <c r="A104">
        <v>1999</v>
      </c>
      <c r="B104" s="4">
        <v>97.82</v>
      </c>
      <c r="C104" s="4">
        <v>42.34</v>
      </c>
      <c r="D104" s="4">
        <v>42.91</v>
      </c>
      <c r="E104" s="4">
        <v>95.83</v>
      </c>
      <c r="F104" s="4">
        <v>55.84</v>
      </c>
      <c r="G104" s="4">
        <v>59.19</v>
      </c>
      <c r="H104" s="4">
        <v>58.91</v>
      </c>
      <c r="I104" s="4">
        <v>67.81</v>
      </c>
      <c r="J104" s="4">
        <v>70.25</v>
      </c>
      <c r="K104" s="4">
        <v>58.28</v>
      </c>
      <c r="L104" s="4">
        <v>64.94</v>
      </c>
      <c r="M104" s="4">
        <v>47.21</v>
      </c>
      <c r="N104" s="4">
        <v>761.33</v>
      </c>
    </row>
    <row r="105" spans="1:16" ht="16" x14ac:dyDescent="0.2">
      <c r="A105">
        <v>2000</v>
      </c>
      <c r="B105" s="4">
        <v>33.1</v>
      </c>
      <c r="C105" s="4">
        <v>35.21</v>
      </c>
      <c r="D105" s="4">
        <v>38.07</v>
      </c>
      <c r="E105" s="4">
        <v>102.88</v>
      </c>
      <c r="F105" s="4">
        <v>96.93</v>
      </c>
      <c r="G105" s="4">
        <v>126.83</v>
      </c>
      <c r="H105" s="4">
        <v>90.56</v>
      </c>
      <c r="I105" s="4">
        <v>87.47</v>
      </c>
      <c r="J105" s="4">
        <v>63.91</v>
      </c>
      <c r="K105" s="4">
        <v>53.3</v>
      </c>
      <c r="L105" s="4">
        <v>53.52</v>
      </c>
      <c r="M105" s="4">
        <v>57.3</v>
      </c>
      <c r="N105" s="4">
        <v>839.08</v>
      </c>
      <c r="O105" s="26"/>
      <c r="P105" s="27"/>
    </row>
    <row r="106" spans="1:16" ht="16" x14ac:dyDescent="0.2">
      <c r="A106">
        <v>2001</v>
      </c>
      <c r="B106" s="4">
        <v>26.32</v>
      </c>
      <c r="C106" s="4">
        <v>38.57</v>
      </c>
      <c r="D106" s="4">
        <v>30.76</v>
      </c>
      <c r="E106" s="4">
        <v>54.73</v>
      </c>
      <c r="F106" s="4">
        <v>73.5</v>
      </c>
      <c r="G106" s="4">
        <v>51.6</v>
      </c>
      <c r="H106" s="4">
        <v>22.46</v>
      </c>
      <c r="I106" s="4">
        <v>60.9</v>
      </c>
      <c r="J106" s="4">
        <v>70.38</v>
      </c>
      <c r="K106" s="4">
        <v>100.72</v>
      </c>
      <c r="L106" s="4">
        <v>53.59</v>
      </c>
      <c r="M106" s="4">
        <v>58.52</v>
      </c>
      <c r="N106" s="4">
        <v>642.04999999999995</v>
      </c>
      <c r="O106" s="26"/>
      <c r="P106" s="27"/>
    </row>
    <row r="107" spans="1:16" ht="16" x14ac:dyDescent="0.2">
      <c r="A107">
        <v>2002</v>
      </c>
      <c r="B107" s="4">
        <v>48.21</v>
      </c>
      <c r="C107" s="4">
        <v>43.33</v>
      </c>
      <c r="D107" s="4">
        <v>56.75</v>
      </c>
      <c r="E107" s="4">
        <v>89.13</v>
      </c>
      <c r="F107" s="4">
        <v>92.75</v>
      </c>
      <c r="G107" s="4">
        <v>39.68</v>
      </c>
      <c r="H107" s="4">
        <v>50.41</v>
      </c>
      <c r="I107" s="4">
        <v>23.69</v>
      </c>
      <c r="J107" s="4">
        <v>74.5</v>
      </c>
      <c r="K107" s="4">
        <v>46.31</v>
      </c>
      <c r="L107" s="4">
        <v>67.38</v>
      </c>
      <c r="M107" s="4">
        <v>50.45</v>
      </c>
      <c r="N107" s="4">
        <v>682.59</v>
      </c>
      <c r="O107" s="26"/>
      <c r="P107" s="27"/>
    </row>
    <row r="108" spans="1:16" ht="16" x14ac:dyDescent="0.2">
      <c r="A108">
        <v>2003</v>
      </c>
      <c r="B108" s="4">
        <v>26.81</v>
      </c>
      <c r="C108" s="4">
        <v>36.31</v>
      </c>
      <c r="D108" s="4">
        <v>42.32</v>
      </c>
      <c r="E108" s="4">
        <v>50.67</v>
      </c>
      <c r="F108" s="4">
        <v>97.95</v>
      </c>
      <c r="G108" s="4">
        <v>55.32</v>
      </c>
      <c r="H108" s="4">
        <v>74.91</v>
      </c>
      <c r="I108" s="4">
        <v>51.54</v>
      </c>
      <c r="J108" s="4">
        <v>127.89</v>
      </c>
      <c r="K108" s="4">
        <v>57.64</v>
      </c>
      <c r="L108" s="4">
        <v>82.26</v>
      </c>
      <c r="M108" s="4">
        <v>70.42</v>
      </c>
      <c r="N108" s="4">
        <v>774.04</v>
      </c>
      <c r="O108" s="26"/>
      <c r="P108" s="27"/>
    </row>
    <row r="109" spans="1:16" ht="16" x14ac:dyDescent="0.2">
      <c r="A109">
        <v>2004</v>
      </c>
      <c r="B109" s="4">
        <v>55.06</v>
      </c>
      <c r="C109" s="4">
        <v>18.82</v>
      </c>
      <c r="D109" s="4">
        <v>84.91</v>
      </c>
      <c r="E109" s="4">
        <v>68.209999999999994</v>
      </c>
      <c r="F109" s="4">
        <v>158.58000000000001</v>
      </c>
      <c r="G109" s="4">
        <v>63.32</v>
      </c>
      <c r="H109" s="4">
        <v>118.08</v>
      </c>
      <c r="I109" s="4">
        <v>66.97</v>
      </c>
      <c r="J109" s="4">
        <v>44.63</v>
      </c>
      <c r="K109" s="4">
        <v>54.78</v>
      </c>
      <c r="L109" s="4">
        <v>61.96</v>
      </c>
      <c r="M109" s="4">
        <v>69.39</v>
      </c>
      <c r="N109" s="4">
        <v>864.71</v>
      </c>
      <c r="O109" s="26"/>
      <c r="P109" s="27"/>
    </row>
    <row r="110" spans="1:16" ht="16" x14ac:dyDescent="0.2">
      <c r="A110">
        <v>2005</v>
      </c>
      <c r="B110" s="4">
        <v>82.52</v>
      </c>
      <c r="C110" s="4">
        <v>40.700000000000003</v>
      </c>
      <c r="D110" s="4">
        <v>21.47</v>
      </c>
      <c r="E110" s="4">
        <v>79.099999999999994</v>
      </c>
      <c r="F110" s="4">
        <v>30.87</v>
      </c>
      <c r="G110" s="4">
        <v>54.91</v>
      </c>
      <c r="H110" s="4">
        <v>88.43</v>
      </c>
      <c r="I110" s="4">
        <v>97.48</v>
      </c>
      <c r="J110" s="4">
        <v>97.25</v>
      </c>
      <c r="K110" s="4">
        <v>52.35</v>
      </c>
      <c r="L110" s="4">
        <v>84.94</v>
      </c>
      <c r="M110" s="4">
        <v>48.42</v>
      </c>
      <c r="N110" s="4">
        <v>778.44</v>
      </c>
      <c r="O110" s="26"/>
      <c r="P110" s="27"/>
    </row>
    <row r="111" spans="1:16" ht="16" x14ac:dyDescent="0.2">
      <c r="A111">
        <v>2006</v>
      </c>
      <c r="B111" s="4">
        <v>57.38</v>
      </c>
      <c r="C111" s="4">
        <v>47.68</v>
      </c>
      <c r="D111" s="4">
        <v>53.05</v>
      </c>
      <c r="E111" s="4">
        <v>58.24</v>
      </c>
      <c r="F111" s="4">
        <v>97.86</v>
      </c>
      <c r="G111" s="4">
        <v>86.34</v>
      </c>
      <c r="H111" s="4">
        <v>146.79</v>
      </c>
      <c r="I111" s="4">
        <v>80.02</v>
      </c>
      <c r="J111" s="4">
        <v>126.37</v>
      </c>
      <c r="K111" s="4">
        <v>128.37</v>
      </c>
      <c r="L111" s="4">
        <v>63.3</v>
      </c>
      <c r="M111" s="4">
        <v>80.739999999999995</v>
      </c>
      <c r="N111" s="4">
        <v>1026.1400000000001</v>
      </c>
      <c r="O111" s="26"/>
      <c r="P111" s="27"/>
    </row>
    <row r="112" spans="1:16" ht="16" x14ac:dyDescent="0.2">
      <c r="A112" s="15">
        <v>2007</v>
      </c>
      <c r="B112" s="16">
        <v>107.63</v>
      </c>
      <c r="C112" s="16">
        <v>28.07</v>
      </c>
      <c r="D112" s="16">
        <v>58.68</v>
      </c>
      <c r="E112" s="16">
        <v>67.430000000000007</v>
      </c>
      <c r="F112" s="16">
        <v>41.8</v>
      </c>
      <c r="G112" s="16">
        <v>41.92</v>
      </c>
      <c r="H112" s="16">
        <v>69.72</v>
      </c>
      <c r="I112" s="16">
        <v>130.94999999999999</v>
      </c>
      <c r="J112" s="16">
        <v>91.66</v>
      </c>
      <c r="K112" s="16">
        <v>61.16</v>
      </c>
      <c r="L112" s="16">
        <v>92.41</v>
      </c>
      <c r="M112" s="16">
        <v>100.63</v>
      </c>
      <c r="N112" s="4">
        <v>892.06</v>
      </c>
      <c r="O112" s="26"/>
      <c r="P112" s="27"/>
    </row>
    <row r="113" spans="1:16" ht="16" x14ac:dyDescent="0.2">
      <c r="A113" s="15">
        <v>2008</v>
      </c>
      <c r="B113" s="16">
        <v>61.51</v>
      </c>
      <c r="C113" s="16">
        <v>103.12</v>
      </c>
      <c r="D113" s="16">
        <v>92.58</v>
      </c>
      <c r="E113" s="16">
        <v>47.16</v>
      </c>
      <c r="F113" s="16">
        <v>75.84</v>
      </c>
      <c r="G113" s="16">
        <v>111.7</v>
      </c>
      <c r="H113" s="16">
        <v>101.55</v>
      </c>
      <c r="I113" s="16">
        <v>65.3</v>
      </c>
      <c r="J113" s="16">
        <v>92.49</v>
      </c>
      <c r="K113" s="16">
        <v>74.650000000000006</v>
      </c>
      <c r="L113" s="16">
        <v>106.18</v>
      </c>
      <c r="M113" s="16">
        <v>107.82</v>
      </c>
      <c r="N113" s="4">
        <v>1039.9000000000001</v>
      </c>
      <c r="O113" s="26"/>
      <c r="P113" s="27"/>
    </row>
    <row r="114" spans="1:16" ht="16" x14ac:dyDescent="0.2">
      <c r="A114" s="15">
        <v>2009</v>
      </c>
      <c r="B114" s="16">
        <v>55</v>
      </c>
      <c r="C114" s="16">
        <v>63.21</v>
      </c>
      <c r="D114" s="16">
        <v>103.86</v>
      </c>
      <c r="E114" s="16">
        <v>94.62</v>
      </c>
      <c r="F114" s="16">
        <v>61.42</v>
      </c>
      <c r="G114" s="16">
        <v>102.9</v>
      </c>
      <c r="H114" s="16">
        <v>91.08</v>
      </c>
      <c r="I114" s="16">
        <v>97.52</v>
      </c>
      <c r="J114" s="16">
        <v>69.349999999999994</v>
      </c>
      <c r="K114" s="16">
        <v>99.93</v>
      </c>
      <c r="L114" s="16">
        <v>36.42</v>
      </c>
      <c r="M114" s="16">
        <v>75.42</v>
      </c>
      <c r="N114" s="4">
        <v>950.73</v>
      </c>
      <c r="O114" s="26"/>
      <c r="P114" s="27"/>
    </row>
    <row r="115" spans="1:16" ht="16" x14ac:dyDescent="0.2">
      <c r="A115" s="15">
        <v>2010</v>
      </c>
      <c r="B115" s="16">
        <v>53.85</v>
      </c>
      <c r="C115" s="16">
        <v>47.05</v>
      </c>
      <c r="D115" s="16">
        <v>46.99</v>
      </c>
      <c r="E115" s="16">
        <v>71.31</v>
      </c>
      <c r="F115" s="16">
        <v>107.39</v>
      </c>
      <c r="G115" s="16">
        <v>103.45</v>
      </c>
      <c r="H115" s="16">
        <v>100.4</v>
      </c>
      <c r="I115" s="16">
        <v>46.38</v>
      </c>
      <c r="J115" s="16">
        <v>98.88</v>
      </c>
      <c r="K115" s="16">
        <v>113.26</v>
      </c>
      <c r="L115" s="16">
        <v>96.98</v>
      </c>
      <c r="M115" s="16">
        <v>62.41</v>
      </c>
      <c r="N115" s="4">
        <v>948.35</v>
      </c>
      <c r="O115" s="26"/>
      <c r="P115" s="27"/>
    </row>
    <row r="116" spans="1:16" ht="16" x14ac:dyDescent="0.2">
      <c r="A116" s="15">
        <v>2011</v>
      </c>
      <c r="B116" s="16">
        <v>51.21</v>
      </c>
      <c r="C116" s="16">
        <v>91.78</v>
      </c>
      <c r="D116" s="16">
        <v>100.72</v>
      </c>
      <c r="E116" s="16">
        <v>145.94999999999999</v>
      </c>
      <c r="F116" s="16">
        <v>161.68</v>
      </c>
      <c r="G116" s="16">
        <v>79.83</v>
      </c>
      <c r="H116" s="16">
        <v>91.29</v>
      </c>
      <c r="I116" s="16">
        <v>121.36</v>
      </c>
      <c r="J116" s="16">
        <v>137.38999999999999</v>
      </c>
      <c r="K116" s="16">
        <v>123.88</v>
      </c>
      <c r="L116" s="16">
        <v>124.44</v>
      </c>
      <c r="M116" s="16">
        <v>100.22</v>
      </c>
      <c r="N116" s="4">
        <v>1329.75</v>
      </c>
      <c r="O116" s="26"/>
      <c r="P116" s="27"/>
    </row>
    <row r="117" spans="1:16" ht="16" x14ac:dyDescent="0.2">
      <c r="A117" s="15">
        <v>2012</v>
      </c>
      <c r="B117" s="16">
        <v>77.02</v>
      </c>
      <c r="C117" s="16">
        <v>39.159999999999997</v>
      </c>
      <c r="D117" s="16">
        <v>69.94</v>
      </c>
      <c r="E117" s="16">
        <v>34.32</v>
      </c>
      <c r="F117" s="16">
        <v>61.6</v>
      </c>
      <c r="G117" s="16">
        <v>60.57</v>
      </c>
      <c r="H117" s="16">
        <v>93.69</v>
      </c>
      <c r="I117" s="16">
        <v>88.08</v>
      </c>
      <c r="J117" s="16">
        <v>111.09</v>
      </c>
      <c r="K117" s="16">
        <v>158.63</v>
      </c>
      <c r="L117" s="16">
        <v>29.8</v>
      </c>
      <c r="M117" s="16">
        <v>87.9</v>
      </c>
      <c r="N117" s="4">
        <v>911.8</v>
      </c>
      <c r="O117" s="26"/>
      <c r="P117" s="27"/>
    </row>
    <row r="118" spans="1:16" ht="16" x14ac:dyDescent="0.2">
      <c r="A118" s="15">
        <v>2013</v>
      </c>
      <c r="B118" s="16">
        <v>75.099999999999994</v>
      </c>
      <c r="C118" s="16">
        <v>59.83</v>
      </c>
      <c r="D118" s="16">
        <v>39.18</v>
      </c>
      <c r="E118" s="16">
        <v>94.41</v>
      </c>
      <c r="F118" s="16">
        <v>77.64</v>
      </c>
      <c r="G118" s="16">
        <v>153.36000000000001</v>
      </c>
      <c r="H118" s="16">
        <v>140.69</v>
      </c>
      <c r="I118" s="16">
        <v>73.33</v>
      </c>
      <c r="J118" s="16">
        <v>81.88</v>
      </c>
      <c r="K118" s="16">
        <v>123.69</v>
      </c>
      <c r="L118" s="16">
        <v>72.25</v>
      </c>
      <c r="M118" s="16">
        <v>92.68</v>
      </c>
      <c r="N118" s="4">
        <v>1084.04</v>
      </c>
      <c r="O118" s="26"/>
      <c r="P118" s="27"/>
    </row>
    <row r="119" spans="1:16" ht="16" x14ac:dyDescent="0.2">
      <c r="A119" s="20">
        <v>2014</v>
      </c>
      <c r="B119" s="23">
        <v>57.43</v>
      </c>
      <c r="C119" s="23">
        <v>60.19</v>
      </c>
      <c r="D119" s="23">
        <v>39.1</v>
      </c>
      <c r="E119" s="23">
        <v>104.7</v>
      </c>
      <c r="F119" s="23">
        <v>93.39</v>
      </c>
      <c r="G119" s="23">
        <v>97.58</v>
      </c>
      <c r="H119" s="23">
        <v>110.72</v>
      </c>
      <c r="I119" s="23">
        <v>81.13</v>
      </c>
      <c r="J119" s="23">
        <v>99.64</v>
      </c>
      <c r="K119" s="23">
        <v>82.93</v>
      </c>
      <c r="L119" s="23">
        <v>64.680000000000007</v>
      </c>
      <c r="M119" s="23">
        <v>43.38</v>
      </c>
      <c r="N119" s="4">
        <v>934.87</v>
      </c>
      <c r="O119" s="26"/>
      <c r="P119" s="27"/>
    </row>
    <row r="120" spans="1:16" ht="16" x14ac:dyDescent="0.2">
      <c r="A120" s="15">
        <v>2015</v>
      </c>
      <c r="B120" s="16">
        <v>58.14</v>
      </c>
      <c r="C120" s="16">
        <v>40.25</v>
      </c>
      <c r="D120" s="16">
        <v>32.65</v>
      </c>
      <c r="E120" s="16">
        <v>71.78</v>
      </c>
      <c r="F120" s="16">
        <v>91.93</v>
      </c>
      <c r="G120" s="16">
        <v>166.31</v>
      </c>
      <c r="H120" s="16">
        <v>73.930000000000007</v>
      </c>
      <c r="I120" s="16">
        <v>74.16</v>
      </c>
      <c r="J120" s="16">
        <v>88.11</v>
      </c>
      <c r="K120" s="16">
        <v>66.989999999999995</v>
      </c>
      <c r="L120" s="16">
        <v>46.95</v>
      </c>
      <c r="M120" s="16">
        <v>75.12</v>
      </c>
      <c r="N120" s="4">
        <v>886.32</v>
      </c>
      <c r="O120" s="26"/>
      <c r="P120" s="27"/>
    </row>
    <row r="121" spans="1:16" ht="16" x14ac:dyDescent="0.2">
      <c r="A121" s="20">
        <v>2016</v>
      </c>
      <c r="B121" s="23">
        <v>57.06</v>
      </c>
      <c r="C121" s="23">
        <v>93.2</v>
      </c>
      <c r="D121" s="23">
        <v>94.34</v>
      </c>
      <c r="E121" s="28">
        <v>67.109306000000004</v>
      </c>
      <c r="F121" s="28">
        <v>64.905242000000001</v>
      </c>
      <c r="G121" s="28">
        <v>51.779305999999998</v>
      </c>
      <c r="H121" s="28">
        <v>63.423656000000001</v>
      </c>
      <c r="I121" s="28">
        <v>93.094623999999996</v>
      </c>
      <c r="J121" s="28">
        <v>123.866806</v>
      </c>
      <c r="K121" s="28">
        <v>62.952688000000002</v>
      </c>
      <c r="L121" s="28">
        <v>100.405417</v>
      </c>
      <c r="M121" s="28">
        <v>66.789113</v>
      </c>
      <c r="N121" s="28">
        <f>SUM(B121:M121)</f>
        <v>938.92615799999999</v>
      </c>
      <c r="O121" s="26"/>
      <c r="P121" s="27"/>
    </row>
    <row r="122" spans="1:16" ht="16" x14ac:dyDescent="0.2">
      <c r="A122" s="15">
        <v>2017</v>
      </c>
      <c r="B122" s="28">
        <v>77.827419000000006</v>
      </c>
      <c r="C122" s="28">
        <v>48.395088999999999</v>
      </c>
      <c r="D122" s="28">
        <v>104.652957</v>
      </c>
      <c r="E122" s="28">
        <v>73.770555999999999</v>
      </c>
      <c r="F122" s="28">
        <v>120.224328</v>
      </c>
      <c r="G122" s="28">
        <v>96.339721999999995</v>
      </c>
      <c r="H122" s="28">
        <v>77.071909000000005</v>
      </c>
      <c r="I122" s="28">
        <v>119.40013399999999</v>
      </c>
      <c r="J122" s="28">
        <v>127.50666699999999</v>
      </c>
      <c r="K122" s="28">
        <v>116.643011</v>
      </c>
      <c r="L122" s="28">
        <v>118.685833</v>
      </c>
      <c r="M122" s="28">
        <v>62.324731</v>
      </c>
      <c r="N122" s="28">
        <f>SUM(B122:M122)</f>
        <v>1142.8423559999999</v>
      </c>
      <c r="O122" s="26"/>
      <c r="P122" s="27"/>
    </row>
    <row r="123" spans="1:16" ht="16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26"/>
      <c r="P123" s="27"/>
    </row>
    <row r="124" spans="1:16" ht="16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26"/>
      <c r="P124" s="27"/>
    </row>
    <row r="125" spans="1:16" x14ac:dyDescent="0.1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6" x14ac:dyDescent="0.1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6" x14ac:dyDescent="0.1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32" spans="2:4" ht="16" x14ac:dyDescent="0.2">
      <c r="B132" s="25"/>
      <c r="C132" s="26"/>
      <c r="D132" s="27"/>
    </row>
    <row r="133" spans="2:4" ht="16" x14ac:dyDescent="0.2">
      <c r="B133" s="25"/>
      <c r="C133" s="26"/>
      <c r="D133" s="27"/>
    </row>
    <row r="134" spans="2:4" ht="16" x14ac:dyDescent="0.2">
      <c r="B134" s="25"/>
      <c r="C134" s="26"/>
      <c r="D134" s="27"/>
    </row>
    <row r="135" spans="2:4" ht="16" x14ac:dyDescent="0.2">
      <c r="B135" s="25"/>
      <c r="C135" s="26"/>
      <c r="D135" s="27"/>
    </row>
    <row r="136" spans="2:4" ht="16" x14ac:dyDescent="0.2">
      <c r="B136" s="25"/>
      <c r="C136" s="26"/>
      <c r="D136" s="27"/>
    </row>
    <row r="137" spans="2:4" ht="16" x14ac:dyDescent="0.2">
      <c r="B137" s="25"/>
      <c r="C137" s="26"/>
      <c r="D137" s="27"/>
    </row>
    <row r="138" spans="2:4" ht="16" x14ac:dyDescent="0.2">
      <c r="B138" s="25"/>
      <c r="C138" s="26"/>
      <c r="D138" s="27"/>
    </row>
    <row r="139" spans="2:4" ht="16" x14ac:dyDescent="0.2">
      <c r="B139" s="25"/>
      <c r="C139" s="26"/>
      <c r="D139" s="27"/>
    </row>
    <row r="140" spans="2:4" ht="16" x14ac:dyDescent="0.2">
      <c r="B140" s="25"/>
      <c r="C140" s="26"/>
      <c r="D140" s="27"/>
    </row>
    <row r="141" spans="2:4" ht="16" x14ac:dyDescent="0.2">
      <c r="B141" s="25"/>
      <c r="C141" s="26"/>
      <c r="D141" s="27"/>
    </row>
    <row r="142" spans="2:4" ht="16" x14ac:dyDescent="0.2">
      <c r="B142" s="25"/>
      <c r="C142" s="26"/>
      <c r="D142" s="27"/>
    </row>
    <row r="143" spans="2:4" ht="16" x14ac:dyDescent="0.2">
      <c r="B143" s="25"/>
      <c r="C143" s="26"/>
      <c r="D143" s="27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27"/>
  <sheetViews>
    <sheetView workbookViewId="0"/>
  </sheetViews>
  <sheetFormatPr baseColWidth="10" defaultColWidth="8.83203125" defaultRowHeight="13" x14ac:dyDescent="0.15"/>
  <cols>
    <col min="2" max="14" width="7.6640625" customWidth="1"/>
  </cols>
  <sheetData>
    <row r="1" spans="1:14" x14ac:dyDescent="0.15">
      <c r="A1" t="s">
        <v>6</v>
      </c>
    </row>
    <row r="2" spans="1:14" x14ac:dyDescent="0.15">
      <c r="A2" s="20" t="s">
        <v>86</v>
      </c>
    </row>
    <row r="4" spans="1:14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15">
      <c r="A5" s="3">
        <v>1900</v>
      </c>
      <c r="B5" s="4">
        <v>78.5</v>
      </c>
      <c r="C5" s="4">
        <v>117.6</v>
      </c>
      <c r="D5" s="4">
        <v>83.3</v>
      </c>
      <c r="E5" s="4">
        <v>39.6</v>
      </c>
      <c r="F5" s="4">
        <v>34.5</v>
      </c>
      <c r="G5" s="4">
        <v>58.9</v>
      </c>
      <c r="H5" s="4">
        <v>92.2</v>
      </c>
      <c r="I5" s="4">
        <v>44.7</v>
      </c>
      <c r="J5" s="4">
        <v>71.400000000000006</v>
      </c>
      <c r="K5" s="4">
        <v>70.400000000000006</v>
      </c>
      <c r="L5" s="4">
        <v>119.4</v>
      </c>
      <c r="M5" s="4">
        <v>55.4</v>
      </c>
      <c r="N5" s="4">
        <f>SUM(B5:M5)</f>
        <v>865.89999999999986</v>
      </c>
    </row>
    <row r="6" spans="1:14" x14ac:dyDescent="0.15">
      <c r="A6" s="3">
        <v>1901</v>
      </c>
      <c r="B6" s="4">
        <v>62.7</v>
      </c>
      <c r="C6" s="4">
        <v>46.7</v>
      </c>
      <c r="D6" s="4">
        <v>82.8</v>
      </c>
      <c r="E6" s="4">
        <v>105.9</v>
      </c>
      <c r="F6" s="4">
        <v>95</v>
      </c>
      <c r="G6" s="4">
        <v>69.099999999999994</v>
      </c>
      <c r="H6" s="4">
        <v>91.7</v>
      </c>
      <c r="I6" s="4">
        <v>78.7</v>
      </c>
      <c r="J6" s="4">
        <v>80.8</v>
      </c>
      <c r="K6" s="4">
        <v>37.6</v>
      </c>
      <c r="L6" s="4">
        <v>56.9</v>
      </c>
      <c r="M6" s="4">
        <v>111.8</v>
      </c>
      <c r="N6" s="4">
        <f t="shared" ref="N6:N52" si="0">SUM(B6:M6)</f>
        <v>919.7</v>
      </c>
    </row>
    <row r="7" spans="1:14" x14ac:dyDescent="0.15">
      <c r="A7" s="3">
        <v>1902</v>
      </c>
      <c r="B7" s="4">
        <v>64.5</v>
      </c>
      <c r="C7" s="4">
        <v>62.5</v>
      </c>
      <c r="D7" s="4">
        <v>64.5</v>
      </c>
      <c r="E7" s="4">
        <v>75.900000000000006</v>
      </c>
      <c r="F7" s="4">
        <v>55.9</v>
      </c>
      <c r="G7" s="4">
        <v>100.1</v>
      </c>
      <c r="H7" s="4">
        <v>146</v>
      </c>
      <c r="I7" s="4">
        <v>51.8</v>
      </c>
      <c r="J7" s="4">
        <v>73.900000000000006</v>
      </c>
      <c r="K7" s="4">
        <v>72.900000000000006</v>
      </c>
      <c r="L7" s="4">
        <v>43.2</v>
      </c>
      <c r="M7" s="4">
        <v>72.099999999999994</v>
      </c>
      <c r="N7" s="4">
        <f t="shared" si="0"/>
        <v>883.3</v>
      </c>
    </row>
    <row r="8" spans="1:14" x14ac:dyDescent="0.15">
      <c r="A8" s="3">
        <v>1903</v>
      </c>
      <c r="B8" s="4">
        <v>71.400000000000006</v>
      </c>
      <c r="C8" s="4">
        <v>72.099999999999994</v>
      </c>
      <c r="D8" s="4">
        <v>70.599999999999994</v>
      </c>
      <c r="E8" s="4">
        <v>79.8</v>
      </c>
      <c r="F8" s="4">
        <v>29.7</v>
      </c>
      <c r="G8" s="4">
        <v>126</v>
      </c>
      <c r="H8" s="4">
        <v>85.6</v>
      </c>
      <c r="I8" s="4">
        <v>114.6</v>
      </c>
      <c r="J8" s="4">
        <v>23.1</v>
      </c>
      <c r="K8" s="4">
        <v>71.599999999999994</v>
      </c>
      <c r="L8" s="4">
        <v>47</v>
      </c>
      <c r="M8" s="4">
        <v>78.2</v>
      </c>
      <c r="N8" s="4">
        <f t="shared" si="0"/>
        <v>869.7</v>
      </c>
    </row>
    <row r="9" spans="1:14" x14ac:dyDescent="0.15">
      <c r="A9" s="3">
        <v>1904</v>
      </c>
      <c r="B9" s="4">
        <v>91.7</v>
      </c>
      <c r="C9" s="4">
        <v>81.3</v>
      </c>
      <c r="D9" s="4">
        <v>86.4</v>
      </c>
      <c r="E9" s="4">
        <v>85.1</v>
      </c>
      <c r="F9" s="4">
        <v>90.2</v>
      </c>
      <c r="G9" s="4">
        <v>86.9</v>
      </c>
      <c r="H9" s="4">
        <v>99.1</v>
      </c>
      <c r="I9" s="4">
        <v>89.4</v>
      </c>
      <c r="J9" s="4">
        <v>92.5</v>
      </c>
      <c r="K9" s="4">
        <v>63</v>
      </c>
      <c r="L9" s="4">
        <v>9.9</v>
      </c>
      <c r="M9" s="4">
        <v>50.5</v>
      </c>
      <c r="N9" s="4">
        <f t="shared" si="0"/>
        <v>926</v>
      </c>
    </row>
    <row r="10" spans="1:14" x14ac:dyDescent="0.15">
      <c r="A10" s="3">
        <v>1905</v>
      </c>
      <c r="B10" s="4">
        <v>63</v>
      </c>
      <c r="C10" s="4">
        <v>55.1</v>
      </c>
      <c r="D10" s="4">
        <v>28.4</v>
      </c>
      <c r="E10" s="4">
        <v>41.7</v>
      </c>
      <c r="F10" s="4">
        <v>77.7</v>
      </c>
      <c r="G10" s="4">
        <v>118.4</v>
      </c>
      <c r="H10" s="4">
        <v>103.4</v>
      </c>
      <c r="I10" s="4">
        <v>113.3</v>
      </c>
      <c r="J10" s="4">
        <v>52.3</v>
      </c>
      <c r="K10" s="4">
        <v>95.3</v>
      </c>
      <c r="L10" s="4">
        <v>58.4</v>
      </c>
      <c r="M10" s="4">
        <v>73.400000000000006</v>
      </c>
      <c r="N10" s="4">
        <f t="shared" si="0"/>
        <v>880.39999999999975</v>
      </c>
    </row>
    <row r="11" spans="1:14" x14ac:dyDescent="0.15">
      <c r="A11" s="3">
        <v>1906</v>
      </c>
      <c r="B11" s="4">
        <v>49.8</v>
      </c>
      <c r="C11" s="4">
        <v>20.100000000000001</v>
      </c>
      <c r="D11" s="4">
        <v>64.5</v>
      </c>
      <c r="E11" s="4">
        <v>48.3</v>
      </c>
      <c r="F11" s="4">
        <v>56.9</v>
      </c>
      <c r="G11" s="4">
        <v>116.3</v>
      </c>
      <c r="H11" s="4">
        <v>95.3</v>
      </c>
      <c r="I11" s="4">
        <v>51.1</v>
      </c>
      <c r="J11" s="4">
        <v>64.5</v>
      </c>
      <c r="K11" s="4">
        <v>144</v>
      </c>
      <c r="L11" s="4">
        <v>55.4</v>
      </c>
      <c r="M11" s="4">
        <v>70.099999999999994</v>
      </c>
      <c r="N11" s="4">
        <f t="shared" si="0"/>
        <v>836.3</v>
      </c>
    </row>
    <row r="12" spans="1:14" x14ac:dyDescent="0.15">
      <c r="A12" s="3">
        <v>1907</v>
      </c>
      <c r="B12" s="4">
        <v>75.400000000000006</v>
      </c>
      <c r="C12" s="4">
        <v>26.4</v>
      </c>
      <c r="D12" s="4">
        <v>43.4</v>
      </c>
      <c r="E12" s="4">
        <v>47.8</v>
      </c>
      <c r="F12" s="4">
        <v>63.8</v>
      </c>
      <c r="G12" s="4">
        <v>51.8</v>
      </c>
      <c r="H12" s="4">
        <v>62</v>
      </c>
      <c r="I12" s="4">
        <v>30.7</v>
      </c>
      <c r="J12" s="4">
        <v>96</v>
      </c>
      <c r="K12" s="4">
        <v>83.1</v>
      </c>
      <c r="L12" s="4">
        <v>81.3</v>
      </c>
      <c r="M12" s="4">
        <v>122.9</v>
      </c>
      <c r="N12" s="4">
        <f t="shared" si="0"/>
        <v>784.59999999999991</v>
      </c>
    </row>
    <row r="13" spans="1:14" x14ac:dyDescent="0.15">
      <c r="A13" s="3">
        <v>1908</v>
      </c>
      <c r="B13" s="4">
        <v>52.3</v>
      </c>
      <c r="C13" s="4">
        <v>76.7</v>
      </c>
      <c r="D13" s="4">
        <v>54.4</v>
      </c>
      <c r="E13" s="4">
        <v>59.4</v>
      </c>
      <c r="F13" s="4">
        <v>105.2</v>
      </c>
      <c r="G13" s="4">
        <v>46.2</v>
      </c>
      <c r="H13" s="4">
        <v>87.4</v>
      </c>
      <c r="I13" s="4">
        <v>61.5</v>
      </c>
      <c r="J13" s="4">
        <v>32.5</v>
      </c>
      <c r="K13" s="4">
        <v>41.7</v>
      </c>
      <c r="L13" s="4">
        <v>41.1</v>
      </c>
      <c r="M13" s="4">
        <v>40.6</v>
      </c>
      <c r="N13" s="4">
        <f t="shared" si="0"/>
        <v>699.00000000000011</v>
      </c>
    </row>
    <row r="14" spans="1:14" x14ac:dyDescent="0.15">
      <c r="A14" s="3">
        <v>1909</v>
      </c>
      <c r="B14" s="4">
        <v>71.099999999999994</v>
      </c>
      <c r="C14" s="4">
        <v>78.2</v>
      </c>
      <c r="D14" s="4">
        <v>63.5</v>
      </c>
      <c r="E14" s="4">
        <v>99.6</v>
      </c>
      <c r="F14" s="4">
        <v>105.7</v>
      </c>
      <c r="G14" s="4">
        <v>32.799999999999997</v>
      </c>
      <c r="H14" s="4">
        <v>94.5</v>
      </c>
      <c r="I14" s="4">
        <v>56.4</v>
      </c>
      <c r="J14" s="4">
        <v>52.6</v>
      </c>
      <c r="K14" s="4">
        <v>61.5</v>
      </c>
      <c r="L14" s="4">
        <v>85.9</v>
      </c>
      <c r="M14" s="4">
        <v>81.3</v>
      </c>
      <c r="N14" s="4">
        <f t="shared" si="0"/>
        <v>883.09999999999991</v>
      </c>
    </row>
    <row r="15" spans="1:14" x14ac:dyDescent="0.15">
      <c r="A15" s="3">
        <v>1910</v>
      </c>
      <c r="B15" s="4">
        <v>76.7</v>
      </c>
      <c r="C15" s="4">
        <v>84.1</v>
      </c>
      <c r="D15" s="4">
        <v>27.2</v>
      </c>
      <c r="E15" s="4">
        <v>83.6</v>
      </c>
      <c r="F15" s="4">
        <v>71.099999999999994</v>
      </c>
      <c r="G15" s="4">
        <v>33.5</v>
      </c>
      <c r="H15" s="4">
        <v>85.9</v>
      </c>
      <c r="I15" s="4">
        <v>83.8</v>
      </c>
      <c r="J15" s="4">
        <v>63.8</v>
      </c>
      <c r="K15" s="4">
        <v>97.5</v>
      </c>
      <c r="L15" s="4">
        <v>67.599999999999994</v>
      </c>
      <c r="M15" s="4">
        <v>70.400000000000006</v>
      </c>
      <c r="N15" s="4">
        <f t="shared" si="0"/>
        <v>845.19999999999993</v>
      </c>
    </row>
    <row r="16" spans="1:14" x14ac:dyDescent="0.15">
      <c r="A16" s="3">
        <v>1911</v>
      </c>
      <c r="B16" s="4">
        <v>46.7</v>
      </c>
      <c r="C16" s="4">
        <v>56.4</v>
      </c>
      <c r="D16" s="4">
        <v>61</v>
      </c>
      <c r="E16" s="4">
        <v>35.6</v>
      </c>
      <c r="F16" s="4">
        <v>43.2</v>
      </c>
      <c r="G16" s="4">
        <v>68.3</v>
      </c>
      <c r="H16" s="4">
        <v>67.099999999999994</v>
      </c>
      <c r="I16" s="4">
        <v>59.4</v>
      </c>
      <c r="J16" s="4">
        <v>78.2</v>
      </c>
      <c r="K16" s="4">
        <v>80.3</v>
      </c>
      <c r="L16" s="4">
        <v>78</v>
      </c>
      <c r="M16" s="4">
        <v>68.099999999999994</v>
      </c>
      <c r="N16" s="4">
        <f t="shared" si="0"/>
        <v>742.3</v>
      </c>
    </row>
    <row r="17" spans="1:14" x14ac:dyDescent="0.15">
      <c r="A17" s="3">
        <v>1912</v>
      </c>
      <c r="B17" s="4">
        <v>73.900000000000006</v>
      </c>
      <c r="C17" s="4">
        <v>45</v>
      </c>
      <c r="D17" s="4">
        <v>43.7</v>
      </c>
      <c r="E17" s="4">
        <v>67.599999999999994</v>
      </c>
      <c r="F17" s="4">
        <v>143.80000000000001</v>
      </c>
      <c r="G17" s="4">
        <v>30.5</v>
      </c>
      <c r="H17" s="4">
        <v>56.9</v>
      </c>
      <c r="I17" s="4">
        <v>103.9</v>
      </c>
      <c r="J17" s="4">
        <v>105.9</v>
      </c>
      <c r="K17" s="4">
        <v>72.400000000000006</v>
      </c>
      <c r="L17" s="4">
        <v>84.6</v>
      </c>
      <c r="M17" s="4">
        <v>53.3</v>
      </c>
      <c r="N17" s="4">
        <f t="shared" si="0"/>
        <v>881.49999999999989</v>
      </c>
    </row>
    <row r="18" spans="1:14" x14ac:dyDescent="0.15">
      <c r="A18" s="3">
        <v>1913</v>
      </c>
      <c r="B18" s="4">
        <v>114.3</v>
      </c>
      <c r="C18" s="4">
        <v>38.6</v>
      </c>
      <c r="D18" s="4">
        <v>108.2</v>
      </c>
      <c r="E18" s="4">
        <v>98</v>
      </c>
      <c r="F18" s="4">
        <v>63.2</v>
      </c>
      <c r="G18" s="4">
        <v>47.5</v>
      </c>
      <c r="H18" s="4">
        <v>46.7</v>
      </c>
      <c r="I18" s="4">
        <v>76.2</v>
      </c>
      <c r="J18" s="4">
        <v>40.1</v>
      </c>
      <c r="K18" s="4">
        <v>91.7</v>
      </c>
      <c r="L18" s="4">
        <v>68.599999999999994</v>
      </c>
      <c r="M18" s="4">
        <v>32.5</v>
      </c>
      <c r="N18" s="4">
        <f t="shared" si="0"/>
        <v>825.60000000000014</v>
      </c>
    </row>
    <row r="19" spans="1:14" x14ac:dyDescent="0.15">
      <c r="A19" s="3">
        <v>1914</v>
      </c>
      <c r="B19" s="4">
        <v>66</v>
      </c>
      <c r="C19" s="4">
        <v>37.1</v>
      </c>
      <c r="D19" s="4">
        <v>64</v>
      </c>
      <c r="E19" s="4">
        <v>78.2</v>
      </c>
      <c r="F19" s="4">
        <v>53.3</v>
      </c>
      <c r="G19" s="4">
        <v>73.2</v>
      </c>
      <c r="H19" s="4">
        <v>26.4</v>
      </c>
      <c r="I19" s="4">
        <v>85.1</v>
      </c>
      <c r="J19" s="4">
        <v>43.7</v>
      </c>
      <c r="K19" s="4">
        <v>40.1</v>
      </c>
      <c r="L19" s="4">
        <v>54.4</v>
      </c>
      <c r="M19" s="4">
        <v>65.8</v>
      </c>
      <c r="N19" s="4">
        <f t="shared" si="0"/>
        <v>687.3</v>
      </c>
    </row>
    <row r="20" spans="1:14" x14ac:dyDescent="0.15">
      <c r="A20" s="3">
        <v>1915</v>
      </c>
      <c r="B20" s="4">
        <v>74.2</v>
      </c>
      <c r="C20" s="4">
        <v>64.5</v>
      </c>
      <c r="D20" s="4">
        <v>14.5</v>
      </c>
      <c r="E20" s="4">
        <v>25.4</v>
      </c>
      <c r="F20" s="4">
        <v>42.7</v>
      </c>
      <c r="G20" s="4">
        <v>64</v>
      </c>
      <c r="H20" s="4">
        <v>86.6</v>
      </c>
      <c r="I20" s="4">
        <v>143.30000000000001</v>
      </c>
      <c r="J20" s="4">
        <v>52.8</v>
      </c>
      <c r="K20" s="4">
        <v>51.3</v>
      </c>
      <c r="L20" s="4">
        <v>45.7</v>
      </c>
      <c r="M20" s="4">
        <v>84.6</v>
      </c>
      <c r="N20" s="4">
        <f t="shared" si="0"/>
        <v>749.6</v>
      </c>
    </row>
    <row r="21" spans="1:14" x14ac:dyDescent="0.15">
      <c r="A21" s="3">
        <v>1916</v>
      </c>
      <c r="B21" s="4">
        <v>81</v>
      </c>
      <c r="C21" s="4">
        <v>63.2</v>
      </c>
      <c r="D21" s="4">
        <v>54.9</v>
      </c>
      <c r="E21" s="4">
        <v>77.2</v>
      </c>
      <c r="F21" s="4">
        <v>134.1</v>
      </c>
      <c r="G21" s="4">
        <v>123.2</v>
      </c>
      <c r="H21" s="4">
        <v>31</v>
      </c>
      <c r="I21" s="4">
        <v>42.2</v>
      </c>
      <c r="J21" s="4">
        <v>47.2</v>
      </c>
      <c r="K21" s="4">
        <v>72.900000000000006</v>
      </c>
      <c r="L21" s="4">
        <v>48.3</v>
      </c>
      <c r="M21" s="4">
        <v>62.5</v>
      </c>
      <c r="N21" s="4">
        <f t="shared" si="0"/>
        <v>837.7</v>
      </c>
    </row>
    <row r="22" spans="1:14" x14ac:dyDescent="0.15">
      <c r="A22" s="3">
        <v>1917</v>
      </c>
      <c r="B22" s="4">
        <v>74.2</v>
      </c>
      <c r="C22" s="4">
        <v>45.7</v>
      </c>
      <c r="D22" s="4">
        <v>58.7</v>
      </c>
      <c r="E22" s="4">
        <v>127.5</v>
      </c>
      <c r="F22" s="4">
        <v>124.2</v>
      </c>
      <c r="G22" s="4">
        <v>130.6</v>
      </c>
      <c r="H22" s="4">
        <v>67.099999999999994</v>
      </c>
      <c r="I22" s="4">
        <v>63</v>
      </c>
      <c r="J22" s="4">
        <v>35.299999999999997</v>
      </c>
      <c r="K22" s="4">
        <v>149.1</v>
      </c>
      <c r="L22" s="4">
        <v>32.5</v>
      </c>
      <c r="M22" s="4">
        <v>58.4</v>
      </c>
      <c r="N22" s="4">
        <f t="shared" si="0"/>
        <v>966.3</v>
      </c>
    </row>
    <row r="23" spans="1:14" x14ac:dyDescent="0.15">
      <c r="A23" s="3">
        <v>1918</v>
      </c>
      <c r="B23" s="4">
        <v>70.099999999999994</v>
      </c>
      <c r="C23" s="4">
        <v>84.3</v>
      </c>
      <c r="D23" s="4">
        <v>41.7</v>
      </c>
      <c r="E23" s="4">
        <v>50.3</v>
      </c>
      <c r="F23" s="4">
        <v>70.599999999999994</v>
      </c>
      <c r="G23" s="4">
        <v>75.7</v>
      </c>
      <c r="H23" s="4">
        <v>59.2</v>
      </c>
      <c r="I23" s="4">
        <v>63</v>
      </c>
      <c r="J23" s="4">
        <v>115.8</v>
      </c>
      <c r="K23" s="4">
        <v>84.8</v>
      </c>
      <c r="L23" s="4">
        <v>43.7</v>
      </c>
      <c r="M23" s="4">
        <v>69.599999999999994</v>
      </c>
      <c r="N23" s="4">
        <f t="shared" si="0"/>
        <v>828.8</v>
      </c>
    </row>
    <row r="24" spans="1:14" x14ac:dyDescent="0.15">
      <c r="A24" s="3">
        <v>1919</v>
      </c>
      <c r="B24" s="4">
        <v>41.1</v>
      </c>
      <c r="C24" s="4">
        <v>35.6</v>
      </c>
      <c r="D24" s="4">
        <v>81.3</v>
      </c>
      <c r="E24" s="4">
        <v>82.8</v>
      </c>
      <c r="F24" s="4">
        <v>152.1</v>
      </c>
      <c r="G24" s="4">
        <v>71.099999999999994</v>
      </c>
      <c r="H24" s="4">
        <v>57.4</v>
      </c>
      <c r="I24" s="4">
        <v>73.900000000000006</v>
      </c>
      <c r="J24" s="4">
        <v>51.8</v>
      </c>
      <c r="K24" s="4">
        <v>99.3</v>
      </c>
      <c r="L24" s="4">
        <v>48.3</v>
      </c>
      <c r="M24" s="4">
        <v>40.6</v>
      </c>
      <c r="N24" s="4">
        <f t="shared" si="0"/>
        <v>835.29999999999984</v>
      </c>
    </row>
    <row r="25" spans="1:14" x14ac:dyDescent="0.15">
      <c r="A25" s="3">
        <v>1920</v>
      </c>
      <c r="B25" s="4">
        <v>48</v>
      </c>
      <c r="C25" s="4">
        <v>47.2</v>
      </c>
      <c r="D25" s="4">
        <v>51.6</v>
      </c>
      <c r="E25" s="4">
        <v>72.400000000000006</v>
      </c>
      <c r="F25" s="4">
        <v>12.7</v>
      </c>
      <c r="G25" s="4">
        <v>63.5</v>
      </c>
      <c r="H25" s="4">
        <v>66</v>
      </c>
      <c r="I25" s="4">
        <v>49.5</v>
      </c>
      <c r="J25" s="4">
        <v>67.599999999999994</v>
      </c>
      <c r="K25" s="4">
        <v>64</v>
      </c>
      <c r="L25" s="4">
        <v>93.7</v>
      </c>
      <c r="M25" s="4">
        <v>85.1</v>
      </c>
      <c r="N25" s="4">
        <f t="shared" si="0"/>
        <v>721.30000000000007</v>
      </c>
    </row>
    <row r="26" spans="1:14" x14ac:dyDescent="0.15">
      <c r="A26" s="3">
        <v>1921</v>
      </c>
      <c r="B26" s="4">
        <v>20.6</v>
      </c>
      <c r="C26" s="4">
        <v>44.2</v>
      </c>
      <c r="D26" s="4">
        <v>90.7</v>
      </c>
      <c r="E26" s="4">
        <v>80.8</v>
      </c>
      <c r="F26" s="4">
        <v>48.8</v>
      </c>
      <c r="G26" s="4">
        <v>42.4</v>
      </c>
      <c r="H26" s="4">
        <v>67.099999999999994</v>
      </c>
      <c r="I26" s="4">
        <v>53.8</v>
      </c>
      <c r="J26" s="4">
        <v>43.7</v>
      </c>
      <c r="K26" s="4">
        <v>90.9</v>
      </c>
      <c r="L26" s="4">
        <v>76.2</v>
      </c>
      <c r="M26" s="4">
        <v>56.9</v>
      </c>
      <c r="N26" s="4">
        <f t="shared" si="0"/>
        <v>716.1</v>
      </c>
    </row>
    <row r="27" spans="1:14" x14ac:dyDescent="0.15">
      <c r="A27" s="3">
        <v>1922</v>
      </c>
      <c r="B27" s="4">
        <v>39.9</v>
      </c>
      <c r="C27" s="4">
        <v>63.2</v>
      </c>
      <c r="D27" s="4">
        <v>70.099999999999994</v>
      </c>
      <c r="E27" s="4">
        <v>88.4</v>
      </c>
      <c r="F27" s="4">
        <v>50.8</v>
      </c>
      <c r="G27" s="4">
        <v>125.7</v>
      </c>
      <c r="H27" s="4">
        <v>68.3</v>
      </c>
      <c r="I27" s="4">
        <v>63</v>
      </c>
      <c r="J27" s="4">
        <v>55.9</v>
      </c>
      <c r="K27" s="4">
        <v>59.4</v>
      </c>
      <c r="L27" s="4">
        <v>39.6</v>
      </c>
      <c r="M27" s="4">
        <v>40.9</v>
      </c>
      <c r="N27" s="4">
        <f t="shared" si="0"/>
        <v>765.2</v>
      </c>
    </row>
    <row r="28" spans="1:14" x14ac:dyDescent="0.15">
      <c r="A28" s="3">
        <v>1923</v>
      </c>
      <c r="B28" s="4">
        <v>77.7</v>
      </c>
      <c r="C28" s="4">
        <v>32.799999999999997</v>
      </c>
      <c r="D28" s="4">
        <v>55.6</v>
      </c>
      <c r="E28" s="4">
        <v>43.9</v>
      </c>
      <c r="F28" s="4">
        <v>79</v>
      </c>
      <c r="G28" s="4">
        <v>68.3</v>
      </c>
      <c r="H28" s="4">
        <v>29</v>
      </c>
      <c r="I28" s="4">
        <v>54.4</v>
      </c>
      <c r="J28" s="4">
        <v>62.7</v>
      </c>
      <c r="K28" s="4">
        <v>61.2</v>
      </c>
      <c r="L28" s="4">
        <v>88.1</v>
      </c>
      <c r="M28" s="4">
        <v>74.900000000000006</v>
      </c>
      <c r="N28" s="4">
        <f t="shared" si="0"/>
        <v>727.6</v>
      </c>
    </row>
    <row r="29" spans="1:14" x14ac:dyDescent="0.15">
      <c r="A29" s="3">
        <v>1924</v>
      </c>
      <c r="B29" s="4">
        <v>86.4</v>
      </c>
      <c r="C29" s="4">
        <v>68.8</v>
      </c>
      <c r="D29" s="4">
        <v>21.6</v>
      </c>
      <c r="E29" s="4">
        <v>75.900000000000006</v>
      </c>
      <c r="F29" s="4">
        <v>99.8</v>
      </c>
      <c r="G29" s="4">
        <v>61.5</v>
      </c>
      <c r="H29" s="4">
        <v>89.4</v>
      </c>
      <c r="I29" s="4">
        <v>78</v>
      </c>
      <c r="J29" s="4">
        <v>133.6</v>
      </c>
      <c r="K29" s="4">
        <v>10.199999999999999</v>
      </c>
      <c r="L29" s="4">
        <v>33.5</v>
      </c>
      <c r="M29" s="4">
        <v>60.7</v>
      </c>
      <c r="N29" s="4">
        <f t="shared" si="0"/>
        <v>819.40000000000009</v>
      </c>
    </row>
    <row r="30" spans="1:14" x14ac:dyDescent="0.15">
      <c r="A30" s="3">
        <v>1925</v>
      </c>
      <c r="B30" s="4">
        <v>57.4</v>
      </c>
      <c r="C30" s="4">
        <v>79.2</v>
      </c>
      <c r="D30" s="4">
        <v>68.099999999999994</v>
      </c>
      <c r="E30" s="4">
        <v>41.1</v>
      </c>
      <c r="F30" s="4">
        <v>40.1</v>
      </c>
      <c r="G30" s="4">
        <v>70.099999999999994</v>
      </c>
      <c r="H30" s="4">
        <v>89.7</v>
      </c>
      <c r="I30" s="4">
        <v>61.7</v>
      </c>
      <c r="J30" s="4">
        <v>132.1</v>
      </c>
      <c r="K30" s="4">
        <v>85.1</v>
      </c>
      <c r="L30" s="4">
        <v>77.2</v>
      </c>
      <c r="M30" s="4">
        <v>51.3</v>
      </c>
      <c r="N30" s="4">
        <f t="shared" si="0"/>
        <v>853.1</v>
      </c>
    </row>
    <row r="31" spans="1:14" x14ac:dyDescent="0.15">
      <c r="A31" s="3">
        <v>1926</v>
      </c>
      <c r="B31" s="4">
        <v>49.8</v>
      </c>
      <c r="C31" s="4">
        <v>64.3</v>
      </c>
      <c r="D31" s="4">
        <v>53.1</v>
      </c>
      <c r="E31" s="4">
        <v>74.400000000000006</v>
      </c>
      <c r="F31" s="4">
        <v>30.7</v>
      </c>
      <c r="G31" s="4">
        <v>68.3</v>
      </c>
      <c r="H31" s="4">
        <v>69.3</v>
      </c>
      <c r="I31" s="4">
        <v>120.9</v>
      </c>
      <c r="J31" s="4">
        <v>120.1</v>
      </c>
      <c r="K31" s="4">
        <v>109.2</v>
      </c>
      <c r="L31" s="4">
        <v>96.5</v>
      </c>
      <c r="M31" s="4">
        <v>51.8</v>
      </c>
      <c r="N31" s="4">
        <f t="shared" si="0"/>
        <v>908.40000000000009</v>
      </c>
    </row>
    <row r="32" spans="1:14" x14ac:dyDescent="0.15">
      <c r="A32" s="3">
        <v>1927</v>
      </c>
      <c r="B32" s="4">
        <v>34.5</v>
      </c>
      <c r="C32" s="4">
        <v>63.5</v>
      </c>
      <c r="D32" s="4">
        <v>41.4</v>
      </c>
      <c r="E32" s="4">
        <v>33.299999999999997</v>
      </c>
      <c r="F32" s="4">
        <v>89.4</v>
      </c>
      <c r="G32" s="4">
        <v>48.3</v>
      </c>
      <c r="H32" s="4">
        <v>109.2</v>
      </c>
      <c r="I32" s="4">
        <v>51.1</v>
      </c>
      <c r="J32" s="4">
        <v>36.1</v>
      </c>
      <c r="K32" s="4">
        <v>90.9</v>
      </c>
      <c r="L32" s="4">
        <v>161.5</v>
      </c>
      <c r="M32" s="4">
        <v>89.2</v>
      </c>
      <c r="N32" s="4">
        <f t="shared" si="0"/>
        <v>848.40000000000009</v>
      </c>
    </row>
    <row r="33" spans="1:14" x14ac:dyDescent="0.15">
      <c r="A33" s="3">
        <v>1928</v>
      </c>
      <c r="B33" s="4">
        <v>61</v>
      </c>
      <c r="C33" s="4">
        <v>58.4</v>
      </c>
      <c r="D33" s="4">
        <v>64</v>
      </c>
      <c r="E33" s="4">
        <v>71.099999999999994</v>
      </c>
      <c r="F33" s="4">
        <v>37.799999999999997</v>
      </c>
      <c r="G33" s="4">
        <v>108</v>
      </c>
      <c r="H33" s="4">
        <v>99.1</v>
      </c>
      <c r="I33" s="4">
        <v>78</v>
      </c>
      <c r="J33" s="4">
        <v>55.9</v>
      </c>
      <c r="K33" s="4">
        <v>80.5</v>
      </c>
      <c r="L33" s="4">
        <v>88.9</v>
      </c>
      <c r="M33" s="4">
        <v>38.6</v>
      </c>
      <c r="N33" s="4">
        <f t="shared" si="0"/>
        <v>841.3</v>
      </c>
    </row>
    <row r="34" spans="1:14" x14ac:dyDescent="0.15">
      <c r="A34" s="3">
        <v>1929</v>
      </c>
      <c r="B34" s="4">
        <v>104.4</v>
      </c>
      <c r="C34" s="4">
        <v>38.6</v>
      </c>
      <c r="D34" s="4">
        <v>80.3</v>
      </c>
      <c r="E34" s="4">
        <v>123.7</v>
      </c>
      <c r="F34" s="4">
        <v>81</v>
      </c>
      <c r="G34" s="4">
        <v>48.3</v>
      </c>
      <c r="H34" s="4">
        <v>75.2</v>
      </c>
      <c r="I34" s="4">
        <v>44.2</v>
      </c>
      <c r="J34" s="4">
        <v>50.3</v>
      </c>
      <c r="K34" s="4">
        <v>70.599999999999994</v>
      </c>
      <c r="L34" s="4">
        <v>79.8</v>
      </c>
      <c r="M34" s="4">
        <v>80.8</v>
      </c>
      <c r="N34" s="4">
        <f t="shared" si="0"/>
        <v>877.19999999999993</v>
      </c>
    </row>
    <row r="35" spans="1:14" x14ac:dyDescent="0.15">
      <c r="A35" s="3">
        <v>1930</v>
      </c>
      <c r="B35" s="4">
        <v>97</v>
      </c>
      <c r="C35" s="4">
        <v>48.3</v>
      </c>
      <c r="D35" s="4">
        <v>92.2</v>
      </c>
      <c r="E35" s="4">
        <v>41.1</v>
      </c>
      <c r="F35" s="4">
        <v>67.3</v>
      </c>
      <c r="G35" s="4">
        <v>76.2</v>
      </c>
      <c r="H35" s="4">
        <v>63.5</v>
      </c>
      <c r="I35" s="4">
        <v>31</v>
      </c>
      <c r="J35" s="4">
        <v>48.5</v>
      </c>
      <c r="K35" s="4">
        <v>41.7</v>
      </c>
      <c r="L35" s="4">
        <v>33.5</v>
      </c>
      <c r="M35" s="4">
        <v>34</v>
      </c>
      <c r="N35" s="4">
        <f t="shared" si="0"/>
        <v>674.30000000000007</v>
      </c>
    </row>
    <row r="36" spans="1:14" x14ac:dyDescent="0.15">
      <c r="A36" s="3">
        <v>1931</v>
      </c>
      <c r="B36" s="4">
        <v>63.3</v>
      </c>
      <c r="C36" s="4">
        <v>36.299999999999997</v>
      </c>
      <c r="D36" s="4">
        <v>69.5</v>
      </c>
      <c r="E36" s="4">
        <v>58.5</v>
      </c>
      <c r="F36" s="4">
        <v>103.7</v>
      </c>
      <c r="G36" s="4">
        <v>62.7</v>
      </c>
      <c r="H36" s="4">
        <v>69.900000000000006</v>
      </c>
      <c r="I36" s="4">
        <v>41.7</v>
      </c>
      <c r="J36" s="4">
        <v>91</v>
      </c>
      <c r="K36" s="4">
        <v>57.3</v>
      </c>
      <c r="L36" s="4">
        <v>56.1</v>
      </c>
      <c r="M36" s="4">
        <v>66.900000000000006</v>
      </c>
      <c r="N36" s="4">
        <f t="shared" si="0"/>
        <v>776.89999999999986</v>
      </c>
    </row>
    <row r="37" spans="1:14" x14ac:dyDescent="0.15">
      <c r="A37" s="3">
        <v>1932</v>
      </c>
      <c r="B37" s="4">
        <v>121.4</v>
      </c>
      <c r="C37" s="4">
        <v>64.900000000000006</v>
      </c>
      <c r="D37" s="4">
        <v>81.5</v>
      </c>
      <c r="E37" s="4">
        <v>73</v>
      </c>
      <c r="F37" s="4">
        <v>65.8</v>
      </c>
      <c r="G37" s="4">
        <v>44.8</v>
      </c>
      <c r="H37" s="4">
        <v>87.2</v>
      </c>
      <c r="I37" s="4">
        <v>89.6</v>
      </c>
      <c r="J37" s="4">
        <v>63.1</v>
      </c>
      <c r="K37" s="4">
        <v>74.400000000000006</v>
      </c>
      <c r="L37" s="4">
        <v>98.9</v>
      </c>
      <c r="M37" s="4">
        <v>67.2</v>
      </c>
      <c r="N37" s="4">
        <f t="shared" si="0"/>
        <v>931.80000000000007</v>
      </c>
    </row>
    <row r="38" spans="1:14" x14ac:dyDescent="0.15">
      <c r="A38" s="3">
        <v>1933</v>
      </c>
      <c r="B38" s="4">
        <v>34.799999999999997</v>
      </c>
      <c r="C38" s="4">
        <v>56.2</v>
      </c>
      <c r="D38" s="4">
        <v>74</v>
      </c>
      <c r="E38" s="4">
        <v>80</v>
      </c>
      <c r="F38" s="4">
        <v>53.8</v>
      </c>
      <c r="G38" s="4">
        <v>38.9</v>
      </c>
      <c r="H38" s="4">
        <v>22.7</v>
      </c>
      <c r="I38" s="4">
        <v>107.3</v>
      </c>
      <c r="J38" s="4">
        <v>49.5</v>
      </c>
      <c r="K38" s="4">
        <v>52.5</v>
      </c>
      <c r="L38" s="4">
        <v>90.3</v>
      </c>
      <c r="M38" s="4">
        <v>81.900000000000006</v>
      </c>
      <c r="N38" s="4">
        <f t="shared" si="0"/>
        <v>741.9</v>
      </c>
    </row>
    <row r="39" spans="1:14" x14ac:dyDescent="0.15">
      <c r="A39" s="3">
        <v>1934</v>
      </c>
      <c r="B39" s="4">
        <v>52.5</v>
      </c>
      <c r="C39" s="4">
        <v>44.3</v>
      </c>
      <c r="D39" s="4">
        <v>66.2</v>
      </c>
      <c r="E39" s="4">
        <v>60</v>
      </c>
      <c r="F39" s="4">
        <v>26.5</v>
      </c>
      <c r="G39" s="4">
        <v>71.5</v>
      </c>
      <c r="H39" s="4">
        <v>32.4</v>
      </c>
      <c r="I39" s="4">
        <v>41.1</v>
      </c>
      <c r="J39" s="4">
        <v>96.6</v>
      </c>
      <c r="K39" s="4">
        <v>39.5</v>
      </c>
      <c r="L39" s="4">
        <v>81.599999999999994</v>
      </c>
      <c r="M39" s="4">
        <v>68</v>
      </c>
      <c r="N39" s="4">
        <f t="shared" si="0"/>
        <v>680.2</v>
      </c>
    </row>
    <row r="40" spans="1:14" x14ac:dyDescent="0.15">
      <c r="A40" s="3">
        <v>1935</v>
      </c>
      <c r="B40" s="4">
        <v>79.599999999999994</v>
      </c>
      <c r="C40" s="4">
        <v>50.7</v>
      </c>
      <c r="D40" s="4">
        <v>34.799999999999997</v>
      </c>
      <c r="E40" s="4">
        <v>44.4</v>
      </c>
      <c r="F40" s="4">
        <v>66.8</v>
      </c>
      <c r="G40" s="4">
        <v>101</v>
      </c>
      <c r="H40" s="4">
        <v>64.7</v>
      </c>
      <c r="I40" s="4">
        <v>41.3</v>
      </c>
      <c r="J40" s="4">
        <v>69.599999999999994</v>
      </c>
      <c r="K40" s="4">
        <v>53.3</v>
      </c>
      <c r="L40" s="4">
        <v>56.9</v>
      </c>
      <c r="M40" s="4">
        <v>61.5</v>
      </c>
      <c r="N40" s="4">
        <f t="shared" si="0"/>
        <v>724.59999999999991</v>
      </c>
    </row>
    <row r="41" spans="1:14" x14ac:dyDescent="0.15">
      <c r="A41" s="3">
        <v>1936</v>
      </c>
      <c r="B41" s="4">
        <v>63.1</v>
      </c>
      <c r="C41" s="4">
        <v>66.2</v>
      </c>
      <c r="D41" s="4">
        <v>151.9</v>
      </c>
      <c r="E41" s="4">
        <v>62.7</v>
      </c>
      <c r="F41" s="4">
        <v>31.9</v>
      </c>
      <c r="G41" s="4">
        <v>42.3</v>
      </c>
      <c r="H41" s="4">
        <v>32.5</v>
      </c>
      <c r="I41" s="4">
        <v>53.9</v>
      </c>
      <c r="J41" s="4">
        <v>92.9</v>
      </c>
      <c r="K41" s="4">
        <v>80.099999999999994</v>
      </c>
      <c r="L41" s="4">
        <v>64.3</v>
      </c>
      <c r="M41" s="4">
        <v>73</v>
      </c>
      <c r="N41" s="4">
        <f t="shared" si="0"/>
        <v>814.8</v>
      </c>
    </row>
    <row r="42" spans="1:14" x14ac:dyDescent="0.15">
      <c r="A42" s="3">
        <v>1937</v>
      </c>
      <c r="B42" s="4">
        <v>113.8</v>
      </c>
      <c r="C42" s="4">
        <v>58.4</v>
      </c>
      <c r="D42" s="4">
        <v>56.9</v>
      </c>
      <c r="E42" s="4">
        <v>89</v>
      </c>
      <c r="F42" s="4">
        <v>68.599999999999994</v>
      </c>
      <c r="G42" s="4">
        <v>84.7</v>
      </c>
      <c r="H42" s="4">
        <v>38.4</v>
      </c>
      <c r="I42" s="4">
        <v>66.8</v>
      </c>
      <c r="J42" s="4">
        <v>39.200000000000003</v>
      </c>
      <c r="K42" s="4">
        <v>114.5</v>
      </c>
      <c r="L42" s="4">
        <v>75.599999999999994</v>
      </c>
      <c r="M42" s="4">
        <v>58.4</v>
      </c>
      <c r="N42" s="4">
        <f t="shared" si="0"/>
        <v>864.30000000000007</v>
      </c>
    </row>
    <row r="43" spans="1:14" x14ac:dyDescent="0.15">
      <c r="A43" s="3">
        <v>1938</v>
      </c>
      <c r="B43" s="4">
        <v>55.3</v>
      </c>
      <c r="C43" s="4">
        <v>85.7</v>
      </c>
      <c r="D43" s="4">
        <v>57.1</v>
      </c>
      <c r="E43" s="4">
        <v>50.1</v>
      </c>
      <c r="F43" s="4">
        <v>53.8</v>
      </c>
      <c r="G43" s="4">
        <v>47.4</v>
      </c>
      <c r="H43" s="4">
        <v>84</v>
      </c>
      <c r="I43" s="4">
        <v>83.3</v>
      </c>
      <c r="J43" s="4">
        <v>129.5</v>
      </c>
      <c r="K43" s="4">
        <v>15.7</v>
      </c>
      <c r="L43" s="4">
        <v>49.8</v>
      </c>
      <c r="M43" s="4">
        <v>48.8</v>
      </c>
      <c r="N43" s="4">
        <f t="shared" si="0"/>
        <v>760.49999999999989</v>
      </c>
    </row>
    <row r="44" spans="1:14" x14ac:dyDescent="0.15">
      <c r="A44" s="3">
        <v>1939</v>
      </c>
      <c r="B44" s="4">
        <v>70.7</v>
      </c>
      <c r="C44" s="4">
        <v>90.1</v>
      </c>
      <c r="D44" s="4">
        <v>65.8</v>
      </c>
      <c r="E44" s="4">
        <v>71.7</v>
      </c>
      <c r="F44" s="4">
        <v>33.6</v>
      </c>
      <c r="G44" s="4">
        <v>49.4</v>
      </c>
      <c r="H44" s="4">
        <v>61.6</v>
      </c>
      <c r="I44" s="4">
        <v>71.2</v>
      </c>
      <c r="J44" s="4">
        <v>72.900000000000006</v>
      </c>
      <c r="K44" s="4">
        <v>52.4</v>
      </c>
      <c r="L44" s="4">
        <v>20</v>
      </c>
      <c r="M44" s="4">
        <v>62.3</v>
      </c>
      <c r="N44" s="4">
        <f t="shared" si="0"/>
        <v>721.69999999999993</v>
      </c>
    </row>
    <row r="45" spans="1:14" x14ac:dyDescent="0.15">
      <c r="A45" s="3">
        <v>1940</v>
      </c>
      <c r="B45" s="4">
        <v>60.4</v>
      </c>
      <c r="C45" s="4">
        <v>65.8</v>
      </c>
      <c r="D45" s="4">
        <v>60.5</v>
      </c>
      <c r="E45" s="4">
        <v>70.599999999999994</v>
      </c>
      <c r="F45" s="4">
        <v>101</v>
      </c>
      <c r="G45" s="4">
        <v>82.5</v>
      </c>
      <c r="H45" s="4">
        <v>71.7</v>
      </c>
      <c r="I45" s="4">
        <v>38.4</v>
      </c>
      <c r="J45" s="4">
        <v>68.8</v>
      </c>
      <c r="K45" s="4">
        <v>40.9</v>
      </c>
      <c r="L45" s="4">
        <v>103.1</v>
      </c>
      <c r="M45" s="4">
        <v>89.8</v>
      </c>
      <c r="N45" s="4">
        <f t="shared" si="0"/>
        <v>853.49999999999989</v>
      </c>
    </row>
    <row r="46" spans="1:14" x14ac:dyDescent="0.15">
      <c r="A46" s="3">
        <v>1941</v>
      </c>
      <c r="B46" s="4">
        <v>58</v>
      </c>
      <c r="C46" s="4">
        <v>52</v>
      </c>
      <c r="D46" s="4">
        <v>45.9</v>
      </c>
      <c r="E46" s="4">
        <v>24</v>
      </c>
      <c r="F46" s="4">
        <v>35</v>
      </c>
      <c r="G46" s="4">
        <v>39</v>
      </c>
      <c r="H46" s="4">
        <v>93.6</v>
      </c>
      <c r="I46" s="4">
        <v>78.400000000000006</v>
      </c>
      <c r="J46" s="4">
        <v>35.700000000000003</v>
      </c>
      <c r="K46" s="4">
        <v>99.4</v>
      </c>
      <c r="L46" s="4">
        <v>67.099999999999994</v>
      </c>
      <c r="M46" s="4">
        <v>70.099999999999994</v>
      </c>
      <c r="N46" s="4">
        <f t="shared" si="0"/>
        <v>698.2</v>
      </c>
    </row>
    <row r="47" spans="1:14" x14ac:dyDescent="0.15">
      <c r="A47" s="3">
        <v>1942</v>
      </c>
      <c r="B47" s="4">
        <v>58.9</v>
      </c>
      <c r="C47" s="4">
        <v>76.2</v>
      </c>
      <c r="D47" s="4">
        <v>92.1</v>
      </c>
      <c r="E47" s="4">
        <v>54.8</v>
      </c>
      <c r="F47" s="4">
        <v>118.4</v>
      </c>
      <c r="G47" s="4">
        <v>45.5</v>
      </c>
      <c r="H47" s="4">
        <v>79</v>
      </c>
      <c r="I47" s="4">
        <v>38.1</v>
      </c>
      <c r="J47" s="4">
        <v>90.7</v>
      </c>
      <c r="K47" s="4">
        <v>70.8</v>
      </c>
      <c r="L47" s="4">
        <v>80.5</v>
      </c>
      <c r="M47" s="4">
        <v>117.9</v>
      </c>
      <c r="N47" s="4">
        <f t="shared" si="0"/>
        <v>922.9</v>
      </c>
    </row>
    <row r="48" spans="1:14" x14ac:dyDescent="0.15">
      <c r="A48" s="3">
        <v>1943</v>
      </c>
      <c r="B48" s="4">
        <v>54.6</v>
      </c>
      <c r="C48" s="4">
        <v>56.6</v>
      </c>
      <c r="D48" s="4">
        <v>73.400000000000006</v>
      </c>
      <c r="E48" s="4">
        <v>83.9</v>
      </c>
      <c r="F48" s="4">
        <v>138.80000000000001</v>
      </c>
      <c r="G48" s="4">
        <v>70.5</v>
      </c>
      <c r="H48" s="4">
        <v>75.099999999999994</v>
      </c>
      <c r="I48" s="4">
        <v>91.6</v>
      </c>
      <c r="J48" s="4">
        <v>50.7</v>
      </c>
      <c r="K48" s="4">
        <v>111.1</v>
      </c>
      <c r="L48" s="4">
        <v>55.9</v>
      </c>
      <c r="M48" s="4">
        <v>23.4</v>
      </c>
      <c r="N48" s="4">
        <f t="shared" si="0"/>
        <v>885.6</v>
      </c>
    </row>
    <row r="49" spans="1:14" x14ac:dyDescent="0.15">
      <c r="A49" s="3">
        <v>1944</v>
      </c>
      <c r="B49" s="4">
        <v>29</v>
      </c>
      <c r="C49" s="4">
        <v>60.4</v>
      </c>
      <c r="D49" s="4">
        <v>66.400000000000006</v>
      </c>
      <c r="E49" s="4">
        <v>94.2</v>
      </c>
      <c r="F49" s="4">
        <v>65.3</v>
      </c>
      <c r="G49" s="4">
        <v>93.9</v>
      </c>
      <c r="H49" s="4">
        <v>67.599999999999994</v>
      </c>
      <c r="I49" s="4">
        <v>57.5</v>
      </c>
      <c r="J49" s="4">
        <v>68.5</v>
      </c>
      <c r="K49" s="4">
        <v>29.5</v>
      </c>
      <c r="L49" s="4">
        <v>56.3</v>
      </c>
      <c r="M49" s="4">
        <v>97.3</v>
      </c>
      <c r="N49" s="4">
        <f t="shared" si="0"/>
        <v>785.9</v>
      </c>
    </row>
    <row r="50" spans="1:14" x14ac:dyDescent="0.15">
      <c r="A50" s="3">
        <v>1945</v>
      </c>
      <c r="B50" s="4">
        <v>54.6</v>
      </c>
      <c r="C50" s="4">
        <v>59.9</v>
      </c>
      <c r="D50" s="4">
        <v>76.099999999999994</v>
      </c>
      <c r="E50" s="4">
        <v>95.7</v>
      </c>
      <c r="F50" s="4">
        <v>122.1</v>
      </c>
      <c r="G50" s="4">
        <v>74</v>
      </c>
      <c r="H50" s="4">
        <v>121.7</v>
      </c>
      <c r="I50" s="4">
        <v>55.8</v>
      </c>
      <c r="J50" s="4">
        <v>151.4</v>
      </c>
      <c r="K50" s="4">
        <v>104.2</v>
      </c>
      <c r="L50" s="4">
        <v>96.2</v>
      </c>
      <c r="M50" s="4">
        <v>49.7</v>
      </c>
      <c r="N50" s="4">
        <f t="shared" si="0"/>
        <v>1061.4000000000001</v>
      </c>
    </row>
    <row r="51" spans="1:14" x14ac:dyDescent="0.15">
      <c r="A51" s="3">
        <v>1946</v>
      </c>
      <c r="B51" s="4">
        <v>44.3</v>
      </c>
      <c r="C51" s="4">
        <v>60.9</v>
      </c>
      <c r="D51" s="4">
        <v>28.5</v>
      </c>
      <c r="E51" s="4">
        <v>31.1</v>
      </c>
      <c r="F51" s="4">
        <v>86.9</v>
      </c>
      <c r="G51" s="4">
        <v>56.4</v>
      </c>
      <c r="H51" s="4">
        <v>56.8</v>
      </c>
      <c r="I51" s="4">
        <v>56.3</v>
      </c>
      <c r="J51" s="4">
        <v>74.900000000000006</v>
      </c>
      <c r="K51" s="4">
        <v>101.2</v>
      </c>
      <c r="L51" s="4">
        <v>69.900000000000006</v>
      </c>
      <c r="M51" s="4">
        <v>78.5</v>
      </c>
      <c r="N51" s="4">
        <f t="shared" si="0"/>
        <v>745.7</v>
      </c>
    </row>
    <row r="52" spans="1:14" x14ac:dyDescent="0.15">
      <c r="A52" s="3">
        <v>1947</v>
      </c>
      <c r="B52" s="4">
        <v>111.9</v>
      </c>
      <c r="C52" s="4">
        <v>38.5</v>
      </c>
      <c r="D52" s="4">
        <v>85.1</v>
      </c>
      <c r="E52" s="4">
        <v>78.599999999999994</v>
      </c>
      <c r="F52" s="4">
        <v>113.2</v>
      </c>
      <c r="G52" s="4">
        <v>117.8</v>
      </c>
      <c r="H52" s="4">
        <v>148.6</v>
      </c>
      <c r="I52" s="4">
        <v>49.1</v>
      </c>
      <c r="J52" s="4">
        <v>68.099999999999994</v>
      </c>
      <c r="K52" s="4">
        <v>20.2</v>
      </c>
      <c r="L52" s="4">
        <v>67.900000000000006</v>
      </c>
      <c r="M52" s="4">
        <v>60.3</v>
      </c>
      <c r="N52" s="4">
        <f t="shared" si="0"/>
        <v>959.30000000000007</v>
      </c>
    </row>
    <row r="53" spans="1:14" x14ac:dyDescent="0.15">
      <c r="A53" s="3">
        <v>1948</v>
      </c>
      <c r="B53" s="4">
        <v>55.4</v>
      </c>
      <c r="C53" s="4">
        <v>65.33</v>
      </c>
      <c r="D53" s="4">
        <v>85.46</v>
      </c>
      <c r="E53" s="4">
        <v>68.930000000000007</v>
      </c>
      <c r="F53" s="4">
        <v>80.290000000000006</v>
      </c>
      <c r="G53" s="4">
        <v>70.39</v>
      </c>
      <c r="H53" s="4">
        <v>45.98</v>
      </c>
      <c r="I53" s="4">
        <v>40.090000000000003</v>
      </c>
      <c r="J53" s="4">
        <v>34.36</v>
      </c>
      <c r="K53" s="4">
        <v>83.05</v>
      </c>
      <c r="L53" s="4">
        <v>89.33</v>
      </c>
      <c r="M53" s="4">
        <v>56.9</v>
      </c>
      <c r="N53" s="4">
        <v>775.51</v>
      </c>
    </row>
    <row r="54" spans="1:14" x14ac:dyDescent="0.15">
      <c r="A54" s="3">
        <v>1949</v>
      </c>
      <c r="B54" s="4">
        <v>73</v>
      </c>
      <c r="C54" s="4">
        <v>66.790000000000006</v>
      </c>
      <c r="D54" s="4">
        <v>42.41</v>
      </c>
      <c r="E54" s="4">
        <v>71.010000000000005</v>
      </c>
      <c r="F54" s="4">
        <v>38.799999999999997</v>
      </c>
      <c r="G54" s="4">
        <v>23.7</v>
      </c>
      <c r="H54" s="4">
        <v>51.74</v>
      </c>
      <c r="I54" s="4">
        <v>56.16</v>
      </c>
      <c r="J54" s="4">
        <v>86.33</v>
      </c>
      <c r="K54" s="4">
        <v>37.56</v>
      </c>
      <c r="L54" s="4">
        <v>79.72</v>
      </c>
      <c r="M54" s="4">
        <v>92.74</v>
      </c>
      <c r="N54" s="4">
        <v>719.96</v>
      </c>
    </row>
    <row r="55" spans="1:14" x14ac:dyDescent="0.15">
      <c r="A55" s="3">
        <v>1950</v>
      </c>
      <c r="B55" s="4">
        <v>102.62</v>
      </c>
      <c r="C55" s="4">
        <v>84.13</v>
      </c>
      <c r="D55" s="4">
        <v>74.53</v>
      </c>
      <c r="E55" s="4">
        <v>55.07</v>
      </c>
      <c r="F55" s="4">
        <v>50.6</v>
      </c>
      <c r="G55" s="4">
        <v>62.31</v>
      </c>
      <c r="H55" s="4">
        <v>75.400000000000006</v>
      </c>
      <c r="I55" s="4">
        <v>99.59</v>
      </c>
      <c r="J55" s="4">
        <v>47.34</v>
      </c>
      <c r="K55" s="4">
        <v>89.5</v>
      </c>
      <c r="L55" s="4">
        <v>116.32</v>
      </c>
      <c r="M55" s="4">
        <v>59.54</v>
      </c>
      <c r="N55" s="4">
        <v>916.95</v>
      </c>
    </row>
    <row r="56" spans="1:14" x14ac:dyDescent="0.15">
      <c r="A56" s="3">
        <v>1951</v>
      </c>
      <c r="B56" s="4">
        <v>70.41</v>
      </c>
      <c r="C56" s="4">
        <v>76.819999999999993</v>
      </c>
      <c r="D56" s="4">
        <v>106.14</v>
      </c>
      <c r="E56" s="4">
        <v>110.95</v>
      </c>
      <c r="F56" s="4">
        <v>42.25</v>
      </c>
      <c r="G56" s="4">
        <v>93.03</v>
      </c>
      <c r="H56" s="4">
        <v>103.63</v>
      </c>
      <c r="I56" s="4">
        <v>62.11</v>
      </c>
      <c r="J56" s="4">
        <v>69.97</v>
      </c>
      <c r="K56" s="4">
        <v>45.69</v>
      </c>
      <c r="L56" s="4">
        <v>87.65</v>
      </c>
      <c r="M56" s="4">
        <v>96.61</v>
      </c>
      <c r="N56" s="4">
        <v>965.26</v>
      </c>
    </row>
    <row r="57" spans="1:14" x14ac:dyDescent="0.15">
      <c r="A57" s="3">
        <v>1952</v>
      </c>
      <c r="B57" s="4">
        <v>63.1</v>
      </c>
      <c r="C57" s="4">
        <v>58.12</v>
      </c>
      <c r="D57" s="4">
        <v>72.34</v>
      </c>
      <c r="E57" s="4">
        <v>67.19</v>
      </c>
      <c r="F57" s="4">
        <v>106.34</v>
      </c>
      <c r="G57" s="4">
        <v>27.48</v>
      </c>
      <c r="H57" s="4">
        <v>64.319999999999993</v>
      </c>
      <c r="I57" s="4">
        <v>72.47</v>
      </c>
      <c r="J57" s="4">
        <v>73.959999999999994</v>
      </c>
      <c r="K57" s="4">
        <v>46.79</v>
      </c>
      <c r="L57" s="4">
        <v>68.290000000000006</v>
      </c>
      <c r="M57" s="4">
        <v>66.64</v>
      </c>
      <c r="N57" s="4">
        <v>787.04</v>
      </c>
    </row>
    <row r="58" spans="1:14" x14ac:dyDescent="0.15">
      <c r="A58" s="3">
        <v>1953</v>
      </c>
      <c r="B58" s="4">
        <v>61.75</v>
      </c>
      <c r="C58" s="4">
        <v>33.97</v>
      </c>
      <c r="D58" s="4">
        <v>91.93</v>
      </c>
      <c r="E58" s="4">
        <v>56.65</v>
      </c>
      <c r="F58" s="4">
        <v>129.18</v>
      </c>
      <c r="G58" s="4">
        <v>44.02</v>
      </c>
      <c r="H58" s="4">
        <v>53.39</v>
      </c>
      <c r="I58" s="4">
        <v>73.09</v>
      </c>
      <c r="J58" s="4">
        <v>89.32</v>
      </c>
      <c r="K58" s="4">
        <v>25.31</v>
      </c>
      <c r="L58" s="4">
        <v>50.79</v>
      </c>
      <c r="M58" s="4">
        <v>62.88</v>
      </c>
      <c r="N58" s="4">
        <v>772.28</v>
      </c>
    </row>
    <row r="59" spans="1:14" x14ac:dyDescent="0.15">
      <c r="A59" s="3">
        <v>1954</v>
      </c>
      <c r="B59" s="4">
        <v>60.88</v>
      </c>
      <c r="C59" s="4">
        <v>80.88</v>
      </c>
      <c r="D59" s="4">
        <v>91.19</v>
      </c>
      <c r="E59" s="4">
        <v>100.5</v>
      </c>
      <c r="F59" s="4">
        <v>40.39</v>
      </c>
      <c r="G59" s="4">
        <v>68.239999999999995</v>
      </c>
      <c r="H59" s="4">
        <v>25.27</v>
      </c>
      <c r="I59" s="4">
        <v>94.31</v>
      </c>
      <c r="J59" s="4">
        <v>80.61</v>
      </c>
      <c r="K59" s="4">
        <v>104.58</v>
      </c>
      <c r="L59" s="4">
        <v>87.04</v>
      </c>
      <c r="M59" s="4">
        <v>93.55</v>
      </c>
      <c r="N59" s="4">
        <v>927.44</v>
      </c>
    </row>
    <row r="60" spans="1:14" x14ac:dyDescent="0.15">
      <c r="A60" s="3">
        <v>1955</v>
      </c>
      <c r="B60" s="4">
        <v>41.1</v>
      </c>
      <c r="C60" s="4">
        <v>52.08</v>
      </c>
      <c r="D60" s="4">
        <v>94.48</v>
      </c>
      <c r="E60" s="4">
        <v>64.2</v>
      </c>
      <c r="F60" s="4">
        <v>68.98</v>
      </c>
      <c r="G60" s="4">
        <v>22.47</v>
      </c>
      <c r="H60" s="4">
        <v>50.26</v>
      </c>
      <c r="I60" s="4">
        <v>120.33</v>
      </c>
      <c r="J60" s="4">
        <v>52.77</v>
      </c>
      <c r="K60" s="4">
        <v>213.42</v>
      </c>
      <c r="L60" s="4">
        <v>41.45</v>
      </c>
      <c r="M60" s="4">
        <v>47.28</v>
      </c>
      <c r="N60" s="4">
        <v>868.82</v>
      </c>
    </row>
    <row r="61" spans="1:14" x14ac:dyDescent="0.15">
      <c r="A61" s="3">
        <v>1956</v>
      </c>
      <c r="B61" s="4">
        <v>41.18</v>
      </c>
      <c r="C61" s="4">
        <v>55.01</v>
      </c>
      <c r="D61" s="4">
        <v>78.430000000000007</v>
      </c>
      <c r="E61" s="4">
        <v>95.96</v>
      </c>
      <c r="F61" s="4">
        <v>108.19</v>
      </c>
      <c r="G61" s="4">
        <v>36.1</v>
      </c>
      <c r="H61" s="4">
        <v>69.16</v>
      </c>
      <c r="I61" s="4">
        <v>113.51</v>
      </c>
      <c r="J61" s="4">
        <v>72.88</v>
      </c>
      <c r="K61" s="4">
        <v>31.78</v>
      </c>
      <c r="L61" s="4">
        <v>56.24</v>
      </c>
      <c r="M61" s="4">
        <v>60.64</v>
      </c>
      <c r="N61" s="4">
        <v>819.08</v>
      </c>
    </row>
    <row r="62" spans="1:14" x14ac:dyDescent="0.15">
      <c r="A62" s="3">
        <v>1957</v>
      </c>
      <c r="B62" s="4">
        <v>77.11</v>
      </c>
      <c r="C62" s="4">
        <v>44.3</v>
      </c>
      <c r="D62" s="4">
        <v>37.26</v>
      </c>
      <c r="E62" s="4">
        <v>74.95</v>
      </c>
      <c r="F62" s="4">
        <v>76.91</v>
      </c>
      <c r="G62" s="4">
        <v>99.21</v>
      </c>
      <c r="H62" s="4">
        <v>56.03</v>
      </c>
      <c r="I62" s="4">
        <v>27.12</v>
      </c>
      <c r="J62" s="4">
        <v>90.11</v>
      </c>
      <c r="K62" s="4">
        <v>41.69</v>
      </c>
      <c r="L62" s="4">
        <v>59.19</v>
      </c>
      <c r="M62" s="4">
        <v>81.16</v>
      </c>
      <c r="N62" s="4">
        <v>765.04</v>
      </c>
    </row>
    <row r="63" spans="1:14" x14ac:dyDescent="0.15">
      <c r="A63" s="3">
        <v>1958</v>
      </c>
      <c r="B63" s="4">
        <v>63.07</v>
      </c>
      <c r="C63" s="4">
        <v>80</v>
      </c>
      <c r="D63" s="4">
        <v>20.36</v>
      </c>
      <c r="E63" s="4">
        <v>62.87</v>
      </c>
      <c r="F63" s="4">
        <v>47.36</v>
      </c>
      <c r="G63" s="4">
        <v>74.39</v>
      </c>
      <c r="H63" s="4">
        <v>75.12</v>
      </c>
      <c r="I63" s="4">
        <v>96.43</v>
      </c>
      <c r="J63" s="4">
        <v>108.24</v>
      </c>
      <c r="K63" s="4">
        <v>65.38</v>
      </c>
      <c r="L63" s="4">
        <v>76.12</v>
      </c>
      <c r="M63" s="4">
        <v>50.91</v>
      </c>
      <c r="N63" s="4">
        <v>820.25</v>
      </c>
    </row>
    <row r="64" spans="1:14" x14ac:dyDescent="0.15">
      <c r="A64" s="3">
        <v>1959</v>
      </c>
      <c r="B64" s="4">
        <v>91.32</v>
      </c>
      <c r="C64" s="4">
        <v>68.36</v>
      </c>
      <c r="D64" s="4">
        <v>53.72</v>
      </c>
      <c r="E64" s="4">
        <v>75.33</v>
      </c>
      <c r="F64" s="4">
        <v>60.02</v>
      </c>
      <c r="G64" s="4">
        <v>37.090000000000003</v>
      </c>
      <c r="H64" s="4">
        <v>85.15</v>
      </c>
      <c r="I64" s="4">
        <v>55.04</v>
      </c>
      <c r="J64" s="4">
        <v>62.1</v>
      </c>
      <c r="K64" s="4">
        <v>115.91</v>
      </c>
      <c r="L64" s="4">
        <v>73.959999999999994</v>
      </c>
      <c r="M64" s="4">
        <v>107.34</v>
      </c>
      <c r="N64" s="4">
        <v>885.34</v>
      </c>
    </row>
    <row r="65" spans="1:14" x14ac:dyDescent="0.15">
      <c r="A65" s="3">
        <v>1960</v>
      </c>
      <c r="B65" s="4">
        <v>68.84</v>
      </c>
      <c r="C65" s="4">
        <v>104.8</v>
      </c>
      <c r="D65" s="4">
        <v>41.76</v>
      </c>
      <c r="E65" s="4">
        <v>76.22</v>
      </c>
      <c r="F65" s="4">
        <v>105.37</v>
      </c>
      <c r="G65" s="4">
        <v>77.260000000000005</v>
      </c>
      <c r="H65" s="4">
        <v>44.96</v>
      </c>
      <c r="I65" s="4">
        <v>66.709999999999994</v>
      </c>
      <c r="J65" s="4">
        <v>16.18</v>
      </c>
      <c r="K65" s="4">
        <v>68.37</v>
      </c>
      <c r="L65" s="4">
        <v>49.95</v>
      </c>
      <c r="M65" s="4">
        <v>37.32</v>
      </c>
      <c r="N65" s="4">
        <v>757.74</v>
      </c>
    </row>
    <row r="66" spans="1:14" x14ac:dyDescent="0.15">
      <c r="A66" s="3">
        <v>1961</v>
      </c>
      <c r="B66" s="4">
        <v>28.5</v>
      </c>
      <c r="C66" s="4">
        <v>74.09</v>
      </c>
      <c r="D66" s="4">
        <v>63.13</v>
      </c>
      <c r="E66" s="4">
        <v>103.93</v>
      </c>
      <c r="F66" s="4">
        <v>77.260000000000005</v>
      </c>
      <c r="G66" s="4">
        <v>106</v>
      </c>
      <c r="H66" s="4">
        <v>72</v>
      </c>
      <c r="I66" s="4">
        <v>72.8</v>
      </c>
      <c r="J66" s="4">
        <v>27.17</v>
      </c>
      <c r="K66" s="4">
        <v>41.72</v>
      </c>
      <c r="L66" s="4">
        <v>86.66</v>
      </c>
      <c r="M66" s="4">
        <v>62.35</v>
      </c>
      <c r="N66" s="4">
        <v>815.61</v>
      </c>
    </row>
    <row r="67" spans="1:14" x14ac:dyDescent="0.15">
      <c r="A67" s="3">
        <v>1962</v>
      </c>
      <c r="B67" s="4">
        <v>75.540000000000006</v>
      </c>
      <c r="C67" s="4">
        <v>65.3</v>
      </c>
      <c r="D67" s="4">
        <v>22.57</v>
      </c>
      <c r="E67" s="4">
        <v>63.26</v>
      </c>
      <c r="F67" s="4">
        <v>59.68</v>
      </c>
      <c r="G67" s="4">
        <v>59.51</v>
      </c>
      <c r="H67" s="4">
        <v>68.069999999999993</v>
      </c>
      <c r="I67" s="4">
        <v>73.099999999999994</v>
      </c>
      <c r="J67" s="4">
        <v>110.04</v>
      </c>
      <c r="K67" s="4">
        <v>82.75</v>
      </c>
      <c r="L67" s="4">
        <v>52.19</v>
      </c>
      <c r="M67" s="4">
        <v>72.510000000000005</v>
      </c>
      <c r="N67" s="4">
        <v>804.52</v>
      </c>
    </row>
    <row r="68" spans="1:14" x14ac:dyDescent="0.15">
      <c r="A68" s="3">
        <v>1963</v>
      </c>
      <c r="B68" s="4">
        <v>52.31</v>
      </c>
      <c r="C68" s="4">
        <v>35.17</v>
      </c>
      <c r="D68" s="4">
        <v>57.3</v>
      </c>
      <c r="E68" s="4">
        <v>74.02</v>
      </c>
      <c r="F68" s="4">
        <v>79.69</v>
      </c>
      <c r="G68" s="4">
        <v>19.43</v>
      </c>
      <c r="H68" s="4">
        <v>48.59</v>
      </c>
      <c r="I68" s="4">
        <v>91.8</v>
      </c>
      <c r="J68" s="4">
        <v>31.95</v>
      </c>
      <c r="K68" s="4">
        <v>10.32</v>
      </c>
      <c r="L68" s="4">
        <v>129.91999999999999</v>
      </c>
      <c r="M68" s="4">
        <v>74.16</v>
      </c>
      <c r="N68" s="4">
        <v>704.66</v>
      </c>
    </row>
    <row r="69" spans="1:14" x14ac:dyDescent="0.15">
      <c r="A69" s="3">
        <v>1964</v>
      </c>
      <c r="B69" s="4">
        <v>60.98</v>
      </c>
      <c r="C69" s="4">
        <v>30.72</v>
      </c>
      <c r="D69" s="4">
        <v>80.39</v>
      </c>
      <c r="E69" s="4">
        <v>79.94</v>
      </c>
      <c r="F69" s="4">
        <v>63.89</v>
      </c>
      <c r="G69" s="4">
        <v>35.82</v>
      </c>
      <c r="H69" s="4">
        <v>76.569999999999993</v>
      </c>
      <c r="I69" s="4">
        <v>107.36</v>
      </c>
      <c r="J69" s="4">
        <v>19.93</v>
      </c>
      <c r="K69" s="4">
        <v>36.340000000000003</v>
      </c>
      <c r="L69" s="4">
        <v>55.72</v>
      </c>
      <c r="M69" s="4">
        <v>71.47</v>
      </c>
      <c r="N69" s="4">
        <v>719.13</v>
      </c>
    </row>
    <row r="70" spans="1:14" x14ac:dyDescent="0.15">
      <c r="A70" s="3">
        <v>1965</v>
      </c>
      <c r="B70" s="4">
        <v>79.95</v>
      </c>
      <c r="C70" s="4">
        <v>104.39</v>
      </c>
      <c r="D70" s="4">
        <v>45.27</v>
      </c>
      <c r="E70" s="4">
        <v>65.239999999999995</v>
      </c>
      <c r="F70" s="4">
        <v>27.36</v>
      </c>
      <c r="G70" s="4">
        <v>48.64</v>
      </c>
      <c r="H70" s="4">
        <v>66.03</v>
      </c>
      <c r="I70" s="4">
        <v>97.69</v>
      </c>
      <c r="J70" s="4">
        <v>83.41</v>
      </c>
      <c r="K70" s="4">
        <v>93.02</v>
      </c>
      <c r="L70" s="4">
        <v>103.01</v>
      </c>
      <c r="M70" s="4">
        <v>56.07</v>
      </c>
      <c r="N70" s="4">
        <v>870.08</v>
      </c>
    </row>
    <row r="71" spans="1:14" x14ac:dyDescent="0.15">
      <c r="A71" s="3">
        <v>1966</v>
      </c>
      <c r="B71" s="4">
        <v>77.52</v>
      </c>
      <c r="C71" s="4">
        <v>58.22</v>
      </c>
      <c r="D71" s="4">
        <v>58.39</v>
      </c>
      <c r="E71" s="4">
        <v>43.89</v>
      </c>
      <c r="F71" s="4">
        <v>38.409999999999997</v>
      </c>
      <c r="G71" s="4">
        <v>54.5</v>
      </c>
      <c r="H71" s="4">
        <v>36.89</v>
      </c>
      <c r="I71" s="4">
        <v>74.599999999999994</v>
      </c>
      <c r="J71" s="4">
        <v>89.77</v>
      </c>
      <c r="K71" s="4">
        <v>27.74</v>
      </c>
      <c r="L71" s="4">
        <v>121.16</v>
      </c>
      <c r="M71" s="4">
        <v>84.04</v>
      </c>
      <c r="N71" s="4">
        <v>765.13</v>
      </c>
    </row>
    <row r="72" spans="1:14" x14ac:dyDescent="0.15">
      <c r="A72" s="3">
        <v>1967</v>
      </c>
      <c r="B72" s="4">
        <v>48.92</v>
      </c>
      <c r="C72" s="4">
        <v>40.64</v>
      </c>
      <c r="D72" s="4">
        <v>24.51</v>
      </c>
      <c r="E72" s="4">
        <v>67.3</v>
      </c>
      <c r="F72" s="4">
        <v>75.180000000000007</v>
      </c>
      <c r="G72" s="4">
        <v>77.349999999999994</v>
      </c>
      <c r="H72" s="4">
        <v>49.76</v>
      </c>
      <c r="I72" s="4">
        <v>71.930000000000007</v>
      </c>
      <c r="J72" s="4">
        <v>109.88</v>
      </c>
      <c r="K72" s="4">
        <v>98.12</v>
      </c>
      <c r="L72" s="4">
        <v>81.91</v>
      </c>
      <c r="M72" s="4">
        <v>61.89</v>
      </c>
      <c r="N72" s="4">
        <v>807.39</v>
      </c>
    </row>
    <row r="73" spans="1:14" x14ac:dyDescent="0.15">
      <c r="A73" s="3">
        <v>1968</v>
      </c>
      <c r="B73" s="4">
        <v>75.27</v>
      </c>
      <c r="C73" s="4">
        <v>38.54</v>
      </c>
      <c r="D73" s="4">
        <v>48.99</v>
      </c>
      <c r="E73" s="4">
        <v>32.06</v>
      </c>
      <c r="F73" s="4">
        <v>100.07</v>
      </c>
      <c r="G73" s="4">
        <v>89.06</v>
      </c>
      <c r="H73" s="4">
        <v>29.89</v>
      </c>
      <c r="I73" s="4">
        <v>86.99</v>
      </c>
      <c r="J73" s="4">
        <v>93.31</v>
      </c>
      <c r="K73" s="4">
        <v>79.16</v>
      </c>
      <c r="L73" s="4">
        <v>129.22999999999999</v>
      </c>
      <c r="M73" s="4">
        <v>80.2</v>
      </c>
      <c r="N73" s="4">
        <v>882.77</v>
      </c>
    </row>
    <row r="74" spans="1:14" x14ac:dyDescent="0.15">
      <c r="A74" s="3">
        <v>1969</v>
      </c>
      <c r="B74" s="4">
        <v>77.94</v>
      </c>
      <c r="C74" s="4">
        <v>17.850000000000001</v>
      </c>
      <c r="D74" s="4">
        <v>43.64</v>
      </c>
      <c r="E74" s="4">
        <v>98.48</v>
      </c>
      <c r="F74" s="4">
        <v>82.85</v>
      </c>
      <c r="G74" s="4">
        <v>95.99</v>
      </c>
      <c r="H74" s="4">
        <v>73.709999999999994</v>
      </c>
      <c r="I74" s="4">
        <v>49.18</v>
      </c>
      <c r="J74" s="4">
        <v>30.01</v>
      </c>
      <c r="K74" s="4">
        <v>59.55</v>
      </c>
      <c r="L74" s="4">
        <v>98.92</v>
      </c>
      <c r="M74" s="4">
        <v>80.599999999999994</v>
      </c>
      <c r="N74" s="4">
        <v>808.72</v>
      </c>
    </row>
    <row r="75" spans="1:14" x14ac:dyDescent="0.15">
      <c r="A75" s="3">
        <v>1970</v>
      </c>
      <c r="B75" s="4">
        <v>52.8</v>
      </c>
      <c r="C75" s="4">
        <v>53.12</v>
      </c>
      <c r="D75" s="4">
        <v>46.84</v>
      </c>
      <c r="E75" s="4">
        <v>71.260000000000005</v>
      </c>
      <c r="F75" s="4">
        <v>73.72</v>
      </c>
      <c r="G75" s="4">
        <v>81.27</v>
      </c>
      <c r="H75" s="4">
        <v>90.66</v>
      </c>
      <c r="I75" s="4">
        <v>66.91</v>
      </c>
      <c r="J75" s="4">
        <v>77.05</v>
      </c>
      <c r="K75" s="4">
        <v>100.4</v>
      </c>
      <c r="L75" s="4">
        <v>86.23</v>
      </c>
      <c r="M75" s="4">
        <v>88.44</v>
      </c>
      <c r="N75" s="4">
        <v>888.7</v>
      </c>
    </row>
    <row r="76" spans="1:14" x14ac:dyDescent="0.15">
      <c r="A76" s="3">
        <v>1971</v>
      </c>
      <c r="B76" s="4">
        <v>49.28</v>
      </c>
      <c r="C76" s="4">
        <v>114.53</v>
      </c>
      <c r="D76" s="4">
        <v>57.46</v>
      </c>
      <c r="E76" s="4">
        <v>36.46</v>
      </c>
      <c r="F76" s="4">
        <v>41.84</v>
      </c>
      <c r="G76" s="4">
        <v>83.53</v>
      </c>
      <c r="H76" s="4">
        <v>82.46</v>
      </c>
      <c r="I76" s="4">
        <v>91.33</v>
      </c>
      <c r="J76" s="4">
        <v>55.41</v>
      </c>
      <c r="K76" s="4">
        <v>49.49</v>
      </c>
      <c r="L76" s="4">
        <v>58.9</v>
      </c>
      <c r="M76" s="4">
        <v>89.1</v>
      </c>
      <c r="N76" s="4">
        <v>809.79</v>
      </c>
    </row>
    <row r="77" spans="1:14" x14ac:dyDescent="0.15">
      <c r="A77" s="3">
        <v>1972</v>
      </c>
      <c r="B77" s="4">
        <v>54.68</v>
      </c>
      <c r="C77" s="4">
        <v>85.11</v>
      </c>
      <c r="D77" s="4">
        <v>81.14</v>
      </c>
      <c r="E77" s="4">
        <v>67.5</v>
      </c>
      <c r="F77" s="4">
        <v>85.2</v>
      </c>
      <c r="G77" s="4">
        <v>113.44</v>
      </c>
      <c r="H77" s="4">
        <v>67.75</v>
      </c>
      <c r="I77" s="4">
        <v>88.75</v>
      </c>
      <c r="J77" s="4">
        <v>75.459999999999994</v>
      </c>
      <c r="K77" s="4">
        <v>81.25</v>
      </c>
      <c r="L77" s="4">
        <v>105.8</v>
      </c>
      <c r="M77" s="4">
        <v>103.28</v>
      </c>
      <c r="N77" s="4">
        <v>1009.36</v>
      </c>
    </row>
    <row r="78" spans="1:14" x14ac:dyDescent="0.15">
      <c r="A78" s="3">
        <v>1973</v>
      </c>
      <c r="B78" s="4">
        <v>44.89</v>
      </c>
      <c r="C78" s="4">
        <v>51.26</v>
      </c>
      <c r="D78" s="4">
        <v>93.12</v>
      </c>
      <c r="E78" s="4">
        <v>110.6</v>
      </c>
      <c r="F78" s="4">
        <v>90.74</v>
      </c>
      <c r="G78" s="4">
        <v>61.72</v>
      </c>
      <c r="H78" s="4">
        <v>43.08</v>
      </c>
      <c r="I78" s="4">
        <v>34.6</v>
      </c>
      <c r="J78" s="4">
        <v>57.59</v>
      </c>
      <c r="K78" s="4">
        <v>99.51</v>
      </c>
      <c r="L78" s="4">
        <v>99.43</v>
      </c>
      <c r="M78" s="4">
        <v>116.43</v>
      </c>
      <c r="N78" s="4">
        <v>902.97</v>
      </c>
    </row>
    <row r="79" spans="1:14" x14ac:dyDescent="0.15">
      <c r="A79" s="3">
        <v>1974</v>
      </c>
      <c r="B79" s="4">
        <v>67.709999999999994</v>
      </c>
      <c r="C79" s="4">
        <v>47.32</v>
      </c>
      <c r="D79" s="4">
        <v>71.72</v>
      </c>
      <c r="E79" s="4">
        <v>67.180000000000007</v>
      </c>
      <c r="F79" s="4">
        <v>110.42</v>
      </c>
      <c r="G79" s="4">
        <v>88.22</v>
      </c>
      <c r="H79" s="4">
        <v>65.86</v>
      </c>
      <c r="I79" s="4">
        <v>54.38</v>
      </c>
      <c r="J79" s="4">
        <v>74.489999999999995</v>
      </c>
      <c r="K79" s="4">
        <v>43.92</v>
      </c>
      <c r="L79" s="4">
        <v>86.72</v>
      </c>
      <c r="M79" s="4">
        <v>78.260000000000005</v>
      </c>
      <c r="N79" s="4">
        <v>856.2</v>
      </c>
    </row>
    <row r="80" spans="1:14" x14ac:dyDescent="0.15">
      <c r="A80" s="3">
        <v>1975</v>
      </c>
      <c r="B80" s="4">
        <v>61.92</v>
      </c>
      <c r="C80" s="4">
        <v>70.17</v>
      </c>
      <c r="D80" s="4">
        <v>89.9</v>
      </c>
      <c r="E80" s="4">
        <v>54.38</v>
      </c>
      <c r="F80" s="4">
        <v>66.03</v>
      </c>
      <c r="G80" s="4">
        <v>103.57</v>
      </c>
      <c r="H80" s="4">
        <v>61.11</v>
      </c>
      <c r="I80" s="4">
        <v>79.7</v>
      </c>
      <c r="J80" s="4">
        <v>113.35</v>
      </c>
      <c r="K80" s="4">
        <v>48.82</v>
      </c>
      <c r="L80" s="4">
        <v>62.77</v>
      </c>
      <c r="M80" s="4">
        <v>96.11</v>
      </c>
      <c r="N80" s="4">
        <v>907.83</v>
      </c>
    </row>
    <row r="81" spans="1:14" x14ac:dyDescent="0.15">
      <c r="A81" s="3">
        <v>1976</v>
      </c>
      <c r="B81" s="4">
        <v>75.319999999999993</v>
      </c>
      <c r="C81" s="4">
        <v>56.81</v>
      </c>
      <c r="D81" s="4">
        <v>109.59</v>
      </c>
      <c r="E81" s="4">
        <v>98.86</v>
      </c>
      <c r="F81" s="4">
        <v>106.41</v>
      </c>
      <c r="G81" s="4">
        <v>107.54</v>
      </c>
      <c r="H81" s="4">
        <v>92.57</v>
      </c>
      <c r="I81" s="4">
        <v>58.36</v>
      </c>
      <c r="J81" s="4">
        <v>74.77</v>
      </c>
      <c r="K81" s="4">
        <v>90.81</v>
      </c>
      <c r="L81" s="4">
        <v>34.01</v>
      </c>
      <c r="M81" s="4">
        <v>58.41</v>
      </c>
      <c r="N81" s="4">
        <v>963.46</v>
      </c>
    </row>
    <row r="82" spans="1:14" x14ac:dyDescent="0.15">
      <c r="A82" s="3">
        <v>1977</v>
      </c>
      <c r="B82" s="4">
        <v>91.04</v>
      </c>
      <c r="C82" s="4">
        <v>34.65</v>
      </c>
      <c r="D82" s="4">
        <v>80.14</v>
      </c>
      <c r="E82" s="4">
        <v>74.22</v>
      </c>
      <c r="F82" s="4">
        <v>26.04</v>
      </c>
      <c r="G82" s="4">
        <v>70.44</v>
      </c>
      <c r="H82" s="4">
        <v>62.35</v>
      </c>
      <c r="I82" s="4">
        <v>138.57</v>
      </c>
      <c r="J82" s="4">
        <v>159.04</v>
      </c>
      <c r="K82" s="4">
        <v>91.44</v>
      </c>
      <c r="L82" s="4">
        <v>128.69999999999999</v>
      </c>
      <c r="M82" s="4">
        <v>132.25</v>
      </c>
      <c r="N82" s="4">
        <v>1088.8800000000001</v>
      </c>
    </row>
    <row r="83" spans="1:14" x14ac:dyDescent="0.15">
      <c r="A83" s="3">
        <v>1978</v>
      </c>
      <c r="B83" s="4">
        <v>124.04</v>
      </c>
      <c r="C83" s="4">
        <v>27.11</v>
      </c>
      <c r="D83" s="4">
        <v>60.47</v>
      </c>
      <c r="E83" s="4">
        <v>54.65</v>
      </c>
      <c r="F83" s="4">
        <v>57.04</v>
      </c>
      <c r="G83" s="4">
        <v>41.17</v>
      </c>
      <c r="H83" s="4">
        <v>54.63</v>
      </c>
      <c r="I83" s="4">
        <v>154.38</v>
      </c>
      <c r="J83" s="4">
        <v>154.08000000000001</v>
      </c>
      <c r="K83" s="4">
        <v>69.510000000000005</v>
      </c>
      <c r="L83" s="4">
        <v>87.28</v>
      </c>
      <c r="M83" s="4">
        <v>83.99</v>
      </c>
      <c r="N83" s="4">
        <v>968.35</v>
      </c>
    </row>
    <row r="84" spans="1:14" x14ac:dyDescent="0.15">
      <c r="A84" s="3">
        <v>1979</v>
      </c>
      <c r="B84" s="4">
        <v>130.16999999999999</v>
      </c>
      <c r="C84" s="4">
        <v>45.26</v>
      </c>
      <c r="D84" s="4">
        <v>52.05</v>
      </c>
      <c r="E84" s="4">
        <v>98.78</v>
      </c>
      <c r="F84" s="4">
        <v>75.010000000000005</v>
      </c>
      <c r="G84" s="4">
        <v>48.86</v>
      </c>
      <c r="H84" s="4">
        <v>59.58</v>
      </c>
      <c r="I84" s="4">
        <v>102.86</v>
      </c>
      <c r="J84" s="4">
        <v>124.56</v>
      </c>
      <c r="K84" s="4">
        <v>99.57</v>
      </c>
      <c r="L84" s="4">
        <v>66.27</v>
      </c>
      <c r="M84" s="4">
        <v>68.540000000000006</v>
      </c>
      <c r="N84" s="4">
        <v>971.51</v>
      </c>
    </row>
    <row r="85" spans="1:14" x14ac:dyDescent="0.15">
      <c r="A85" s="3">
        <v>1980</v>
      </c>
      <c r="B85" s="4">
        <v>37.19</v>
      </c>
      <c r="C85" s="4">
        <v>30.26</v>
      </c>
      <c r="D85" s="4">
        <v>76.510000000000005</v>
      </c>
      <c r="E85" s="4">
        <v>87.07</v>
      </c>
      <c r="F85" s="4">
        <v>30.42</v>
      </c>
      <c r="G85" s="4">
        <v>88.48</v>
      </c>
      <c r="H85" s="4">
        <v>78.459999999999994</v>
      </c>
      <c r="I85" s="4">
        <v>53.12</v>
      </c>
      <c r="J85" s="4">
        <v>66.349999999999994</v>
      </c>
      <c r="K85" s="4">
        <v>93.87</v>
      </c>
      <c r="L85" s="4">
        <v>54.77</v>
      </c>
      <c r="M85" s="4">
        <v>57.56</v>
      </c>
      <c r="N85" s="4">
        <v>754.06</v>
      </c>
    </row>
    <row r="86" spans="1:14" x14ac:dyDescent="0.15">
      <c r="A86" s="3">
        <v>1981</v>
      </c>
      <c r="B86" s="4">
        <v>26.33</v>
      </c>
      <c r="C86" s="4">
        <v>75.87</v>
      </c>
      <c r="D86" s="4">
        <v>19.91</v>
      </c>
      <c r="E86" s="4">
        <v>53.35</v>
      </c>
      <c r="F86" s="4">
        <v>57.7</v>
      </c>
      <c r="G86" s="4">
        <v>66.77</v>
      </c>
      <c r="H86" s="4">
        <v>77.34</v>
      </c>
      <c r="I86" s="4">
        <v>95.41</v>
      </c>
      <c r="J86" s="4">
        <v>133.29</v>
      </c>
      <c r="K86" s="4">
        <v>101.5</v>
      </c>
      <c r="L86" s="4">
        <v>50.55</v>
      </c>
      <c r="M86" s="4">
        <v>42.24</v>
      </c>
      <c r="N86" s="4">
        <v>800.26</v>
      </c>
    </row>
    <row r="87" spans="1:14" x14ac:dyDescent="0.15">
      <c r="A87" s="3">
        <v>1982</v>
      </c>
      <c r="B87" s="4">
        <v>65.510000000000005</v>
      </c>
      <c r="C87" s="4">
        <v>28.33</v>
      </c>
      <c r="D87" s="4">
        <v>48.48</v>
      </c>
      <c r="E87" s="4">
        <v>36.28</v>
      </c>
      <c r="F87" s="4">
        <v>60.42</v>
      </c>
      <c r="G87" s="4">
        <v>89.36</v>
      </c>
      <c r="H87" s="4">
        <v>34.25</v>
      </c>
      <c r="I87" s="4">
        <v>59.76</v>
      </c>
      <c r="J87" s="4">
        <v>67.02</v>
      </c>
      <c r="K87" s="4">
        <v>31.62</v>
      </c>
      <c r="L87" s="4">
        <v>110.4</v>
      </c>
      <c r="M87" s="4">
        <v>72.569999999999993</v>
      </c>
      <c r="N87" s="4">
        <v>704</v>
      </c>
    </row>
    <row r="88" spans="1:14" x14ac:dyDescent="0.15">
      <c r="A88" s="3">
        <v>1983</v>
      </c>
      <c r="B88" s="4">
        <v>29.98</v>
      </c>
      <c r="C88" s="4">
        <v>33.549999999999997</v>
      </c>
      <c r="D88" s="4">
        <v>53.33</v>
      </c>
      <c r="E88" s="4">
        <v>91.06</v>
      </c>
      <c r="F88" s="4">
        <v>96.08</v>
      </c>
      <c r="G88" s="4">
        <v>49.4</v>
      </c>
      <c r="H88" s="4">
        <v>57.16</v>
      </c>
      <c r="I88" s="4">
        <v>75.02</v>
      </c>
      <c r="J88" s="4">
        <v>47.55</v>
      </c>
      <c r="K88" s="4">
        <v>87.41</v>
      </c>
      <c r="L88" s="4">
        <v>91.52</v>
      </c>
      <c r="M88" s="4">
        <v>100.25</v>
      </c>
      <c r="N88" s="4">
        <v>812.31</v>
      </c>
    </row>
    <row r="89" spans="1:14" x14ac:dyDescent="0.15">
      <c r="A89" s="3">
        <v>1984</v>
      </c>
      <c r="B89" s="4">
        <v>34.869999999999997</v>
      </c>
      <c r="C89" s="4">
        <v>58.48</v>
      </c>
      <c r="D89" s="4">
        <v>33.92</v>
      </c>
      <c r="E89" s="4">
        <v>81.739999999999995</v>
      </c>
      <c r="F89" s="4">
        <v>95.52</v>
      </c>
      <c r="G89" s="4">
        <v>59.69</v>
      </c>
      <c r="H89" s="4">
        <v>46.21</v>
      </c>
      <c r="I89" s="4">
        <v>90.85</v>
      </c>
      <c r="J89" s="4">
        <v>82.64</v>
      </c>
      <c r="K89" s="4">
        <v>54.87</v>
      </c>
      <c r="L89" s="4">
        <v>59.98</v>
      </c>
      <c r="M89" s="4">
        <v>63.07</v>
      </c>
      <c r="N89" s="4">
        <v>761.84</v>
      </c>
    </row>
    <row r="90" spans="1:14" x14ac:dyDescent="0.15">
      <c r="A90" s="3">
        <v>1985</v>
      </c>
      <c r="B90" s="4">
        <v>63.2</v>
      </c>
      <c r="C90" s="4">
        <v>67.22</v>
      </c>
      <c r="D90" s="4">
        <v>62.13</v>
      </c>
      <c r="E90" s="4">
        <v>36.549999999999997</v>
      </c>
      <c r="F90" s="4">
        <v>93.57</v>
      </c>
      <c r="G90" s="4">
        <v>53.48</v>
      </c>
      <c r="H90" s="4">
        <v>55.29</v>
      </c>
      <c r="I90" s="4">
        <v>81.900000000000006</v>
      </c>
      <c r="J90" s="4">
        <v>100.17</v>
      </c>
      <c r="K90" s="4">
        <v>78.12</v>
      </c>
      <c r="L90" s="4">
        <v>144.37</v>
      </c>
      <c r="M90" s="4">
        <v>64.02</v>
      </c>
      <c r="N90" s="4">
        <v>900.02</v>
      </c>
    </row>
    <row r="91" spans="1:14" x14ac:dyDescent="0.15">
      <c r="A91" s="3">
        <v>1986</v>
      </c>
      <c r="B91" s="4">
        <v>43.8</v>
      </c>
      <c r="C91" s="4">
        <v>43.06</v>
      </c>
      <c r="D91" s="4">
        <v>51.41</v>
      </c>
      <c r="E91" s="4">
        <v>61.97</v>
      </c>
      <c r="F91" s="4">
        <v>64.31</v>
      </c>
      <c r="G91" s="4">
        <v>105.05</v>
      </c>
      <c r="H91" s="4">
        <v>75.44</v>
      </c>
      <c r="I91" s="4">
        <v>102.85</v>
      </c>
      <c r="J91" s="4">
        <v>178.17</v>
      </c>
      <c r="K91" s="4">
        <v>72.709999999999994</v>
      </c>
      <c r="L91" s="4">
        <v>50.83</v>
      </c>
      <c r="M91" s="4">
        <v>81.56</v>
      </c>
      <c r="N91" s="4">
        <v>931.16</v>
      </c>
    </row>
    <row r="92" spans="1:14" x14ac:dyDescent="0.15">
      <c r="A92" s="3">
        <v>1987</v>
      </c>
      <c r="B92" s="4">
        <v>55.26</v>
      </c>
      <c r="C92" s="4">
        <v>18.239999999999998</v>
      </c>
      <c r="D92" s="4">
        <v>54.45</v>
      </c>
      <c r="E92" s="4">
        <v>70.7</v>
      </c>
      <c r="F92" s="4">
        <v>30.26</v>
      </c>
      <c r="G92" s="4">
        <v>70.17</v>
      </c>
      <c r="H92" s="4">
        <v>61.93</v>
      </c>
      <c r="I92" s="4">
        <v>66.25</v>
      </c>
      <c r="J92" s="4">
        <v>101.33</v>
      </c>
      <c r="K92" s="4">
        <v>55.84</v>
      </c>
      <c r="L92" s="4">
        <v>94.71</v>
      </c>
      <c r="M92" s="4">
        <v>50.62</v>
      </c>
      <c r="N92" s="4">
        <v>729.76</v>
      </c>
    </row>
    <row r="93" spans="1:14" x14ac:dyDescent="0.15">
      <c r="A93" s="3">
        <v>1988</v>
      </c>
      <c r="B93" s="4">
        <v>29.05</v>
      </c>
      <c r="C93" s="4">
        <v>66.94</v>
      </c>
      <c r="D93" s="4">
        <v>34.1</v>
      </c>
      <c r="E93" s="4">
        <v>54.44</v>
      </c>
      <c r="F93" s="4">
        <v>43.8</v>
      </c>
      <c r="G93" s="4">
        <v>34.24</v>
      </c>
      <c r="H93" s="4">
        <v>73.39</v>
      </c>
      <c r="I93" s="4">
        <v>76.63</v>
      </c>
      <c r="J93" s="4">
        <v>58.68</v>
      </c>
      <c r="K93" s="4">
        <v>100.17</v>
      </c>
      <c r="L93" s="4">
        <v>63.58</v>
      </c>
      <c r="M93" s="4">
        <v>42.5</v>
      </c>
      <c r="N93" s="4">
        <v>677.52</v>
      </c>
    </row>
    <row r="94" spans="1:14" x14ac:dyDescent="0.15">
      <c r="A94" s="3">
        <v>1989</v>
      </c>
      <c r="B94" s="4">
        <v>32.81</v>
      </c>
      <c r="C94" s="4">
        <v>33.71</v>
      </c>
      <c r="D94" s="4">
        <v>57.92</v>
      </c>
      <c r="E94" s="4">
        <v>42.33</v>
      </c>
      <c r="F94" s="4">
        <v>111.82</v>
      </c>
      <c r="G94" s="4">
        <v>120.47</v>
      </c>
      <c r="H94" s="4">
        <v>22.85</v>
      </c>
      <c r="I94" s="4">
        <v>67.97</v>
      </c>
      <c r="J94" s="4">
        <v>75.5</v>
      </c>
      <c r="K94" s="4">
        <v>91.7</v>
      </c>
      <c r="L94" s="4">
        <v>121.51</v>
      </c>
      <c r="M94" s="4">
        <v>57.53</v>
      </c>
      <c r="N94" s="4">
        <v>836.12</v>
      </c>
    </row>
    <row r="95" spans="1:14" x14ac:dyDescent="0.15">
      <c r="A95" s="3">
        <v>1990</v>
      </c>
      <c r="B95" s="4">
        <v>61.34</v>
      </c>
      <c r="C95" s="4">
        <v>87.17</v>
      </c>
      <c r="D95" s="4">
        <v>51.44</v>
      </c>
      <c r="E95" s="4">
        <v>102.69</v>
      </c>
      <c r="F95" s="4">
        <v>121.06</v>
      </c>
      <c r="G95" s="4">
        <v>73.08</v>
      </c>
      <c r="H95" s="4">
        <v>61.5</v>
      </c>
      <c r="I95" s="4">
        <v>75.040000000000006</v>
      </c>
      <c r="J95" s="4">
        <v>55.83</v>
      </c>
      <c r="K95" s="4">
        <v>113</v>
      </c>
      <c r="L95" s="4">
        <v>57.8</v>
      </c>
      <c r="M95" s="4">
        <v>146.31</v>
      </c>
      <c r="N95" s="4">
        <v>1006.26</v>
      </c>
    </row>
    <row r="96" spans="1:14" x14ac:dyDescent="0.15">
      <c r="A96" s="3">
        <v>1991</v>
      </c>
      <c r="B96" s="4">
        <v>55.76</v>
      </c>
      <c r="C96" s="4">
        <v>43.41</v>
      </c>
      <c r="D96" s="4">
        <v>117.78</v>
      </c>
      <c r="E96" s="4">
        <v>104.47</v>
      </c>
      <c r="F96" s="4">
        <v>86.55</v>
      </c>
      <c r="G96" s="4">
        <v>59.14</v>
      </c>
      <c r="H96" s="4">
        <v>63.87</v>
      </c>
      <c r="I96" s="4">
        <v>70.8</v>
      </c>
      <c r="J96" s="4">
        <v>71.25</v>
      </c>
      <c r="K96" s="4">
        <v>63.63</v>
      </c>
      <c r="L96" s="4">
        <v>72.36</v>
      </c>
      <c r="M96" s="4">
        <v>77.12</v>
      </c>
      <c r="N96" s="4">
        <v>886.14</v>
      </c>
    </row>
    <row r="97" spans="1:15" x14ac:dyDescent="0.15">
      <c r="A97" s="3">
        <v>1992</v>
      </c>
      <c r="B97" s="4">
        <v>69.87</v>
      </c>
      <c r="C97" s="4">
        <v>50.2</v>
      </c>
      <c r="D97" s="4">
        <v>91.75</v>
      </c>
      <c r="E97" s="4">
        <v>98.25</v>
      </c>
      <c r="F97" s="4">
        <v>82.07</v>
      </c>
      <c r="G97" s="4">
        <v>40.83</v>
      </c>
      <c r="H97" s="4">
        <v>149.16</v>
      </c>
      <c r="I97" s="4">
        <v>146.21</v>
      </c>
      <c r="J97" s="4">
        <v>97.52</v>
      </c>
      <c r="K97" s="4">
        <v>59.02</v>
      </c>
      <c r="L97" s="4">
        <v>84.52</v>
      </c>
      <c r="M97" s="4">
        <v>61.38</v>
      </c>
      <c r="N97" s="4">
        <v>1030.78</v>
      </c>
    </row>
    <row r="98" spans="1:15" x14ac:dyDescent="0.15">
      <c r="A98" s="3">
        <v>1993</v>
      </c>
      <c r="B98" s="4">
        <v>68.17</v>
      </c>
      <c r="C98" s="4">
        <v>43.11</v>
      </c>
      <c r="D98" s="4">
        <v>39.950000000000003</v>
      </c>
      <c r="E98" s="4">
        <v>66.209999999999994</v>
      </c>
      <c r="F98" s="4">
        <v>44.42</v>
      </c>
      <c r="G98" s="4">
        <v>93.46</v>
      </c>
      <c r="H98" s="4">
        <v>47.03</v>
      </c>
      <c r="I98" s="4">
        <v>46.31</v>
      </c>
      <c r="J98" s="4">
        <v>82.89</v>
      </c>
      <c r="K98" s="4">
        <v>73.27</v>
      </c>
      <c r="L98" s="4">
        <v>68.040000000000006</v>
      </c>
      <c r="M98" s="4">
        <v>49.53</v>
      </c>
      <c r="N98" s="4">
        <v>722.39</v>
      </c>
    </row>
    <row r="99" spans="1:15" x14ac:dyDescent="0.15">
      <c r="A99" s="3">
        <v>1994</v>
      </c>
      <c r="B99" s="4">
        <v>62.5</v>
      </c>
      <c r="C99" s="4">
        <v>32.49</v>
      </c>
      <c r="D99" s="4">
        <v>47.96</v>
      </c>
      <c r="E99" s="4">
        <v>78.58</v>
      </c>
      <c r="F99" s="4">
        <v>70.78</v>
      </c>
      <c r="G99" s="4">
        <v>64.98</v>
      </c>
      <c r="H99" s="4">
        <v>49.34</v>
      </c>
      <c r="I99" s="4">
        <v>73.7</v>
      </c>
      <c r="J99" s="4">
        <v>63.3</v>
      </c>
      <c r="K99" s="4">
        <v>49.23</v>
      </c>
      <c r="L99" s="4">
        <v>86.23</v>
      </c>
      <c r="M99" s="4">
        <v>43.18</v>
      </c>
      <c r="N99" s="4">
        <v>722.27</v>
      </c>
    </row>
    <row r="100" spans="1:15" x14ac:dyDescent="0.15">
      <c r="A100" s="3">
        <v>1995</v>
      </c>
      <c r="B100" s="4">
        <v>75.540000000000006</v>
      </c>
      <c r="C100" s="4">
        <v>30.59</v>
      </c>
      <c r="D100" s="4">
        <v>26.1</v>
      </c>
      <c r="E100" s="4">
        <v>43.85</v>
      </c>
      <c r="F100" s="4">
        <v>59.47</v>
      </c>
      <c r="G100" s="4">
        <v>29.69</v>
      </c>
      <c r="H100" s="4">
        <v>83.41</v>
      </c>
      <c r="I100" s="4">
        <v>61.98</v>
      </c>
      <c r="J100" s="4">
        <v>51.54</v>
      </c>
      <c r="K100" s="4">
        <v>166.99</v>
      </c>
      <c r="L100" s="4">
        <v>110.37</v>
      </c>
      <c r="M100" s="4">
        <v>39.81</v>
      </c>
      <c r="N100" s="4">
        <v>779.34</v>
      </c>
    </row>
    <row r="101" spans="1:15" x14ac:dyDescent="0.15">
      <c r="A101" s="3">
        <v>1996</v>
      </c>
      <c r="B101" s="4">
        <v>75.739999999999995</v>
      </c>
      <c r="C101" s="4">
        <v>51.51</v>
      </c>
      <c r="D101" s="4">
        <v>35.67</v>
      </c>
      <c r="E101" s="4">
        <v>100.72</v>
      </c>
      <c r="F101" s="4">
        <v>92.89</v>
      </c>
      <c r="G101" s="4">
        <v>102.66</v>
      </c>
      <c r="H101" s="4">
        <v>90.5</v>
      </c>
      <c r="I101" s="4">
        <v>51.28</v>
      </c>
      <c r="J101" s="4">
        <v>130.38999999999999</v>
      </c>
      <c r="K101" s="4">
        <v>85.71</v>
      </c>
      <c r="L101" s="4">
        <v>85.56</v>
      </c>
      <c r="M101" s="4">
        <v>95.36</v>
      </c>
      <c r="N101" s="4">
        <v>997.99</v>
      </c>
    </row>
    <row r="102" spans="1:15" x14ac:dyDescent="0.15">
      <c r="A102" s="3">
        <v>1997</v>
      </c>
      <c r="B102" s="4">
        <v>83.1</v>
      </c>
      <c r="C102" s="4">
        <v>72.64</v>
      </c>
      <c r="D102" s="4">
        <v>87.87</v>
      </c>
      <c r="E102" s="4">
        <v>38.130000000000003</v>
      </c>
      <c r="F102" s="4">
        <v>58.88</v>
      </c>
      <c r="G102" s="4">
        <v>76.8</v>
      </c>
      <c r="H102" s="4">
        <v>39.32</v>
      </c>
      <c r="I102" s="4">
        <v>86.84</v>
      </c>
      <c r="J102" s="4">
        <v>114.88</v>
      </c>
      <c r="K102" s="4">
        <v>47.74</v>
      </c>
      <c r="L102" s="4">
        <v>81.89</v>
      </c>
      <c r="M102" s="4">
        <v>53.35</v>
      </c>
      <c r="N102" s="4">
        <v>841.44</v>
      </c>
    </row>
    <row r="103" spans="1:15" x14ac:dyDescent="0.15">
      <c r="A103" s="3">
        <v>1998</v>
      </c>
      <c r="B103" s="4">
        <v>131.94</v>
      </c>
      <c r="C103" s="4">
        <v>50.3</v>
      </c>
      <c r="D103" s="4">
        <v>93.44</v>
      </c>
      <c r="E103" s="4">
        <v>45.68</v>
      </c>
      <c r="F103" s="4">
        <v>57.96</v>
      </c>
      <c r="G103" s="4">
        <v>110.62</v>
      </c>
      <c r="H103" s="4">
        <v>71.790000000000006</v>
      </c>
      <c r="I103" s="4">
        <v>86.41</v>
      </c>
      <c r="J103" s="4">
        <v>57.58</v>
      </c>
      <c r="K103" s="4">
        <v>45.31</v>
      </c>
      <c r="L103" s="4">
        <v>49.84</v>
      </c>
      <c r="M103" s="4">
        <v>47.06</v>
      </c>
      <c r="N103" s="4">
        <v>847.93</v>
      </c>
    </row>
    <row r="104" spans="1:15" x14ac:dyDescent="0.15">
      <c r="A104">
        <v>1999</v>
      </c>
      <c r="B104" s="4">
        <v>130.94</v>
      </c>
      <c r="C104" s="4">
        <v>29.03</v>
      </c>
      <c r="D104" s="4">
        <v>73.81</v>
      </c>
      <c r="E104" s="4">
        <v>38.08</v>
      </c>
      <c r="F104" s="4">
        <v>50.08</v>
      </c>
      <c r="G104" s="4">
        <v>59.23</v>
      </c>
      <c r="H104" s="4">
        <v>74.52</v>
      </c>
      <c r="I104" s="4">
        <v>58.89</v>
      </c>
      <c r="J104" s="4">
        <v>101.75</v>
      </c>
      <c r="K104" s="4">
        <v>79.790000000000006</v>
      </c>
      <c r="L104" s="4">
        <v>76.52</v>
      </c>
      <c r="M104" s="4">
        <v>44.47</v>
      </c>
      <c r="N104" s="4">
        <v>817.11</v>
      </c>
    </row>
    <row r="105" spans="1:15" x14ac:dyDescent="0.15">
      <c r="A105">
        <v>2000</v>
      </c>
      <c r="B105" s="4">
        <v>49.71</v>
      </c>
      <c r="C105" s="4">
        <v>48.95</v>
      </c>
      <c r="D105" s="4">
        <v>33.880000000000003</v>
      </c>
      <c r="E105" s="4">
        <v>89.95</v>
      </c>
      <c r="F105" s="4">
        <v>111.65</v>
      </c>
      <c r="G105" s="4">
        <v>154.22</v>
      </c>
      <c r="H105" s="4">
        <v>71.94</v>
      </c>
      <c r="I105" s="4">
        <v>84.68</v>
      </c>
      <c r="J105" s="4">
        <v>79.42</v>
      </c>
      <c r="K105" s="4">
        <v>37.9</v>
      </c>
      <c r="L105" s="4">
        <v>81.03</v>
      </c>
      <c r="M105" s="4">
        <v>80.849999999999994</v>
      </c>
      <c r="N105" s="4">
        <v>924.18</v>
      </c>
    </row>
    <row r="106" spans="1:15" x14ac:dyDescent="0.15">
      <c r="A106">
        <v>2001</v>
      </c>
      <c r="B106" s="4">
        <v>42.38</v>
      </c>
      <c r="C106" s="4">
        <v>64.900000000000006</v>
      </c>
      <c r="D106" s="4">
        <v>57.43</v>
      </c>
      <c r="E106" s="4">
        <v>28.99</v>
      </c>
      <c r="F106" s="4">
        <v>84.95</v>
      </c>
      <c r="G106" s="4">
        <v>53.22</v>
      </c>
      <c r="H106" s="4">
        <v>36.31</v>
      </c>
      <c r="I106" s="4">
        <v>59.52</v>
      </c>
      <c r="J106" s="4">
        <v>83.27</v>
      </c>
      <c r="K106" s="4">
        <v>89.09</v>
      </c>
      <c r="L106" s="4">
        <v>82.27</v>
      </c>
      <c r="M106" s="4">
        <v>64.27</v>
      </c>
      <c r="N106" s="4">
        <v>746.6</v>
      </c>
    </row>
    <row r="107" spans="1:15" x14ac:dyDescent="0.15">
      <c r="A107">
        <v>2002</v>
      </c>
      <c r="B107" s="4">
        <v>48.93</v>
      </c>
      <c r="C107" s="4">
        <v>38.799999999999997</v>
      </c>
      <c r="D107" s="4">
        <v>67.319999999999993</v>
      </c>
      <c r="E107" s="4">
        <v>99.99</v>
      </c>
      <c r="F107" s="4">
        <v>119.06</v>
      </c>
      <c r="G107" s="4">
        <v>80.260000000000005</v>
      </c>
      <c r="H107" s="4">
        <v>61.33</v>
      </c>
      <c r="I107" s="4">
        <v>26.28</v>
      </c>
      <c r="J107" s="4">
        <v>63.86</v>
      </c>
      <c r="K107" s="4">
        <v>66.739999999999995</v>
      </c>
      <c r="L107" s="4">
        <v>79.2</v>
      </c>
      <c r="M107" s="4">
        <v>69.099999999999994</v>
      </c>
      <c r="N107" s="4">
        <v>820.87</v>
      </c>
    </row>
    <row r="108" spans="1:15" x14ac:dyDescent="0.15">
      <c r="A108">
        <v>2003</v>
      </c>
      <c r="B108" s="4">
        <v>67.819999999999993</v>
      </c>
      <c r="C108" s="4">
        <v>62.02</v>
      </c>
      <c r="D108" s="4">
        <v>64.44</v>
      </c>
      <c r="E108" s="4">
        <v>53.43</v>
      </c>
      <c r="F108" s="4">
        <v>132.55000000000001</v>
      </c>
      <c r="G108" s="4">
        <v>61.03</v>
      </c>
      <c r="H108" s="4">
        <v>90.2</v>
      </c>
      <c r="I108" s="4">
        <v>63.23</v>
      </c>
      <c r="J108" s="4">
        <v>71.92</v>
      </c>
      <c r="K108" s="4">
        <v>74.14</v>
      </c>
      <c r="L108" s="4">
        <v>107.81</v>
      </c>
      <c r="M108" s="4">
        <v>86.58</v>
      </c>
      <c r="N108" s="4">
        <v>935.17</v>
      </c>
    </row>
    <row r="109" spans="1:15" x14ac:dyDescent="0.15">
      <c r="A109">
        <v>2004</v>
      </c>
      <c r="B109" s="4">
        <v>74.510000000000005</v>
      </c>
      <c r="C109" s="4">
        <v>38.56</v>
      </c>
      <c r="D109" s="4">
        <v>61.28</v>
      </c>
      <c r="E109" s="4">
        <v>103.15</v>
      </c>
      <c r="F109" s="4">
        <v>117.82</v>
      </c>
      <c r="G109" s="4">
        <v>72.03</v>
      </c>
      <c r="H109" s="4">
        <v>129.56</v>
      </c>
      <c r="I109" s="4">
        <v>60.67</v>
      </c>
      <c r="J109" s="4">
        <v>74.260000000000005</v>
      </c>
      <c r="K109" s="4">
        <v>53.71</v>
      </c>
      <c r="L109" s="4">
        <v>80</v>
      </c>
      <c r="M109" s="4">
        <v>116.1</v>
      </c>
      <c r="N109" s="4">
        <v>981.65</v>
      </c>
    </row>
    <row r="110" spans="1:15" x14ac:dyDescent="0.15">
      <c r="A110">
        <v>2005</v>
      </c>
      <c r="B110" s="4">
        <v>73.33</v>
      </c>
      <c r="C110" s="4">
        <v>70.05</v>
      </c>
      <c r="D110" s="4">
        <v>43.86</v>
      </c>
      <c r="E110" s="4">
        <v>105.87</v>
      </c>
      <c r="F110" s="4">
        <v>24.17</v>
      </c>
      <c r="G110" s="4">
        <v>40.97</v>
      </c>
      <c r="H110" s="4">
        <v>71.37</v>
      </c>
      <c r="I110" s="4">
        <v>105.16</v>
      </c>
      <c r="J110" s="4">
        <v>98.94</v>
      </c>
      <c r="K110" s="4">
        <v>93.33</v>
      </c>
      <c r="L110" s="4">
        <v>109.45</v>
      </c>
      <c r="M110" s="4">
        <v>66.180000000000007</v>
      </c>
      <c r="N110" s="4">
        <v>902.68</v>
      </c>
    </row>
    <row r="111" spans="1:15" x14ac:dyDescent="0.15">
      <c r="A111">
        <v>2006</v>
      </c>
      <c r="B111" s="4">
        <v>91.19</v>
      </c>
      <c r="C111" s="4">
        <v>55.45</v>
      </c>
      <c r="D111" s="4">
        <v>44.74</v>
      </c>
      <c r="E111" s="4">
        <v>63.06</v>
      </c>
      <c r="F111" s="4">
        <v>64.959999999999994</v>
      </c>
      <c r="G111" s="4">
        <v>70.47</v>
      </c>
      <c r="H111" s="4">
        <v>137.96</v>
      </c>
      <c r="I111" s="4">
        <v>47.74</v>
      </c>
      <c r="J111" s="4">
        <v>139.52000000000001</v>
      </c>
      <c r="K111" s="4">
        <v>144.31</v>
      </c>
      <c r="L111" s="4">
        <v>82.93</v>
      </c>
      <c r="M111" s="4">
        <v>107.18</v>
      </c>
      <c r="N111" s="4">
        <v>1049.51</v>
      </c>
    </row>
    <row r="112" spans="1:15" x14ac:dyDescent="0.15">
      <c r="A112" s="15">
        <v>2007</v>
      </c>
      <c r="B112" s="16">
        <v>81.239999999999995</v>
      </c>
      <c r="C112" s="16">
        <v>43.27</v>
      </c>
      <c r="D112" s="16">
        <v>64.19</v>
      </c>
      <c r="E112" s="16">
        <v>90.17</v>
      </c>
      <c r="F112" s="16">
        <v>41.29</v>
      </c>
      <c r="G112" s="16">
        <v>38.090000000000003</v>
      </c>
      <c r="H112" s="16">
        <v>76.25</v>
      </c>
      <c r="I112" s="16">
        <v>30.96</v>
      </c>
      <c r="J112" s="16">
        <v>51.31</v>
      </c>
      <c r="K112" s="16">
        <v>71.650000000000006</v>
      </c>
      <c r="L112" s="16">
        <v>89.02</v>
      </c>
      <c r="M112" s="16">
        <v>111.65</v>
      </c>
      <c r="N112" s="4">
        <v>789.09</v>
      </c>
      <c r="O112" s="15"/>
    </row>
    <row r="113" spans="1:15" x14ac:dyDescent="0.15">
      <c r="A113" s="15">
        <v>2008</v>
      </c>
      <c r="B113" s="16">
        <v>56.87</v>
      </c>
      <c r="C113" s="16">
        <v>123</v>
      </c>
      <c r="D113" s="16">
        <v>103.93</v>
      </c>
      <c r="E113" s="16">
        <v>65.790000000000006</v>
      </c>
      <c r="F113" s="16">
        <v>58.28</v>
      </c>
      <c r="G113" s="16">
        <v>92.16</v>
      </c>
      <c r="H113" s="16">
        <v>123.71</v>
      </c>
      <c r="I113" s="16">
        <v>87.62</v>
      </c>
      <c r="J113" s="16">
        <v>59.2</v>
      </c>
      <c r="K113" s="16">
        <v>99.66</v>
      </c>
      <c r="L113" s="16">
        <v>83.37</v>
      </c>
      <c r="M113" s="16">
        <v>114.8</v>
      </c>
      <c r="N113" s="4">
        <v>1068.3900000000001</v>
      </c>
      <c r="O113" s="15"/>
    </row>
    <row r="114" spans="1:15" x14ac:dyDescent="0.15">
      <c r="A114" s="15">
        <v>2009</v>
      </c>
      <c r="B114" s="16">
        <v>64.02</v>
      </c>
      <c r="C114" s="16">
        <v>52.73</v>
      </c>
      <c r="D114" s="16">
        <v>68.819999999999993</v>
      </c>
      <c r="E114" s="16">
        <v>111.71</v>
      </c>
      <c r="F114" s="16">
        <v>90.11</v>
      </c>
      <c r="G114" s="16">
        <v>76.2</v>
      </c>
      <c r="H114" s="16">
        <v>102.55</v>
      </c>
      <c r="I114" s="16">
        <v>96.27</v>
      </c>
      <c r="J114" s="16">
        <v>49.7</v>
      </c>
      <c r="K114" s="16">
        <v>86.9</v>
      </c>
      <c r="L114" s="16">
        <v>43.49</v>
      </c>
      <c r="M114" s="16">
        <v>90.13</v>
      </c>
      <c r="N114" s="4">
        <v>932.63</v>
      </c>
      <c r="O114" s="15"/>
    </row>
    <row r="115" spans="1:15" x14ac:dyDescent="0.15">
      <c r="A115" s="20">
        <v>2010</v>
      </c>
      <c r="B115" s="16">
        <v>56.96</v>
      </c>
      <c r="C115" s="16">
        <v>43.56</v>
      </c>
      <c r="D115" s="16">
        <v>67.08</v>
      </c>
      <c r="E115" s="16">
        <v>47.98</v>
      </c>
      <c r="F115" s="16">
        <v>52.88</v>
      </c>
      <c r="G115" s="16">
        <v>140.35</v>
      </c>
      <c r="H115" s="16">
        <v>87.54</v>
      </c>
      <c r="I115" s="16">
        <v>64.400000000000006</v>
      </c>
      <c r="J115" s="16">
        <v>75.87</v>
      </c>
      <c r="K115" s="16">
        <v>84.51</v>
      </c>
      <c r="L115" s="16">
        <v>84.84</v>
      </c>
      <c r="M115" s="16">
        <v>76.13</v>
      </c>
      <c r="N115" s="4">
        <v>882.1</v>
      </c>
      <c r="O115" s="15"/>
    </row>
    <row r="116" spans="1:15" x14ac:dyDescent="0.15">
      <c r="A116" s="20">
        <v>2011</v>
      </c>
      <c r="B116" s="16">
        <v>45.2</v>
      </c>
      <c r="C116" s="16">
        <v>58.91</v>
      </c>
      <c r="D116" s="16">
        <v>100.58</v>
      </c>
      <c r="E116" s="16">
        <v>135.49</v>
      </c>
      <c r="F116" s="16">
        <v>122.11</v>
      </c>
      <c r="G116" s="16">
        <v>56.25</v>
      </c>
      <c r="H116" s="16">
        <v>51.47</v>
      </c>
      <c r="I116" s="16">
        <v>120.09</v>
      </c>
      <c r="J116" s="16">
        <v>101.76</v>
      </c>
      <c r="K116" s="16">
        <v>101.01</v>
      </c>
      <c r="L116" s="16">
        <v>77.989999999999995</v>
      </c>
      <c r="M116" s="16">
        <v>83.11</v>
      </c>
      <c r="N116" s="4">
        <v>1053.97</v>
      </c>
      <c r="O116" s="15"/>
    </row>
    <row r="117" spans="1:15" x14ac:dyDescent="0.15">
      <c r="A117" s="20">
        <v>2012</v>
      </c>
      <c r="B117" s="16">
        <v>96.31</v>
      </c>
      <c r="C117" s="16">
        <v>37.520000000000003</v>
      </c>
      <c r="D117" s="16">
        <v>42.42</v>
      </c>
      <c r="E117" s="16">
        <v>52.9</v>
      </c>
      <c r="F117" s="16">
        <v>53.93</v>
      </c>
      <c r="G117" s="16">
        <v>79.31</v>
      </c>
      <c r="H117" s="16">
        <v>52.41</v>
      </c>
      <c r="I117" s="16">
        <v>54.42</v>
      </c>
      <c r="J117" s="16">
        <v>123.54</v>
      </c>
      <c r="K117" s="16">
        <v>99.57</v>
      </c>
      <c r="L117" s="16">
        <v>34.83</v>
      </c>
      <c r="M117" s="16">
        <v>105.47</v>
      </c>
      <c r="N117" s="4">
        <v>832.63</v>
      </c>
      <c r="O117" s="15"/>
    </row>
    <row r="118" spans="1:15" x14ac:dyDescent="0.15">
      <c r="A118" s="20">
        <v>2013</v>
      </c>
      <c r="B118" s="16">
        <v>56.98</v>
      </c>
      <c r="C118" s="16">
        <v>80.16</v>
      </c>
      <c r="D118" s="16">
        <v>23.74</v>
      </c>
      <c r="E118" s="16">
        <v>86.35</v>
      </c>
      <c r="F118" s="16">
        <v>64.849999999999994</v>
      </c>
      <c r="G118" s="16">
        <v>149.4</v>
      </c>
      <c r="H118" s="16">
        <v>78.16</v>
      </c>
      <c r="I118" s="16">
        <v>68.09</v>
      </c>
      <c r="J118" s="16">
        <v>75.099999999999994</v>
      </c>
      <c r="K118" s="16">
        <v>110.18</v>
      </c>
      <c r="L118" s="16">
        <v>71.05</v>
      </c>
      <c r="M118" s="16">
        <v>81.56</v>
      </c>
      <c r="N118" s="4">
        <v>945.62</v>
      </c>
      <c r="O118" s="15"/>
    </row>
    <row r="119" spans="1:15" x14ac:dyDescent="0.15">
      <c r="A119" s="20">
        <v>2014</v>
      </c>
      <c r="B119" s="23">
        <v>61.07</v>
      </c>
      <c r="C119" s="23">
        <v>70.47</v>
      </c>
      <c r="D119" s="23">
        <v>49.25</v>
      </c>
      <c r="E119" s="23">
        <v>116.49</v>
      </c>
      <c r="F119" s="23">
        <v>82.75</v>
      </c>
      <c r="G119" s="23">
        <v>100.57</v>
      </c>
      <c r="H119" s="23">
        <v>109.81</v>
      </c>
      <c r="I119" s="23">
        <v>71.58</v>
      </c>
      <c r="J119" s="23">
        <v>47.53</v>
      </c>
      <c r="K119" s="23">
        <v>66.209999999999994</v>
      </c>
      <c r="L119" s="23">
        <v>58.05</v>
      </c>
      <c r="M119" s="23">
        <v>47.56</v>
      </c>
      <c r="N119" s="4">
        <v>881.34</v>
      </c>
      <c r="O119" s="15"/>
    </row>
    <row r="120" spans="1:15" x14ac:dyDescent="0.15">
      <c r="A120" s="20">
        <v>2015</v>
      </c>
      <c r="B120" s="16">
        <v>52.7</v>
      </c>
      <c r="C120" s="16">
        <v>52.32</v>
      </c>
      <c r="D120" s="16">
        <v>28.61</v>
      </c>
      <c r="E120" s="16">
        <v>73.41</v>
      </c>
      <c r="F120" s="16">
        <v>48.17</v>
      </c>
      <c r="G120" s="16">
        <v>172.71</v>
      </c>
      <c r="H120" s="16">
        <v>45.08</v>
      </c>
      <c r="I120" s="16">
        <v>78.03</v>
      </c>
      <c r="J120" s="16">
        <v>109.08</v>
      </c>
      <c r="K120" s="16">
        <v>96.71</v>
      </c>
      <c r="L120" s="16">
        <v>33.53</v>
      </c>
      <c r="M120" s="16">
        <v>71.33</v>
      </c>
      <c r="N120" s="4">
        <v>861.68</v>
      </c>
      <c r="O120" s="15"/>
    </row>
    <row r="121" spans="1:15" x14ac:dyDescent="0.15">
      <c r="A121" s="20">
        <v>2016</v>
      </c>
      <c r="B121" s="23">
        <v>111.72</v>
      </c>
      <c r="C121" s="23">
        <v>157.38</v>
      </c>
      <c r="D121" s="23">
        <v>94.05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4"/>
      <c r="O121" s="10"/>
    </row>
    <row r="122" spans="1:15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15">
      <c r="A125" t="s">
        <v>36</v>
      </c>
      <c r="B125" s="4">
        <f>AVERAGE(B5:B121)</f>
        <v>66.358119658119662</v>
      </c>
      <c r="C125" s="4">
        <f t="shared" ref="C125:N125" si="1">AVERAGE(C5:C121)</f>
        <v>58.015470085470092</v>
      </c>
      <c r="D125" s="4">
        <f t="shared" si="1"/>
        <v>62.577606837606844</v>
      </c>
      <c r="E125" s="4">
        <f t="shared" si="1"/>
        <v>71.348448275862069</v>
      </c>
      <c r="F125" s="4">
        <f t="shared" si="1"/>
        <v>73.31560344827588</v>
      </c>
      <c r="G125" s="4">
        <f t="shared" si="1"/>
        <v>72.703362068965504</v>
      </c>
      <c r="H125" s="4">
        <f t="shared" si="1"/>
        <v>70.820517241379292</v>
      </c>
      <c r="I125" s="4">
        <f t="shared" si="1"/>
        <v>72.855258620689682</v>
      </c>
      <c r="J125" s="4">
        <f t="shared" si="1"/>
        <v>76.561637931034568</v>
      </c>
      <c r="K125" s="4">
        <f t="shared" si="1"/>
        <v>74.661982758620653</v>
      </c>
      <c r="L125" s="4">
        <f t="shared" si="1"/>
        <v>74.605086206896559</v>
      </c>
      <c r="M125" s="4">
        <f t="shared" si="1"/>
        <v>71.848275862068988</v>
      </c>
      <c r="N125" s="4">
        <f t="shared" si="1"/>
        <v>844.15241379310294</v>
      </c>
    </row>
    <row r="126" spans="1:15" x14ac:dyDescent="0.15">
      <c r="A126" t="s">
        <v>34</v>
      </c>
      <c r="B126" s="4">
        <f>MAX(B5:B121)</f>
        <v>131.94</v>
      </c>
      <c r="C126" s="4">
        <f t="shared" ref="C126:N126" si="2">MAX(C5:C121)</f>
        <v>157.38</v>
      </c>
      <c r="D126" s="4">
        <f t="shared" si="2"/>
        <v>151.9</v>
      </c>
      <c r="E126" s="4">
        <f t="shared" si="2"/>
        <v>135.49</v>
      </c>
      <c r="F126" s="4">
        <f t="shared" si="2"/>
        <v>152.1</v>
      </c>
      <c r="G126" s="4">
        <f t="shared" si="2"/>
        <v>172.71</v>
      </c>
      <c r="H126" s="4">
        <f t="shared" si="2"/>
        <v>149.16</v>
      </c>
      <c r="I126" s="4">
        <f t="shared" si="2"/>
        <v>154.38</v>
      </c>
      <c r="J126" s="4">
        <f t="shared" si="2"/>
        <v>178.17</v>
      </c>
      <c r="K126" s="4">
        <f t="shared" si="2"/>
        <v>213.42</v>
      </c>
      <c r="L126" s="4">
        <f t="shared" si="2"/>
        <v>161.5</v>
      </c>
      <c r="M126" s="4">
        <f t="shared" si="2"/>
        <v>146.31</v>
      </c>
      <c r="N126" s="4">
        <f t="shared" si="2"/>
        <v>1088.8800000000001</v>
      </c>
    </row>
    <row r="127" spans="1:15" x14ac:dyDescent="0.15">
      <c r="A127" t="s">
        <v>35</v>
      </c>
      <c r="B127" s="4">
        <f>MIN(B5:B121)</f>
        <v>20.6</v>
      </c>
      <c r="C127" s="4">
        <f t="shared" ref="C127:N127" si="3">MIN(C5:C121)</f>
        <v>17.850000000000001</v>
      </c>
      <c r="D127" s="4">
        <f t="shared" si="3"/>
        <v>14.5</v>
      </c>
      <c r="E127" s="4">
        <f t="shared" si="3"/>
        <v>24</v>
      </c>
      <c r="F127" s="4">
        <f t="shared" si="3"/>
        <v>12.7</v>
      </c>
      <c r="G127" s="4">
        <f t="shared" si="3"/>
        <v>19.43</v>
      </c>
      <c r="H127" s="4">
        <f t="shared" si="3"/>
        <v>22.7</v>
      </c>
      <c r="I127" s="4">
        <f t="shared" si="3"/>
        <v>26.28</v>
      </c>
      <c r="J127" s="4">
        <f t="shared" si="3"/>
        <v>16.18</v>
      </c>
      <c r="K127" s="4">
        <f t="shared" si="3"/>
        <v>10.199999999999999</v>
      </c>
      <c r="L127" s="4">
        <f t="shared" si="3"/>
        <v>9.9</v>
      </c>
      <c r="M127" s="4">
        <f t="shared" si="3"/>
        <v>23.4</v>
      </c>
      <c r="N127" s="4">
        <f t="shared" si="3"/>
        <v>674.30000000000007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27"/>
  <sheetViews>
    <sheetView topLeftCell="A95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58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>
        <f>(GRT_mm!B5*Areas!$B$11*1000) / (86400*Days!B5)</f>
        <v>4016.8089157706095</v>
      </c>
      <c r="C5" s="8">
        <f>(GRT_mm!C5*Areas!$B$11*1000) / (86400*Days!C5)</f>
        <v>7371.6786541005295</v>
      </c>
      <c r="D5" s="8">
        <f>(GRT_mm!D5*Areas!$B$11*1000) / (86400*Days!D5)</f>
        <v>3715.6839904420549</v>
      </c>
      <c r="E5" s="8">
        <f>(GRT_mm!E5*Areas!$B$11*1000) / (86400*Days!E5)</f>
        <v>3985.8958333333335</v>
      </c>
      <c r="F5" s="8">
        <f>(GRT_mm!F5*Areas!$B$11*1000) / (86400*Days!F5)</f>
        <v>4550.5368876941457</v>
      </c>
      <c r="G5" s="8">
        <f>(GRT_mm!G5*Areas!$B$11*1000) / (86400*Days!G5)</f>
        <v>5585.4344135802467</v>
      </c>
      <c r="H5" s="8">
        <f>(GRT_mm!H5*Areas!$B$11*1000) / (86400*Days!H5)</f>
        <v>9841.4191308243735</v>
      </c>
      <c r="I5" s="8">
        <f>(GRT_mm!I5*Areas!$B$11*1000) / (86400*Days!I5)</f>
        <v>8530.5133661887703</v>
      </c>
      <c r="J5" s="8">
        <f>(GRT_mm!J5*Areas!$B$11*1000) / (86400*Days!J5)</f>
        <v>11260.765046296296</v>
      </c>
      <c r="K5" s="8">
        <f>(GRT_mm!K5*Areas!$B$11*1000) / (86400*Days!K5)</f>
        <v>6146.6114097968939</v>
      </c>
      <c r="L5" s="8">
        <f>(GRT_mm!L5*Areas!$B$11*1000) / (86400*Days!L5)</f>
        <v>7718.419367283951</v>
      </c>
      <c r="M5" s="8">
        <f>(GRT_mm!M5*Areas!$B$11*1000) / (86400*Days!M5)</f>
        <v>2827.5085872162485</v>
      </c>
      <c r="N5" s="8">
        <f>(GRT_mm!N5*Areas!$B$11*1000) / (86400*Days!N5)</f>
        <v>6277.8739535768646</v>
      </c>
    </row>
    <row r="6" spans="1:17" x14ac:dyDescent="0.15">
      <c r="A6">
        <v>1901</v>
      </c>
      <c r="B6" s="8">
        <f>(GRT_mm!B6*Areas!$B$11*1000) / (86400*Days!B6)</f>
        <v>4012.5347222222222</v>
      </c>
      <c r="C6" s="8">
        <f>(GRT_mm!C6*Areas!$B$11*1000) / (86400*Days!C6)</f>
        <v>3217.2689318783068</v>
      </c>
      <c r="D6" s="8">
        <f>(GRT_mm!D6*Areas!$B$11*1000) / (86400*Days!D6)</f>
        <v>6013.825418160096</v>
      </c>
      <c r="E6" s="8">
        <f>(GRT_mm!E6*Areas!$B$11*1000) / (86400*Days!E6)</f>
        <v>3801.8097993827159</v>
      </c>
      <c r="F6" s="8">
        <f>(GRT_mm!F6*Areas!$B$11*1000) / (86400*Days!F6)</f>
        <v>5313.0260603345278</v>
      </c>
      <c r="G6" s="8">
        <f>(GRT_mm!G6*Areas!$B$11*1000) / (86400*Days!G6)</f>
        <v>7255.6809413580249</v>
      </c>
      <c r="H6" s="8">
        <f>(GRT_mm!H6*Areas!$B$11*1000) / (86400*Days!H6)</f>
        <v>9761.8380376344085</v>
      </c>
      <c r="I6" s="8">
        <f>(GRT_mm!I6*Areas!$B$11*1000) / (86400*Days!I6)</f>
        <v>5864.2267771804054</v>
      </c>
      <c r="J6" s="8">
        <f>(GRT_mm!J6*Areas!$B$11*1000) / (86400*Days!J6)</f>
        <v>6566.8780864197533</v>
      </c>
      <c r="K6" s="8">
        <f>(GRT_mm!K6*Areas!$B$11*1000) / (86400*Days!K6)</f>
        <v>6432.2759856630828</v>
      </c>
      <c r="L6" s="8">
        <f>(GRT_mm!L6*Areas!$B$11*1000) / (86400*Days!L6)</f>
        <v>4576.3356481481478</v>
      </c>
      <c r="M6" s="8">
        <f>(GRT_mm!M6*Areas!$B$11*1000) / (86400*Days!M6)</f>
        <v>5834.4276433691757</v>
      </c>
      <c r="N6" s="8">
        <f>(GRT_mm!N6*Areas!$B$11*1000) / (86400*Days!N6)</f>
        <v>5743.291666666667</v>
      </c>
    </row>
    <row r="7" spans="1:17" x14ac:dyDescent="0.15">
      <c r="A7">
        <v>1902</v>
      </c>
      <c r="B7" s="8">
        <f>(GRT_mm!B7*Areas!$B$11*1000) / (86400*Days!B7)</f>
        <v>2990.938246714456</v>
      </c>
      <c r="C7" s="8">
        <f>(GRT_mm!C7*Areas!$B$11*1000) / (86400*Days!C7)</f>
        <v>3786.1243386243386</v>
      </c>
      <c r="D7" s="8">
        <f>(GRT_mm!D7*Areas!$B$11*1000) / (86400*Days!D7)</f>
        <v>4650.8650686977298</v>
      </c>
      <c r="E7" s="8">
        <f>(GRT_mm!E7*Areas!$B$11*1000) / (86400*Days!E7)</f>
        <v>4516.8985339506171</v>
      </c>
      <c r="F7" s="8">
        <f>(GRT_mm!F7*Areas!$B$11*1000) / (86400*Days!F7)</f>
        <v>7388.825418160096</v>
      </c>
      <c r="G7" s="8">
        <f>(GRT_mm!G7*Areas!$B$11*1000) / (86400*Days!G7)</f>
        <v>10051.199459876543</v>
      </c>
      <c r="H7" s="8">
        <f>(GRT_mm!H7*Areas!$B$11*1000) / (86400*Days!H7)</f>
        <v>10400.41816009558</v>
      </c>
      <c r="I7" s="8">
        <f>(GRT_mm!I7*Areas!$B$11*1000) / (86400*Days!I7)</f>
        <v>4690.359916367981</v>
      </c>
      <c r="J7" s="8">
        <f>(GRT_mm!J7*Areas!$B$11*1000) / (86400*Days!J7)</f>
        <v>7798.4375</v>
      </c>
      <c r="K7" s="8">
        <f>(GRT_mm!K7*Areas!$B$11*1000) / (86400*Days!K7)</f>
        <v>6024.9212216248497</v>
      </c>
      <c r="L7" s="8">
        <f>(GRT_mm!L7*Areas!$B$11*1000) / (86400*Days!L7)</f>
        <v>5913.3059413580249</v>
      </c>
      <c r="M7" s="8">
        <f>(GRT_mm!M7*Areas!$B$11*1000) / (86400*Days!M7)</f>
        <v>5299.3488649940264</v>
      </c>
      <c r="N7" s="8">
        <f>(GRT_mm!N7*Areas!$B$11*1000) / (86400*Days!N7)</f>
        <v>6134.8567351598167</v>
      </c>
    </row>
    <row r="8" spans="1:17" x14ac:dyDescent="0.15">
      <c r="A8">
        <v>1903</v>
      </c>
      <c r="B8" s="8">
        <f>(GRT_mm!B8*Areas!$B$11*1000) / (86400*Days!B8)</f>
        <v>4210.6858572281963</v>
      </c>
      <c r="C8" s="8">
        <f>(GRT_mm!C8*Areas!$B$11*1000) / (86400*Days!C8)</f>
        <v>5212.7091600529102</v>
      </c>
      <c r="D8" s="8">
        <f>(GRT_mm!D8*Areas!$B$11*1000) / (86400*Days!D8)</f>
        <v>5550.577583632019</v>
      </c>
      <c r="E8" s="8">
        <f>(GRT_mm!E8*Areas!$B$11*1000) / (86400*Days!E8)</f>
        <v>5778.6682098765432</v>
      </c>
      <c r="F8" s="8">
        <f>(GRT_mm!F8*Areas!$B$11*1000) / (86400*Days!F8)</f>
        <v>6446.8238500597372</v>
      </c>
      <c r="G8" s="8">
        <f>(GRT_mm!G8*Areas!$B$11*1000) / (86400*Days!G8)</f>
        <v>5882.048225308642</v>
      </c>
      <c r="H8" s="8">
        <f>(GRT_mm!H8*Areas!$B$11*1000) / (86400*Days!H8)</f>
        <v>9562.9028524492242</v>
      </c>
      <c r="I8" s="8">
        <f>(GRT_mm!I8*Areas!$B$11*1000) / (86400*Days!I8)</f>
        <v>9202.6355286738344</v>
      </c>
      <c r="J8" s="8">
        <f>(GRT_mm!J8*Areas!$B$11*1000) / (86400*Days!J8)</f>
        <v>7988.2283950617284</v>
      </c>
      <c r="K8" s="8">
        <f>(GRT_mm!K8*Areas!$B$11*1000) / (86400*Days!K8)</f>
        <v>6304.0527927120665</v>
      </c>
      <c r="L8" s="8">
        <f>(GRT_mm!L8*Areas!$B$11*1000) / (86400*Days!L8)</f>
        <v>4532.5054012345681</v>
      </c>
      <c r="M8" s="8">
        <f>(GRT_mm!M8*Areas!$B$11*1000) / (86400*Days!M8)</f>
        <v>5518.8496863799282</v>
      </c>
      <c r="N8" s="8">
        <f>(GRT_mm!N8*Areas!$B$11*1000) / (86400*Days!N8)</f>
        <v>6361.8951674277023</v>
      </c>
    </row>
    <row r="9" spans="1:17" x14ac:dyDescent="0.15">
      <c r="A9">
        <v>1904</v>
      </c>
      <c r="B9" s="8">
        <f>(GRT_mm!B9*Areas!$B$11*1000) / (86400*Days!B9)</f>
        <v>4465.729166666667</v>
      </c>
      <c r="C9" s="8">
        <f>(GRT_mm!C9*Areas!$B$11*1000) / (86400*Days!C9)</f>
        <v>4910.7024265644959</v>
      </c>
      <c r="D9" s="8">
        <f>(GRT_mm!D9*Areas!$B$11*1000) / (86400*Days!D9)</f>
        <v>6673.3015979689371</v>
      </c>
      <c r="E9" s="8">
        <f>(GRT_mm!E9*Areas!$B$11*1000) / (86400*Days!E9)</f>
        <v>4692.3487654320988</v>
      </c>
      <c r="F9" s="8">
        <f>(GRT_mm!F9*Areas!$B$11*1000) / (86400*Days!F9)</f>
        <v>9050.1485961768212</v>
      </c>
      <c r="G9" s="8">
        <f>(GRT_mm!G9*Areas!$B$11*1000) / (86400*Days!G9)</f>
        <v>5671.5810185185182</v>
      </c>
      <c r="H9" s="8">
        <f>(GRT_mm!H9*Areas!$B$11*1000) / (86400*Days!H9)</f>
        <v>6667.5616039426523</v>
      </c>
      <c r="I9" s="8">
        <f>(GRT_mm!I9*Areas!$B$11*1000) / (86400*Days!I9)</f>
        <v>5937.59707287933</v>
      </c>
      <c r="J9" s="8">
        <f>(GRT_mm!J9*Areas!$B$11*1000) / (86400*Days!J9)</f>
        <v>8704.4699074074069</v>
      </c>
      <c r="K9" s="8">
        <f>(GRT_mm!K9*Areas!$B$11*1000) / (86400*Days!K9)</f>
        <v>7092.2692652329752</v>
      </c>
      <c r="L9" s="8">
        <f>(GRT_mm!L9*Areas!$B$11*1000) / (86400*Days!L9)</f>
        <v>1716.2465277777778</v>
      </c>
      <c r="M9" s="8">
        <f>(GRT_mm!M9*Areas!$B$11*1000) / (86400*Days!M9)</f>
        <v>5053.1664426523294</v>
      </c>
      <c r="N9" s="8">
        <f>(GRT_mm!N9*Areas!$B$11*1000) / (86400*Days!N9)</f>
        <v>5899.1331777474197</v>
      </c>
    </row>
    <row r="10" spans="1:17" x14ac:dyDescent="0.15">
      <c r="A10">
        <v>1905</v>
      </c>
      <c r="B10" s="8">
        <f>(GRT_mm!B10*Areas!$B$11*1000) / (86400*Days!B10)</f>
        <v>4468.9135304659494</v>
      </c>
      <c r="C10" s="8">
        <f>(GRT_mm!C10*Areas!$B$11*1000) / (86400*Days!C10)</f>
        <v>3847.9670965608466</v>
      </c>
      <c r="D10" s="8">
        <f>(GRT_mm!D10*Areas!$B$11*1000) / (86400*Days!D10)</f>
        <v>4761.8092891278375</v>
      </c>
      <c r="E10" s="8">
        <f>(GRT_mm!E10*Areas!$B$11*1000) / (86400*Days!E10)</f>
        <v>3996.7804783950619</v>
      </c>
      <c r="F10" s="8">
        <f>(GRT_mm!F10*Areas!$B$11*1000) / (86400*Days!F10)</f>
        <v>8803.407258064517</v>
      </c>
      <c r="G10" s="8">
        <f>(GRT_mm!G10*Areas!$B$11*1000) / (86400*Days!G10)</f>
        <v>8863.1045524691363</v>
      </c>
      <c r="H10" s="8">
        <f>(GRT_mm!H10*Areas!$B$11*1000) / (86400*Days!H10)</f>
        <v>9241.5214307048991</v>
      </c>
      <c r="I10" s="8">
        <f>(GRT_mm!I10*Areas!$B$11*1000) / (86400*Days!I10)</f>
        <v>6574.6464307048982</v>
      </c>
      <c r="J10" s="8">
        <f>(GRT_mm!J10*Areas!$B$11*1000) / (86400*Days!J10)</f>
        <v>7985.0628858024693</v>
      </c>
      <c r="K10" s="8">
        <f>(GRT_mm!K10*Areas!$B$11*1000) / (86400*Days!K10)</f>
        <v>7570.8990442054956</v>
      </c>
      <c r="L10" s="8">
        <f>(GRT_mm!L10*Areas!$B$11*1000) / (86400*Days!L10)</f>
        <v>5961.5590277777774</v>
      </c>
      <c r="M10" s="8">
        <f>(GRT_mm!M10*Areas!$B$11*1000) / (86400*Days!M10)</f>
        <v>3995.4233870967741</v>
      </c>
      <c r="N10" s="8">
        <f>(GRT_mm!N10*Areas!$B$11*1000) / (86400*Days!N10)</f>
        <v>6355.7630644342971</v>
      </c>
    </row>
    <row r="11" spans="1:17" x14ac:dyDescent="0.15">
      <c r="A11">
        <v>1906</v>
      </c>
      <c r="B11" s="8">
        <f>(GRT_mm!B11*Areas!$B$11*1000) / (86400*Days!B11)</f>
        <v>5225.5249402628433</v>
      </c>
      <c r="C11" s="8">
        <f>(GRT_mm!C11*Areas!$B$11*1000) / (86400*Days!C11)</f>
        <v>3485.1116071428573</v>
      </c>
      <c r="D11" s="8">
        <f>(GRT_mm!D11*Areas!$B$11*1000) / (86400*Days!D11)</f>
        <v>4950.4558691756274</v>
      </c>
      <c r="E11" s="8">
        <f>(GRT_mm!E11*Areas!$B$11*1000) / (86400*Days!E11)</f>
        <v>3890.7550154320988</v>
      </c>
      <c r="F11" s="8">
        <f>(GRT_mm!F11*Areas!$B$11*1000) / (86400*Days!F11)</f>
        <v>5579.7009408602153</v>
      </c>
      <c r="G11" s="8">
        <f>(GRT_mm!G11*Areas!$B$11*1000) / (86400*Days!G11)</f>
        <v>8439.3171296296296</v>
      </c>
      <c r="H11" s="8">
        <f>(GRT_mm!H11*Areas!$B$11*1000) / (86400*Days!H11)</f>
        <v>5440.9083781362006</v>
      </c>
      <c r="I11" s="8">
        <f>(GRT_mm!I11*Areas!$B$11*1000) / (86400*Days!I11)</f>
        <v>5963.7802419354848</v>
      </c>
      <c r="J11" s="8">
        <f>(GRT_mm!J11*Areas!$B$11*1000) / (86400*Days!J11)</f>
        <v>6307.6562499999991</v>
      </c>
      <c r="K11" s="8">
        <f>(GRT_mm!K11*Areas!$B$11*1000) / (86400*Days!K11)</f>
        <v>8583.2067652329752</v>
      </c>
      <c r="L11" s="8">
        <f>(GRT_mm!L11*Areas!$B$11*1000) / (86400*Days!L11)</f>
        <v>8678.4170524691363</v>
      </c>
      <c r="M11" s="8">
        <f>(GRT_mm!M11*Areas!$B$11*1000) / (86400*Days!M11)</f>
        <v>4808.0271804062122</v>
      </c>
      <c r="N11" s="8">
        <f>(GRT_mm!N11*Areas!$B$11*1000) / (86400*Days!N11)</f>
        <v>5956.6225266362253</v>
      </c>
    </row>
    <row r="12" spans="1:17" x14ac:dyDescent="0.15">
      <c r="A12">
        <v>1907</v>
      </c>
      <c r="B12" s="8">
        <f>(GRT_mm!B12*Areas!$B$11*1000) / (86400*Days!B12)</f>
        <v>6860.0026135005974</v>
      </c>
      <c r="C12" s="8">
        <f>(GRT_mm!C12*Areas!$B$11*1000) / (86400*Days!C12)</f>
        <v>2467.465691137566</v>
      </c>
      <c r="D12" s="8">
        <f>(GRT_mm!D12*Areas!$B$11*1000) / (86400*Days!D12)</f>
        <v>5084.3260902031061</v>
      </c>
      <c r="E12" s="8">
        <f>(GRT_mm!E12*Areas!$B$11*1000) / (86400*Days!E12)</f>
        <v>5447.729166666667</v>
      </c>
      <c r="F12" s="8">
        <f>(GRT_mm!F12*Areas!$B$11*1000) / (86400*Days!F12)</f>
        <v>5814.5030615292708</v>
      </c>
      <c r="G12" s="8">
        <f>(GRT_mm!G12*Areas!$B$11*1000) / (86400*Days!G12)</f>
        <v>5669.8707561728397</v>
      </c>
      <c r="H12" s="8">
        <f>(GRT_mm!H12*Areas!$B$11*1000) / (86400*Days!H12)</f>
        <v>6219.2857676224612</v>
      </c>
      <c r="I12" s="8">
        <f>(GRT_mm!I12*Areas!$B$11*1000) / (86400*Days!I12)</f>
        <v>6284.8192951015535</v>
      </c>
      <c r="J12" s="8">
        <f>(GRT_mm!J12*Areas!$B$11*1000) / (86400*Days!J12)</f>
        <v>9629.7611882716046</v>
      </c>
      <c r="K12" s="8">
        <f>(GRT_mm!K12*Areas!$B$11*1000) / (86400*Days!K12)</f>
        <v>4662.1490442054956</v>
      </c>
      <c r="L12" s="8">
        <f>(GRT_mm!L12*Areas!$B$11*1000) / (86400*Days!L12)</f>
        <v>5313.7276234567898</v>
      </c>
      <c r="M12" s="8">
        <f>(GRT_mm!M12*Areas!$B$11*1000) / (86400*Days!M12)</f>
        <v>5606.5300179211472</v>
      </c>
      <c r="N12" s="8">
        <f>(GRT_mm!N12*Areas!$B$11*1000) / (86400*Days!N12)</f>
        <v>5773.7035451547436</v>
      </c>
    </row>
    <row r="13" spans="1:17" x14ac:dyDescent="0.15">
      <c r="A13">
        <v>1908</v>
      </c>
      <c r="B13" s="8">
        <f>(GRT_mm!B13*Areas!$B$11*1000) / (86400*Days!B13)</f>
        <v>4031.8705197132617</v>
      </c>
      <c r="C13" s="8">
        <f>(GRT_mm!C13*Areas!$B$11*1000) / (86400*Days!C13)</f>
        <v>7599.4208971902935</v>
      </c>
      <c r="D13" s="8">
        <f>(GRT_mm!D13*Areas!$B$11*1000) / (86400*Days!D13)</f>
        <v>4803.029420549582</v>
      </c>
      <c r="E13" s="8">
        <f>(GRT_mm!E13*Areas!$B$11*1000) / (86400*Days!E13)</f>
        <v>6136.0675154320998</v>
      </c>
      <c r="F13" s="8">
        <f>(GRT_mm!F13*Areas!$B$11*1000) / (86400*Days!F13)</f>
        <v>10247.37380525687</v>
      </c>
      <c r="G13" s="8">
        <f>(GRT_mm!G13*Areas!$B$11*1000) / (86400*Days!G13)</f>
        <v>5579.2527006172841</v>
      </c>
      <c r="H13" s="8">
        <f>(GRT_mm!H13*Areas!$B$11*1000) / (86400*Days!H13)</f>
        <v>7123.8373655913974</v>
      </c>
      <c r="I13" s="8">
        <f>(GRT_mm!I13*Areas!$B$11*1000) / (86400*Days!I13)</f>
        <v>5325.9740890083631</v>
      </c>
      <c r="J13" s="8">
        <f>(GRT_mm!J13*Areas!$B$11*1000) / (86400*Days!J13)</f>
        <v>4059.695987654321</v>
      </c>
      <c r="K13" s="8">
        <f>(GRT_mm!K13*Areas!$B$11*1000) / (86400*Days!K13)</f>
        <v>2518.6379928315414</v>
      </c>
      <c r="L13" s="8">
        <f>(GRT_mm!L13*Areas!$B$11*1000) / (86400*Days!L13)</f>
        <v>5181.7746913580249</v>
      </c>
      <c r="M13" s="8">
        <f>(GRT_mm!M13*Areas!$B$11*1000) / (86400*Days!M13)</f>
        <v>5143.9135304659494</v>
      </c>
      <c r="N13" s="8">
        <f>(GRT_mm!N13*Areas!$B$11*1000) / (86400*Days!N13)</f>
        <v>5639.673965290428</v>
      </c>
    </row>
    <row r="14" spans="1:17" x14ac:dyDescent="0.15">
      <c r="A14">
        <v>1909</v>
      </c>
      <c r="B14" s="8">
        <f>(GRT_mm!B14*Areas!$B$11*1000) / (86400*Days!B14)</f>
        <v>4717.6627837514934</v>
      </c>
      <c r="C14" s="8">
        <f>(GRT_mm!C14*Areas!$B$11*1000) / (86400*Days!C14)</f>
        <v>6476.8936011904761</v>
      </c>
      <c r="D14" s="8">
        <f>(GRT_mm!D14*Areas!$B$11*1000) / (86400*Days!D14)</f>
        <v>4117.8953853046596</v>
      </c>
      <c r="E14" s="8">
        <f>(GRT_mm!E14*Areas!$B$11*1000) / (86400*Days!E14)</f>
        <v>8249.1628086419751</v>
      </c>
      <c r="F14" s="8">
        <f>(GRT_mm!F14*Areas!$B$11*1000) / (86400*Days!F14)</f>
        <v>6346.1869026284348</v>
      </c>
      <c r="G14" s="8">
        <f>(GRT_mm!G14*Areas!$B$11*1000) / (86400*Days!G14)</f>
        <v>4557.0474537037035</v>
      </c>
      <c r="H14" s="8">
        <f>(GRT_mm!H14*Areas!$B$11*1000) / (86400*Days!H14)</f>
        <v>8618.6484468339313</v>
      </c>
      <c r="I14" s="8">
        <f>(GRT_mm!I14*Areas!$B$11*1000) / (86400*Days!I14)</f>
        <v>5603.2422341696538</v>
      </c>
      <c r="J14" s="8">
        <f>(GRT_mm!J14*Areas!$B$11*1000) / (86400*Days!J14)</f>
        <v>5928.3290895061727</v>
      </c>
      <c r="K14" s="8">
        <f>(GRT_mm!K14*Areas!$B$11*1000) / (86400*Days!K14)</f>
        <v>4506.4053166069298</v>
      </c>
      <c r="L14" s="8">
        <f>(GRT_mm!L14*Areas!$B$11*1000) / (86400*Days!L14)</f>
        <v>7304.3738425925922</v>
      </c>
      <c r="M14" s="8">
        <f>(GRT_mm!M14*Areas!$B$11*1000) / (86400*Days!M14)</f>
        <v>7638.901583034648</v>
      </c>
      <c r="N14" s="8">
        <f>(GRT_mm!N14*Areas!$B$11*1000) / (86400*Days!N14)</f>
        <v>6165.8565449010657</v>
      </c>
    </row>
    <row r="15" spans="1:17" x14ac:dyDescent="0.15">
      <c r="A15">
        <v>1910</v>
      </c>
      <c r="B15" s="8">
        <f>(GRT_mm!B15*Areas!$B$11*1000) / (86400*Days!B15)</f>
        <v>5025.8464008363198</v>
      </c>
      <c r="C15" s="8">
        <f>(GRT_mm!C15*Areas!$B$11*1000) / (86400*Days!C15)</f>
        <v>5378.1473214285716</v>
      </c>
      <c r="D15" s="8">
        <f>(GRT_mm!D15*Areas!$B$11*1000) / (86400*Days!D15)</f>
        <v>1344.7270758661887</v>
      </c>
      <c r="E15" s="8">
        <f>(GRT_mm!E15*Areas!$B$11*1000) / (86400*Days!E15)</f>
        <v>6657.608024691358</v>
      </c>
      <c r="F15" s="8">
        <f>(GRT_mm!F15*Areas!$B$11*1000) / (86400*Days!F15)</f>
        <v>6322.1703255675029</v>
      </c>
      <c r="G15" s="8">
        <f>(GRT_mm!G15*Areas!$B$11*1000) / (86400*Days!G15)</f>
        <v>2787.0339506172841</v>
      </c>
      <c r="H15" s="8">
        <f>(GRT_mm!H15*Areas!$B$11*1000) / (86400*Days!H15)</f>
        <v>5582.395833333333</v>
      </c>
      <c r="I15" s="8">
        <f>(GRT_mm!I15*Areas!$B$11*1000) / (86400*Days!I15)</f>
        <v>7285.5368876941457</v>
      </c>
      <c r="J15" s="8">
        <f>(GRT_mm!J15*Areas!$B$11*1000) / (86400*Days!J15)</f>
        <v>7015.986882716049</v>
      </c>
      <c r="K15" s="8">
        <f>(GRT_mm!K15*Areas!$B$11*1000) / (86400*Days!K15)</f>
        <v>7081.0734020310629</v>
      </c>
      <c r="L15" s="8">
        <f>(GRT_mm!L15*Areas!$B$11*1000) / (86400*Days!L15)</f>
        <v>6004.1620370370374</v>
      </c>
      <c r="M15" s="8">
        <f>(GRT_mm!M15*Areas!$B$11*1000) / (86400*Days!M15)</f>
        <v>4929.3525985663082</v>
      </c>
      <c r="N15" s="8">
        <f>(GRT_mm!N15*Areas!$B$11*1000) / (86400*Days!N15)</f>
        <v>5449.9617262810752</v>
      </c>
    </row>
    <row r="16" spans="1:17" x14ac:dyDescent="0.15">
      <c r="A16">
        <v>1911</v>
      </c>
      <c r="B16" s="8">
        <f>(GRT_mm!B16*Areas!$B$11*1000) / (86400*Days!B16)</f>
        <v>4442.3226553166069</v>
      </c>
      <c r="C16" s="8">
        <f>(GRT_mm!C16*Areas!$B$11*1000) / (86400*Days!C16)</f>
        <v>5348.2196593915342</v>
      </c>
      <c r="D16" s="8">
        <f>(GRT_mm!D16*Areas!$B$11*1000) / (86400*Days!D16)</f>
        <v>3748.2172192353646</v>
      </c>
      <c r="E16" s="8">
        <f>(GRT_mm!E16*Areas!$B$11*1000) / (86400*Days!E16)</f>
        <v>4129.7889660493829</v>
      </c>
      <c r="F16" s="8">
        <f>(GRT_mm!F16*Areas!$B$11*1000) / (86400*Days!F16)</f>
        <v>7474.0225507765826</v>
      </c>
      <c r="G16" s="8">
        <f>(GRT_mm!G16*Areas!$B$11*1000) / (86400*Days!G16)</f>
        <v>6652.1512345679012</v>
      </c>
      <c r="H16" s="8">
        <f>(GRT_mm!H16*Areas!$B$11*1000) / (86400*Days!H16)</f>
        <v>6664.8032407407409</v>
      </c>
      <c r="I16" s="8">
        <f>(GRT_mm!I16*Areas!$B$11*1000) / (86400*Days!I16)</f>
        <v>6984.7890531660696</v>
      </c>
      <c r="J16" s="8">
        <f>(GRT_mm!J16*Areas!$B$11*1000) / (86400*Days!J16)</f>
        <v>7757.8510802469136</v>
      </c>
      <c r="K16" s="8">
        <f>(GRT_mm!K16*Areas!$B$11*1000) / (86400*Days!K16)</f>
        <v>8923.0966248506575</v>
      </c>
      <c r="L16" s="8">
        <f>(GRT_mm!L16*Areas!$B$11*1000) / (86400*Days!L16)</f>
        <v>7883.8865740740739</v>
      </c>
      <c r="M16" s="8">
        <f>(GRT_mm!M16*Areas!$B$11*1000) / (86400*Days!M16)</f>
        <v>5300.510005973716</v>
      </c>
      <c r="N16" s="8">
        <f>(GRT_mm!N16*Areas!$B$11*1000) / (86400*Days!N16)</f>
        <v>6279.8111998985287</v>
      </c>
    </row>
    <row r="17" spans="1:14" x14ac:dyDescent="0.15">
      <c r="A17">
        <v>1912</v>
      </c>
      <c r="B17" s="8">
        <f>(GRT_mm!B17*Areas!$B$11*1000) / (86400*Days!B17)</f>
        <v>5259.0386051373953</v>
      </c>
      <c r="C17" s="8">
        <f>(GRT_mm!C17*Areas!$B$11*1000) / (86400*Days!C17)</f>
        <v>3472.7342752234995</v>
      </c>
      <c r="D17" s="8">
        <f>(GRT_mm!D17*Areas!$B$11*1000) / (86400*Days!D17)</f>
        <v>2601.1760752688174</v>
      </c>
      <c r="E17" s="8">
        <f>(GRT_mm!E17*Areas!$B$11*1000) / (86400*Days!E17)</f>
        <v>5265.9699074074078</v>
      </c>
      <c r="F17" s="8">
        <f>(GRT_mm!F17*Areas!$B$11*1000) / (86400*Days!F17)</f>
        <v>10632.346550179211</v>
      </c>
      <c r="G17" s="8">
        <f>(GRT_mm!G17*Areas!$B$11*1000) / (86400*Days!G17)</f>
        <v>3753.1770833333335</v>
      </c>
      <c r="H17" s="8">
        <f>(GRT_mm!H17*Areas!$B$11*1000) / (86400*Days!H17)</f>
        <v>7425.2184139784949</v>
      </c>
      <c r="I17" s="8">
        <f>(GRT_mm!I17*Areas!$B$11*1000) / (86400*Days!I17)</f>
        <v>9164.7946535244919</v>
      </c>
      <c r="J17" s="8">
        <f>(GRT_mm!J17*Areas!$B$11*1000) / (86400*Days!J17)</f>
        <v>9072.8823302469136</v>
      </c>
      <c r="K17" s="8">
        <f>(GRT_mm!K17*Areas!$B$11*1000) / (86400*Days!K17)</f>
        <v>5763.7727747909203</v>
      </c>
      <c r="L17" s="8">
        <f>(GRT_mm!L17*Areas!$B$11*1000) / (86400*Days!L17)</f>
        <v>5680.9926697530864</v>
      </c>
      <c r="M17" s="8">
        <f>(GRT_mm!M17*Areas!$B$11*1000) / (86400*Days!M17)</f>
        <v>4882.2304360812423</v>
      </c>
      <c r="N17" s="8">
        <f>(GRT_mm!N17*Areas!$B$11*1000) / (86400*Days!N17)</f>
        <v>6096.955892025906</v>
      </c>
    </row>
    <row r="18" spans="1:14" x14ac:dyDescent="0.15">
      <c r="A18">
        <v>1913</v>
      </c>
      <c r="B18" s="8">
        <f>(GRT_mm!B18*Areas!$B$11*1000) / (86400*Days!B18)</f>
        <v>5785.0149342891282</v>
      </c>
      <c r="C18" s="8">
        <f>(GRT_mm!C18*Areas!$B$11*1000) / (86400*Days!C18)</f>
        <v>4583.4106316137568</v>
      </c>
      <c r="D18" s="8">
        <f>(GRT_mm!D18*Areas!$B$11*1000) / (86400*Days!D18)</f>
        <v>8067.254330943847</v>
      </c>
      <c r="E18" s="8">
        <f>(GRT_mm!E18*Areas!$B$11*1000) / (86400*Days!E18)</f>
        <v>5535.3842592592591</v>
      </c>
      <c r="F18" s="8">
        <f>(GRT_mm!F18*Areas!$B$11*1000) / (86400*Days!F18)</f>
        <v>6839.744250298686</v>
      </c>
      <c r="G18" s="8">
        <f>(GRT_mm!G18*Areas!$B$11*1000) / (86400*Days!G18)</f>
        <v>5472.1759259259261</v>
      </c>
      <c r="H18" s="8">
        <f>(GRT_mm!H18*Areas!$B$11*1000) / (86400*Days!H18)</f>
        <v>8081.1279121863799</v>
      </c>
      <c r="I18" s="8">
        <f>(GRT_mm!I18*Areas!$B$11*1000) / (86400*Days!I18)</f>
        <v>6035.7467144563925</v>
      </c>
      <c r="J18" s="8">
        <f>(GRT_mm!J18*Areas!$B$11*1000) / (86400*Days!J18)</f>
        <v>5842.8414351851843</v>
      </c>
      <c r="K18" s="8">
        <f>(GRT_mm!K18*Areas!$B$11*1000) / (86400*Days!K18)</f>
        <v>8386.8652927120675</v>
      </c>
      <c r="L18" s="8">
        <f>(GRT_mm!L18*Areas!$B$11*1000) / (86400*Days!L18)</f>
        <v>5462.455632716049</v>
      </c>
      <c r="M18" s="8">
        <f>(GRT_mm!M18*Areas!$B$11*1000) / (86400*Days!M18)</f>
        <v>1470.8060782556749</v>
      </c>
      <c r="N18" s="8">
        <f>(GRT_mm!N18*Areas!$B$11*1000) / (86400*Days!N18)</f>
        <v>5979.1357813292743</v>
      </c>
    </row>
    <row r="19" spans="1:14" x14ac:dyDescent="0.15">
      <c r="A19">
        <v>1914</v>
      </c>
      <c r="B19" s="8">
        <f>(GRT_mm!B19*Areas!$B$11*1000) / (86400*Days!B19)</f>
        <v>5609.0987156511346</v>
      </c>
      <c r="C19" s="8">
        <f>(GRT_mm!C19*Areas!$B$11*1000) / (86400*Days!C19)</f>
        <v>3346.4273313492063</v>
      </c>
      <c r="D19" s="8">
        <f>(GRT_mm!D19*Areas!$B$11*1000) / (86400*Days!D19)</f>
        <v>4033.7638142174433</v>
      </c>
      <c r="E19" s="8">
        <f>(GRT_mm!E19*Areas!$B$11*1000) / (86400*Days!E19)</f>
        <v>6798.1867283950614</v>
      </c>
      <c r="F19" s="8">
        <f>(GRT_mm!F19*Areas!$B$11*1000) / (86400*Days!F19)</f>
        <v>6009.9335424133815</v>
      </c>
      <c r="G19" s="8">
        <f>(GRT_mm!G19*Areas!$B$11*1000) / (86400*Days!G19)</f>
        <v>8112.1909722222226</v>
      </c>
      <c r="H19" s="8">
        <f>(GRT_mm!H19*Areas!$B$11*1000) / (86400*Days!H19)</f>
        <v>4871.9407108721625</v>
      </c>
      <c r="I19" s="8">
        <f>(GRT_mm!I19*Areas!$B$11*1000) / (86400*Days!I19)</f>
        <v>8133.2022849462364</v>
      </c>
      <c r="J19" s="8">
        <f>(GRT_mm!J19*Areas!$B$11*1000) / (86400*Days!J19)</f>
        <v>5440.8105709876545</v>
      </c>
      <c r="K19" s="8">
        <f>(GRT_mm!K19*Areas!$B$11*1000) / (86400*Days!K19)</f>
        <v>4721.0047043010754</v>
      </c>
      <c r="L19" s="8">
        <f>(GRT_mm!L19*Areas!$B$11*1000) / (86400*Days!L19)</f>
        <v>5457.0343364197533</v>
      </c>
      <c r="M19" s="8">
        <f>(GRT_mm!M19*Areas!$B$11*1000) / (86400*Days!M19)</f>
        <v>4834.0770609318997</v>
      </c>
      <c r="N19" s="8">
        <f>(GRT_mm!N19*Areas!$B$11*1000) / (86400*Days!N19)</f>
        <v>5623.4254502790463</v>
      </c>
    </row>
    <row r="20" spans="1:14" x14ac:dyDescent="0.15">
      <c r="A20">
        <v>1915</v>
      </c>
      <c r="B20" s="8">
        <f>(GRT_mm!B20*Areas!$B$11*1000) / (86400*Days!B20)</f>
        <v>4715.2729241338111</v>
      </c>
      <c r="C20" s="8">
        <f>(GRT_mm!C20*Areas!$B$11*1000) / (86400*Days!C20)</f>
        <v>5104.6482308201057</v>
      </c>
      <c r="D20" s="8">
        <f>(GRT_mm!D20*Areas!$B$11*1000) / (86400*Days!D20)</f>
        <v>2708.8728345280765</v>
      </c>
      <c r="E20" s="8">
        <f>(GRT_mm!E20*Areas!$B$11*1000) / (86400*Days!E20)</f>
        <v>2560.8657407407409</v>
      </c>
      <c r="F20" s="8">
        <f>(GRT_mm!F20*Areas!$B$11*1000) / (86400*Days!F20)</f>
        <v>5807.2927867383514</v>
      </c>
      <c r="G20" s="8">
        <f>(GRT_mm!G20*Areas!$B$11*1000) / (86400*Days!G20)</f>
        <v>8828.6022376543206</v>
      </c>
      <c r="H20" s="8">
        <f>(GRT_mm!H20*Areas!$B$11*1000) / (86400*Days!H20)</f>
        <v>7243.163829151732</v>
      </c>
      <c r="I20" s="8">
        <f>(GRT_mm!I20*Areas!$B$11*1000) / (86400*Days!I20)</f>
        <v>8041.988500597372</v>
      </c>
      <c r="J20" s="8">
        <f>(GRT_mm!J20*Areas!$B$11*1000) / (86400*Days!J20)</f>
        <v>9527.6674382716046</v>
      </c>
      <c r="K20" s="8">
        <f>(GRT_mm!K20*Areas!$B$11*1000) / (86400*Days!K20)</f>
        <v>4931.2373058542416</v>
      </c>
      <c r="L20" s="8">
        <f>(GRT_mm!L20*Areas!$B$11*1000) / (86400*Days!L20)</f>
        <v>7250.0405092592591</v>
      </c>
      <c r="M20" s="8">
        <f>(GRT_mm!M20*Areas!$B$11*1000) / (86400*Days!M20)</f>
        <v>4827.8233273596179</v>
      </c>
      <c r="N20" s="8">
        <f>(GRT_mm!N20*Areas!$B$11*1000) / (86400*Days!N20)</f>
        <v>5957.5085616438355</v>
      </c>
    </row>
    <row r="21" spans="1:14" x14ac:dyDescent="0.15">
      <c r="A21">
        <v>1916</v>
      </c>
      <c r="B21" s="8">
        <f>(GRT_mm!B21*Areas!$B$11*1000) / (86400*Days!B21)</f>
        <v>7692.6433691756274</v>
      </c>
      <c r="C21" s="8">
        <f>(GRT_mm!C21*Areas!$B$11*1000) / (86400*Days!C21)</f>
        <v>3221.9105204342277</v>
      </c>
      <c r="D21" s="8">
        <f>(GRT_mm!D21*Areas!$B$11*1000) / (86400*Days!D21)</f>
        <v>5809.3776135005974</v>
      </c>
      <c r="E21" s="8">
        <f>(GRT_mm!E21*Areas!$B$11*1000) / (86400*Days!E21)</f>
        <v>6508.9980709876545</v>
      </c>
      <c r="F21" s="8">
        <f>(GRT_mm!F21*Areas!$B$11*1000) / (86400*Days!F21)</f>
        <v>9360.2389486260454</v>
      </c>
      <c r="G21" s="8">
        <f>(GRT_mm!G21*Areas!$B$11*1000) / (86400*Days!G21)</f>
        <v>10753.122299382716</v>
      </c>
      <c r="H21" s="8">
        <f>(GRT_mm!H21*Areas!$B$11*1000) / (86400*Days!H21)</f>
        <v>2971.1055107526881</v>
      </c>
      <c r="I21" s="8">
        <f>(GRT_mm!I21*Areas!$B$11*1000) / (86400*Days!I21)</f>
        <v>5880.3472222222226</v>
      </c>
      <c r="J21" s="8">
        <f>(GRT_mm!J21*Areas!$B$11*1000) / (86400*Days!J21)</f>
        <v>9158.2581018518522</v>
      </c>
      <c r="K21" s="8">
        <f>(GRT_mm!K21*Areas!$B$11*1000) / (86400*Days!K21)</f>
        <v>8100.8646953405014</v>
      </c>
      <c r="L21" s="8">
        <f>(GRT_mm!L21*Areas!$B$11*1000) / (86400*Days!L21)</f>
        <v>4812.4212962962965</v>
      </c>
      <c r="M21" s="8">
        <f>(GRT_mm!M21*Areas!$B$11*1000) / (86400*Days!M21)</f>
        <v>5912.9121863799282</v>
      </c>
      <c r="N21" s="8">
        <f>(GRT_mm!N21*Areas!$B$11*1000) / (86400*Days!N21)</f>
        <v>6688.4469236996556</v>
      </c>
    </row>
    <row r="22" spans="1:14" x14ac:dyDescent="0.15">
      <c r="A22">
        <v>1917</v>
      </c>
      <c r="B22" s="8">
        <f>(GRT_mm!B22*Areas!$B$11*1000) / (86400*Days!B22)</f>
        <v>4024.9040471923536</v>
      </c>
      <c r="C22" s="8">
        <f>(GRT_mm!C22*Areas!$B$11*1000) / (86400*Days!C22)</f>
        <v>2820.3823578042329</v>
      </c>
      <c r="D22" s="8">
        <f>(GRT_mm!D22*Areas!$B$11*1000) / (86400*Days!D22)</f>
        <v>5531.3153375149341</v>
      </c>
      <c r="E22" s="8">
        <f>(GRT_mm!E22*Areas!$B$11*1000) / (86400*Days!E22)</f>
        <v>5373.4602623456794</v>
      </c>
      <c r="F22" s="8">
        <f>(GRT_mm!F22*Areas!$B$11*1000) / (86400*Days!F22)</f>
        <v>6087.7452956989237</v>
      </c>
      <c r="G22" s="8">
        <f>(GRT_mm!G22*Areas!$B$11*1000) / (86400*Days!G22)</f>
        <v>10389.396604938273</v>
      </c>
      <c r="H22" s="8">
        <f>(GRT_mm!H22*Areas!$B$11*1000) / (86400*Days!H22)</f>
        <v>5758.3415471923536</v>
      </c>
      <c r="I22" s="8">
        <f>(GRT_mm!I22*Areas!$B$11*1000) / (86400*Days!I22)</f>
        <v>5968.2948775388295</v>
      </c>
      <c r="J22" s="8">
        <f>(GRT_mm!J22*Areas!$B$11*1000) / (86400*Days!J22)</f>
        <v>4541.0343364197533</v>
      </c>
      <c r="K22" s="8">
        <f>(GRT_mm!K22*Areas!$B$11*1000) / (86400*Days!K22)</f>
        <v>8939.461245519713</v>
      </c>
      <c r="L22" s="8">
        <f>(GRT_mm!L22*Areas!$B$11*1000) / (86400*Days!L22)</f>
        <v>2284.7785493827159</v>
      </c>
      <c r="M22" s="8">
        <f>(GRT_mm!M22*Areas!$B$11*1000) / (86400*Days!M22)</f>
        <v>4479.744250298686</v>
      </c>
      <c r="N22" s="8">
        <f>(GRT_mm!N22*Areas!$B$11*1000) / (86400*Days!N22)</f>
        <v>5537.3008307965492</v>
      </c>
    </row>
    <row r="23" spans="1:14" x14ac:dyDescent="0.15">
      <c r="A23">
        <v>1918</v>
      </c>
      <c r="B23" s="8">
        <f>(GRT_mm!B23*Areas!$B$11*1000) / (86400*Days!B23)</f>
        <v>5804.3316905615293</v>
      </c>
      <c r="C23" s="8">
        <f>(GRT_mm!C23*Areas!$B$11*1000) / (86400*Days!C23)</f>
        <v>4769.9326223544977</v>
      </c>
      <c r="D23" s="8">
        <f>(GRT_mm!D23*Areas!$B$11*1000) / (86400*Days!D23)</f>
        <v>3196.155167264038</v>
      </c>
      <c r="E23" s="8">
        <f>(GRT_mm!E23*Areas!$B$11*1000) / (86400*Days!E23)</f>
        <v>4542.628858024691</v>
      </c>
      <c r="F23" s="8">
        <f>(GRT_mm!F23*Areas!$B$11*1000) / (86400*Days!F23)</f>
        <v>9480.0821385902036</v>
      </c>
      <c r="G23" s="8">
        <f>(GRT_mm!G23*Areas!$B$11*1000) / (86400*Days!G23)</f>
        <v>5479.981867283951</v>
      </c>
      <c r="H23" s="8">
        <f>(GRT_mm!H23*Areas!$B$11*1000) / (86400*Days!H23)</f>
        <v>4566.3556600955799</v>
      </c>
      <c r="I23" s="8">
        <f>(GRT_mm!I23*Areas!$B$11*1000) / (86400*Days!I23)</f>
        <v>5805.7101254480285</v>
      </c>
      <c r="J23" s="8">
        <f>(GRT_mm!J23*Areas!$B$11*1000) / (86400*Days!J23)</f>
        <v>7559.3510802469136</v>
      </c>
      <c r="K23" s="8">
        <f>(GRT_mm!K23*Areas!$B$11*1000) / (86400*Days!K23)</f>
        <v>7098.7798685782554</v>
      </c>
      <c r="L23" s="8">
        <f>(GRT_mm!L23*Areas!$B$11*1000) / (86400*Days!L23)</f>
        <v>7104.520833333333</v>
      </c>
      <c r="M23" s="8">
        <f>(GRT_mm!M23*Areas!$B$11*1000) / (86400*Days!M23)</f>
        <v>6399.4825268817203</v>
      </c>
      <c r="N23" s="8">
        <f>(GRT_mm!N23*Areas!$B$11*1000) / (86400*Days!N23)</f>
        <v>5991.8641235413497</v>
      </c>
    </row>
    <row r="24" spans="1:14" x14ac:dyDescent="0.15">
      <c r="A24">
        <v>1919</v>
      </c>
      <c r="B24" s="8">
        <f>(GRT_mm!B24*Areas!$B$11*1000) / (86400*Days!B24)</f>
        <v>3146.9175627240143</v>
      </c>
      <c r="C24" s="8">
        <f>(GRT_mm!C24*Areas!$B$11*1000) / (86400*Days!C24)</f>
        <v>4597.6256613756614</v>
      </c>
      <c r="D24" s="8">
        <f>(GRT_mm!D24*Areas!$B$11*1000) / (86400*Days!D24)</f>
        <v>5845.7187126642775</v>
      </c>
      <c r="E24" s="8">
        <f>(GRT_mm!E24*Areas!$B$11*1000) / (86400*Days!E24)</f>
        <v>7351.3260030864194</v>
      </c>
      <c r="F24" s="8">
        <f>(GRT_mm!F24*Areas!$B$11*1000) / (86400*Days!F24)</f>
        <v>7534.1494922341699</v>
      </c>
      <c r="G24" s="8">
        <f>(GRT_mm!G24*Areas!$B$11*1000) / (86400*Days!G24)</f>
        <v>4684.7345679012342</v>
      </c>
      <c r="H24" s="8">
        <f>(GRT_mm!H24*Areas!$B$11*1000) / (86400*Days!H24)</f>
        <v>5050.1930256869773</v>
      </c>
      <c r="I24" s="8">
        <f>(GRT_mm!I24*Areas!$B$11*1000) / (86400*Days!I24)</f>
        <v>5820.1639038231779</v>
      </c>
      <c r="J24" s="8">
        <f>(GRT_mm!J24*Areas!$B$11*1000) / (86400*Days!J24)</f>
        <v>7450.9822530864194</v>
      </c>
      <c r="K24" s="8">
        <f>(GRT_mm!K24*Areas!$B$11*1000) / (86400*Days!K24)</f>
        <v>9035.4644563918755</v>
      </c>
      <c r="L24" s="8">
        <f>(GRT_mm!L24*Areas!$B$11*1000) / (86400*Days!L24)</f>
        <v>7386.2608024691363</v>
      </c>
      <c r="M24" s="8">
        <f>(GRT_mm!M24*Areas!$B$11*1000) / (86400*Days!M24)</f>
        <v>3541.9373506571087</v>
      </c>
      <c r="N24" s="8">
        <f>(GRT_mm!N24*Areas!$B$11*1000) / (86400*Days!N24)</f>
        <v>5956.5575532724506</v>
      </c>
    </row>
    <row r="25" spans="1:14" x14ac:dyDescent="0.15">
      <c r="A25">
        <v>1920</v>
      </c>
      <c r="B25" s="8">
        <f>(GRT_mm!B25*Areas!$B$11*1000) / (86400*Days!B25)</f>
        <v>4174.3940412186375</v>
      </c>
      <c r="C25" s="8">
        <f>(GRT_mm!C25*Areas!$B$11*1000) / (86400*Days!C25)</f>
        <v>2506.7017879948912</v>
      </c>
      <c r="D25" s="8">
        <f>(GRT_mm!D25*Areas!$B$11*1000) / (86400*Days!D25)</f>
        <v>6583.5439068100359</v>
      </c>
      <c r="E25" s="8">
        <f>(GRT_mm!E25*Areas!$B$11*1000) / (86400*Days!E25)</f>
        <v>6759.6033950617284</v>
      </c>
      <c r="F25" s="8">
        <f>(GRT_mm!F25*Areas!$B$11*1000) / (86400*Days!F25)</f>
        <v>2947.0803464755072</v>
      </c>
      <c r="G25" s="8">
        <f>(GRT_mm!G25*Areas!$B$11*1000) / (86400*Days!G25)</f>
        <v>8899.9965277777774</v>
      </c>
      <c r="H25" s="8">
        <f>(GRT_mm!H25*Areas!$B$11*1000) / (86400*Days!H25)</f>
        <v>7118.6185782556749</v>
      </c>
      <c r="I25" s="8">
        <f>(GRT_mm!I25*Areas!$B$11*1000) / (86400*Days!I25)</f>
        <v>5091.1969832735958</v>
      </c>
      <c r="J25" s="8">
        <f>(GRT_mm!J25*Areas!$B$11*1000) / (86400*Days!J25)</f>
        <v>5434.9004629629626</v>
      </c>
      <c r="K25" s="8">
        <f>(GRT_mm!K25*Areas!$B$11*1000) / (86400*Days!K25)</f>
        <v>5256.9989545997614</v>
      </c>
      <c r="L25" s="8">
        <f>(GRT_mm!L25*Areas!$B$11*1000) / (86400*Days!L25)</f>
        <v>5793.3765432098762</v>
      </c>
      <c r="M25" s="8">
        <f>(GRT_mm!M25*Areas!$B$11*1000) / (86400*Days!M25)</f>
        <v>7654.9242084826765</v>
      </c>
      <c r="N25" s="8">
        <f>(GRT_mm!N25*Areas!$B$11*1000) / (86400*Days!N25)</f>
        <v>5691.1478888382926</v>
      </c>
    </row>
    <row r="26" spans="1:14" x14ac:dyDescent="0.15">
      <c r="A26">
        <v>1921</v>
      </c>
      <c r="B26" s="8">
        <f>(GRT_mm!B26*Areas!$B$11*1000) / (86400*Days!B26)</f>
        <v>2701.1387395459974</v>
      </c>
      <c r="C26" s="8">
        <f>(GRT_mm!C26*Areas!$B$11*1000) / (86400*Days!C26)</f>
        <v>3258.6454199735444</v>
      </c>
      <c r="D26" s="8">
        <f>(GRT_mm!D26*Areas!$B$11*1000) / (86400*Days!D26)</f>
        <v>8166.3108572281963</v>
      </c>
      <c r="E26" s="8">
        <f>(GRT_mm!E26*Areas!$B$11*1000) / (86400*Days!E26)</f>
        <v>7838.9988425925922</v>
      </c>
      <c r="F26" s="8">
        <f>(GRT_mm!F26*Areas!$B$11*1000) / (86400*Days!F26)</f>
        <v>4858.4386200716845</v>
      </c>
      <c r="G26" s="8">
        <f>(GRT_mm!G26*Areas!$B$11*1000) / (86400*Days!G26)</f>
        <v>3908.1153549382716</v>
      </c>
      <c r="H26" s="8">
        <f>(GRT_mm!H26*Areas!$B$11*1000) / (86400*Days!H26)</f>
        <v>7854.498581242533</v>
      </c>
      <c r="I26" s="8">
        <f>(GRT_mm!I26*Areas!$B$11*1000) / (86400*Days!I26)</f>
        <v>7158.7429062126639</v>
      </c>
      <c r="J26" s="8">
        <f>(GRT_mm!J26*Areas!$B$11*1000) / (86400*Days!J26)</f>
        <v>9081.2947530864203</v>
      </c>
      <c r="K26" s="8">
        <f>(GRT_mm!K26*Areas!$B$11*1000) / (86400*Days!K26)</f>
        <v>6419.610588410992</v>
      </c>
      <c r="L26" s="8">
        <f>(GRT_mm!L26*Areas!$B$11*1000) / (86400*Days!L26)</f>
        <v>6129.6720679012342</v>
      </c>
      <c r="M26" s="8">
        <f>(GRT_mm!M26*Areas!$B$11*1000) / (86400*Days!M26)</f>
        <v>6337.3256421744327</v>
      </c>
      <c r="N26" s="8">
        <f>(GRT_mm!N26*Areas!$B$11*1000) / (86400*Days!N26)</f>
        <v>6159.8973871131402</v>
      </c>
    </row>
    <row r="27" spans="1:14" x14ac:dyDescent="0.15">
      <c r="A27">
        <v>1922</v>
      </c>
      <c r="B27" s="8">
        <f>(GRT_mm!B27*Areas!$B$11*1000) / (86400*Days!B27)</f>
        <v>4215.4106929510153</v>
      </c>
      <c r="C27" s="8">
        <f>(GRT_mm!C27*Areas!$B$11*1000) / (86400*Days!C27)</f>
        <v>7582.7095734126988</v>
      </c>
      <c r="D27" s="8">
        <f>(GRT_mm!D27*Areas!$B$11*1000) / (86400*Days!D27)</f>
        <v>5436.1794354838712</v>
      </c>
      <c r="E27" s="8">
        <f>(GRT_mm!E27*Areas!$B$11*1000) / (86400*Days!E27)</f>
        <v>7638.7712191358023</v>
      </c>
      <c r="F27" s="8">
        <f>(GRT_mm!F27*Areas!$B$11*1000) / (86400*Days!F27)</f>
        <v>5561.2597072879335</v>
      </c>
      <c r="G27" s="8">
        <f>(GRT_mm!G27*Areas!$B$11*1000) / (86400*Days!G27)</f>
        <v>8173.7037037037035</v>
      </c>
      <c r="H27" s="8">
        <f>(GRT_mm!H27*Areas!$B$11*1000) / (86400*Days!H27)</f>
        <v>9258.6140979689371</v>
      </c>
      <c r="I27" s="8">
        <f>(GRT_mm!I27*Areas!$B$11*1000) / (86400*Days!I27)</f>
        <v>4797.6123805256866</v>
      </c>
      <c r="J27" s="8">
        <f>(GRT_mm!J27*Areas!$B$11*1000) / (86400*Days!J27)</f>
        <v>6655.6983024691363</v>
      </c>
      <c r="K27" s="8">
        <f>(GRT_mm!K27*Areas!$B$11*1000) / (86400*Days!K27)</f>
        <v>4523.4875298685783</v>
      </c>
      <c r="L27" s="8">
        <f>(GRT_mm!L27*Areas!$B$11*1000) / (86400*Days!L27)</f>
        <v>5954.7256944444443</v>
      </c>
      <c r="M27" s="8">
        <f>(GRT_mm!M27*Areas!$B$11*1000) / (86400*Days!M27)</f>
        <v>4573.1992980884106</v>
      </c>
      <c r="N27" s="8">
        <f>(GRT_mm!N27*Areas!$B$11*1000) / (86400*Days!N27)</f>
        <v>6176.2780631659052</v>
      </c>
    </row>
    <row r="28" spans="1:14" x14ac:dyDescent="0.15">
      <c r="A28">
        <v>1923</v>
      </c>
      <c r="B28" s="8">
        <f>(GRT_mm!B28*Areas!$B$11*1000) / (86400*Days!B28)</f>
        <v>5058.5274790919948</v>
      </c>
      <c r="C28" s="8">
        <f>(GRT_mm!C28*Areas!$B$11*1000) / (86400*Days!C28)</f>
        <v>3791.584408068783</v>
      </c>
      <c r="D28" s="8">
        <f>(GRT_mm!D28*Areas!$B$11*1000) / (86400*Days!D28)</f>
        <v>6631.9242831541214</v>
      </c>
      <c r="E28" s="8">
        <f>(GRT_mm!E28*Areas!$B$11*1000) / (86400*Days!E28)</f>
        <v>4585.7808641975307</v>
      </c>
      <c r="F28" s="8">
        <f>(GRT_mm!F28*Areas!$B$11*1000) / (86400*Days!F28)</f>
        <v>5469.8913530465952</v>
      </c>
      <c r="G28" s="8">
        <f>(GRT_mm!G28*Areas!$B$11*1000) / (86400*Days!G28)</f>
        <v>6106.0628858024684</v>
      </c>
      <c r="H28" s="8">
        <f>(GRT_mm!H28*Areas!$B$11*1000) / (86400*Days!H28)</f>
        <v>5929.5026881720432</v>
      </c>
      <c r="I28" s="8">
        <f>(GRT_mm!I28*Areas!$B$11*1000) / (86400*Days!I28)</f>
        <v>6069.932422341697</v>
      </c>
      <c r="J28" s="8">
        <f>(GRT_mm!J28*Areas!$B$11*1000) / (86400*Days!J28)</f>
        <v>6626.6520061728397</v>
      </c>
      <c r="K28" s="8">
        <f>(GRT_mm!K28*Areas!$B$11*1000) / (86400*Days!K28)</f>
        <v>6825.9027777777774</v>
      </c>
      <c r="L28" s="8">
        <f>(GRT_mm!L28*Areas!$B$11*1000) / (86400*Days!L28)</f>
        <v>3652.8306327160494</v>
      </c>
      <c r="M28" s="8">
        <f>(GRT_mm!M28*Areas!$B$11*1000) / (86400*Days!M28)</f>
        <v>5634.3324372759853</v>
      </c>
      <c r="N28" s="8">
        <f>(GRT_mm!N28*Areas!$B$11*1000) / (86400*Days!N28)</f>
        <v>5549.382388381533</v>
      </c>
    </row>
    <row r="29" spans="1:14" x14ac:dyDescent="0.15">
      <c r="A29">
        <v>1924</v>
      </c>
      <c r="B29" s="8">
        <f>(GRT_mm!B29*Areas!$B$11*1000) / (86400*Days!B29)</f>
        <v>6765.7261798088412</v>
      </c>
      <c r="C29" s="8">
        <f>(GRT_mm!C29*Areas!$B$11*1000) / (86400*Days!C29)</f>
        <v>4621.2296455938695</v>
      </c>
      <c r="D29" s="8">
        <f>(GRT_mm!D29*Areas!$B$11*1000) / (86400*Days!D29)</f>
        <v>3353.4808094384707</v>
      </c>
      <c r="E29" s="8">
        <f>(GRT_mm!E29*Areas!$B$11*1000) / (86400*Days!E29)</f>
        <v>5599.7457561728397</v>
      </c>
      <c r="F29" s="8">
        <f>(GRT_mm!F29*Areas!$B$11*1000) / (86400*Days!F29)</f>
        <v>6925.1814516129034</v>
      </c>
      <c r="G29" s="8">
        <f>(GRT_mm!G29*Areas!$B$11*1000) / (86400*Days!G29)</f>
        <v>6478.7492283950614</v>
      </c>
      <c r="H29" s="8">
        <f>(GRT_mm!H29*Areas!$B$11*1000) / (86400*Days!H29)</f>
        <v>7715.2165471923536</v>
      </c>
      <c r="I29" s="8">
        <f>(GRT_mm!I29*Areas!$B$11*1000) / (86400*Days!I29)</f>
        <v>9276.3033900836326</v>
      </c>
      <c r="J29" s="8">
        <f>(GRT_mm!J29*Areas!$B$11*1000) / (86400*Days!J29)</f>
        <v>7462.6635802469136</v>
      </c>
      <c r="K29" s="8">
        <f>(GRT_mm!K29*Areas!$B$11*1000) / (86400*Days!K29)</f>
        <v>1921.7469384707288</v>
      </c>
      <c r="L29" s="8">
        <f>(GRT_mm!L29*Areas!$B$11*1000) / (86400*Days!L29)</f>
        <v>4843.7793209876545</v>
      </c>
      <c r="M29" s="8">
        <f>(GRT_mm!M29*Areas!$B$11*1000) / (86400*Days!M29)</f>
        <v>6243.1653225806449</v>
      </c>
      <c r="N29" s="8">
        <f>(GRT_mm!N29*Areas!$B$11*1000) / (86400*Days!N29)</f>
        <v>5939.3148527625981</v>
      </c>
    </row>
    <row r="30" spans="1:14" x14ac:dyDescent="0.15">
      <c r="A30">
        <v>1925</v>
      </c>
      <c r="B30" s="8">
        <f>(GRT_mm!B30*Areas!$B$11*1000) / (86400*Days!B30)</f>
        <v>3023.0951314217441</v>
      </c>
      <c r="C30" s="8">
        <f>(GRT_mm!C30*Areas!$B$11*1000) / (86400*Days!C30)</f>
        <v>4723.3424272486773</v>
      </c>
      <c r="D30" s="8">
        <f>(GRT_mm!D30*Areas!$B$11*1000) / (86400*Days!D30)</f>
        <v>4257.5395758661889</v>
      </c>
      <c r="E30" s="8">
        <f>(GRT_mm!E30*Areas!$B$11*1000) / (86400*Days!E30)</f>
        <v>3889.6269290123455</v>
      </c>
      <c r="F30" s="8">
        <f>(GRT_mm!F30*Areas!$B$11*1000) / (86400*Days!F30)</f>
        <v>3259.327583632019</v>
      </c>
      <c r="G30" s="8">
        <f>(GRT_mm!G30*Areas!$B$11*1000) / (86400*Days!G30)</f>
        <v>7592.4143518518522</v>
      </c>
      <c r="H30" s="8">
        <f>(GRT_mm!H30*Areas!$B$11*1000) / (86400*Days!H30)</f>
        <v>6690.5219534050175</v>
      </c>
      <c r="I30" s="8">
        <f>(GRT_mm!I30*Areas!$B$11*1000) / (86400*Days!I30)</f>
        <v>4144.5680256869773</v>
      </c>
      <c r="J30" s="8">
        <f>(GRT_mm!J30*Areas!$B$11*1000) / (86400*Days!J30)</f>
        <v>8358.9579475308637</v>
      </c>
      <c r="K30" s="8">
        <f>(GRT_mm!K30*Areas!$B$11*1000) / (86400*Days!K30)</f>
        <v>6836.1413530465952</v>
      </c>
      <c r="L30" s="8">
        <f>(GRT_mm!L30*Areas!$B$11*1000) / (86400*Days!L30)</f>
        <v>4968.464891975309</v>
      </c>
      <c r="M30" s="8">
        <f>(GRT_mm!M30*Areas!$B$11*1000) / (86400*Days!M30)</f>
        <v>4406.4433990442058</v>
      </c>
      <c r="N30" s="8">
        <f>(GRT_mm!N30*Areas!$B$11*1000) / (86400*Days!N30)</f>
        <v>5171.7376966007105</v>
      </c>
    </row>
    <row r="31" spans="1:14" x14ac:dyDescent="0.15">
      <c r="A31">
        <v>1926</v>
      </c>
      <c r="B31" s="8">
        <f>(GRT_mm!B31*Areas!$B$11*1000) / (86400*Days!B31)</f>
        <v>4023.7962962962961</v>
      </c>
      <c r="C31" s="8">
        <f>(GRT_mm!C31*Areas!$B$11*1000) / (86400*Days!C31)</f>
        <v>4974.7929067460318</v>
      </c>
      <c r="D31" s="8">
        <f>(GRT_mm!D31*Areas!$B$11*1000) / (86400*Days!D31)</f>
        <v>5733.3281063321383</v>
      </c>
      <c r="E31" s="8">
        <f>(GRT_mm!E31*Areas!$B$11*1000) / (86400*Days!E31)</f>
        <v>4613.9139660493829</v>
      </c>
      <c r="F31" s="8">
        <f>(GRT_mm!F31*Areas!$B$11*1000) / (86400*Days!F31)</f>
        <v>4397.1389635603346</v>
      </c>
      <c r="G31" s="8">
        <f>(GRT_mm!G31*Areas!$B$11*1000) / (86400*Days!G31)</f>
        <v>9748.8522376543206</v>
      </c>
      <c r="H31" s="8">
        <f>(GRT_mm!H31*Areas!$B$11*1000) / (86400*Days!H31)</f>
        <v>6731.2645609318997</v>
      </c>
      <c r="I31" s="8">
        <f>(GRT_mm!I31*Areas!$B$11*1000) / (86400*Days!I31)</f>
        <v>8202.6836917562723</v>
      </c>
      <c r="J31" s="8">
        <f>(GRT_mm!J31*Areas!$B$11*1000) / (86400*Days!J31)</f>
        <v>11991.621527777777</v>
      </c>
      <c r="K31" s="8">
        <f>(GRT_mm!K31*Areas!$B$11*1000) / (86400*Days!K31)</f>
        <v>8200.6477747909194</v>
      </c>
      <c r="L31" s="8">
        <f>(GRT_mm!L31*Areas!$B$11*1000) / (86400*Days!L31)</f>
        <v>10641.143518518518</v>
      </c>
      <c r="M31" s="8">
        <f>(GRT_mm!M31*Areas!$B$11*1000) / (86400*Days!M31)</f>
        <v>5195.832586618877</v>
      </c>
      <c r="N31" s="8">
        <f>(GRT_mm!N31*Areas!$B$11*1000) / (86400*Days!N31)</f>
        <v>7030.6454528158292</v>
      </c>
    </row>
    <row r="32" spans="1:14" x14ac:dyDescent="0.15">
      <c r="A32">
        <v>1927</v>
      </c>
      <c r="B32" s="8">
        <f>(GRT_mm!B32*Areas!$B$11*1000) / (86400*Days!B32)</f>
        <v>3434.78270609319</v>
      </c>
      <c r="C32" s="8">
        <f>(GRT_mm!C32*Areas!$B$11*1000) / (86400*Days!C32)</f>
        <v>4246.3620205026455</v>
      </c>
      <c r="D32" s="8">
        <f>(GRT_mm!D32*Areas!$B$11*1000) / (86400*Days!D32)</f>
        <v>4724.5202359617679</v>
      </c>
      <c r="E32" s="8">
        <f>(GRT_mm!E32*Areas!$B$11*1000) / (86400*Days!E32)</f>
        <v>4755.1855709876545</v>
      </c>
      <c r="F32" s="8">
        <f>(GRT_mm!F32*Areas!$B$11*1000) / (86400*Days!F32)</f>
        <v>10205.255002986858</v>
      </c>
      <c r="G32" s="8">
        <f>(GRT_mm!G32*Areas!$B$11*1000) / (86400*Days!G32)</f>
        <v>5262.0945216049386</v>
      </c>
      <c r="H32" s="8">
        <f>(GRT_mm!H32*Areas!$B$11*1000) / (86400*Days!H32)</f>
        <v>8756.2429062126648</v>
      </c>
      <c r="I32" s="8">
        <f>(GRT_mm!I32*Areas!$B$11*1000) / (86400*Days!I32)</f>
        <v>2818.4479540023895</v>
      </c>
      <c r="J32" s="8">
        <f>(GRT_mm!J32*Areas!$B$11*1000) / (86400*Days!J32)</f>
        <v>8451.3063271604933</v>
      </c>
      <c r="K32" s="8">
        <f>(GRT_mm!K32*Areas!$B$11*1000) / (86400*Days!K32)</f>
        <v>6347.5119474313024</v>
      </c>
      <c r="L32" s="8">
        <f>(GRT_mm!L32*Areas!$B$11*1000) / (86400*Days!L32)</f>
        <v>9908.2256944444453</v>
      </c>
      <c r="M32" s="8">
        <f>(GRT_mm!M32*Areas!$B$11*1000) / (86400*Days!M32)</f>
        <v>7377.936081242533</v>
      </c>
      <c r="N32" s="8">
        <f>(GRT_mm!N32*Areas!$B$11*1000) / (86400*Days!N32)</f>
        <v>6366.5975393201425</v>
      </c>
    </row>
    <row r="33" spans="1:14" x14ac:dyDescent="0.15">
      <c r="A33">
        <v>1928</v>
      </c>
      <c r="B33" s="8">
        <f>(GRT_mm!B33*Areas!$B$11*1000) / (86400*Days!B33)</f>
        <v>4779.3204898446838</v>
      </c>
      <c r="C33" s="8">
        <f>(GRT_mm!C33*Areas!$B$11*1000) / (86400*Days!C33)</f>
        <v>4510.4677522349939</v>
      </c>
      <c r="D33" s="8">
        <f>(GRT_mm!D33*Areas!$B$11*1000) / (86400*Days!D33)</f>
        <v>4605.4670698924729</v>
      </c>
      <c r="E33" s="8">
        <f>(GRT_mm!E33*Areas!$B$11*1000) / (86400*Days!E33)</f>
        <v>6874.2488425925922</v>
      </c>
      <c r="F33" s="8">
        <f>(GRT_mm!F33*Areas!$B$11*1000) / (86400*Days!F33)</f>
        <v>4102.0355436081245</v>
      </c>
      <c r="G33" s="8">
        <f>(GRT_mm!G33*Areas!$B$11*1000) / (86400*Days!G33)</f>
        <v>10487.703703703704</v>
      </c>
      <c r="H33" s="8">
        <f>(GRT_mm!H33*Areas!$B$11*1000) / (86400*Days!H33)</f>
        <v>7957.3704450418163</v>
      </c>
      <c r="I33" s="8">
        <f>(GRT_mm!I33*Areas!$B$11*1000) / (86400*Days!I33)</f>
        <v>8364.2913679808844</v>
      </c>
      <c r="J33" s="8">
        <f>(GRT_mm!J33*Areas!$B$11*1000) / (86400*Days!J33)</f>
        <v>8111.941358024691</v>
      </c>
      <c r="K33" s="8">
        <f>(GRT_mm!K33*Areas!$B$11*1000) / (86400*Days!K33)</f>
        <v>9352.7859916367979</v>
      </c>
      <c r="L33" s="8">
        <f>(GRT_mm!L33*Areas!$B$11*1000) / (86400*Days!L33)</f>
        <v>6271.6554783950614</v>
      </c>
      <c r="M33" s="8">
        <f>(GRT_mm!M33*Areas!$B$11*1000) / (86400*Days!M33)</f>
        <v>3867.5037335722818</v>
      </c>
      <c r="N33" s="8">
        <f>(GRT_mm!N33*Areas!$B$11*1000) / (86400*Days!N33)</f>
        <v>6603.9946999595222</v>
      </c>
    </row>
    <row r="34" spans="1:14" x14ac:dyDescent="0.15">
      <c r="A34">
        <v>1929</v>
      </c>
      <c r="B34" s="8">
        <f>(GRT_mm!B34*Areas!$B$11*1000) / (86400*Days!B34)</f>
        <v>8583.4199522102754</v>
      </c>
      <c r="C34" s="8">
        <f>(GRT_mm!C34*Areas!$B$11*1000) / (86400*Days!C34)</f>
        <v>3227.8844246031745</v>
      </c>
      <c r="D34" s="8">
        <f>(GRT_mm!D34*Areas!$B$11*1000) / (86400*Days!D34)</f>
        <v>5454.4115890083631</v>
      </c>
      <c r="E34" s="8">
        <f>(GRT_mm!E34*Areas!$B$11*1000) / (86400*Days!E34)</f>
        <v>9839.1060956790116</v>
      </c>
      <c r="F34" s="8">
        <f>(GRT_mm!F34*Areas!$B$11*1000) / (86400*Days!F34)</f>
        <v>6841.7637395459979</v>
      </c>
      <c r="G34" s="8">
        <f>(GRT_mm!G34*Areas!$B$11*1000) / (86400*Days!G34)</f>
        <v>6350.2700617283945</v>
      </c>
      <c r="H34" s="8">
        <f>(GRT_mm!H34*Areas!$B$11*1000) / (86400*Days!H34)</f>
        <v>5863.6562873357234</v>
      </c>
      <c r="I34" s="8">
        <f>(GRT_mm!I34*Areas!$B$11*1000) / (86400*Days!I34)</f>
        <v>3675.5353942652328</v>
      </c>
      <c r="J34" s="8">
        <f>(GRT_mm!J34*Areas!$B$11*1000) / (86400*Days!J34)</f>
        <v>6558.4216820987658</v>
      </c>
      <c r="K34" s="8">
        <f>(GRT_mm!K34*Areas!$B$11*1000) / (86400*Days!K34)</f>
        <v>7576.4519862604539</v>
      </c>
      <c r="L34" s="8">
        <f>(GRT_mm!L34*Areas!$B$11*1000) / (86400*Days!L34)</f>
        <v>5498.0532407407409</v>
      </c>
      <c r="M34" s="8">
        <f>(GRT_mm!M34*Areas!$B$11*1000) / (86400*Days!M34)</f>
        <v>5781.383661887694</v>
      </c>
      <c r="N34" s="8">
        <f>(GRT_mm!N34*Areas!$B$11*1000) / (86400*Days!N34)</f>
        <v>6287.2098554033482</v>
      </c>
    </row>
    <row r="35" spans="1:14" x14ac:dyDescent="0.15">
      <c r="A35">
        <v>1930</v>
      </c>
      <c r="B35" s="8">
        <f>(GRT_mm!B35*Areas!$B$11*1000) / (86400*Days!B35)</f>
        <v>5867.1692054958176</v>
      </c>
      <c r="C35" s="8">
        <f>(GRT_mm!C35*Areas!$B$11*1000) / (86400*Days!C35)</f>
        <v>4705.0764715608466</v>
      </c>
      <c r="D35" s="8">
        <f>(GRT_mm!D35*Areas!$B$11*1000) / (86400*Days!D35)</f>
        <v>4351.7626194743134</v>
      </c>
      <c r="E35" s="8">
        <f>(GRT_mm!E35*Areas!$B$11*1000) / (86400*Days!E35)</f>
        <v>3945.295524691358</v>
      </c>
      <c r="F35" s="8">
        <f>(GRT_mm!F35*Areas!$B$11*1000) / (86400*Days!F35)</f>
        <v>6138.230660095579</v>
      </c>
      <c r="G35" s="8">
        <f>(GRT_mm!G35*Areas!$B$11*1000) / (86400*Days!G35)</f>
        <v>8783.4371141975316</v>
      </c>
      <c r="H35" s="8">
        <f>(GRT_mm!H35*Areas!$B$11*1000) / (86400*Days!H35)</f>
        <v>4617.1098416965351</v>
      </c>
      <c r="I35" s="8">
        <f>(GRT_mm!I35*Areas!$B$11*1000) / (86400*Days!I35)</f>
        <v>2148.2896505376343</v>
      </c>
      <c r="J35" s="8">
        <f>(GRT_mm!J35*Areas!$B$11*1000) / (86400*Days!J35)</f>
        <v>6722.9340277777774</v>
      </c>
      <c r="K35" s="8">
        <f>(GRT_mm!K35*Areas!$B$11*1000) / (86400*Days!K35)</f>
        <v>5331.3732078853045</v>
      </c>
      <c r="L35" s="8">
        <f>(GRT_mm!L35*Areas!$B$11*1000) / (86400*Days!L35)</f>
        <v>4434.4390432098762</v>
      </c>
      <c r="M35" s="8">
        <f>(GRT_mm!M35*Areas!$B$11*1000) / (86400*Days!M35)</f>
        <v>3435.4790173237752</v>
      </c>
      <c r="N35" s="8">
        <f>(GRT_mm!N35*Areas!$B$11*1000) / (86400*Days!N35)</f>
        <v>5032.5949391171998</v>
      </c>
    </row>
    <row r="36" spans="1:14" x14ac:dyDescent="0.15">
      <c r="A36">
        <v>1931</v>
      </c>
      <c r="B36" s="8">
        <f>(GRT_mm!B36*Areas!$B$11*1000) / (86400*Days!B36)</f>
        <v>3932.6769713261647</v>
      </c>
      <c r="C36" s="8">
        <f>(GRT_mm!C36*Areas!$B$11*1000) / (86400*Days!C36)</f>
        <v>2639.9479166666665</v>
      </c>
      <c r="D36" s="8">
        <f>(GRT_mm!D36*Areas!$B$11*1000) / (86400*Days!D36)</f>
        <v>4556.1715949820791</v>
      </c>
      <c r="E36" s="8">
        <f>(GRT_mm!E36*Areas!$B$11*1000) / (86400*Days!E36)</f>
        <v>3855.8024691358023</v>
      </c>
      <c r="F36" s="8">
        <f>(GRT_mm!F36*Areas!$B$11*1000) / (86400*Days!F36)</f>
        <v>6986.2029569892475</v>
      </c>
      <c r="G36" s="8">
        <f>(GRT_mm!G36*Areas!$B$11*1000) / (86400*Days!G36)</f>
        <v>6695.9185956790125</v>
      </c>
      <c r="H36" s="8">
        <f>(GRT_mm!H36*Areas!$B$11*1000) / (86400*Days!H36)</f>
        <v>6030.0649641577065</v>
      </c>
      <c r="I36" s="8">
        <f>(GRT_mm!I36*Areas!$B$11*1000) / (86400*Days!I36)</f>
        <v>4956.0607078853045</v>
      </c>
      <c r="J36" s="8">
        <f>(GRT_mm!J36*Areas!$B$11*1000) / (86400*Days!J36)</f>
        <v>11226.273919753086</v>
      </c>
      <c r="K36" s="8">
        <f>(GRT_mm!K36*Areas!$B$11*1000) / (86400*Days!K36)</f>
        <v>8189.5515979689371</v>
      </c>
      <c r="L36" s="8">
        <f>(GRT_mm!L36*Areas!$B$11*1000) / (86400*Days!L36)</f>
        <v>8378.0405092592591</v>
      </c>
      <c r="M36" s="8">
        <f>(GRT_mm!M36*Areas!$B$11*1000) / (86400*Days!M36)</f>
        <v>4279.422416367981</v>
      </c>
      <c r="N36" s="8">
        <f>(GRT_mm!N36*Areas!$B$11*1000) / (86400*Days!N36)</f>
        <v>5987.4912163876215</v>
      </c>
    </row>
    <row r="37" spans="1:14" x14ac:dyDescent="0.15">
      <c r="A37">
        <v>1932</v>
      </c>
      <c r="B37" s="8">
        <f>(GRT_mm!B37*Areas!$B$11*1000) / (86400*Days!B37)</f>
        <v>7721.3881421744327</v>
      </c>
      <c r="C37" s="8">
        <f>(GRT_mm!C37*Areas!$B$11*1000) / (86400*Days!C37)</f>
        <v>5526.8131385696042</v>
      </c>
      <c r="D37" s="8">
        <f>(GRT_mm!D37*Areas!$B$11*1000) / (86400*Days!D37)</f>
        <v>4887.907332735962</v>
      </c>
      <c r="E37" s="8">
        <f>(GRT_mm!E37*Areas!$B$11*1000) / (86400*Days!E37)</f>
        <v>4169.9216820987658</v>
      </c>
      <c r="F37" s="8">
        <f>(GRT_mm!F37*Areas!$B$11*1000) / (86400*Days!F37)</f>
        <v>7298.9930555555557</v>
      </c>
      <c r="G37" s="8">
        <f>(GRT_mm!G37*Areas!$B$11*1000) / (86400*Days!G37)</f>
        <v>4606.0748456790125</v>
      </c>
      <c r="H37" s="8">
        <f>(GRT_mm!H37*Areas!$B$11*1000) / (86400*Days!H37)</f>
        <v>8627.8946385902036</v>
      </c>
      <c r="I37" s="8">
        <f>(GRT_mm!I37*Areas!$B$11*1000) / (86400*Days!I37)</f>
        <v>8246.3183243727599</v>
      </c>
      <c r="J37" s="8">
        <f>(GRT_mm!J37*Areas!$B$11*1000) / (86400*Days!J37)</f>
        <v>5756.0991512345681</v>
      </c>
      <c r="K37" s="8">
        <f>(GRT_mm!K37*Areas!$B$11*1000) / (86400*Days!K37)</f>
        <v>9441.0431600955799</v>
      </c>
      <c r="L37" s="8">
        <f>(GRT_mm!L37*Areas!$B$11*1000) / (86400*Days!L37)</f>
        <v>6246.7816358024702</v>
      </c>
      <c r="M37" s="8">
        <f>(GRT_mm!M37*Areas!$B$11*1000) / (86400*Days!M37)</f>
        <v>6632.1875</v>
      </c>
      <c r="N37" s="8">
        <f>(GRT_mm!N37*Areas!$B$11*1000) / (86400*Days!N37)</f>
        <v>6617.9551836672736</v>
      </c>
    </row>
    <row r="38" spans="1:14" x14ac:dyDescent="0.15">
      <c r="A38">
        <v>1933</v>
      </c>
      <c r="B38" s="8">
        <f>(GRT_mm!B38*Areas!$B$11*1000) / (86400*Days!B38)</f>
        <v>3630.975582437276</v>
      </c>
      <c r="C38" s="8">
        <f>(GRT_mm!C38*Areas!$B$11*1000) / (86400*Days!C38)</f>
        <v>5932.3846726190477</v>
      </c>
      <c r="D38" s="8">
        <f>(GRT_mm!D38*Areas!$B$11*1000) / (86400*Days!D38)</f>
        <v>4941.9578853046596</v>
      </c>
      <c r="E38" s="8">
        <f>(GRT_mm!E38*Areas!$B$11*1000) / (86400*Days!E38)</f>
        <v>7171.5034722222226</v>
      </c>
      <c r="F38" s="8">
        <f>(GRT_mm!F38*Areas!$B$11*1000) / (86400*Days!F38)</f>
        <v>7567.7027329749108</v>
      </c>
      <c r="G38" s="8">
        <f>(GRT_mm!G38*Areas!$B$11*1000) / (86400*Days!G38)</f>
        <v>5705.5694444444443</v>
      </c>
      <c r="H38" s="8">
        <f>(GRT_mm!H38*Areas!$B$11*1000) / (86400*Days!H38)</f>
        <v>4837.4723715651135</v>
      </c>
      <c r="I38" s="8">
        <f>(GRT_mm!I38*Areas!$B$11*1000) / (86400*Days!I38)</f>
        <v>4631.097670250896</v>
      </c>
      <c r="J38" s="8">
        <f>(GRT_mm!J38*Areas!$B$11*1000) / (86400*Days!J38)</f>
        <v>8418.9027777777774</v>
      </c>
      <c r="K38" s="8">
        <f>(GRT_mm!K38*Areas!$B$11*1000) / (86400*Days!K38)</f>
        <v>8337.6960125448022</v>
      </c>
      <c r="L38" s="8">
        <f>(GRT_mm!L38*Areas!$B$11*1000) / (86400*Days!L38)</f>
        <v>6823.5231481481478</v>
      </c>
      <c r="M38" s="8">
        <f>(GRT_mm!M38*Areas!$B$11*1000) / (86400*Days!M38)</f>
        <v>5732.1468040621266</v>
      </c>
      <c r="N38" s="8">
        <f>(GRT_mm!N38*Areas!$B$11*1000) / (86400*Days!N38)</f>
        <v>6136.2801560121779</v>
      </c>
    </row>
    <row r="39" spans="1:14" x14ac:dyDescent="0.15">
      <c r="A39">
        <v>1934</v>
      </c>
      <c r="B39" s="8">
        <f>(GRT_mm!B39*Areas!$B$11*1000) / (86400*Days!B39)</f>
        <v>4215.4334677419356</v>
      </c>
      <c r="C39" s="8">
        <f>(GRT_mm!C39*Areas!$B$11*1000) / (86400*Days!C39)</f>
        <v>2367.4553571428573</v>
      </c>
      <c r="D39" s="8">
        <f>(GRT_mm!D39*Areas!$B$11*1000) / (86400*Days!D39)</f>
        <v>4832.3282556750301</v>
      </c>
      <c r="E39" s="8">
        <f>(GRT_mm!E39*Areas!$B$11*1000) / (86400*Days!E39)</f>
        <v>4954.8695987654319</v>
      </c>
      <c r="F39" s="8">
        <f>(GRT_mm!F39*Areas!$B$11*1000) / (86400*Days!F39)</f>
        <v>2896.4150238948628</v>
      </c>
      <c r="G39" s="8">
        <f>(GRT_mm!G39*Areas!$B$11*1000) / (86400*Days!G39)</f>
        <v>5891.3522376543206</v>
      </c>
      <c r="H39" s="8">
        <f>(GRT_mm!H39*Areas!$B$11*1000) / (86400*Days!H39)</f>
        <v>3914.2809139784945</v>
      </c>
      <c r="I39" s="8">
        <f>(GRT_mm!I39*Areas!$B$11*1000) / (86400*Days!I39)</f>
        <v>6217.650089605735</v>
      </c>
      <c r="J39" s="8">
        <f>(GRT_mm!J39*Areas!$B$11*1000) / (86400*Days!J39)</f>
        <v>11635.408179012345</v>
      </c>
      <c r="K39" s="8">
        <f>(GRT_mm!K39*Areas!$B$11*1000) / (86400*Days!K39)</f>
        <v>5132.8576762246121</v>
      </c>
      <c r="L39" s="8">
        <f>(GRT_mm!L39*Areas!$B$11*1000) / (86400*Days!L39)</f>
        <v>9260.3001543209884</v>
      </c>
      <c r="M39" s="8">
        <f>(GRT_mm!M39*Areas!$B$11*1000) / (86400*Days!M39)</f>
        <v>5308.6238052568697</v>
      </c>
      <c r="N39" s="8">
        <f>(GRT_mm!N39*Areas!$B$11*1000) / (86400*Days!N39)</f>
        <v>5552.306633688484</v>
      </c>
    </row>
    <row r="40" spans="1:14" x14ac:dyDescent="0.15">
      <c r="A40">
        <v>1935</v>
      </c>
      <c r="B40" s="8">
        <f>(GRT_mm!B40*Areas!$B$11*1000) / (86400*Days!B40)</f>
        <v>6744.3507317801668</v>
      </c>
      <c r="C40" s="8">
        <f>(GRT_mm!C40*Areas!$B$11*1000) / (86400*Days!C40)</f>
        <v>3691.9518849206347</v>
      </c>
      <c r="D40" s="8">
        <f>(GRT_mm!D40*Areas!$B$11*1000) / (86400*Days!D40)</f>
        <v>4234.9477299880527</v>
      </c>
      <c r="E40" s="8">
        <f>(GRT_mm!E40*Areas!$B$11*1000) / (86400*Days!E40)</f>
        <v>3705.3861882716051</v>
      </c>
      <c r="F40" s="8">
        <f>(GRT_mm!F40*Areas!$B$11*1000) / (86400*Days!F40)</f>
        <v>4510.2087066905615</v>
      </c>
      <c r="G40" s="8">
        <f>(GRT_mm!G40*Areas!$B$11*1000) / (86400*Days!G40)</f>
        <v>9130.8969907407409</v>
      </c>
      <c r="H40" s="8">
        <f>(GRT_mm!H40*Areas!$B$11*1000) / (86400*Days!H40)</f>
        <v>6264.2387246117087</v>
      </c>
      <c r="I40" s="8">
        <f>(GRT_mm!I40*Areas!$B$11*1000) / (86400*Days!I40)</f>
        <v>6761.192502986858</v>
      </c>
      <c r="J40" s="8">
        <f>(GRT_mm!J40*Areas!$B$11*1000) / (86400*Days!J40)</f>
        <v>6944.3136574074078</v>
      </c>
      <c r="K40" s="8">
        <f>(GRT_mm!K40*Areas!$B$11*1000) / (86400*Days!K40)</f>
        <v>5416.2645609318997</v>
      </c>
      <c r="L40" s="8">
        <f>(GRT_mm!L40*Areas!$B$11*1000) / (86400*Days!L40)</f>
        <v>7168.6076388888887</v>
      </c>
      <c r="M40" s="8">
        <f>(GRT_mm!M40*Areas!$B$11*1000) / (86400*Days!M40)</f>
        <v>4825.6492682198332</v>
      </c>
      <c r="N40" s="8">
        <f>(GRT_mm!N40*Areas!$B$11*1000) / (86400*Days!N40)</f>
        <v>5789.8991945712842</v>
      </c>
    </row>
    <row r="41" spans="1:14" x14ac:dyDescent="0.15">
      <c r="A41">
        <v>1936</v>
      </c>
      <c r="B41" s="8">
        <f>(GRT_mm!B41*Areas!$B$11*1000) / (86400*Days!B41)</f>
        <v>5227.6004330943852</v>
      </c>
      <c r="C41" s="8">
        <f>(GRT_mm!C41*Areas!$B$11*1000) / (86400*Days!C41)</f>
        <v>5368.0487707535121</v>
      </c>
      <c r="D41" s="8">
        <f>(GRT_mm!D41*Areas!$B$11*1000) / (86400*Days!D41)</f>
        <v>5184.0501792114692</v>
      </c>
      <c r="E41" s="8">
        <f>(GRT_mm!E41*Areas!$B$11*1000) / (86400*Days!E41)</f>
        <v>4780.3449074074078</v>
      </c>
      <c r="F41" s="8">
        <f>(GRT_mm!F41*Areas!$B$11*1000) / (86400*Days!F41)</f>
        <v>5377.2696385902027</v>
      </c>
      <c r="G41" s="8">
        <f>(GRT_mm!G41*Areas!$B$11*1000) / (86400*Days!G41)</f>
        <v>4296.4004629629626</v>
      </c>
      <c r="H41" s="8">
        <f>(GRT_mm!H41*Areas!$B$11*1000) / (86400*Days!H41)</f>
        <v>2587.6273148148148</v>
      </c>
      <c r="I41" s="8">
        <f>(GRT_mm!I41*Areas!$B$11*1000) / (86400*Days!I41)</f>
        <v>7819.6912335722818</v>
      </c>
      <c r="J41" s="8">
        <f>(GRT_mm!J41*Areas!$B$11*1000) / (86400*Days!J41)</f>
        <v>8966.9340277777774</v>
      </c>
      <c r="K41" s="8">
        <f>(GRT_mm!K41*Areas!$B$11*1000) / (86400*Days!K41)</f>
        <v>6723.5132915173235</v>
      </c>
      <c r="L41" s="8">
        <f>(GRT_mm!L41*Areas!$B$11*1000) / (86400*Days!L41)</f>
        <v>4807.3418209876545</v>
      </c>
      <c r="M41" s="8">
        <f>(GRT_mm!M41*Areas!$B$11*1000) / (86400*Days!M41)</f>
        <v>5676.9619922341699</v>
      </c>
      <c r="N41" s="8">
        <f>(GRT_mm!N41*Areas!$B$11*1000) / (86400*Days!N41)</f>
        <v>5567.4923155737697</v>
      </c>
    </row>
    <row r="42" spans="1:14" x14ac:dyDescent="0.15">
      <c r="A42">
        <v>1937</v>
      </c>
      <c r="B42" s="8">
        <f>(GRT_mm!B42*Areas!$B$11*1000) / (86400*Days!B42)</f>
        <v>7815.3322879330944</v>
      </c>
      <c r="C42" s="8">
        <f>(GRT_mm!C42*Areas!$B$11*1000) / (86400*Days!C42)</f>
        <v>6296.1913029100533</v>
      </c>
      <c r="D42" s="8">
        <f>(GRT_mm!D42*Areas!$B$11*1000) / (86400*Days!D42)</f>
        <v>2502.537709080048</v>
      </c>
      <c r="E42" s="8">
        <f>(GRT_mm!E42*Areas!$B$11*1000) / (86400*Days!E42)</f>
        <v>8465.2519290123455</v>
      </c>
      <c r="F42" s="8">
        <f>(GRT_mm!F42*Areas!$B$11*1000) / (86400*Days!F42)</f>
        <v>5704.3458781362006</v>
      </c>
      <c r="G42" s="8">
        <f>(GRT_mm!G42*Areas!$B$11*1000) / (86400*Days!G42)</f>
        <v>6366.035108024691</v>
      </c>
      <c r="H42" s="8">
        <f>(GRT_mm!H42*Areas!$B$11*1000) / (86400*Days!H42)</f>
        <v>7489.9701314217446</v>
      </c>
      <c r="I42" s="8">
        <f>(GRT_mm!I42*Areas!$B$11*1000) / (86400*Days!I42)</f>
        <v>6020.472670250896</v>
      </c>
      <c r="J42" s="8">
        <f>(GRT_mm!J42*Areas!$B$11*1000) / (86400*Days!J42)</f>
        <v>8306.3067129629635</v>
      </c>
      <c r="K42" s="8">
        <f>(GRT_mm!K42*Areas!$B$11*1000) / (86400*Days!K42)</f>
        <v>7490.8609617682196</v>
      </c>
      <c r="L42" s="8">
        <f>(GRT_mm!L42*Areas!$B$11*1000) / (86400*Days!L42)</f>
        <v>6374.2287808641986</v>
      </c>
      <c r="M42" s="8">
        <f>(GRT_mm!M42*Areas!$B$11*1000) / (86400*Days!M42)</f>
        <v>5396.9918608124253</v>
      </c>
      <c r="N42" s="8">
        <f>(GRT_mm!N42*Areas!$B$11*1000) / (86400*Days!N42)</f>
        <v>6511.4627092846258</v>
      </c>
    </row>
    <row r="43" spans="1:14" x14ac:dyDescent="0.15">
      <c r="A43">
        <v>1938</v>
      </c>
      <c r="B43" s="8">
        <f>(GRT_mm!B43*Areas!$B$11*1000) / (86400*Days!B43)</f>
        <v>7074.507915173238</v>
      </c>
      <c r="C43" s="8">
        <f>(GRT_mm!C43*Areas!$B$11*1000) / (86400*Days!C43)</f>
        <v>6803.4639550264546</v>
      </c>
      <c r="D43" s="8">
        <f>(GRT_mm!D43*Areas!$B$11*1000) / (86400*Days!D43)</f>
        <v>5996.1211917562723</v>
      </c>
      <c r="E43" s="8">
        <f>(GRT_mm!E43*Areas!$B$11*1000) / (86400*Days!E43)</f>
        <v>5774.6439043209875</v>
      </c>
      <c r="F43" s="8">
        <f>(GRT_mm!F43*Areas!$B$11*1000) / (86400*Days!F43)</f>
        <v>6450.6656959378734</v>
      </c>
      <c r="G43" s="8">
        <f>(GRT_mm!G43*Areas!$B$11*1000) / (86400*Days!G43)</f>
        <v>8230.2820216049386</v>
      </c>
      <c r="H43" s="8">
        <f>(GRT_mm!H43*Areas!$B$11*1000) / (86400*Days!H43)</f>
        <v>5822.1703255675029</v>
      </c>
      <c r="I43" s="8">
        <f>(GRT_mm!I43*Areas!$B$11*1000) / (86400*Days!I43)</f>
        <v>8519.5971475507758</v>
      </c>
      <c r="J43" s="8">
        <f>(GRT_mm!J43*Areas!$B$11*1000) / (86400*Days!J43)</f>
        <v>8472.6049382716046</v>
      </c>
      <c r="K43" s="8">
        <f>(GRT_mm!K43*Areas!$B$11*1000) / (86400*Days!K43)</f>
        <v>3438.3953106332137</v>
      </c>
      <c r="L43" s="8">
        <f>(GRT_mm!L43*Areas!$B$11*1000) / (86400*Days!L43)</f>
        <v>6812.6219135802467</v>
      </c>
      <c r="M43" s="8">
        <f>(GRT_mm!M43*Areas!$B$11*1000) / (86400*Days!M43)</f>
        <v>5827.0105286738353</v>
      </c>
      <c r="N43" s="8">
        <f>(GRT_mm!N43*Areas!$B$11*1000) / (86400*Days!N43)</f>
        <v>6592.2851661593086</v>
      </c>
    </row>
    <row r="44" spans="1:14" x14ac:dyDescent="0.15">
      <c r="A44">
        <v>1939</v>
      </c>
      <c r="B44" s="8">
        <f>(GRT_mm!B44*Areas!$B$11*1000) / (86400*Days!B44)</f>
        <v>6321.3388590203103</v>
      </c>
      <c r="C44" s="8">
        <f>(GRT_mm!C44*Areas!$B$11*1000) / (86400*Days!C44)</f>
        <v>7994.8561507936511</v>
      </c>
      <c r="D44" s="8">
        <f>(GRT_mm!D44*Areas!$B$11*1000) / (86400*Days!D44)</f>
        <v>4750.8075716845879</v>
      </c>
      <c r="E44" s="8">
        <f>(GRT_mm!E44*Areas!$B$11*1000) / (86400*Days!E44)</f>
        <v>5545.6886574074078</v>
      </c>
      <c r="F44" s="8">
        <f>(GRT_mm!F44*Areas!$B$11*1000) / (86400*Days!F44)</f>
        <v>5354.5097819593784</v>
      </c>
      <c r="G44" s="8">
        <f>(GRT_mm!G44*Areas!$B$11*1000) / (86400*Days!G44)</f>
        <v>9757.5493827160499</v>
      </c>
      <c r="H44" s="8">
        <f>(GRT_mm!H44*Areas!$B$11*1000) / (86400*Days!H44)</f>
        <v>4415.701911589008</v>
      </c>
      <c r="I44" s="8">
        <f>(GRT_mm!I44*Areas!$B$11*1000) / (86400*Days!I44)</f>
        <v>7910.9845430107525</v>
      </c>
      <c r="J44" s="8">
        <f>(GRT_mm!J44*Areas!$B$11*1000) / (86400*Days!J44)</f>
        <v>6241.3641975308637</v>
      </c>
      <c r="K44" s="8">
        <f>(GRT_mm!K44*Areas!$B$11*1000) / (86400*Days!K44)</f>
        <v>6127.7352150537636</v>
      </c>
      <c r="L44" s="8">
        <f>(GRT_mm!L44*Areas!$B$11*1000) / (86400*Days!L44)</f>
        <v>1894.4347993827159</v>
      </c>
      <c r="M44" s="8">
        <f>(GRT_mm!M44*Areas!$B$11*1000) / (86400*Days!M44)</f>
        <v>3334.3806003584227</v>
      </c>
      <c r="N44" s="8">
        <f>(GRT_mm!N44*Areas!$B$11*1000) / (86400*Days!N44)</f>
        <v>5785.4967021816337</v>
      </c>
    </row>
    <row r="45" spans="1:14" x14ac:dyDescent="0.15">
      <c r="A45">
        <v>1940</v>
      </c>
      <c r="B45" s="8">
        <f>(GRT_mm!B45*Areas!$B$11*1000) / (86400*Days!B45)</f>
        <v>5331.9929808841098</v>
      </c>
      <c r="C45" s="8">
        <f>(GRT_mm!C45*Areas!$B$11*1000) / (86400*Days!C45)</f>
        <v>3432.6799968071518</v>
      </c>
      <c r="D45" s="8">
        <f>(GRT_mm!D45*Areas!$B$11*1000) / (86400*Days!D45)</f>
        <v>3961.7398446833931</v>
      </c>
      <c r="E45" s="8">
        <f>(GRT_mm!E45*Areas!$B$11*1000) / (86400*Days!E45)</f>
        <v>5219.6994598765432</v>
      </c>
      <c r="F45" s="8">
        <f>(GRT_mm!F45*Areas!$B$11*1000) / (86400*Days!F45)</f>
        <v>9263.9803614097964</v>
      </c>
      <c r="G45" s="8">
        <f>(GRT_mm!G45*Areas!$B$11*1000) / (86400*Days!G45)</f>
        <v>9873.2233796296296</v>
      </c>
      <c r="H45" s="8">
        <f>(GRT_mm!H45*Areas!$B$11*1000) / (86400*Days!H45)</f>
        <v>5041.4579599761055</v>
      </c>
      <c r="I45" s="8">
        <f>(GRT_mm!I45*Areas!$B$11*1000) / (86400*Days!I45)</f>
        <v>9014.3122759856633</v>
      </c>
      <c r="J45" s="8">
        <f>(GRT_mm!J45*Areas!$B$11*1000) / (86400*Days!J45)</f>
        <v>5723.9834104938273</v>
      </c>
      <c r="K45" s="8">
        <f>(GRT_mm!K45*Areas!$B$11*1000) / (86400*Days!K45)</f>
        <v>5235.3095131421742</v>
      </c>
      <c r="L45" s="8">
        <f>(GRT_mm!L45*Areas!$B$11*1000) / (86400*Days!L45)</f>
        <v>9014.4699074074069</v>
      </c>
      <c r="M45" s="8">
        <f>(GRT_mm!M45*Areas!$B$11*1000) / (86400*Days!M45)</f>
        <v>5490.3528225806449</v>
      </c>
      <c r="N45" s="8">
        <f>(GRT_mm!N45*Areas!$B$11*1000) / (86400*Days!N45)</f>
        <v>6387.9850359239008</v>
      </c>
    </row>
    <row r="46" spans="1:14" x14ac:dyDescent="0.15">
      <c r="A46">
        <v>1941</v>
      </c>
      <c r="B46" s="8">
        <f>(GRT_mm!B46*Areas!$B$11*1000) / (86400*Days!B46)</f>
        <v>4904.4731929510153</v>
      </c>
      <c r="C46" s="8">
        <f>(GRT_mm!C46*Areas!$B$11*1000) / (86400*Days!C46)</f>
        <v>4218.7285052910056</v>
      </c>
      <c r="D46" s="8">
        <f>(GRT_mm!D46*Areas!$B$11*1000) / (86400*Days!D46)</f>
        <v>2719.3335573476702</v>
      </c>
      <c r="E46" s="8">
        <f>(GRT_mm!E46*Areas!$B$11*1000) / (86400*Days!E46)</f>
        <v>5881.7608024691363</v>
      </c>
      <c r="F46" s="8">
        <f>(GRT_mm!F46*Areas!$B$11*1000) / (86400*Days!F46)</f>
        <v>5877.6747311827949</v>
      </c>
      <c r="G46" s="8">
        <f>(GRT_mm!G46*Areas!$B$11*1000) / (86400*Days!G46)</f>
        <v>5411.8182870370374</v>
      </c>
      <c r="H46" s="8">
        <f>(GRT_mm!H46*Areas!$B$11*1000) / (86400*Days!H46)</f>
        <v>5921.5625</v>
      </c>
      <c r="I46" s="8">
        <f>(GRT_mm!I46*Areas!$B$11*1000) / (86400*Days!I46)</f>
        <v>8370.2535095579442</v>
      </c>
      <c r="J46" s="8">
        <f>(GRT_mm!J46*Areas!$B$11*1000) / (86400*Days!J46)</f>
        <v>10223.043209876543</v>
      </c>
      <c r="K46" s="8">
        <f>(GRT_mm!K46*Areas!$B$11*1000) / (86400*Days!K46)</f>
        <v>11227.215875149343</v>
      </c>
      <c r="L46" s="8">
        <f>(GRT_mm!L46*Areas!$B$11*1000) / (86400*Days!L46)</f>
        <v>6516.4085648148148</v>
      </c>
      <c r="M46" s="8">
        <f>(GRT_mm!M46*Areas!$B$11*1000) / (86400*Days!M46)</f>
        <v>4961.1921296296296</v>
      </c>
      <c r="N46" s="8">
        <f>(GRT_mm!N46*Areas!$B$11*1000) / (86400*Days!N46)</f>
        <v>6363.1457382039571</v>
      </c>
    </row>
    <row r="47" spans="1:14" x14ac:dyDescent="0.15">
      <c r="A47">
        <v>1942</v>
      </c>
      <c r="B47" s="8">
        <f>(GRT_mm!B47*Areas!$B$11*1000) / (86400*Days!B47)</f>
        <v>4877.0321833930702</v>
      </c>
      <c r="C47" s="8">
        <f>(GRT_mm!C47*Areas!$B$11*1000) / (86400*Days!C47)</f>
        <v>3817.1019345238096</v>
      </c>
      <c r="D47" s="8">
        <f>(GRT_mm!D47*Areas!$B$11*1000) / (86400*Days!D47)</f>
        <v>7020.9774492234174</v>
      </c>
      <c r="E47" s="8">
        <f>(GRT_mm!E47*Areas!$B$11*1000) / (86400*Days!E47)</f>
        <v>4045.0173611111113</v>
      </c>
      <c r="F47" s="8">
        <f>(GRT_mm!F47*Areas!$B$11*1000) / (86400*Days!F47)</f>
        <v>10462.526135005974</v>
      </c>
      <c r="G47" s="8">
        <f>(GRT_mm!G47*Areas!$B$11*1000) / (86400*Days!G47)</f>
        <v>5857.9000771604942</v>
      </c>
      <c r="H47" s="8">
        <f>(GRT_mm!H47*Areas!$B$11*1000) / (86400*Days!H47)</f>
        <v>7217.7830047789721</v>
      </c>
      <c r="I47" s="8">
        <f>(GRT_mm!I47*Areas!$B$11*1000) / (86400*Days!I47)</f>
        <v>5726.5860215053763</v>
      </c>
      <c r="J47" s="8">
        <f>(GRT_mm!J47*Areas!$B$11*1000) / (86400*Days!J47)</f>
        <v>11664.027777777777</v>
      </c>
      <c r="K47" s="8">
        <f>(GRT_mm!K47*Areas!$B$11*1000) / (86400*Days!K47)</f>
        <v>7265.407332735962</v>
      </c>
      <c r="L47" s="8">
        <f>(GRT_mm!L47*Areas!$B$11*1000) / (86400*Days!L47)</f>
        <v>7298.4942129629626</v>
      </c>
      <c r="M47" s="8">
        <f>(GRT_mm!M47*Areas!$B$11*1000) / (86400*Days!M47)</f>
        <v>7424.6516577060929</v>
      </c>
      <c r="N47" s="8">
        <f>(GRT_mm!N47*Areas!$B$11*1000) / (86400*Days!N47)</f>
        <v>6911.4682584982256</v>
      </c>
    </row>
    <row r="48" spans="1:14" x14ac:dyDescent="0.15">
      <c r="A48">
        <v>1943</v>
      </c>
      <c r="B48" s="8">
        <f>(GRT_mm!B48*Areas!$B$11*1000) / (86400*Days!B48)</f>
        <v>5259.7651583034649</v>
      </c>
      <c r="C48" s="8">
        <f>(GRT_mm!C48*Areas!$B$11*1000) / (86400*Days!C48)</f>
        <v>5042.0428240740739</v>
      </c>
      <c r="D48" s="8">
        <f>(GRT_mm!D48*Areas!$B$11*1000) / (86400*Days!D48)</f>
        <v>6058.5663082437277</v>
      </c>
      <c r="E48" s="8">
        <f>(GRT_mm!E48*Areas!$B$11*1000) / (86400*Days!E48)</f>
        <v>5894.7064043209875</v>
      </c>
      <c r="F48" s="8">
        <f>(GRT_mm!F48*Areas!$B$11*1000) / (86400*Days!F48)</f>
        <v>9733.9545997610512</v>
      </c>
      <c r="G48" s="8">
        <f>(GRT_mm!G48*Areas!$B$11*1000) / (86400*Days!G48)</f>
        <v>10914.445987654321</v>
      </c>
      <c r="H48" s="8">
        <f>(GRT_mm!H48*Areas!$B$11*1000) / (86400*Days!H48)</f>
        <v>6069.5396505376348</v>
      </c>
      <c r="I48" s="8">
        <f>(GRT_mm!I48*Areas!$B$11*1000) / (86400*Days!I48)</f>
        <v>7390.9994772998807</v>
      </c>
      <c r="J48" s="8">
        <f>(GRT_mm!J48*Areas!$B$11*1000) / (86400*Days!J48)</f>
        <v>4705.1948302469136</v>
      </c>
      <c r="K48" s="8">
        <f>(GRT_mm!K48*Areas!$B$11*1000) / (86400*Days!K48)</f>
        <v>5685.7370071684591</v>
      </c>
      <c r="L48" s="8">
        <f>(GRT_mm!L48*Areas!$B$11*1000) / (86400*Days!L48)</f>
        <v>7014.4317129629626</v>
      </c>
      <c r="M48" s="8">
        <f>(GRT_mm!M48*Areas!$B$11*1000) / (86400*Days!M48)</f>
        <v>3089.0117234169652</v>
      </c>
      <c r="N48" s="8">
        <f>(GRT_mm!N48*Areas!$B$11*1000) / (86400*Days!N48)</f>
        <v>6408.0968734145117</v>
      </c>
    </row>
    <row r="49" spans="1:14" x14ac:dyDescent="0.15">
      <c r="A49">
        <v>1944</v>
      </c>
      <c r="B49" s="8">
        <f>(GRT_mm!B49*Areas!$B$11*1000) / (86400*Days!B49)</f>
        <v>2781.6080495818401</v>
      </c>
      <c r="C49" s="8">
        <f>(GRT_mm!C49*Areas!$B$11*1000) / (86400*Days!C49)</f>
        <v>4542.3148148148148</v>
      </c>
      <c r="D49" s="8">
        <f>(GRT_mm!D49*Areas!$B$11*1000) / (86400*Days!D49)</f>
        <v>6497.6411290322585</v>
      </c>
      <c r="E49" s="8">
        <f>(GRT_mm!E49*Areas!$B$11*1000) / (86400*Days!E49)</f>
        <v>5364.0995370370374</v>
      </c>
      <c r="F49" s="8">
        <f>(GRT_mm!F49*Areas!$B$11*1000) / (86400*Days!F49)</f>
        <v>6375.3610364396654</v>
      </c>
      <c r="G49" s="8">
        <f>(GRT_mm!G49*Areas!$B$11*1000) / (86400*Days!G49)</f>
        <v>10983.359567901234</v>
      </c>
      <c r="H49" s="8">
        <f>(GRT_mm!H49*Areas!$B$11*1000) / (86400*Days!H49)</f>
        <v>7324.0128434886501</v>
      </c>
      <c r="I49" s="8">
        <f>(GRT_mm!I49*Areas!$B$11*1000) / (86400*Days!I49)</f>
        <v>6442.0385304659494</v>
      </c>
      <c r="J49" s="8">
        <f>(GRT_mm!J49*Areas!$B$11*1000) / (86400*Days!J49)</f>
        <v>8633.4367283950614</v>
      </c>
      <c r="K49" s="8">
        <f>(GRT_mm!K49*Areas!$B$11*1000) / (86400*Days!K49)</f>
        <v>3191.5796744324971</v>
      </c>
      <c r="L49" s="8">
        <f>(GRT_mm!L49*Areas!$B$11*1000) / (86400*Days!L49)</f>
        <v>7251.4228395061727</v>
      </c>
      <c r="M49" s="8">
        <f>(GRT_mm!M49*Areas!$B$11*1000) / (86400*Days!M49)</f>
        <v>5602.4481033452812</v>
      </c>
      <c r="N49" s="8">
        <f>(GRT_mm!N49*Areas!$B$11*1000) / (86400*Days!N49)</f>
        <v>6238.6668311070644</v>
      </c>
    </row>
    <row r="50" spans="1:14" x14ac:dyDescent="0.15">
      <c r="A50">
        <v>1945</v>
      </c>
      <c r="B50" s="8">
        <f>(GRT_mm!B50*Areas!$B$11*1000) / (86400*Days!B50)</f>
        <v>4590.057497013142</v>
      </c>
      <c r="C50" s="8">
        <f>(GRT_mm!C50*Areas!$B$11*1000) / (86400*Days!C50)</f>
        <v>5641.9932208994705</v>
      </c>
      <c r="D50" s="8">
        <f>(GRT_mm!D50*Areas!$B$11*1000) / (86400*Days!D50)</f>
        <v>4798.579002389486</v>
      </c>
      <c r="E50" s="8">
        <f>(GRT_mm!E50*Areas!$B$11*1000) / (86400*Days!E50)</f>
        <v>7987.4625771604942</v>
      </c>
      <c r="F50" s="8">
        <f>(GRT_mm!F50*Areas!$B$11*1000) / (86400*Days!F50)</f>
        <v>9389.4892473118271</v>
      </c>
      <c r="G50" s="8">
        <f>(GRT_mm!G50*Areas!$B$11*1000) / (86400*Days!G50)</f>
        <v>8565.2885802469136</v>
      </c>
      <c r="H50" s="8">
        <f>(GRT_mm!H50*Areas!$B$11*1000) / (86400*Days!H50)</f>
        <v>6117.3607377538819</v>
      </c>
      <c r="I50" s="8">
        <f>(GRT_mm!I50*Areas!$B$11*1000) / (86400*Days!I50)</f>
        <v>7612.1090949820791</v>
      </c>
      <c r="J50" s="8">
        <f>(GRT_mm!J50*Areas!$B$11*1000) / (86400*Days!J50)</f>
        <v>11088.523148148148</v>
      </c>
      <c r="K50" s="8">
        <f>(GRT_mm!K50*Areas!$B$11*1000) / (86400*Days!K50)</f>
        <v>6366.8645459976105</v>
      </c>
      <c r="L50" s="8">
        <f>(GRT_mm!L50*Areas!$B$11*1000) / (86400*Days!L50)</f>
        <v>7743.2310956790125</v>
      </c>
      <c r="M50" s="8">
        <f>(GRT_mm!M50*Areas!$B$11*1000) / (86400*Days!M50)</f>
        <v>5190.729913381123</v>
      </c>
      <c r="N50" s="8">
        <f>(GRT_mm!N50*Areas!$B$11*1000) / (86400*Days!N50)</f>
        <v>7083.6489408929474</v>
      </c>
    </row>
    <row r="51" spans="1:14" x14ac:dyDescent="0.15">
      <c r="A51">
        <v>1946</v>
      </c>
      <c r="B51" s="8">
        <f>(GRT_mm!B51*Areas!$B$11*1000) / (86400*Days!B51)</f>
        <v>5968.0260603345278</v>
      </c>
      <c r="C51" s="8">
        <f>(GRT_mm!C51*Areas!$B$11*1000) / (86400*Days!C51)</f>
        <v>5245.366650132275</v>
      </c>
      <c r="D51" s="8">
        <f>(GRT_mm!D51*Areas!$B$11*1000) / (86400*Days!D51)</f>
        <v>3644.2110961768221</v>
      </c>
      <c r="E51" s="8">
        <f>(GRT_mm!E51*Areas!$B$11*1000) / (86400*Days!E51)</f>
        <v>2701.8908179012346</v>
      </c>
      <c r="F51" s="8">
        <f>(GRT_mm!F51*Areas!$B$11*1000) / (86400*Days!F51)</f>
        <v>7604.3596923536443</v>
      </c>
      <c r="G51" s="8">
        <f>(GRT_mm!G51*Areas!$B$11*1000) / (86400*Days!G51)</f>
        <v>7318.3013117283954</v>
      </c>
      <c r="H51" s="8">
        <f>(GRT_mm!H51*Areas!$B$11*1000) / (86400*Days!H51)</f>
        <v>3838.1261200716845</v>
      </c>
      <c r="I51" s="8">
        <f>(GRT_mm!I51*Areas!$B$11*1000) / (86400*Days!I51)</f>
        <v>5631.5128434886501</v>
      </c>
      <c r="J51" s="8">
        <f>(GRT_mm!J51*Areas!$B$11*1000) / (86400*Days!J51)</f>
        <v>7269.7905092592591</v>
      </c>
      <c r="K51" s="8">
        <f>(GRT_mm!K51*Areas!$B$11*1000) / (86400*Days!K51)</f>
        <v>6276.2358124253287</v>
      </c>
      <c r="L51" s="8">
        <f>(GRT_mm!L51*Areas!$B$11*1000) / (86400*Days!L51)</f>
        <v>6332.8854166666661</v>
      </c>
      <c r="M51" s="8">
        <f>(GRT_mm!M51*Areas!$B$11*1000) / (86400*Days!M51)</f>
        <v>6640.1291816009561</v>
      </c>
      <c r="N51" s="8">
        <f>(GRT_mm!N51*Areas!$B$11*1000) / (86400*Days!N51)</f>
        <v>5707.4984462201928</v>
      </c>
    </row>
    <row r="52" spans="1:14" x14ac:dyDescent="0.15">
      <c r="A52">
        <v>1947</v>
      </c>
      <c r="B52" s="8">
        <f>(GRT_mm!B52*Areas!$B$11*1000) / (86400*Days!B52)</f>
        <v>5717.4081541218638</v>
      </c>
      <c r="C52" s="8">
        <f>(GRT_mm!C52*Areas!$B$11*1000) / (86400*Days!C52)</f>
        <v>4567.2800925925922</v>
      </c>
      <c r="D52" s="8">
        <f>(GRT_mm!D52*Areas!$B$11*1000) / (86400*Days!D52)</f>
        <v>3960.567876344086</v>
      </c>
      <c r="E52" s="8">
        <f>(GRT_mm!E52*Areas!$B$11*1000) / (86400*Days!E52)</f>
        <v>9540.7256944444453</v>
      </c>
      <c r="F52" s="8">
        <f>(GRT_mm!F52*Areas!$B$11*1000) / (86400*Days!F52)</f>
        <v>9620.7676224611714</v>
      </c>
      <c r="G52" s="8">
        <f>(GRT_mm!G52*Areas!$B$11*1000) / (86400*Days!G52)</f>
        <v>8741.5424382716046</v>
      </c>
      <c r="H52" s="8">
        <f>(GRT_mm!H52*Areas!$B$11*1000) / (86400*Days!H52)</f>
        <v>6696.325418160096</v>
      </c>
      <c r="I52" s="8">
        <f>(GRT_mm!I52*Areas!$B$11*1000) / (86400*Days!I52)</f>
        <v>4952.6452359617679</v>
      </c>
      <c r="J52" s="8">
        <f>(GRT_mm!J52*Areas!$B$11*1000) / (86400*Days!J52)</f>
        <v>8688.1068672839501</v>
      </c>
      <c r="K52" s="8">
        <f>(GRT_mm!K52*Areas!$B$11*1000) / (86400*Days!K52)</f>
        <v>2134.7177419354839</v>
      </c>
      <c r="L52" s="8">
        <f>(GRT_mm!L52*Areas!$B$11*1000) / (86400*Days!L52)</f>
        <v>7259.0289351851852</v>
      </c>
      <c r="M52" s="8">
        <f>(GRT_mm!M52*Areas!$B$11*1000) / (86400*Days!M52)</f>
        <v>4163.8112305854238</v>
      </c>
      <c r="N52" s="8">
        <f>(GRT_mm!N52*Areas!$B$11*1000) / (86400*Days!N52)</f>
        <v>6327.1219241501776</v>
      </c>
    </row>
    <row r="53" spans="1:14" x14ac:dyDescent="0.15">
      <c r="A53">
        <v>1948</v>
      </c>
      <c r="B53" s="8">
        <f>(GRT_mm!B53*Areas!$B$11*1000) / (86400*Days!B53)</f>
        <v>5246.3849686379926</v>
      </c>
      <c r="C53" s="8">
        <f>(GRT_mm!C53*Areas!$B$11*1000) / (86400*Days!C53)</f>
        <v>4585.1977969348663</v>
      </c>
      <c r="D53" s="8">
        <f>(GRT_mm!D53*Areas!$B$11*1000) / (86400*Days!D53)</f>
        <v>7068.2034423536443</v>
      </c>
      <c r="E53" s="8">
        <f>(GRT_mm!E53*Areas!$B$11*1000) / (86400*Days!E53)</f>
        <v>7269.0479166666664</v>
      </c>
      <c r="F53" s="8">
        <f>(GRT_mm!F53*Areas!$B$11*1000) / (86400*Days!F53)</f>
        <v>5223.4587813620074</v>
      </c>
      <c r="G53" s="8">
        <f>(GRT_mm!G53*Areas!$B$11*1000) / (86400*Days!G53)</f>
        <v>6319.4285493827165</v>
      </c>
      <c r="H53" s="8">
        <f>(GRT_mm!H53*Areas!$B$11*1000) / (86400*Days!H53)</f>
        <v>5676.712589605735</v>
      </c>
      <c r="I53" s="8">
        <f>(GRT_mm!I53*Areas!$B$11*1000) / (86400*Days!I53)</f>
        <v>4468.2073252688169</v>
      </c>
      <c r="J53" s="8">
        <f>(GRT_mm!J53*Areas!$B$11*1000) / (86400*Days!J53)</f>
        <v>3308.3499614197531</v>
      </c>
      <c r="K53" s="8">
        <f>(GRT_mm!K53*Areas!$B$11*1000) / (86400*Days!K53)</f>
        <v>4419.6922043010754</v>
      </c>
      <c r="L53" s="8">
        <f>(GRT_mm!L53*Areas!$B$11*1000) / (86400*Days!L53)</f>
        <v>9546.024922839506</v>
      </c>
      <c r="M53" s="8">
        <f>(GRT_mm!M53*Areas!$B$11*1000) / (86400*Days!M53)</f>
        <v>5331.6744324970132</v>
      </c>
      <c r="N53" s="8">
        <f>(GRT_mm!N53*Areas!$B$11*1000) / (86400*Days!N53)</f>
        <v>5701.4224663529649</v>
      </c>
    </row>
    <row r="54" spans="1:14" x14ac:dyDescent="0.15">
      <c r="A54">
        <v>1949</v>
      </c>
      <c r="B54" s="8">
        <f>(GRT_mm!B54*Areas!$B$11*1000) / (86400*Days!B54)</f>
        <v>6902.6081242532855</v>
      </c>
      <c r="C54" s="8">
        <f>(GRT_mm!C54*Areas!$B$11*1000) / (86400*Days!C54)</f>
        <v>5719.2540509259261</v>
      </c>
      <c r="D54" s="8">
        <f>(GRT_mm!D54*Areas!$B$11*1000) / (86400*Days!D54)</f>
        <v>4982.9331317204305</v>
      </c>
      <c r="E54" s="8">
        <f>(GRT_mm!E54*Areas!$B$11*1000) / (86400*Days!E54)</f>
        <v>3481.5905478395061</v>
      </c>
      <c r="F54" s="8">
        <f>(GRT_mm!F54*Areas!$B$11*1000) / (86400*Days!F54)</f>
        <v>5723.1297416367979</v>
      </c>
      <c r="G54" s="8">
        <f>(GRT_mm!G54*Areas!$B$11*1000) / (86400*Days!G54)</f>
        <v>7821.1593364197533</v>
      </c>
      <c r="H54" s="8">
        <f>(GRT_mm!H54*Areas!$B$11*1000) / (86400*Days!H54)</f>
        <v>8494.7707586618872</v>
      </c>
      <c r="I54" s="8">
        <f>(GRT_mm!I54*Areas!$B$11*1000) / (86400*Days!I54)</f>
        <v>4788.1723790322585</v>
      </c>
      <c r="J54" s="8">
        <f>(GRT_mm!J54*Areas!$B$11*1000) / (86400*Days!J54)</f>
        <v>7007.901041666667</v>
      </c>
      <c r="K54" s="8">
        <f>(GRT_mm!K54*Areas!$B$11*1000) / (86400*Days!K54)</f>
        <v>5769.1577807646354</v>
      </c>
      <c r="L54" s="8">
        <f>(GRT_mm!L54*Areas!$B$11*1000) / (86400*Days!L54)</f>
        <v>6515.8827546296307</v>
      </c>
      <c r="M54" s="8">
        <f>(GRT_mm!M54*Areas!$B$11*1000) / (86400*Days!M54)</f>
        <v>6672.942166965352</v>
      </c>
      <c r="N54" s="8">
        <f>(GRT_mm!N54*Areas!$B$11*1000) / (86400*Days!N54)</f>
        <v>6159.6719463470308</v>
      </c>
    </row>
    <row r="55" spans="1:14" x14ac:dyDescent="0.15">
      <c r="A55">
        <v>1950</v>
      </c>
      <c r="B55" s="8">
        <f>(GRT_mm!B55*Areas!$B$11*1000) / (86400*Days!B55)</f>
        <v>9031.3948252688169</v>
      </c>
      <c r="C55" s="8">
        <f>(GRT_mm!C55*Areas!$B$11*1000) / (86400*Days!C55)</f>
        <v>6097.5597718253966</v>
      </c>
      <c r="D55" s="8">
        <f>(GRT_mm!D55*Areas!$B$11*1000) / (86400*Days!D55)</f>
        <v>5839.1140606332137</v>
      </c>
      <c r="E55" s="8">
        <f>(GRT_mm!E55*Areas!$B$11*1000) / (86400*Days!E55)</f>
        <v>7432.1597222222226</v>
      </c>
      <c r="F55" s="8">
        <f>(GRT_mm!F55*Areas!$B$11*1000) / (86400*Days!F55)</f>
        <v>4898.8659274193551</v>
      </c>
      <c r="G55" s="8">
        <f>(GRT_mm!G55*Areas!$B$11*1000) / (86400*Days!G55)</f>
        <v>7930.4079089506176</v>
      </c>
      <c r="H55" s="8">
        <f>(GRT_mm!H55*Areas!$B$11*1000) / (86400*Days!H55)</f>
        <v>8113.5594758064517</v>
      </c>
      <c r="I55" s="8">
        <f>(GRT_mm!I55*Areas!$B$11*1000) / (86400*Days!I55)</f>
        <v>7239.4171146953404</v>
      </c>
      <c r="J55" s="8">
        <f>(GRT_mm!J55*Areas!$B$11*1000) / (86400*Days!J55)</f>
        <v>6033.2838734567904</v>
      </c>
      <c r="K55" s="8">
        <f>(GRT_mm!K55*Areas!$B$11*1000) / (86400*Days!K55)</f>
        <v>5172.8487156511346</v>
      </c>
      <c r="L55" s="8">
        <f>(GRT_mm!L55*Areas!$B$11*1000) / (86400*Days!L55)</f>
        <v>9227.4673996913589</v>
      </c>
      <c r="M55" s="8">
        <f>(GRT_mm!M55*Areas!$B$11*1000) / (86400*Days!M55)</f>
        <v>5598.8062649342892</v>
      </c>
      <c r="N55" s="8">
        <f>(GRT_mm!N55*Areas!$B$11*1000) / (86400*Days!N55)</f>
        <v>6882.5902428970066</v>
      </c>
    </row>
    <row r="56" spans="1:14" x14ac:dyDescent="0.15">
      <c r="A56">
        <v>1951</v>
      </c>
      <c r="B56" s="8">
        <f>(GRT_mm!B56*Areas!$B$11*1000) / (86400*Days!B56)</f>
        <v>4849.5421146953404</v>
      </c>
      <c r="C56" s="8">
        <f>(GRT_mm!C56*Areas!$B$11*1000) / (86400*Days!C56)</f>
        <v>6407.7974537037026</v>
      </c>
      <c r="D56" s="8">
        <f>(GRT_mm!D56*Areas!$B$11*1000) / (86400*Days!D56)</f>
        <v>7648.2865516726406</v>
      </c>
      <c r="E56" s="8">
        <f>(GRT_mm!E56*Areas!$B$11*1000) / (86400*Days!E56)</f>
        <v>7915.7070216049378</v>
      </c>
      <c r="F56" s="8">
        <f>(GRT_mm!F56*Areas!$B$11*1000) / (86400*Days!F56)</f>
        <v>4421.7911813022702</v>
      </c>
      <c r="G56" s="8">
        <f>(GRT_mm!G56*Areas!$B$11*1000) / (86400*Days!G56)</f>
        <v>8158.5938657407405</v>
      </c>
      <c r="H56" s="8">
        <f>(GRT_mm!H56*Areas!$B$11*1000) / (86400*Days!H56)</f>
        <v>7685.2501120071684</v>
      </c>
      <c r="I56" s="8">
        <f>(GRT_mm!I56*Areas!$B$11*1000) / (86400*Days!I56)</f>
        <v>8049.9352971923536</v>
      </c>
      <c r="J56" s="8">
        <f>(GRT_mm!J56*Areas!$B$11*1000) / (86400*Days!J56)</f>
        <v>9025.5464120370361</v>
      </c>
      <c r="K56" s="8">
        <f>(GRT_mm!K56*Areas!$B$11*1000) / (86400*Days!K56)</f>
        <v>8841.6433691756265</v>
      </c>
      <c r="L56" s="8">
        <f>(GRT_mm!L56*Areas!$B$11*1000) / (86400*Days!L56)</f>
        <v>7311.0105324074075</v>
      </c>
      <c r="M56" s="8">
        <f>(GRT_mm!M56*Areas!$B$11*1000) / (86400*Days!M56)</f>
        <v>6892.1646878733573</v>
      </c>
      <c r="N56" s="8">
        <f>(GRT_mm!N56*Areas!$B$11*1000) / (86400*Days!N56)</f>
        <v>7265.1810312024345</v>
      </c>
    </row>
    <row r="57" spans="1:14" x14ac:dyDescent="0.15">
      <c r="A57">
        <v>1952</v>
      </c>
      <c r="B57" s="8">
        <f>(GRT_mm!B57*Areas!$B$11*1000) / (86400*Days!B57)</f>
        <v>5996.7789725209077</v>
      </c>
      <c r="C57" s="8">
        <f>(GRT_mm!C57*Areas!$B$11*1000) / (86400*Days!C57)</f>
        <v>2987.4111989144317</v>
      </c>
      <c r="D57" s="8">
        <f>(GRT_mm!D57*Areas!$B$11*1000) / (86400*Days!D57)</f>
        <v>5461.1964979091999</v>
      </c>
      <c r="E57" s="8">
        <f>(GRT_mm!E57*Areas!$B$11*1000) / (86400*Days!E57)</f>
        <v>5612.4663194444447</v>
      </c>
      <c r="F57" s="8">
        <f>(GRT_mm!F57*Areas!$B$11*1000) / (86400*Days!F57)</f>
        <v>6499.0751194743134</v>
      </c>
      <c r="G57" s="8">
        <f>(GRT_mm!G57*Areas!$B$11*1000) / (86400*Days!G57)</f>
        <v>7101.4319444444445</v>
      </c>
      <c r="H57" s="8">
        <f>(GRT_mm!H57*Areas!$B$11*1000) / (86400*Days!H57)</f>
        <v>10541.341845878136</v>
      </c>
      <c r="I57" s="8">
        <f>(GRT_mm!I57*Areas!$B$11*1000) / (86400*Days!I57)</f>
        <v>7778.7639262246121</v>
      </c>
      <c r="J57" s="8">
        <f>(GRT_mm!J57*Areas!$B$11*1000) / (86400*Days!J57)</f>
        <v>4752.426195987654</v>
      </c>
      <c r="K57" s="8">
        <f>(GRT_mm!K57*Areas!$B$11*1000) / (86400*Days!K57)</f>
        <v>2102.160207586619</v>
      </c>
      <c r="L57" s="8">
        <f>(GRT_mm!L57*Areas!$B$11*1000) / (86400*Days!L57)</f>
        <v>6801.3269290123471</v>
      </c>
      <c r="M57" s="8">
        <f>(GRT_mm!M57*Areas!$B$11*1000) / (86400*Days!M57)</f>
        <v>4559.633251194743</v>
      </c>
      <c r="N57" s="8">
        <f>(GRT_mm!N57*Areas!$B$11*1000) / (86400*Days!N57)</f>
        <v>5862.7647838241246</v>
      </c>
    </row>
    <row r="58" spans="1:14" x14ac:dyDescent="0.15">
      <c r="A58">
        <v>1953</v>
      </c>
      <c r="B58" s="8">
        <f>(GRT_mm!B58*Areas!$B$11*1000) / (86400*Days!B58)</f>
        <v>5136.8688769414575</v>
      </c>
      <c r="C58" s="8">
        <f>(GRT_mm!C58*Areas!$B$11*1000) / (86400*Days!C58)</f>
        <v>5673.1809689153442</v>
      </c>
      <c r="D58" s="8">
        <f>(GRT_mm!D58*Areas!$B$11*1000) / (86400*Days!D58)</f>
        <v>5784.5512992831545</v>
      </c>
      <c r="E58" s="8">
        <f>(GRT_mm!E58*Areas!$B$11*1000) / (86400*Days!E58)</f>
        <v>6335.3079861111119</v>
      </c>
      <c r="F58" s="8">
        <f>(GRT_mm!F58*Areas!$B$11*1000) / (86400*Days!F58)</f>
        <v>9001.0507019115885</v>
      </c>
      <c r="G58" s="8">
        <f>(GRT_mm!G58*Areas!$B$11*1000) / (86400*Days!G58)</f>
        <v>7452.0131558641979</v>
      </c>
      <c r="H58" s="8">
        <f>(GRT_mm!H58*Areas!$B$11*1000) / (86400*Days!H58)</f>
        <v>7420.830085125448</v>
      </c>
      <c r="I58" s="8">
        <f>(GRT_mm!I58*Areas!$B$11*1000) / (86400*Days!I58)</f>
        <v>6539.2741188769414</v>
      </c>
      <c r="J58" s="8">
        <f>(GRT_mm!J58*Areas!$B$11*1000) / (86400*Days!J58)</f>
        <v>7113.911496913579</v>
      </c>
      <c r="K58" s="8">
        <f>(GRT_mm!K58*Areas!$B$11*1000) / (86400*Days!K58)</f>
        <v>2625.138254181601</v>
      </c>
      <c r="L58" s="8">
        <f>(GRT_mm!L58*Areas!$B$11*1000) / (86400*Days!L58)</f>
        <v>4873.5006172839503</v>
      </c>
      <c r="M58" s="8">
        <f>(GRT_mm!M58*Areas!$B$11*1000) / (86400*Days!M58)</f>
        <v>6044.8335573476706</v>
      </c>
      <c r="N58" s="8">
        <f>(GRT_mm!N58*Areas!$B$11*1000) / (86400*Days!N58)</f>
        <v>6167.7260781329278</v>
      </c>
    </row>
    <row r="59" spans="1:14" x14ac:dyDescent="0.15">
      <c r="A59">
        <v>1954</v>
      </c>
      <c r="B59" s="8">
        <f>(GRT_mm!B59*Areas!$B$11*1000) / (86400*Days!B59)</f>
        <v>5058.4181974313024</v>
      </c>
      <c r="C59" s="8">
        <f>(GRT_mm!C59*Areas!$B$11*1000) / (86400*Days!C59)</f>
        <v>5360.2012648809523</v>
      </c>
      <c r="D59" s="8">
        <f>(GRT_mm!D59*Areas!$B$11*1000) / (86400*Days!D59)</f>
        <v>6215.0866188769414</v>
      </c>
      <c r="E59" s="8">
        <f>(GRT_mm!E59*Areas!$B$11*1000) / (86400*Days!E59)</f>
        <v>10022.807175925926</v>
      </c>
      <c r="F59" s="8">
        <f>(GRT_mm!F59*Areas!$B$11*1000) / (86400*Days!F59)</f>
        <v>6148.1053987455198</v>
      </c>
      <c r="G59" s="8">
        <f>(GRT_mm!G59*Areas!$B$11*1000) / (86400*Days!G59)</f>
        <v>9625.5750000000007</v>
      </c>
      <c r="H59" s="8">
        <f>(GRT_mm!H59*Areas!$B$11*1000) / (86400*Days!H59)</f>
        <v>4525.7319295101552</v>
      </c>
      <c r="I59" s="8">
        <f>(GRT_mm!I59*Areas!$B$11*1000) / (86400*Days!I59)</f>
        <v>5747.9753957586618</v>
      </c>
      <c r="J59" s="8">
        <f>(GRT_mm!J59*Areas!$B$11*1000) / (86400*Days!J59)</f>
        <v>9298.0752700617286</v>
      </c>
      <c r="K59" s="8">
        <f>(GRT_mm!K59*Areas!$B$11*1000) / (86400*Days!K59)</f>
        <v>11255.61308990442</v>
      </c>
      <c r="L59" s="8">
        <f>(GRT_mm!L59*Areas!$B$11*1000) / (86400*Days!L59)</f>
        <v>4583.2923996913578</v>
      </c>
      <c r="M59" s="8">
        <f>(GRT_mm!M59*Areas!$B$11*1000) / (86400*Days!M59)</f>
        <v>4213.253920250896</v>
      </c>
      <c r="N59" s="8">
        <f>(GRT_mm!N59*Areas!$B$11*1000) / (86400*Days!N59)</f>
        <v>6833.0626078132927</v>
      </c>
    </row>
    <row r="60" spans="1:14" x14ac:dyDescent="0.15">
      <c r="A60">
        <v>1955</v>
      </c>
      <c r="B60" s="8">
        <f>(GRT_mm!B60*Areas!$B$11*1000) / (86400*Days!B60)</f>
        <v>4584.0064217443251</v>
      </c>
      <c r="C60" s="8">
        <f>(GRT_mm!C60*Areas!$B$11*1000) / (86400*Days!C60)</f>
        <v>4427.8397817460318</v>
      </c>
      <c r="D60" s="8">
        <f>(GRT_mm!D60*Areas!$B$11*1000) / (86400*Days!D60)</f>
        <v>6491.2635902031061</v>
      </c>
      <c r="E60" s="8">
        <f>(GRT_mm!E60*Areas!$B$11*1000) / (86400*Days!E60)</f>
        <v>5978.3354552469136</v>
      </c>
      <c r="F60" s="8">
        <f>(GRT_mm!F60*Areas!$B$11*1000) / (86400*Days!F60)</f>
        <v>6346.4782332735958</v>
      </c>
      <c r="G60" s="8">
        <f>(GRT_mm!G60*Areas!$B$11*1000) / (86400*Days!G60)</f>
        <v>4751.4965277777774</v>
      </c>
      <c r="H60" s="8">
        <f>(GRT_mm!H60*Areas!$B$11*1000) / (86400*Days!H60)</f>
        <v>5994.9838336320199</v>
      </c>
      <c r="I60" s="8">
        <f>(GRT_mm!I60*Areas!$B$11*1000) / (86400*Days!I60)</f>
        <v>7658.2805406212665</v>
      </c>
      <c r="J60" s="8">
        <f>(GRT_mm!J60*Areas!$B$11*1000) / (86400*Days!J60)</f>
        <v>5341.4866126543211</v>
      </c>
      <c r="K60" s="8">
        <f>(GRT_mm!K60*Areas!$B$11*1000) / (86400*Days!K60)</f>
        <v>10350.358460274791</v>
      </c>
      <c r="L60" s="8">
        <f>(GRT_mm!L60*Areas!$B$11*1000) / (86400*Days!L60)</f>
        <v>6952.8745756172839</v>
      </c>
      <c r="M60" s="8">
        <f>(GRT_mm!M60*Areas!$B$11*1000) / (86400*Days!M60)</f>
        <v>4623.6192129629626</v>
      </c>
      <c r="N60" s="8">
        <f>(GRT_mm!N60*Areas!$B$11*1000) / (86400*Days!N60)</f>
        <v>6143.07947425165</v>
      </c>
    </row>
    <row r="61" spans="1:14" x14ac:dyDescent="0.15">
      <c r="A61">
        <v>1956</v>
      </c>
      <c r="B61" s="8">
        <f>(GRT_mm!B61*Areas!$B$11*1000) / (86400*Days!B61)</f>
        <v>2780.0479017323773</v>
      </c>
      <c r="C61" s="8">
        <f>(GRT_mm!C61*Areas!$B$11*1000) / (86400*Days!C61)</f>
        <v>3689.060624201788</v>
      </c>
      <c r="D61" s="8">
        <f>(GRT_mm!D61*Areas!$B$11*1000) / (86400*Days!D61)</f>
        <v>4290.8651060334532</v>
      </c>
      <c r="E61" s="8">
        <f>(GRT_mm!E61*Areas!$B$11*1000) / (86400*Days!E61)</f>
        <v>6357.6804012345683</v>
      </c>
      <c r="F61" s="8">
        <f>(GRT_mm!F61*Areas!$B$11*1000) / (86400*Days!F61)</f>
        <v>8643.457586618877</v>
      </c>
      <c r="G61" s="8">
        <f>(GRT_mm!G61*Areas!$B$11*1000) / (86400*Days!G61)</f>
        <v>6106.0528935185184</v>
      </c>
      <c r="H61" s="8">
        <f>(GRT_mm!H61*Areas!$B$11*1000) / (86400*Days!H61)</f>
        <v>8048.130002986858</v>
      </c>
      <c r="I61" s="8">
        <f>(GRT_mm!I61*Areas!$B$11*1000) / (86400*Days!I61)</f>
        <v>9037.1482974910396</v>
      </c>
      <c r="J61" s="8">
        <f>(GRT_mm!J61*Areas!$B$11*1000) / (86400*Days!J61)</f>
        <v>5572.0744212962964</v>
      </c>
      <c r="K61" s="8">
        <f>(GRT_mm!K61*Areas!$B$11*1000) / (86400*Days!K61)</f>
        <v>2082.3303464755077</v>
      </c>
      <c r="L61" s="8">
        <f>(GRT_mm!L61*Areas!$B$11*1000) / (86400*Days!L61)</f>
        <v>5938.1750000000002</v>
      </c>
      <c r="M61" s="8">
        <f>(GRT_mm!M61*Areas!$B$11*1000) / (86400*Days!M61)</f>
        <v>5298.9963037634407</v>
      </c>
      <c r="N61" s="8">
        <f>(GRT_mm!N61*Areas!$B$11*1000) / (86400*Days!N61)</f>
        <v>5660.6898401133376</v>
      </c>
    </row>
    <row r="62" spans="1:14" x14ac:dyDescent="0.15">
      <c r="A62">
        <v>1957</v>
      </c>
      <c r="B62" s="8">
        <f>(GRT_mm!B62*Areas!$B$11*1000) / (86400*Days!B62)</f>
        <v>4902.3999775985667</v>
      </c>
      <c r="C62" s="8">
        <f>(GRT_mm!C62*Areas!$B$11*1000) / (86400*Days!C62)</f>
        <v>3685.6001157407409</v>
      </c>
      <c r="D62" s="8">
        <f>(GRT_mm!D62*Areas!$B$11*1000) / (86400*Days!D62)</f>
        <v>3325.2050477897251</v>
      </c>
      <c r="E62" s="8">
        <f>(GRT_mm!E62*Areas!$B$11*1000) / (86400*Days!E62)</f>
        <v>7101.7898148148151</v>
      </c>
      <c r="F62" s="8">
        <f>(GRT_mm!F62*Areas!$B$11*1000) / (86400*Days!F62)</f>
        <v>6989.8442353643968</v>
      </c>
      <c r="G62" s="8">
        <f>(GRT_mm!G62*Areas!$B$11*1000) / (86400*Days!G62)</f>
        <v>9385.4519290123462</v>
      </c>
      <c r="H62" s="8">
        <f>(GRT_mm!H62*Areas!$B$11*1000) / (86400*Days!H62)</f>
        <v>6042.8134707287936</v>
      </c>
      <c r="I62" s="8">
        <f>(GRT_mm!I62*Areas!$B$11*1000) / (86400*Days!I62)</f>
        <v>4467.6358646953404</v>
      </c>
      <c r="J62" s="8">
        <f>(GRT_mm!J62*Areas!$B$11*1000) / (86400*Days!J62)</f>
        <v>8793.2686342592588</v>
      </c>
      <c r="K62" s="8">
        <f>(GRT_mm!K62*Areas!$B$11*1000) / (86400*Days!K62)</f>
        <v>5252.9427643369172</v>
      </c>
      <c r="L62" s="8">
        <f>(GRT_mm!L62*Areas!$B$11*1000) / (86400*Days!L62)</f>
        <v>7997.0477623456791</v>
      </c>
      <c r="M62" s="8">
        <f>(GRT_mm!M62*Areas!$B$11*1000) / (86400*Days!M62)</f>
        <v>5827.9584826762248</v>
      </c>
      <c r="N62" s="8">
        <f>(GRT_mm!N62*Areas!$B$11*1000) / (86400*Days!N62)</f>
        <v>6144.0995687468294</v>
      </c>
    </row>
    <row r="63" spans="1:14" x14ac:dyDescent="0.15">
      <c r="A63">
        <v>1958</v>
      </c>
      <c r="B63" s="8">
        <f>(GRT_mm!B63*Areas!$B$11*1000) / (86400*Days!B63)</f>
        <v>3792.5881869772998</v>
      </c>
      <c r="C63" s="8">
        <f>(GRT_mm!C63*Areas!$B$11*1000) / (86400*Days!C63)</f>
        <v>3185.7557043650795</v>
      </c>
      <c r="D63" s="8">
        <f>(GRT_mm!D63*Areas!$B$11*1000) / (86400*Days!D63)</f>
        <v>1399.4938396057348</v>
      </c>
      <c r="E63" s="8">
        <f>(GRT_mm!E63*Areas!$B$11*1000) / (86400*Days!E63)</f>
        <v>4253.1509645061724</v>
      </c>
      <c r="F63" s="8">
        <f>(GRT_mm!F63*Areas!$B$11*1000) / (86400*Days!F63)</f>
        <v>3876.9513515531662</v>
      </c>
      <c r="G63" s="8">
        <f>(GRT_mm!G63*Areas!$B$11*1000) / (86400*Days!G63)</f>
        <v>7502.8069058641977</v>
      </c>
      <c r="H63" s="8">
        <f>(GRT_mm!H63*Areas!$B$11*1000) / (86400*Days!H63)</f>
        <v>7549.4170400238945</v>
      </c>
      <c r="I63" s="8">
        <f>(GRT_mm!I63*Areas!$B$11*1000) / (86400*Days!I63)</f>
        <v>8037.7276359020307</v>
      </c>
      <c r="J63" s="8">
        <f>(GRT_mm!J63*Areas!$B$11*1000) / (86400*Days!J63)</f>
        <v>8278.1985339506173</v>
      </c>
      <c r="K63" s="8">
        <f>(GRT_mm!K63*Areas!$B$11*1000) / (86400*Days!K63)</f>
        <v>4939.3699223416961</v>
      </c>
      <c r="L63" s="8">
        <f>(GRT_mm!L63*Areas!$B$11*1000) / (86400*Days!L63)</f>
        <v>8214.0614197530867</v>
      </c>
      <c r="M63" s="8">
        <f>(GRT_mm!M63*Areas!$B$11*1000) / (86400*Days!M63)</f>
        <v>4851.047752389486</v>
      </c>
      <c r="N63" s="8">
        <f>(GRT_mm!N63*Areas!$B$11*1000) / (86400*Days!N63)</f>
        <v>5491.7593480466767</v>
      </c>
    </row>
    <row r="64" spans="1:14" x14ac:dyDescent="0.15">
      <c r="A64">
        <v>1959</v>
      </c>
      <c r="B64" s="8">
        <f>(GRT_mm!B64*Areas!$B$11*1000) / (86400*Days!B64)</f>
        <v>5360.3327732974913</v>
      </c>
      <c r="C64" s="8">
        <f>(GRT_mm!C64*Areas!$B$11*1000) / (86400*Days!C64)</f>
        <v>4962.2679811507933</v>
      </c>
      <c r="D64" s="8">
        <f>(GRT_mm!D64*Areas!$B$11*1000) / (86400*Days!D64)</f>
        <v>4520.3287037037035</v>
      </c>
      <c r="E64" s="8">
        <f>(GRT_mm!E64*Areas!$B$11*1000) / (86400*Days!E64)</f>
        <v>6510.9785493827158</v>
      </c>
      <c r="F64" s="8">
        <f>(GRT_mm!F64*Areas!$B$11*1000) / (86400*Days!F64)</f>
        <v>8034.1204450418163</v>
      </c>
      <c r="G64" s="8">
        <f>(GRT_mm!G64*Areas!$B$11*1000) / (86400*Days!G64)</f>
        <v>4341.4915123456794</v>
      </c>
      <c r="H64" s="8">
        <f>(GRT_mm!H64*Areas!$B$11*1000) / (86400*Days!H64)</f>
        <v>6442.7103867980886</v>
      </c>
      <c r="I64" s="8">
        <f>(GRT_mm!I64*Areas!$B$11*1000) / (86400*Days!I64)</f>
        <v>11250.511312724015</v>
      </c>
      <c r="J64" s="8">
        <f>(GRT_mm!J64*Areas!$B$11*1000) / (86400*Days!J64)</f>
        <v>9856.0170524691366</v>
      </c>
      <c r="K64" s="8">
        <f>(GRT_mm!K64*Areas!$B$11*1000) / (86400*Days!K64)</f>
        <v>10543.954114396654</v>
      </c>
      <c r="L64" s="8">
        <f>(GRT_mm!L64*Areas!$B$11*1000) / (86400*Days!L64)</f>
        <v>6771.2772762345676</v>
      </c>
      <c r="M64" s="8">
        <f>(GRT_mm!M64*Areas!$B$11*1000) / (86400*Days!M64)</f>
        <v>5698.8091771206691</v>
      </c>
      <c r="N64" s="8">
        <f>(GRT_mm!N64*Areas!$B$11*1000) / (86400*Days!N64)</f>
        <v>7043.0416698376457</v>
      </c>
    </row>
    <row r="65" spans="1:14" x14ac:dyDescent="0.15">
      <c r="A65">
        <v>1960</v>
      </c>
      <c r="B65" s="8">
        <f>(GRT_mm!B65*Areas!$B$11*1000) / (86400*Days!B65)</f>
        <v>5678.6800701911588</v>
      </c>
      <c r="C65" s="8">
        <f>(GRT_mm!C65*Areas!$B$11*1000) / (86400*Days!C65)</f>
        <v>4937.5577506385698</v>
      </c>
      <c r="D65" s="8">
        <f>(GRT_mm!D65*Areas!$B$11*1000) / (86400*Days!D65)</f>
        <v>3342.033079450418</v>
      </c>
      <c r="E65" s="8">
        <f>(GRT_mm!E65*Areas!$B$11*1000) / (86400*Days!E65)</f>
        <v>8726.8226080246914</v>
      </c>
      <c r="F65" s="8">
        <f>(GRT_mm!F65*Areas!$B$11*1000) / (86400*Days!F65)</f>
        <v>10197.355734767025</v>
      </c>
      <c r="G65" s="8">
        <f>(GRT_mm!G65*Areas!$B$11*1000) / (86400*Days!G65)</f>
        <v>7935.0773533950614</v>
      </c>
      <c r="H65" s="8">
        <f>(GRT_mm!H65*Areas!$B$11*1000) / (86400*Days!H65)</f>
        <v>6955.1945937873361</v>
      </c>
      <c r="I65" s="8">
        <f>(GRT_mm!I65*Areas!$B$11*1000) / (86400*Days!I65)</f>
        <v>6333.4397774790914</v>
      </c>
      <c r="J65" s="8">
        <f>(GRT_mm!J65*Areas!$B$11*1000) / (86400*Days!J65)</f>
        <v>6153.6677469135802</v>
      </c>
      <c r="K65" s="8">
        <f>(GRT_mm!K65*Areas!$B$11*1000) / (86400*Days!K65)</f>
        <v>5431.0249775985667</v>
      </c>
      <c r="L65" s="8">
        <f>(GRT_mm!L65*Areas!$B$11*1000) / (86400*Days!L65)</f>
        <v>6287.4937500000005</v>
      </c>
      <c r="M65" s="8">
        <f>(GRT_mm!M65*Areas!$B$11*1000) / (86400*Days!M65)</f>
        <v>3333.3265008960575</v>
      </c>
      <c r="N65" s="8">
        <f>(GRT_mm!N65*Areas!$B$11*1000) / (86400*Days!N65)</f>
        <v>6272.3598778081368</v>
      </c>
    </row>
    <row r="66" spans="1:14" x14ac:dyDescent="0.15">
      <c r="A66">
        <v>1961</v>
      </c>
      <c r="B66" s="8">
        <f>(GRT_mm!B66*Areas!$B$11*1000) / (86400*Days!B66)</f>
        <v>2367.589456391876</v>
      </c>
      <c r="C66" s="8">
        <f>(GRT_mm!C66*Areas!$B$11*1000) / (86400*Days!C66)</f>
        <v>4321.6970899470898</v>
      </c>
      <c r="D66" s="8">
        <f>(GRT_mm!D66*Areas!$B$11*1000) / (86400*Days!D66)</f>
        <v>5506.6266054360813</v>
      </c>
      <c r="E66" s="8">
        <f>(GRT_mm!E66*Areas!$B$11*1000) / (86400*Days!E66)</f>
        <v>6370.1485339506171</v>
      </c>
      <c r="F66" s="8">
        <f>(GRT_mm!F66*Areas!$B$11*1000) / (86400*Days!F66)</f>
        <v>5129.5408826164876</v>
      </c>
      <c r="G66" s="8">
        <f>(GRT_mm!G66*Areas!$B$11*1000) / (86400*Days!G66)</f>
        <v>7258.9855324074078</v>
      </c>
      <c r="H66" s="8">
        <f>(GRT_mm!H66*Areas!$B$11*1000) / (86400*Days!H66)</f>
        <v>6233.5880749701319</v>
      </c>
      <c r="I66" s="8">
        <f>(GRT_mm!I66*Areas!$B$11*1000) / (86400*Days!I66)</f>
        <v>5825.9400388291515</v>
      </c>
      <c r="J66" s="8">
        <f>(GRT_mm!J66*Areas!$B$11*1000) / (86400*Days!J66)</f>
        <v>11825.781095679013</v>
      </c>
      <c r="K66" s="8">
        <f>(GRT_mm!K66*Areas!$B$11*1000) / (86400*Days!K66)</f>
        <v>5284.9388814217446</v>
      </c>
      <c r="L66" s="8">
        <f>(GRT_mm!L66*Areas!$B$11*1000) / (86400*Days!L66)</f>
        <v>6383.9712191358021</v>
      </c>
      <c r="M66" s="8">
        <f>(GRT_mm!M66*Areas!$B$11*1000) / (86400*Days!M66)</f>
        <v>5054.4864471326164</v>
      </c>
      <c r="N66" s="8">
        <f>(GRT_mm!N66*Areas!$B$11*1000) / (86400*Days!N66)</f>
        <v>5955.227758751902</v>
      </c>
    </row>
    <row r="67" spans="1:14" x14ac:dyDescent="0.15">
      <c r="A67">
        <v>1962</v>
      </c>
      <c r="B67" s="8">
        <f>(GRT_mm!B67*Areas!$B$11*1000) / (86400*Days!B67)</f>
        <v>6202.4485513739555</v>
      </c>
      <c r="C67" s="8">
        <f>(GRT_mm!C67*Areas!$B$11*1000) / (86400*Days!C67)</f>
        <v>5715.6534804894181</v>
      </c>
      <c r="D67" s="8">
        <f>(GRT_mm!D67*Areas!$B$11*1000) / (86400*Days!D67)</f>
        <v>1959.1539351851852</v>
      </c>
      <c r="E67" s="8">
        <f>(GRT_mm!E67*Areas!$B$11*1000) / (86400*Days!E67)</f>
        <v>4385.6062499999998</v>
      </c>
      <c r="F67" s="8">
        <f>(GRT_mm!F67*Areas!$B$11*1000) / (86400*Days!F67)</f>
        <v>6436.8172043010754</v>
      </c>
      <c r="G67" s="8">
        <f>(GRT_mm!G67*Areas!$B$11*1000) / (86400*Days!G67)</f>
        <v>5445.2285493827158</v>
      </c>
      <c r="H67" s="8">
        <f>(GRT_mm!H67*Areas!$B$11*1000) / (86400*Days!H67)</f>
        <v>5496.7861783154121</v>
      </c>
      <c r="I67" s="8">
        <f>(GRT_mm!I67*Areas!$B$11*1000) / (86400*Days!I67)</f>
        <v>7466.5690710872159</v>
      </c>
      <c r="J67" s="8">
        <f>(GRT_mm!J67*Areas!$B$11*1000) / (86400*Days!J67)</f>
        <v>8364.353935185185</v>
      </c>
      <c r="K67" s="8">
        <f>(GRT_mm!K67*Areas!$B$11*1000) / (86400*Days!K67)</f>
        <v>5321.2418608124253</v>
      </c>
      <c r="L67" s="8">
        <f>(GRT_mm!L67*Areas!$B$11*1000) / (86400*Days!L67)</f>
        <v>3259.887808641975</v>
      </c>
      <c r="M67" s="8">
        <f>(GRT_mm!M67*Areas!$B$11*1000) / (86400*Days!M67)</f>
        <v>5903.8693996415777</v>
      </c>
      <c r="N67" s="8">
        <f>(GRT_mm!N67*Areas!$B$11*1000) / (86400*Days!N67)</f>
        <v>5496.1207286910203</v>
      </c>
    </row>
    <row r="68" spans="1:14" x14ac:dyDescent="0.15">
      <c r="A68">
        <v>1963</v>
      </c>
      <c r="B68" s="8">
        <f>(GRT_mm!B68*Areas!$B$11*1000) / (86400*Days!B68)</f>
        <v>4007.8681302270011</v>
      </c>
      <c r="C68" s="8">
        <f>(GRT_mm!C68*Areas!$B$11*1000) / (86400*Days!C68)</f>
        <v>3037.9394427910051</v>
      </c>
      <c r="D68" s="8">
        <f>(GRT_mm!D68*Areas!$B$11*1000) / (86400*Days!D68)</f>
        <v>5171.434998506571</v>
      </c>
      <c r="E68" s="8">
        <f>(GRT_mm!E68*Areas!$B$11*1000) / (86400*Days!E68)</f>
        <v>5793.2398533950618</v>
      </c>
      <c r="F68" s="8">
        <f>(GRT_mm!F68*Areas!$B$11*1000) / (86400*Days!F68)</f>
        <v>6203.666330645161</v>
      </c>
      <c r="G68" s="8">
        <f>(GRT_mm!G68*Areas!$B$11*1000) / (86400*Days!G68)</f>
        <v>5751.2631944444447</v>
      </c>
      <c r="H68" s="8">
        <f>(GRT_mm!H68*Areas!$B$11*1000) / (86400*Days!H68)</f>
        <v>5695.7640382317804</v>
      </c>
      <c r="I68" s="8">
        <f>(GRT_mm!I68*Areas!$B$11*1000) / (86400*Days!I68)</f>
        <v>6944.4768891875747</v>
      </c>
      <c r="J68" s="8">
        <f>(GRT_mm!J68*Areas!$B$11*1000) / (86400*Days!J68)</f>
        <v>5148.2202546296294</v>
      </c>
      <c r="K68" s="8">
        <f>(GRT_mm!K68*Areas!$B$11*1000) / (86400*Days!K68)</f>
        <v>2281.7811753285546</v>
      </c>
      <c r="L68" s="8">
        <f>(GRT_mm!L68*Areas!$B$11*1000) / (86400*Days!L68)</f>
        <v>6603.9500771604935</v>
      </c>
      <c r="M68" s="8">
        <f>(GRT_mm!M68*Areas!$B$11*1000) / (86400*Days!M68)</f>
        <v>5518.4744250298681</v>
      </c>
      <c r="N68" s="8">
        <f>(GRT_mm!N68*Areas!$B$11*1000) / (86400*Days!N68)</f>
        <v>5190.3834284627101</v>
      </c>
    </row>
    <row r="69" spans="1:14" x14ac:dyDescent="0.15">
      <c r="A69">
        <v>1964</v>
      </c>
      <c r="B69" s="8">
        <f>(GRT_mm!B69*Areas!$B$11*1000) / (86400*Days!B69)</f>
        <v>4501.9379853643968</v>
      </c>
      <c r="C69" s="8">
        <f>(GRT_mm!C69*Areas!$B$11*1000) / (86400*Days!C69)</f>
        <v>2489.3496567688376</v>
      </c>
      <c r="D69" s="8">
        <f>(GRT_mm!D69*Areas!$B$11*1000) / (86400*Days!D69)</f>
        <v>5330.4858870967746</v>
      </c>
      <c r="E69" s="8">
        <f>(GRT_mm!E69*Areas!$B$11*1000) / (86400*Days!E69)</f>
        <v>8117.8949845679008</v>
      </c>
      <c r="F69" s="8">
        <f>(GRT_mm!F69*Areas!$B$11*1000) / (86400*Days!F69)</f>
        <v>7616.7403300477899</v>
      </c>
      <c r="G69" s="8">
        <f>(GRT_mm!G69*Areas!$B$11*1000) / (86400*Days!G69)</f>
        <v>5015.2471836419754</v>
      </c>
      <c r="H69" s="8">
        <f>(GRT_mm!H69*Areas!$B$11*1000) / (86400*Days!H69)</f>
        <v>6606.148745519713</v>
      </c>
      <c r="I69" s="8">
        <f>(GRT_mm!I69*Areas!$B$11*1000) / (86400*Days!I69)</f>
        <v>9918.5512246117087</v>
      </c>
      <c r="J69" s="8">
        <f>(GRT_mm!J69*Areas!$B$11*1000) / (86400*Days!J69)</f>
        <v>8222.070640432099</v>
      </c>
      <c r="K69" s="8">
        <f>(GRT_mm!K69*Areas!$B$11*1000) / (86400*Days!K69)</f>
        <v>3665.199335424134</v>
      </c>
      <c r="L69" s="8">
        <f>(GRT_mm!L69*Areas!$B$11*1000) / (86400*Days!L69)</f>
        <v>5908.3891975308643</v>
      </c>
      <c r="M69" s="8">
        <f>(GRT_mm!M69*Areas!$B$11*1000) / (86400*Days!M69)</f>
        <v>6193.9008736559135</v>
      </c>
      <c r="N69" s="8">
        <f>(GRT_mm!N69*Areas!$B$11*1000) / (86400*Days!N69)</f>
        <v>6144.5931586470351</v>
      </c>
    </row>
    <row r="70" spans="1:14" x14ac:dyDescent="0.15">
      <c r="A70">
        <v>1965</v>
      </c>
      <c r="B70" s="8">
        <f>(GRT_mm!B70*Areas!$B$11*1000) / (86400*Days!B70)</f>
        <v>6779.6853345280761</v>
      </c>
      <c r="C70" s="8">
        <f>(GRT_mm!C70*Areas!$B$11*1000) / (86400*Days!C70)</f>
        <v>7183.8468915343919</v>
      </c>
      <c r="D70" s="8">
        <f>(GRT_mm!D70*Areas!$B$11*1000) / (86400*Days!D70)</f>
        <v>4552.8293010752686</v>
      </c>
      <c r="E70" s="8">
        <f>(GRT_mm!E70*Areas!$B$11*1000) / (86400*Days!E70)</f>
        <v>5683.1914737654324</v>
      </c>
      <c r="F70" s="8">
        <f>(GRT_mm!F70*Areas!$B$11*1000) / (86400*Days!F70)</f>
        <v>6856.0081765232972</v>
      </c>
      <c r="G70" s="8">
        <f>(GRT_mm!G70*Areas!$B$11*1000) / (86400*Days!G70)</f>
        <v>5336.9858410493825</v>
      </c>
      <c r="H70" s="8">
        <f>(GRT_mm!H70*Areas!$B$11*1000) / (86400*Days!H70)</f>
        <v>6090.4475433094385</v>
      </c>
      <c r="I70" s="8">
        <f>(GRT_mm!I70*Areas!$B$11*1000) / (86400*Days!I70)</f>
        <v>8868.8884781959387</v>
      </c>
      <c r="J70" s="8">
        <f>(GRT_mm!J70*Areas!$B$11*1000) / (86400*Days!J70)</f>
        <v>12932.286188271604</v>
      </c>
      <c r="K70" s="8">
        <f>(GRT_mm!K70*Areas!$B$11*1000) / (86400*Days!K70)</f>
        <v>6160.0168010752695</v>
      </c>
      <c r="L70" s="8">
        <f>(GRT_mm!L70*Areas!$B$11*1000) / (86400*Days!L70)</f>
        <v>8211.9716435185182</v>
      </c>
      <c r="M70" s="8">
        <f>(GRT_mm!M70*Areas!$B$11*1000) / (86400*Days!M70)</f>
        <v>6122.6897401433698</v>
      </c>
      <c r="N70" s="8">
        <f>(GRT_mm!N70*Areas!$B$11*1000) / (86400*Days!N70)</f>
        <v>7053.2282026889916</v>
      </c>
    </row>
    <row r="71" spans="1:14" x14ac:dyDescent="0.15">
      <c r="A71">
        <v>1966</v>
      </c>
      <c r="B71" s="8">
        <f>(GRT_mm!B71*Areas!$B$11*1000) / (86400*Days!B71)</f>
        <v>4980.1575940860212</v>
      </c>
      <c r="C71" s="8">
        <f>(GRT_mm!C71*Areas!$B$11*1000) / (86400*Days!C71)</f>
        <v>4200.0860201719579</v>
      </c>
      <c r="D71" s="8">
        <f>(GRT_mm!D71*Areas!$B$11*1000) / (86400*Days!D71)</f>
        <v>6268.5874402628442</v>
      </c>
      <c r="E71" s="8">
        <f>(GRT_mm!E71*Areas!$B$11*1000) / (86400*Days!E71)</f>
        <v>5120.3954861111115</v>
      </c>
      <c r="F71" s="8">
        <f>(GRT_mm!F71*Areas!$B$11*1000) / (86400*Days!F71)</f>
        <v>4128.8703703703704</v>
      </c>
      <c r="G71" s="8">
        <f>(GRT_mm!G71*Areas!$B$11*1000) / (86400*Days!G71)</f>
        <v>4618.1903935185182</v>
      </c>
      <c r="H71" s="8">
        <f>(GRT_mm!H71*Areas!$B$11*1000) / (86400*Days!H71)</f>
        <v>4551.9866338112306</v>
      </c>
      <c r="I71" s="8">
        <f>(GRT_mm!I71*Areas!$B$11*1000) / (86400*Days!I71)</f>
        <v>8453.7486932497013</v>
      </c>
      <c r="J71" s="8">
        <f>(GRT_mm!J71*Areas!$B$11*1000) / (86400*Days!J71)</f>
        <v>5240.3782793209875</v>
      </c>
      <c r="K71" s="8">
        <f>(GRT_mm!K71*Areas!$B$11*1000) / (86400*Days!K71)</f>
        <v>5799.1985513739546</v>
      </c>
      <c r="L71" s="8">
        <f>(GRT_mm!L71*Areas!$B$11*1000) / (86400*Days!L71)</f>
        <v>9350.9556712962967</v>
      </c>
      <c r="M71" s="8">
        <f>(GRT_mm!M71*Areas!$B$11*1000) / (86400*Days!M71)</f>
        <v>6929.2886798088412</v>
      </c>
      <c r="N71" s="8">
        <f>(GRT_mm!N71*Areas!$B$11*1000) / (86400*Days!N71)</f>
        <v>5813.6081652714365</v>
      </c>
    </row>
    <row r="72" spans="1:14" x14ac:dyDescent="0.15">
      <c r="A72">
        <v>1967</v>
      </c>
      <c r="B72" s="8">
        <f>(GRT_mm!B72*Areas!$B$11*1000) / (86400*Days!B72)</f>
        <v>6176.6051000597381</v>
      </c>
      <c r="C72" s="8">
        <f>(GRT_mm!C72*Areas!$B$11*1000) / (86400*Days!C72)</f>
        <v>4947.3552000661375</v>
      </c>
      <c r="D72" s="8">
        <f>(GRT_mm!D72*Areas!$B$11*1000) / (86400*Days!D72)</f>
        <v>3153.8599163679814</v>
      </c>
      <c r="E72" s="8">
        <f>(GRT_mm!E72*Areas!$B$11*1000) / (86400*Days!E72)</f>
        <v>7714.7962191358029</v>
      </c>
      <c r="F72" s="8">
        <f>(GRT_mm!F72*Areas!$B$11*1000) / (86400*Days!F72)</f>
        <v>4311.1736857825572</v>
      </c>
      <c r="G72" s="8">
        <f>(GRT_mm!G72*Areas!$B$11*1000) / (86400*Days!G72)</f>
        <v>10838.576581790123</v>
      </c>
      <c r="H72" s="8">
        <f>(GRT_mm!H72*Areas!$B$11*1000) / (86400*Days!H72)</f>
        <v>4696.4588560334532</v>
      </c>
      <c r="I72" s="8">
        <f>(GRT_mm!I72*Areas!$B$11*1000) / (86400*Days!I72)</f>
        <v>7769.1664053166069</v>
      </c>
      <c r="J72" s="8">
        <f>(GRT_mm!J72*Areas!$B$11*1000) / (86400*Days!J72)</f>
        <v>5071.1834876543207</v>
      </c>
      <c r="K72" s="8">
        <f>(GRT_mm!K72*Areas!$B$11*1000) / (86400*Days!K72)</f>
        <v>8871.4532556750291</v>
      </c>
      <c r="L72" s="8">
        <f>(GRT_mm!L72*Areas!$B$11*1000) / (86400*Days!L72)</f>
        <v>6886.5566358024689</v>
      </c>
      <c r="M72" s="8">
        <f>(GRT_mm!M72*Areas!$B$11*1000) / (86400*Days!M72)</f>
        <v>6041.746490442054</v>
      </c>
      <c r="N72" s="8">
        <f>(GRT_mm!N72*Areas!$B$11*1000) / (86400*Days!N72)</f>
        <v>6371.215639269406</v>
      </c>
    </row>
    <row r="73" spans="1:14" x14ac:dyDescent="0.15">
      <c r="A73">
        <v>1968</v>
      </c>
      <c r="B73" s="8">
        <f>(GRT_mm!B73*Areas!$B$11*1000) / (86400*Days!B73)</f>
        <v>4489.6780540621266</v>
      </c>
      <c r="C73" s="8">
        <f>(GRT_mm!C73*Areas!$B$11*1000) / (86400*Days!C73)</f>
        <v>4446.5166028097065</v>
      </c>
      <c r="D73" s="8">
        <f>(GRT_mm!D73*Areas!$B$11*1000) / (86400*Days!D73)</f>
        <v>3645.5958034647551</v>
      </c>
      <c r="E73" s="8">
        <f>(GRT_mm!E73*Areas!$B$11*1000) / (86400*Days!E73)</f>
        <v>6730.8227623456787</v>
      </c>
      <c r="F73" s="8">
        <f>(GRT_mm!F73*Areas!$B$11*1000) / (86400*Days!F73)</f>
        <v>7144.1112231182797</v>
      </c>
      <c r="G73" s="8">
        <f>(GRT_mm!G73*Areas!$B$11*1000) / (86400*Days!G73)</f>
        <v>10364.186149691359</v>
      </c>
      <c r="H73" s="8">
        <f>(GRT_mm!H73*Areas!$B$11*1000) / (86400*Days!H73)</f>
        <v>7424.235588410992</v>
      </c>
      <c r="I73" s="8">
        <f>(GRT_mm!I73*Areas!$B$11*1000) / (86400*Days!I73)</f>
        <v>8243.6969086021509</v>
      </c>
      <c r="J73" s="8">
        <f>(GRT_mm!J73*Areas!$B$11*1000) / (86400*Days!J73)</f>
        <v>9206.365702160494</v>
      </c>
      <c r="K73" s="8">
        <f>(GRT_mm!K73*Areas!$B$11*1000) / (86400*Days!K73)</f>
        <v>6499.2462664277182</v>
      </c>
      <c r="L73" s="8">
        <f>(GRT_mm!L73*Areas!$B$11*1000) / (86400*Days!L73)</f>
        <v>5963.5427854938271</v>
      </c>
      <c r="M73" s="8">
        <f>(GRT_mm!M73*Areas!$B$11*1000) / (86400*Days!M73)</f>
        <v>8337.1998207885299</v>
      </c>
      <c r="N73" s="8">
        <f>(GRT_mm!N73*Areas!$B$11*1000) / (86400*Days!N73)</f>
        <v>6874.8447461293254</v>
      </c>
    </row>
    <row r="74" spans="1:14" x14ac:dyDescent="0.15">
      <c r="A74">
        <v>1969</v>
      </c>
      <c r="B74" s="8">
        <f>(GRT_mm!B74*Areas!$B$11*1000) / (86400*Days!B74)</f>
        <v>7451.4534050179209</v>
      </c>
      <c r="C74" s="8">
        <f>(GRT_mm!C74*Areas!$B$11*1000) / (86400*Days!C74)</f>
        <v>1766.8279183201057</v>
      </c>
      <c r="D74" s="8">
        <f>(GRT_mm!D74*Areas!$B$11*1000) / (86400*Days!D74)</f>
        <v>2774.089419056153</v>
      </c>
      <c r="E74" s="8">
        <f>(GRT_mm!E74*Areas!$B$11*1000) / (86400*Days!E74)</f>
        <v>7140.0856481481478</v>
      </c>
      <c r="F74" s="8">
        <f>(GRT_mm!F74*Areas!$B$11*1000) / (86400*Days!F74)</f>
        <v>6995.544914874552</v>
      </c>
      <c r="G74" s="8">
        <f>(GRT_mm!G74*Areas!$B$11*1000) / (86400*Days!G74)</f>
        <v>10594.429591049382</v>
      </c>
      <c r="H74" s="8">
        <f>(GRT_mm!H74*Areas!$B$11*1000) / (86400*Days!H74)</f>
        <v>6727.8688022700117</v>
      </c>
      <c r="I74" s="8">
        <f>(GRT_mm!I74*Areas!$B$11*1000) / (86400*Days!I74)</f>
        <v>3884.4728942652328</v>
      </c>
      <c r="J74" s="8">
        <f>(GRT_mm!J74*Areas!$B$11*1000) / (86400*Days!J74)</f>
        <v>5328.8384259259255</v>
      </c>
      <c r="K74" s="8">
        <f>(GRT_mm!K74*Areas!$B$11*1000) / (86400*Days!K74)</f>
        <v>9282.6614023297498</v>
      </c>
      <c r="L74" s="8">
        <f>(GRT_mm!L74*Areas!$B$11*1000) / (86400*Days!L74)</f>
        <v>5848.6511959876543</v>
      </c>
      <c r="M74" s="8">
        <f>(GRT_mm!M74*Areas!$B$11*1000) / (86400*Days!M74)</f>
        <v>4674.9217816606933</v>
      </c>
      <c r="N74" s="8">
        <f>(GRT_mm!N74*Areas!$B$11*1000) / (86400*Days!N74)</f>
        <v>6061.2403253424654</v>
      </c>
    </row>
    <row r="75" spans="1:14" x14ac:dyDescent="0.15">
      <c r="A75">
        <v>1970</v>
      </c>
      <c r="B75" s="8">
        <f>(GRT_mm!B75*Areas!$B$11*1000) / (86400*Days!B75)</f>
        <v>5025.8980734767028</v>
      </c>
      <c r="C75" s="8">
        <f>(GRT_mm!C75*Areas!$B$11*1000) / (86400*Days!C75)</f>
        <v>2874.5896164021165</v>
      </c>
      <c r="D75" s="8">
        <f>(GRT_mm!D75*Areas!$B$11*1000) / (86400*Days!D75)</f>
        <v>3807.8624551971325</v>
      </c>
      <c r="E75" s="8">
        <f>(GRT_mm!E75*Areas!$B$11*1000) / (86400*Days!E75)</f>
        <v>6075.990470679013</v>
      </c>
      <c r="F75" s="8">
        <f>(GRT_mm!F75*Areas!$B$11*1000) / (86400*Days!F75)</f>
        <v>8908.1022252090806</v>
      </c>
      <c r="G75" s="8">
        <f>(GRT_mm!G75*Areas!$B$11*1000) / (86400*Days!G75)</f>
        <v>5855.5151234567902</v>
      </c>
      <c r="H75" s="8">
        <f>(GRT_mm!H75*Areas!$B$11*1000) / (86400*Days!H75)</f>
        <v>9821.3944519115885</v>
      </c>
      <c r="I75" s="8">
        <f>(GRT_mm!I75*Areas!$B$11*1000) / (86400*Days!I75)</f>
        <v>3579.6554286140981</v>
      </c>
      <c r="J75" s="8">
        <f>(GRT_mm!J75*Areas!$B$11*1000) / (86400*Days!J75)</f>
        <v>12192.468981481479</v>
      </c>
      <c r="K75" s="8">
        <f>(GRT_mm!K75*Areas!$B$11*1000) / (86400*Days!K75)</f>
        <v>8229.0757915173235</v>
      </c>
      <c r="L75" s="8">
        <f>(GRT_mm!L75*Areas!$B$11*1000) / (86400*Days!L75)</f>
        <v>6839.0060185185184</v>
      </c>
      <c r="M75" s="8">
        <f>(GRT_mm!M75*Areas!$B$11*1000) / (86400*Days!M75)</f>
        <v>6026.2479838709687</v>
      </c>
      <c r="N75" s="8">
        <f>(GRT_mm!N75*Areas!$B$11*1000) / (86400*Days!N75)</f>
        <v>6621.1596048959918</v>
      </c>
    </row>
    <row r="76" spans="1:14" x14ac:dyDescent="0.15">
      <c r="A76">
        <v>1971</v>
      </c>
      <c r="B76" s="8">
        <f>(GRT_mm!B76*Areas!$B$11*1000) / (86400*Days!B76)</f>
        <v>6091.913082437276</v>
      </c>
      <c r="C76" s="8">
        <f>(GRT_mm!C76*Areas!$B$11*1000) / (86400*Days!C76)</f>
        <v>7420.1388888888887</v>
      </c>
      <c r="D76" s="8">
        <f>(GRT_mm!D76*Areas!$B$11*1000) / (86400*Days!D76)</f>
        <v>4754.3458781362006</v>
      </c>
      <c r="E76" s="8">
        <f>(GRT_mm!E76*Areas!$B$11*1000) / (86400*Days!E76)</f>
        <v>3198.2125000000001</v>
      </c>
      <c r="F76" s="8">
        <f>(GRT_mm!F76*Areas!$B$11*1000) / (86400*Days!F76)</f>
        <v>6557.8608870967746</v>
      </c>
      <c r="G76" s="8">
        <f>(GRT_mm!G76*Areas!$B$11*1000) / (86400*Days!G76)</f>
        <v>6946.5009645061727</v>
      </c>
      <c r="H76" s="8">
        <f>(GRT_mm!H76*Areas!$B$11*1000) / (86400*Days!H76)</f>
        <v>7106.4383213859019</v>
      </c>
      <c r="I76" s="8">
        <f>(GRT_mm!I76*Areas!$B$11*1000) / (86400*Days!I76)</f>
        <v>6195.6220131421751</v>
      </c>
      <c r="J76" s="8">
        <f>(GRT_mm!J76*Areas!$B$11*1000) / (86400*Days!J76)</f>
        <v>6241.8061728395051</v>
      </c>
      <c r="K76" s="8">
        <f>(GRT_mm!K76*Areas!$B$11*1000) / (86400*Days!K76)</f>
        <v>5994.0700791517329</v>
      </c>
      <c r="L76" s="8">
        <f>(GRT_mm!L76*Areas!$B$11*1000) / (86400*Days!L76)</f>
        <v>6563.1295910493818</v>
      </c>
      <c r="M76" s="8">
        <f>(GRT_mm!M76*Areas!$B$11*1000) / (86400*Days!M76)</f>
        <v>8549.7234916367979</v>
      </c>
      <c r="N76" s="8">
        <f>(GRT_mm!N76*Areas!$B$11*1000) / (86400*Days!N76)</f>
        <v>6298.6371289954341</v>
      </c>
    </row>
    <row r="77" spans="1:14" x14ac:dyDescent="0.15">
      <c r="A77">
        <v>1972</v>
      </c>
      <c r="B77" s="8">
        <f>(GRT_mm!B77*Areas!$B$11*1000) / (86400*Days!B77)</f>
        <v>5499.5169877538829</v>
      </c>
      <c r="C77" s="8">
        <f>(GRT_mm!C77*Areas!$B$11*1000) / (86400*Days!C77)</f>
        <v>4873.5226692209453</v>
      </c>
      <c r="D77" s="8">
        <f>(GRT_mm!D77*Areas!$B$11*1000) / (86400*Days!D77)</f>
        <v>6456.8139934289129</v>
      </c>
      <c r="E77" s="8">
        <f>(GRT_mm!E77*Areas!$B$11*1000) / (86400*Days!E77)</f>
        <v>5135.4136574074073</v>
      </c>
      <c r="F77" s="8">
        <f>(GRT_mm!F77*Areas!$B$11*1000) / (86400*Days!F77)</f>
        <v>5270.801000597372</v>
      </c>
      <c r="G77" s="8">
        <f>(GRT_mm!G77*Areas!$B$11*1000) / (86400*Days!G77)</f>
        <v>7538.1167824074073</v>
      </c>
      <c r="H77" s="8">
        <f>(GRT_mm!H77*Areas!$B$11*1000) / (86400*Days!H77)</f>
        <v>8743.4818921744318</v>
      </c>
      <c r="I77" s="8">
        <f>(GRT_mm!I77*Areas!$B$11*1000) / (86400*Days!I77)</f>
        <v>10701.258587216249</v>
      </c>
      <c r="J77" s="8">
        <f>(GRT_mm!J77*Areas!$B$11*1000) / (86400*Days!J77)</f>
        <v>9228.1364969135811</v>
      </c>
      <c r="K77" s="8">
        <f>(GRT_mm!K77*Areas!$B$11*1000) / (86400*Days!K77)</f>
        <v>5323.0079525089604</v>
      </c>
      <c r="L77" s="8">
        <f>(GRT_mm!L77*Areas!$B$11*1000) / (86400*Days!L77)</f>
        <v>5873.3103395061726</v>
      </c>
      <c r="M77" s="8">
        <f>(GRT_mm!M77*Areas!$B$11*1000) / (86400*Days!M77)</f>
        <v>8275.2556750298681</v>
      </c>
      <c r="N77" s="8">
        <f>(GRT_mm!N77*Areas!$B$11*1000) / (86400*Days!N77)</f>
        <v>6920.6439738919244</v>
      </c>
    </row>
    <row r="78" spans="1:14" x14ac:dyDescent="0.15">
      <c r="A78">
        <v>1973</v>
      </c>
      <c r="B78" s="8">
        <f>(GRT_mm!B78*Areas!$B$11*1000) / (86400*Days!B78)</f>
        <v>3984.1123805256871</v>
      </c>
      <c r="C78" s="8">
        <f>(GRT_mm!C78*Areas!$B$11*1000) / (86400*Days!C78)</f>
        <v>3591.9747437169312</v>
      </c>
      <c r="D78" s="8">
        <f>(GRT_mm!D78*Areas!$B$11*1000) / (86400*Days!D78)</f>
        <v>6263.7150910991641</v>
      </c>
      <c r="E78" s="8">
        <f>(GRT_mm!E78*Areas!$B$11*1000) / (86400*Days!E78)</f>
        <v>6181.2207561728392</v>
      </c>
      <c r="F78" s="8">
        <f>(GRT_mm!F78*Areas!$B$11*1000) / (86400*Days!F78)</f>
        <v>10161.635939366786</v>
      </c>
      <c r="G78" s="8">
        <f>(GRT_mm!G78*Areas!$B$11*1000) / (86400*Days!G78)</f>
        <v>8456.0180555555562</v>
      </c>
      <c r="H78" s="8">
        <f>(GRT_mm!H78*Areas!$B$11*1000) / (86400*Days!H78)</f>
        <v>7060.9276807048982</v>
      </c>
      <c r="I78" s="8">
        <f>(GRT_mm!I78*Areas!$B$11*1000) / (86400*Days!I78)</f>
        <v>7220.8859020310629</v>
      </c>
      <c r="J78" s="8">
        <f>(GRT_mm!J78*Areas!$B$11*1000) / (86400*Days!J78)</f>
        <v>6337.9013117283957</v>
      </c>
      <c r="K78" s="8">
        <f>(GRT_mm!K78*Areas!$B$11*1000) / (86400*Days!K78)</f>
        <v>6725.8909050179209</v>
      </c>
      <c r="L78" s="8">
        <f>(GRT_mm!L78*Areas!$B$11*1000) / (86400*Days!L78)</f>
        <v>6458.0789737654322</v>
      </c>
      <c r="M78" s="8">
        <f>(GRT_mm!M78*Areas!$B$11*1000) / (86400*Days!M78)</f>
        <v>6707.5629853643968</v>
      </c>
      <c r="N78" s="8">
        <f>(GRT_mm!N78*Areas!$B$11*1000) / (86400*Days!N78)</f>
        <v>6617.6397894469801</v>
      </c>
    </row>
    <row r="79" spans="1:14" x14ac:dyDescent="0.15">
      <c r="A79">
        <v>1974</v>
      </c>
      <c r="B79" s="8">
        <f>(GRT_mm!B79*Areas!$B$11*1000) / (86400*Days!B79)</f>
        <v>6481.4333557347654</v>
      </c>
      <c r="C79" s="8">
        <f>(GRT_mm!C79*Areas!$B$11*1000) / (86400*Days!C79)</f>
        <v>4550.1929563492067</v>
      </c>
      <c r="D79" s="8">
        <f>(GRT_mm!D79*Areas!$B$11*1000) / (86400*Days!D79)</f>
        <v>4689.5330421146955</v>
      </c>
      <c r="E79" s="8">
        <f>(GRT_mm!E79*Areas!$B$11*1000) / (86400*Days!E79)</f>
        <v>7383.4299768518522</v>
      </c>
      <c r="F79" s="8">
        <f>(GRT_mm!F79*Areas!$B$11*1000) / (86400*Days!F79)</f>
        <v>7824.0247535842291</v>
      </c>
      <c r="G79" s="8">
        <f>(GRT_mm!G79*Areas!$B$11*1000) / (86400*Days!G79)</f>
        <v>9205.5686342592599</v>
      </c>
      <c r="H79" s="8">
        <f>(GRT_mm!H79*Areas!$B$11*1000) / (86400*Days!H79)</f>
        <v>6433.4661364994026</v>
      </c>
      <c r="I79" s="8">
        <f>(GRT_mm!I79*Areas!$B$11*1000) / (86400*Days!I79)</f>
        <v>7123.5246042413382</v>
      </c>
      <c r="J79" s="8">
        <f>(GRT_mm!J79*Areas!$B$11*1000) / (86400*Days!J79)</f>
        <v>7112.7182098765434</v>
      </c>
      <c r="K79" s="8">
        <f>(GRT_mm!K79*Areas!$B$11*1000) / (86400*Days!K79)</f>
        <v>5120.978830645161</v>
      </c>
      <c r="L79" s="8">
        <f>(GRT_mm!L79*Areas!$B$11*1000) / (86400*Days!L79)</f>
        <v>7139.5341820987651</v>
      </c>
      <c r="M79" s="8">
        <f>(GRT_mm!M79*Areas!$B$11*1000) / (86400*Days!M79)</f>
        <v>4569.0397252090797</v>
      </c>
      <c r="N79" s="8">
        <f>(GRT_mm!N79*Areas!$B$11*1000) / (86400*Days!N79)</f>
        <v>6471.6299911212573</v>
      </c>
    </row>
    <row r="80" spans="1:14" x14ac:dyDescent="0.15">
      <c r="A80">
        <v>1975</v>
      </c>
      <c r="B80" s="8">
        <f>(GRT_mm!B80*Areas!$B$11*1000) / (86400*Days!B80)</f>
        <v>7987.8216845878133</v>
      </c>
      <c r="C80" s="8">
        <f>(GRT_mm!C80*Areas!$B$11*1000) / (86400*Days!C80)</f>
        <v>5777.1069775132273</v>
      </c>
      <c r="D80" s="8">
        <f>(GRT_mm!D80*Areas!$B$11*1000) / (86400*Days!D80)</f>
        <v>5576.1099537037035</v>
      </c>
      <c r="E80" s="8">
        <f>(GRT_mm!E80*Areas!$B$11*1000) / (86400*Days!E80)</f>
        <v>5202.7069058641973</v>
      </c>
      <c r="F80" s="8">
        <f>(GRT_mm!F80*Areas!$B$11*1000) / (86400*Days!F80)</f>
        <v>5683.6829450418163</v>
      </c>
      <c r="G80" s="8">
        <f>(GRT_mm!G80*Areas!$B$11*1000) / (86400*Days!G80)</f>
        <v>9467.4511574074077</v>
      </c>
      <c r="H80" s="8">
        <f>(GRT_mm!H80*Areas!$B$11*1000) / (86400*Days!H80)</f>
        <v>5879.7636648745511</v>
      </c>
      <c r="I80" s="8">
        <f>(GRT_mm!I80*Areas!$B$11*1000) / (86400*Days!I80)</f>
        <v>9688.0680630226998</v>
      </c>
      <c r="J80" s="8">
        <f>(GRT_mm!J80*Areas!$B$11*1000) / (86400*Days!J80)</f>
        <v>7532.3384645061724</v>
      </c>
      <c r="K80" s="8">
        <f>(GRT_mm!K80*Areas!$B$11*1000) / (86400*Days!K80)</f>
        <v>3551.1269414575868</v>
      </c>
      <c r="L80" s="8">
        <f>(GRT_mm!L80*Areas!$B$11*1000) / (86400*Days!L80)</f>
        <v>8534.5413580246914</v>
      </c>
      <c r="M80" s="8">
        <f>(GRT_mm!M80*Areas!$B$11*1000) / (86400*Days!M80)</f>
        <v>6032.5800104540021</v>
      </c>
      <c r="N80" s="8">
        <f>(GRT_mm!N80*Areas!$B$11*1000) / (86400*Days!N80)</f>
        <v>6740.3942002790463</v>
      </c>
    </row>
    <row r="81" spans="1:14" x14ac:dyDescent="0.15">
      <c r="A81">
        <v>1976</v>
      </c>
      <c r="B81" s="8">
        <f>(GRT_mm!B81*Areas!$B$11*1000) / (86400*Days!B81)</f>
        <v>6860.2103121266427</v>
      </c>
      <c r="C81" s="8">
        <f>(GRT_mm!C81*Areas!$B$11*1000) / (86400*Days!C81)</f>
        <v>5843.7675606641124</v>
      </c>
      <c r="D81" s="8">
        <f>(GRT_mm!D81*Areas!$B$11*1000) / (86400*Days!D81)</f>
        <v>10562.497573178016</v>
      </c>
      <c r="E81" s="8">
        <f>(GRT_mm!E81*Areas!$B$11*1000) / (86400*Days!E81)</f>
        <v>5064.3140046296294</v>
      </c>
      <c r="F81" s="8">
        <f>(GRT_mm!F81*Areas!$B$11*1000) / (86400*Days!F81)</f>
        <v>6243.7490292712064</v>
      </c>
      <c r="G81" s="8">
        <f>(GRT_mm!G81*Areas!$B$11*1000) / (86400*Days!G81)</f>
        <v>7468.1782793209877</v>
      </c>
      <c r="H81" s="8">
        <f>(GRT_mm!H81*Areas!$B$11*1000) / (86400*Days!H81)</f>
        <v>6081.8819071087228</v>
      </c>
      <c r="I81" s="8">
        <f>(GRT_mm!I81*Areas!$B$11*1000) / (86400*Days!I81)</f>
        <v>3703.25145609319</v>
      </c>
      <c r="J81" s="8">
        <f>(GRT_mm!J81*Areas!$B$11*1000) / (86400*Days!J81)</f>
        <v>5348.9407407407407</v>
      </c>
      <c r="K81" s="8">
        <f>(GRT_mm!K81*Areas!$B$11*1000) / (86400*Days!K81)</f>
        <v>5011.2691158900834</v>
      </c>
      <c r="L81" s="8">
        <f>(GRT_mm!L81*Areas!$B$11*1000) / (86400*Days!L81)</f>
        <v>3917.3267361111111</v>
      </c>
      <c r="M81" s="8">
        <f>(GRT_mm!M81*Areas!$B$11*1000) / (86400*Days!M81)</f>
        <v>4969.7651956391874</v>
      </c>
      <c r="N81" s="8">
        <f>(GRT_mm!N81*Areas!$B$11*1000) / (86400*Days!N81)</f>
        <v>5928.5339189941305</v>
      </c>
    </row>
    <row r="82" spans="1:14" x14ac:dyDescent="0.15">
      <c r="A82">
        <v>1977</v>
      </c>
      <c r="B82" s="8">
        <f>(GRT_mm!B82*Areas!$B$11*1000) / (86400*Days!B82)</f>
        <v>5492.9721848864992</v>
      </c>
      <c r="C82" s="8">
        <f>(GRT_mm!C82*Areas!$B$11*1000) / (86400*Days!C82)</f>
        <v>6799.1327298280421</v>
      </c>
      <c r="D82" s="8">
        <f>(GRT_mm!D82*Areas!$B$11*1000) / (86400*Days!D82)</f>
        <v>8734.2446609916369</v>
      </c>
      <c r="E82" s="8">
        <f>(GRT_mm!E82*Areas!$B$11*1000) / (86400*Days!E82)</f>
        <v>6146.4150848765421</v>
      </c>
      <c r="F82" s="8">
        <f>(GRT_mm!F82*Areas!$B$11*1000) / (86400*Days!F82)</f>
        <v>3580.3527852449224</v>
      </c>
      <c r="G82" s="8">
        <f>(GRT_mm!G82*Areas!$B$11*1000) / (86400*Days!G82)</f>
        <v>6954.7285493827158</v>
      </c>
      <c r="H82" s="8">
        <f>(GRT_mm!H82*Areas!$B$11*1000) / (86400*Days!H82)</f>
        <v>8491.8797043010745</v>
      </c>
      <c r="I82" s="8">
        <f>(GRT_mm!I82*Areas!$B$11*1000) / (86400*Days!I82)</f>
        <v>12138.924208482676</v>
      </c>
      <c r="J82" s="8">
        <f>(GRT_mm!J82*Areas!$B$11*1000) / (86400*Days!J82)</f>
        <v>13070.394791666666</v>
      </c>
      <c r="K82" s="8">
        <f>(GRT_mm!K82*Areas!$B$11*1000) / (86400*Days!K82)</f>
        <v>5833.8808990442058</v>
      </c>
      <c r="L82" s="8">
        <f>(GRT_mm!L82*Areas!$B$11*1000) / (86400*Days!L82)</f>
        <v>8646.631095679013</v>
      </c>
      <c r="M82" s="8">
        <f>(GRT_mm!M82*Areas!$B$11*1000) / (86400*Days!M82)</f>
        <v>8096.3749626642775</v>
      </c>
      <c r="N82" s="8">
        <f>(GRT_mm!N82*Areas!$B$11*1000) / (86400*Days!N82)</f>
        <v>7831.091270294266</v>
      </c>
    </row>
    <row r="83" spans="1:14" x14ac:dyDescent="0.15">
      <c r="A83">
        <v>1978</v>
      </c>
      <c r="B83" s="8">
        <f>(GRT_mm!B83*Areas!$B$11*1000) / (86400*Days!B83)</f>
        <v>6354.2744175627249</v>
      </c>
      <c r="C83" s="8">
        <f>(GRT_mm!C83*Areas!$B$11*1000) / (86400*Days!C83)</f>
        <v>2304.1529844576721</v>
      </c>
      <c r="D83" s="8">
        <f>(GRT_mm!D83*Areas!$B$11*1000) / (86400*Days!D83)</f>
        <v>2956.8305331541219</v>
      </c>
      <c r="E83" s="8">
        <f>(GRT_mm!E83*Areas!$B$11*1000) / (86400*Days!E83)</f>
        <v>5060.431828703704</v>
      </c>
      <c r="F83" s="8">
        <f>(GRT_mm!F83*Areas!$B$11*1000) / (86400*Days!F83)</f>
        <v>7343.0165770609319</v>
      </c>
      <c r="G83" s="8">
        <f>(GRT_mm!G83*Areas!$B$11*1000) / (86400*Days!G83)</f>
        <v>6443.7152391975305</v>
      </c>
      <c r="H83" s="8">
        <f>(GRT_mm!H83*Areas!$B$11*1000) / (86400*Days!H83)</f>
        <v>7652.1665173237752</v>
      </c>
      <c r="I83" s="8">
        <f>(GRT_mm!I83*Areas!$B$11*1000) / (86400*Days!I83)</f>
        <v>8987.9296968339313</v>
      </c>
      <c r="J83" s="8">
        <f>(GRT_mm!J83*Areas!$B$11*1000) / (86400*Days!J83)</f>
        <v>11858.736959876544</v>
      </c>
      <c r="K83" s="8">
        <f>(GRT_mm!K83*Areas!$B$11*1000) / (86400*Days!K83)</f>
        <v>5377.4090128434882</v>
      </c>
      <c r="L83" s="8">
        <f>(GRT_mm!L83*Areas!$B$11*1000) / (86400*Days!L83)</f>
        <v>6521.6195216049382</v>
      </c>
      <c r="M83" s="8">
        <f>(GRT_mm!M83*Areas!$B$11*1000) / (86400*Days!M83)</f>
        <v>6729.6338485663082</v>
      </c>
      <c r="N83" s="8">
        <f>(GRT_mm!N83*Areas!$B$11*1000) / (86400*Days!N83)</f>
        <v>6489.0149828767117</v>
      </c>
    </row>
    <row r="84" spans="1:14" x14ac:dyDescent="0.15">
      <c r="A84">
        <v>1979</v>
      </c>
      <c r="B84" s="8">
        <f>(GRT_mm!B84*Areas!$B$11*1000) / (86400*Days!B84)</f>
        <v>7493.6362753882913</v>
      </c>
      <c r="C84" s="8">
        <f>(GRT_mm!C84*Areas!$B$11*1000) / (86400*Days!C84)</f>
        <v>4328.7733548280421</v>
      </c>
      <c r="D84" s="8">
        <f>(GRT_mm!D84*Areas!$B$11*1000) / (86400*Days!D84)</f>
        <v>7914.1475507765826</v>
      </c>
      <c r="E84" s="8">
        <f>(GRT_mm!E84*Areas!$B$11*1000) / (86400*Days!E84)</f>
        <v>6613.5624614197523</v>
      </c>
      <c r="F84" s="8">
        <f>(GRT_mm!F84*Areas!$B$11*1000) / (86400*Days!F84)</f>
        <v>6984.1058841099166</v>
      </c>
      <c r="G84" s="8">
        <f>(GRT_mm!G84*Areas!$B$11*1000) / (86400*Days!G84)</f>
        <v>7797.9491512345676</v>
      </c>
      <c r="H84" s="8">
        <f>(GRT_mm!H84*Areas!$B$11*1000) / (86400*Days!H84)</f>
        <v>5196.2885678016728</v>
      </c>
      <c r="I84" s="8">
        <f>(GRT_mm!I84*Areas!$B$11*1000) / (86400*Days!I84)</f>
        <v>8151.6018518518522</v>
      </c>
      <c r="J84" s="8">
        <f>(GRT_mm!J84*Areas!$B$11*1000) / (86400*Days!J84)</f>
        <v>5064.9169367283948</v>
      </c>
      <c r="K84" s="8">
        <f>(GRT_mm!K84*Areas!$B$11*1000) / (86400*Days!K84)</f>
        <v>9161.908676821984</v>
      </c>
      <c r="L84" s="8">
        <f>(GRT_mm!L84*Areas!$B$11*1000) / (86400*Days!L84)</f>
        <v>6655.2324459876545</v>
      </c>
      <c r="M84" s="8">
        <f>(GRT_mm!M84*Areas!$B$11*1000) / (86400*Days!M84)</f>
        <v>4961.3015979689371</v>
      </c>
      <c r="N84" s="8">
        <f>(GRT_mm!N84*Areas!$B$11*1000) / (86400*Days!N84)</f>
        <v>6714.8169488838148</v>
      </c>
    </row>
    <row r="85" spans="1:14" x14ac:dyDescent="0.15">
      <c r="A85">
        <v>1980</v>
      </c>
      <c r="B85" s="8">
        <f>(GRT_mm!B85*Areas!$B$11*1000) / (86400*Days!B85)</f>
        <v>6042.5853867980895</v>
      </c>
      <c r="C85" s="8">
        <f>(GRT_mm!C85*Areas!$B$11*1000) / (86400*Days!C85)</f>
        <v>2966.5722780970627</v>
      </c>
      <c r="D85" s="8">
        <f>(GRT_mm!D85*Areas!$B$11*1000) / (86400*Days!D85)</f>
        <v>3679.2908452807646</v>
      </c>
      <c r="E85" s="8">
        <f>(GRT_mm!E85*Areas!$B$11*1000) / (86400*Days!E85)</f>
        <v>6159.0608024691364</v>
      </c>
      <c r="F85" s="8">
        <f>(GRT_mm!F85*Areas!$B$11*1000) / (86400*Days!F85)</f>
        <v>3817.2893145161293</v>
      </c>
      <c r="G85" s="8">
        <f>(GRT_mm!G85*Areas!$B$11*1000) / (86400*Days!G85)</f>
        <v>8125.3777006172841</v>
      </c>
      <c r="H85" s="8">
        <f>(GRT_mm!H85*Areas!$B$11*1000) / (86400*Days!H85)</f>
        <v>7117.7322655316611</v>
      </c>
      <c r="I85" s="8">
        <f>(GRT_mm!I85*Areas!$B$11*1000) / (86400*Days!I85)</f>
        <v>7924.0677270011947</v>
      </c>
      <c r="J85" s="8">
        <f>(GRT_mm!J85*Areas!$B$11*1000) / (86400*Days!J85)</f>
        <v>9561.9860725308645</v>
      </c>
      <c r="K85" s="8">
        <f>(GRT_mm!K85*Areas!$B$11*1000) / (86400*Days!K85)</f>
        <v>5690.0887096774195</v>
      </c>
      <c r="L85" s="8">
        <f>(GRT_mm!L85*Areas!$B$11*1000) / (86400*Days!L85)</f>
        <v>3272.5660493827163</v>
      </c>
      <c r="M85" s="8">
        <f>(GRT_mm!M85*Areas!$B$11*1000) / (86400*Days!M85)</f>
        <v>5222.9825642174428</v>
      </c>
      <c r="N85" s="8">
        <f>(GRT_mm!N85*Areas!$B$11*1000) / (86400*Days!N85)</f>
        <v>5803.0476940396693</v>
      </c>
    </row>
    <row r="86" spans="1:14" x14ac:dyDescent="0.15">
      <c r="A86">
        <v>1981</v>
      </c>
      <c r="B86" s="8">
        <f>(GRT_mm!B86*Areas!$B$11*1000) / (86400*Days!B86)</f>
        <v>2411.979540023895</v>
      </c>
      <c r="C86" s="8">
        <f>(GRT_mm!C86*Areas!$B$11*1000) / (86400*Days!C86)</f>
        <v>6302.1740244708999</v>
      </c>
      <c r="D86" s="8">
        <f>(GRT_mm!D86*Areas!$B$11*1000) / (86400*Days!D86)</f>
        <v>2341.0049283154121</v>
      </c>
      <c r="E86" s="8">
        <f>(GRT_mm!E86*Areas!$B$11*1000) / (86400*Days!E86)</f>
        <v>7415.8336805555555</v>
      </c>
      <c r="F86" s="8">
        <f>(GRT_mm!F86*Areas!$B$11*1000) / (86400*Days!F86)</f>
        <v>4416.9382093787335</v>
      </c>
      <c r="G86" s="8">
        <f>(GRT_mm!G86*Areas!$B$11*1000) / (86400*Days!G86)</f>
        <v>9135.6011188271605</v>
      </c>
      <c r="H86" s="8">
        <f>(GRT_mm!H86*Areas!$B$11*1000) / (86400*Days!H86)</f>
        <v>4377.7861783154121</v>
      </c>
      <c r="I86" s="8">
        <f>(GRT_mm!I86*Areas!$B$11*1000) / (86400*Days!I86)</f>
        <v>7007.0868055555557</v>
      </c>
      <c r="J86" s="8">
        <f>(GRT_mm!J86*Areas!$B$11*1000) / (86400*Days!J86)</f>
        <v>8044.8801697530862</v>
      </c>
      <c r="K86" s="8">
        <f>(GRT_mm!K86*Areas!$B$11*1000) / (86400*Days!K86)</f>
        <v>7799.2621714456391</v>
      </c>
      <c r="L86" s="8">
        <f>(GRT_mm!L86*Areas!$B$11*1000) / (86400*Days!L86)</f>
        <v>3654.5672453703705</v>
      </c>
      <c r="M86" s="8">
        <f>(GRT_mm!M86*Areas!$B$11*1000) / (86400*Days!M86)</f>
        <v>4895.8292637395461</v>
      </c>
      <c r="N86" s="8">
        <f>(GRT_mm!N86*Areas!$B$11*1000) / (86400*Days!N86)</f>
        <v>5629.4077784119736</v>
      </c>
    </row>
    <row r="87" spans="1:14" x14ac:dyDescent="0.15">
      <c r="A87">
        <v>1982</v>
      </c>
      <c r="B87" s="8">
        <f>(GRT_mm!B87*Areas!$B$11*1000) / (86400*Days!B87)</f>
        <v>8042.2115815412189</v>
      </c>
      <c r="C87" s="8">
        <f>(GRT_mm!C87*Areas!$B$11*1000) / (86400*Days!C87)</f>
        <v>2603.9231977513227</v>
      </c>
      <c r="D87" s="8">
        <f>(GRT_mm!D87*Areas!$B$11*1000) / (86400*Days!D87)</f>
        <v>5142.75608572282</v>
      </c>
      <c r="E87" s="8">
        <f>(GRT_mm!E87*Areas!$B$11*1000) / (86400*Days!E87)</f>
        <v>4815.5554398148151</v>
      </c>
      <c r="F87" s="8">
        <f>(GRT_mm!F87*Areas!$B$11*1000) / (86400*Days!F87)</f>
        <v>5628.6823850059736</v>
      </c>
      <c r="G87" s="8">
        <f>(GRT_mm!G87*Areas!$B$11*1000) / (86400*Days!G87)</f>
        <v>5955.0594521604935</v>
      </c>
      <c r="H87" s="8">
        <f>(GRT_mm!H87*Areas!$B$11*1000) / (86400*Days!H87)</f>
        <v>7397.2193100358427</v>
      </c>
      <c r="I87" s="8">
        <f>(GRT_mm!I87*Areas!$B$11*1000) / (86400*Days!I87)</f>
        <v>6683.0371117084824</v>
      </c>
      <c r="J87" s="8">
        <f>(GRT_mm!J87*Areas!$B$11*1000) / (86400*Days!J87)</f>
        <v>7987.0495756172841</v>
      </c>
      <c r="K87" s="8">
        <f>(GRT_mm!K87*Areas!$B$11*1000) / (86400*Days!K87)</f>
        <v>6670.8665247909203</v>
      </c>
      <c r="L87" s="8">
        <f>(GRT_mm!L87*Areas!$B$11*1000) / (86400*Days!L87)</f>
        <v>8723.8103395061735</v>
      </c>
      <c r="M87" s="8">
        <f>(GRT_mm!M87*Areas!$B$11*1000) / (86400*Days!M87)</f>
        <v>7441.5766875746713</v>
      </c>
      <c r="N87" s="8">
        <f>(GRT_mm!N87*Areas!$B$11*1000) / (86400*Days!N87)</f>
        <v>6450.8244767884335</v>
      </c>
    </row>
    <row r="88" spans="1:14" x14ac:dyDescent="0.15">
      <c r="A88">
        <v>1983</v>
      </c>
      <c r="B88" s="8">
        <f>(GRT_mm!B88*Areas!$B$11*1000) / (86400*Days!B88)</f>
        <v>3570.6442278972522</v>
      </c>
      <c r="C88" s="8">
        <f>(GRT_mm!C88*Areas!$B$11*1000) / (86400*Days!C88)</f>
        <v>2895.923900462963</v>
      </c>
      <c r="D88" s="8">
        <f>(GRT_mm!D88*Areas!$B$11*1000) / (86400*Days!D88)</f>
        <v>5182.1504256272401</v>
      </c>
      <c r="E88" s="8">
        <f>(GRT_mm!E88*Areas!$B$11*1000) / (86400*Days!E88)</f>
        <v>6125.6517746913587</v>
      </c>
      <c r="F88" s="8">
        <f>(GRT_mm!F88*Areas!$B$11*1000) / (86400*Days!F88)</f>
        <v>10355.810595878136</v>
      </c>
      <c r="G88" s="8">
        <f>(GRT_mm!G88*Areas!$B$11*1000) / (86400*Days!G88)</f>
        <v>4543.4704861111113</v>
      </c>
      <c r="H88" s="8">
        <f>(GRT_mm!H88*Areas!$B$11*1000) / (86400*Days!H88)</f>
        <v>5356.3491263440865</v>
      </c>
      <c r="I88" s="8">
        <f>(GRT_mm!I88*Areas!$B$11*1000) / (86400*Days!I88)</f>
        <v>7439.0540621266427</v>
      </c>
      <c r="J88" s="8">
        <f>(GRT_mm!J88*Areas!$B$11*1000) / (86400*Days!J88)</f>
        <v>9108.6299382716043</v>
      </c>
      <c r="K88" s="8">
        <f>(GRT_mm!K88*Areas!$B$11*1000) / (86400*Days!K88)</f>
        <v>8286.4719982078859</v>
      </c>
      <c r="L88" s="8">
        <f>(GRT_mm!L88*Areas!$B$11*1000) / (86400*Days!L88)</f>
        <v>7568.3752700617288</v>
      </c>
      <c r="M88" s="8">
        <f>(GRT_mm!M88*Areas!$B$11*1000) / (86400*Days!M88)</f>
        <v>7858.8022700119473</v>
      </c>
      <c r="N88" s="8">
        <f>(GRT_mm!N88*Areas!$B$11*1000) / (86400*Days!N88)</f>
        <v>6550.6779648655502</v>
      </c>
    </row>
    <row r="89" spans="1:14" x14ac:dyDescent="0.15">
      <c r="A89">
        <v>1984</v>
      </c>
      <c r="B89" s="8">
        <f>(GRT_mm!B89*Areas!$B$11*1000) / (86400*Days!B89)</f>
        <v>3617.671370967742</v>
      </c>
      <c r="C89" s="8">
        <f>(GRT_mm!C89*Areas!$B$11*1000) / (86400*Days!C89)</f>
        <v>3544.4564176245212</v>
      </c>
      <c r="D89" s="8">
        <f>(GRT_mm!D89*Areas!$B$11*1000) / (86400*Days!D89)</f>
        <v>4214.2282706093192</v>
      </c>
      <c r="E89" s="8">
        <f>(GRT_mm!E89*Areas!$B$11*1000) / (86400*Days!E89)</f>
        <v>5440.7284722222221</v>
      </c>
      <c r="F89" s="8">
        <f>(GRT_mm!F89*Areas!$B$11*1000) / (86400*Days!F89)</f>
        <v>6840.7285319593784</v>
      </c>
      <c r="G89" s="8">
        <f>(GRT_mm!G89*Areas!$B$11*1000) / (86400*Days!G89)</f>
        <v>8008.9375</v>
      </c>
      <c r="H89" s="8">
        <f>(GRT_mm!H89*Areas!$B$11*1000) / (86400*Days!H89)</f>
        <v>5004.2445489844686</v>
      </c>
      <c r="I89" s="8">
        <f>(GRT_mm!I89*Areas!$B$11*1000) / (86400*Days!I89)</f>
        <v>7367.2115815412189</v>
      </c>
      <c r="J89" s="8">
        <f>(GRT_mm!J89*Areas!$B$11*1000) / (86400*Days!J89)</f>
        <v>8706.4211419753083</v>
      </c>
      <c r="K89" s="8">
        <f>(GRT_mm!K89*Areas!$B$11*1000) / (86400*Days!K89)</f>
        <v>6207.3262022102745</v>
      </c>
      <c r="L89" s="8">
        <f>(GRT_mm!L89*Areas!$B$11*1000) / (86400*Days!L89)</f>
        <v>5645.5839891975311</v>
      </c>
      <c r="M89" s="8">
        <f>(GRT_mm!M89*Areas!$B$11*1000) / (86400*Days!M89)</f>
        <v>6503.6690561529267</v>
      </c>
      <c r="N89" s="8">
        <f>(GRT_mm!N89*Areas!$B$11*1000) / (86400*Days!N89)</f>
        <v>5926.9039225359238</v>
      </c>
    </row>
    <row r="90" spans="1:14" x14ac:dyDescent="0.15">
      <c r="A90">
        <v>1985</v>
      </c>
      <c r="B90" s="8">
        <f>(GRT_mm!B90*Areas!$B$11*1000) / (86400*Days!B90)</f>
        <v>4993.8130600358427</v>
      </c>
      <c r="C90" s="8">
        <f>(GRT_mm!C90*Areas!$B$11*1000) / (86400*Days!C90)</f>
        <v>6088.8383349867727</v>
      </c>
      <c r="D90" s="8">
        <f>(GRT_mm!D90*Areas!$B$11*1000) / (86400*Days!D90)</f>
        <v>5705.5789650537636</v>
      </c>
      <c r="E90" s="8">
        <f>(GRT_mm!E90*Areas!$B$11*1000) / (86400*Days!E90)</f>
        <v>4862.1625385802472</v>
      </c>
      <c r="F90" s="8">
        <f>(GRT_mm!F90*Areas!$B$11*1000) / (86400*Days!F90)</f>
        <v>6691.2779644563916</v>
      </c>
      <c r="G90" s="8">
        <f>(GRT_mm!G90*Areas!$B$11*1000) / (86400*Days!G90)</f>
        <v>4898.3934413580246</v>
      </c>
      <c r="H90" s="8">
        <f>(GRT_mm!H90*Areas!$B$11*1000) / (86400*Days!H90)</f>
        <v>6614.9283154121867</v>
      </c>
      <c r="I90" s="8">
        <f>(GRT_mm!I90*Areas!$B$11*1000) / (86400*Days!I90)</f>
        <v>8056.5665695937878</v>
      </c>
      <c r="J90" s="8">
        <f>(GRT_mm!J90*Areas!$B$11*1000) / (86400*Days!J90)</f>
        <v>9133.9571759259252</v>
      </c>
      <c r="K90" s="8">
        <f>(GRT_mm!K90*Areas!$B$11*1000) / (86400*Days!K90)</f>
        <v>7233.9837589605731</v>
      </c>
      <c r="L90" s="8">
        <f>(GRT_mm!L90*Areas!$B$11*1000) / (86400*Days!L90)</f>
        <v>11787.066820987655</v>
      </c>
      <c r="M90" s="8">
        <f>(GRT_mm!M90*Areas!$B$11*1000) / (86400*Days!M90)</f>
        <v>5690.9297341696538</v>
      </c>
      <c r="N90" s="8">
        <f>(GRT_mm!N90*Areas!$B$11*1000) / (86400*Days!N90)</f>
        <v>6809.6830194063923</v>
      </c>
    </row>
    <row r="91" spans="1:14" x14ac:dyDescent="0.15">
      <c r="A91">
        <v>1986</v>
      </c>
      <c r="B91" s="8">
        <f>(GRT_mm!B91*Areas!$B$11*1000) / (86400*Days!B91)</f>
        <v>3076.4105809438474</v>
      </c>
      <c r="C91" s="8">
        <f>(GRT_mm!C91*Areas!$B$11*1000) / (86400*Days!C91)</f>
        <v>3226.783316798942</v>
      </c>
      <c r="D91" s="8">
        <f>(GRT_mm!D91*Areas!$B$11*1000) / (86400*Days!D91)</f>
        <v>3845.2316308243726</v>
      </c>
      <c r="E91" s="8">
        <f>(GRT_mm!E91*Areas!$B$11*1000) / (86400*Days!E91)</f>
        <v>3962.4649305555554</v>
      </c>
      <c r="F91" s="8">
        <f>(GRT_mm!F91*Areas!$B$11*1000) / (86400*Days!F91)</f>
        <v>4746.9716248506575</v>
      </c>
      <c r="G91" s="8">
        <f>(GRT_mm!G91*Areas!$B$11*1000) / (86400*Days!G91)</f>
        <v>7878.4647762345676</v>
      </c>
      <c r="H91" s="8">
        <f>(GRT_mm!H91*Areas!$B$11*1000) / (86400*Days!H91)</f>
        <v>7514.4729316009561</v>
      </c>
      <c r="I91" s="8">
        <f>(GRT_mm!I91*Areas!$B$11*1000) / (86400*Days!I91)</f>
        <v>6172.2779271206691</v>
      </c>
      <c r="J91" s="8">
        <f>(GRT_mm!J91*Areas!$B$11*1000) / (86400*Days!J91)</f>
        <v>12865.213773148149</v>
      </c>
      <c r="K91" s="8">
        <f>(GRT_mm!K91*Areas!$B$11*1000) / (86400*Days!K91)</f>
        <v>5965.2048237753879</v>
      </c>
      <c r="L91" s="8">
        <f>(GRT_mm!L91*Areas!$B$11*1000) / (86400*Days!L91)</f>
        <v>3500.9322916666665</v>
      </c>
      <c r="M91" s="8">
        <f>(GRT_mm!M91*Areas!$B$11*1000) / (86400*Days!M91)</f>
        <v>3233.8053688769414</v>
      </c>
      <c r="N91" s="8">
        <f>(GRT_mm!N91*Areas!$B$11*1000) / (86400*Days!N91)</f>
        <v>5500.6789795788936</v>
      </c>
    </row>
    <row r="92" spans="1:14" x14ac:dyDescent="0.15">
      <c r="A92">
        <v>1987</v>
      </c>
      <c r="B92" s="8">
        <f>(GRT_mm!B92*Areas!$B$11*1000) / (86400*Days!B92)</f>
        <v>2794.2417861409799</v>
      </c>
      <c r="C92" s="8">
        <f>(GRT_mm!C92*Areas!$B$11*1000) / (86400*Days!C92)</f>
        <v>1112.9336144179895</v>
      </c>
      <c r="D92" s="8">
        <f>(GRT_mm!D92*Areas!$B$11*1000) / (86400*Days!D92)</f>
        <v>2611.127874850657</v>
      </c>
      <c r="E92" s="8">
        <f>(GRT_mm!E92*Areas!$B$11*1000) / (86400*Days!E92)</f>
        <v>3314.7971836419752</v>
      </c>
      <c r="F92" s="8">
        <f>(GRT_mm!F92*Areas!$B$11*1000) / (86400*Days!F92)</f>
        <v>4765.1822356630828</v>
      </c>
      <c r="G92" s="8">
        <f>(GRT_mm!G92*Areas!$B$11*1000) / (86400*Days!G92)</f>
        <v>5080.2037808641971</v>
      </c>
      <c r="H92" s="8">
        <f>(GRT_mm!H92*Areas!$B$11*1000) / (86400*Days!H92)</f>
        <v>5965.1456466547197</v>
      </c>
      <c r="I92" s="8">
        <f>(GRT_mm!I92*Areas!$B$11*1000) / (86400*Days!I92)</f>
        <v>9081.3994922341699</v>
      </c>
      <c r="J92" s="8">
        <f>(GRT_mm!J92*Areas!$B$11*1000) / (86400*Days!J92)</f>
        <v>6518.1077546296292</v>
      </c>
      <c r="K92" s="8">
        <f>(GRT_mm!K92*Areas!$B$11*1000) / (86400*Days!K92)</f>
        <v>5862.493839605735</v>
      </c>
      <c r="L92" s="8">
        <f>(GRT_mm!L92*Areas!$B$11*1000) / (86400*Days!L92)</f>
        <v>5254.3846064814816</v>
      </c>
      <c r="M92" s="8">
        <f>(GRT_mm!M92*Areas!$B$11*1000) / (86400*Days!M92)</f>
        <v>4782.4971624850659</v>
      </c>
      <c r="N92" s="8">
        <f>(GRT_mm!N92*Areas!$B$11*1000) / (86400*Days!N92)</f>
        <v>4788.7990962709282</v>
      </c>
    </row>
    <row r="93" spans="1:14" x14ac:dyDescent="0.15">
      <c r="A93">
        <v>1988</v>
      </c>
      <c r="B93" s="8">
        <f>(GRT_mm!B93*Areas!$B$11*1000) / (86400*Days!B93)</f>
        <v>4111.2667264038228</v>
      </c>
      <c r="C93" s="8">
        <f>(GRT_mm!C93*Areas!$B$11*1000) / (86400*Days!C93)</f>
        <v>3785.7879549808431</v>
      </c>
      <c r="D93" s="8">
        <f>(GRT_mm!D93*Areas!$B$11*1000) / (86400*Days!D93)</f>
        <v>3639.9882392473119</v>
      </c>
      <c r="E93" s="8">
        <f>(GRT_mm!E93*Areas!$B$11*1000) / (86400*Days!E93)</f>
        <v>4073.5681712962964</v>
      </c>
      <c r="F93" s="8">
        <f>(GRT_mm!F93*Areas!$B$11*1000) / (86400*Days!F93)</f>
        <v>3099.3972894265235</v>
      </c>
      <c r="G93" s="8">
        <f>(GRT_mm!G93*Areas!$B$11*1000) / (86400*Days!G93)</f>
        <v>2654.2334490740741</v>
      </c>
      <c r="H93" s="8">
        <f>(GRT_mm!H93*Areas!$B$11*1000) / (86400*Days!H93)</f>
        <v>4628.289911887694</v>
      </c>
      <c r="I93" s="8">
        <f>(GRT_mm!I93*Areas!$B$11*1000) / (86400*Days!I93)</f>
        <v>9434.3681675627249</v>
      </c>
      <c r="J93" s="8">
        <f>(GRT_mm!J93*Areas!$B$11*1000) / (86400*Days!J93)</f>
        <v>6135.9774305555547</v>
      </c>
      <c r="K93" s="8">
        <f>(GRT_mm!K93*Areas!$B$11*1000) / (86400*Days!K93)</f>
        <v>8551.9242084826765</v>
      </c>
      <c r="L93" s="8">
        <f>(GRT_mm!L93*Areas!$B$11*1000) / (86400*Days!L93)</f>
        <v>8804.5676697530871</v>
      </c>
      <c r="M93" s="8">
        <f>(GRT_mm!M93*Areas!$B$11*1000) / (86400*Days!M93)</f>
        <v>4485.1042413381119</v>
      </c>
      <c r="N93" s="8">
        <f>(GRT_mm!N93*Areas!$B$11*1000) / (86400*Days!N93)</f>
        <v>5290.4337558186598</v>
      </c>
    </row>
    <row r="94" spans="1:14" x14ac:dyDescent="0.15">
      <c r="A94">
        <v>1989</v>
      </c>
      <c r="B94" s="8">
        <f>(GRT_mm!B94*Areas!$B$11*1000) / (86400*Days!B94)</f>
        <v>3494.9738649940264</v>
      </c>
      <c r="C94" s="8">
        <f>(GRT_mm!C94*Areas!$B$11*1000) / (86400*Days!C94)</f>
        <v>3082.4112929894181</v>
      </c>
      <c r="D94" s="8">
        <f>(GRT_mm!D94*Areas!$B$11*1000) / (86400*Days!D94)</f>
        <v>4082.5260229988053</v>
      </c>
      <c r="E94" s="8">
        <f>(GRT_mm!E94*Areas!$B$11*1000) / (86400*Days!E94)</f>
        <v>2967.484375</v>
      </c>
      <c r="F94" s="8">
        <f>(GRT_mm!F94*Areas!$B$11*1000) / (86400*Days!F94)</f>
        <v>6384.9826388888887</v>
      </c>
      <c r="G94" s="8">
        <f>(GRT_mm!G94*Areas!$B$11*1000) / (86400*Days!G94)</f>
        <v>7799.1773919753086</v>
      </c>
      <c r="H94" s="8">
        <f>(GRT_mm!H94*Areas!$B$11*1000) / (86400*Days!H94)</f>
        <v>3175.4128210872159</v>
      </c>
      <c r="I94" s="8">
        <f>(GRT_mm!I94*Areas!$B$11*1000) / (86400*Days!I94)</f>
        <v>5851.5072431302269</v>
      </c>
      <c r="J94" s="8">
        <f>(GRT_mm!J94*Areas!$B$11*1000) / (86400*Days!J94)</f>
        <v>5060.7584490740737</v>
      </c>
      <c r="K94" s="8">
        <f>(GRT_mm!K94*Areas!$B$11*1000) / (86400*Days!K94)</f>
        <v>5613.3953106332137</v>
      </c>
      <c r="L94" s="8">
        <f>(GRT_mm!L94*Areas!$B$11*1000) / (86400*Days!L94)</f>
        <v>7280.2370370370372</v>
      </c>
      <c r="M94" s="8">
        <f>(GRT_mm!M94*Areas!$B$11*1000) / (86400*Days!M94)</f>
        <v>5413.9812574671441</v>
      </c>
      <c r="N94" s="8">
        <f>(GRT_mm!N94*Areas!$B$11*1000) / (86400*Days!N94)</f>
        <v>5024.814760908167</v>
      </c>
    </row>
    <row r="95" spans="1:14" x14ac:dyDescent="0.15">
      <c r="A95">
        <v>1990</v>
      </c>
      <c r="B95" s="8">
        <f>(GRT_mm!B95*Areas!$B$11*1000) / (86400*Days!B95)</f>
        <v>4888.6864919354839</v>
      </c>
      <c r="C95" s="8">
        <f>(GRT_mm!C95*Areas!$B$11*1000) / (86400*Days!C95)</f>
        <v>4673.2347056878307</v>
      </c>
      <c r="D95" s="8">
        <f>(GRT_mm!D95*Areas!$B$11*1000) / (86400*Days!D95)</f>
        <v>4476.0234841696538</v>
      </c>
      <c r="E95" s="8">
        <f>(GRT_mm!E95*Areas!$B$11*1000) / (86400*Days!E95)</f>
        <v>5272.0888503086417</v>
      </c>
      <c r="F95" s="8">
        <f>(GRT_mm!F95*Areas!$B$11*1000) / (86400*Days!F95)</f>
        <v>7978.3195564516127</v>
      </c>
      <c r="G95" s="8">
        <f>(GRT_mm!G95*Areas!$B$11*1000) / (86400*Days!G95)</f>
        <v>9899.3771990740734</v>
      </c>
      <c r="H95" s="8">
        <f>(GRT_mm!H95*Areas!$B$11*1000) / (86400*Days!H95)</f>
        <v>5890.7261051373953</v>
      </c>
      <c r="I95" s="8">
        <f>(GRT_mm!I95*Areas!$B$11*1000) / (86400*Days!I95)</f>
        <v>6072.4026284348865</v>
      </c>
      <c r="J95" s="8">
        <f>(GRT_mm!J95*Areas!$B$11*1000) / (86400*Days!J95)</f>
        <v>8882.4298225308648</v>
      </c>
      <c r="K95" s="8">
        <f>(GRT_mm!K95*Areas!$B$11*1000) / (86400*Days!K95)</f>
        <v>9442.7482078853045</v>
      </c>
      <c r="L95" s="8">
        <f>(GRT_mm!L95*Areas!$B$11*1000) / (86400*Days!L95)</f>
        <v>6730.3223379629626</v>
      </c>
      <c r="M95" s="8">
        <f>(GRT_mm!M95*Areas!$B$11*1000) / (86400*Days!M95)</f>
        <v>6735.4639336917562</v>
      </c>
      <c r="N95" s="8">
        <f>(GRT_mm!N95*Areas!$B$11*1000) / (86400*Days!N95)</f>
        <v>6751.7605498477933</v>
      </c>
    </row>
    <row r="96" spans="1:14" x14ac:dyDescent="0.15">
      <c r="A96">
        <v>1991</v>
      </c>
      <c r="B96" s="8">
        <f>(GRT_mm!B96*Areas!$B$11*1000) / (86400*Days!B96)</f>
        <v>4518.708669354839</v>
      </c>
      <c r="C96" s="8">
        <f>(GRT_mm!C96*Areas!$B$11*1000) / (86400*Days!C96)</f>
        <v>2742.3123759920636</v>
      </c>
      <c r="D96" s="8">
        <f>(GRT_mm!D96*Areas!$B$11*1000) / (86400*Days!D96)</f>
        <v>7130.2464904420549</v>
      </c>
      <c r="E96" s="8">
        <f>(GRT_mm!E96*Areas!$B$11*1000) / (86400*Days!E96)</f>
        <v>7822.3320987654324</v>
      </c>
      <c r="F96" s="8">
        <f>(GRT_mm!F96*Areas!$B$11*1000) / (86400*Days!F96)</f>
        <v>7449.1932123655915</v>
      </c>
      <c r="G96" s="8">
        <f>(GRT_mm!G96*Areas!$B$11*1000) / (86400*Days!G96)</f>
        <v>4487.8640432098764</v>
      </c>
      <c r="H96" s="8">
        <f>(GRT_mm!H96*Areas!$B$11*1000) / (86400*Days!H96)</f>
        <v>7927.3908303464759</v>
      </c>
      <c r="I96" s="8">
        <f>(GRT_mm!I96*Areas!$B$11*1000) / (86400*Days!I96)</f>
        <v>4642.5535394265235</v>
      </c>
      <c r="J96" s="8">
        <f>(GRT_mm!J96*Areas!$B$11*1000) / (86400*Days!J96)</f>
        <v>7797.6689043209881</v>
      </c>
      <c r="K96" s="8">
        <f>(GRT_mm!K96*Areas!$B$11*1000) / (86400*Days!K96)</f>
        <v>9855.1678614097964</v>
      </c>
      <c r="L96" s="8">
        <f>(GRT_mm!L96*Areas!$B$11*1000) / (86400*Days!L96)</f>
        <v>7853.2194444444449</v>
      </c>
      <c r="M96" s="8">
        <f>(GRT_mm!M96*Areas!$B$11*1000) / (86400*Days!M96)</f>
        <v>4647.0390158303462</v>
      </c>
      <c r="N96" s="8">
        <f>(GRT_mm!N96*Areas!$B$11*1000) / (86400*Days!N96)</f>
        <v>6429.8536149162865</v>
      </c>
    </row>
    <row r="97" spans="1:15" x14ac:dyDescent="0.15">
      <c r="A97">
        <v>1992</v>
      </c>
      <c r="B97" s="8">
        <f>(GRT_mm!B97*Areas!$B$11*1000) / (86400*Days!B97)</f>
        <v>4269.734916367981</v>
      </c>
      <c r="C97" s="8">
        <f>(GRT_mm!C97*Areas!$B$11*1000) / (86400*Days!C97)</f>
        <v>3790.8964719029382</v>
      </c>
      <c r="D97" s="8">
        <f>(GRT_mm!D97*Areas!$B$11*1000) / (86400*Days!D97)</f>
        <v>3854.0306152927119</v>
      </c>
      <c r="E97" s="8">
        <f>(GRT_mm!E97*Areas!$B$11*1000) / (86400*Days!E97)</f>
        <v>6124.6459490740745</v>
      </c>
      <c r="F97" s="8">
        <f>(GRT_mm!F97*Areas!$B$11*1000) / (86400*Days!F97)</f>
        <v>4003.2964456391874</v>
      </c>
      <c r="G97" s="8">
        <f>(GRT_mm!G97*Areas!$B$11*1000) / (86400*Days!G97)</f>
        <v>4524.7560185185184</v>
      </c>
      <c r="H97" s="8">
        <f>(GRT_mm!H97*Areas!$B$11*1000) / (86400*Days!H97)</f>
        <v>9222.1590875149341</v>
      </c>
      <c r="I97" s="8">
        <f>(GRT_mm!I97*Areas!$B$11*1000) / (86400*Days!I97)</f>
        <v>7350.3780988649942</v>
      </c>
      <c r="J97" s="8">
        <f>(GRT_mm!J97*Areas!$B$11*1000) / (86400*Days!J97)</f>
        <v>9833.9693287037044</v>
      </c>
      <c r="K97" s="8">
        <f>(GRT_mm!K97*Areas!$B$11*1000) / (86400*Days!K97)</f>
        <v>4726.0015681003588</v>
      </c>
      <c r="L97" s="8">
        <f>(GRT_mm!L97*Areas!$B$11*1000) / (86400*Days!L97)</f>
        <v>8477.1509645061724</v>
      </c>
      <c r="M97" s="8">
        <f>(GRT_mm!M97*Areas!$B$11*1000) / (86400*Days!M97)</f>
        <v>5099.1983273596179</v>
      </c>
      <c r="N97" s="8">
        <f>(GRT_mm!N97*Areas!$B$11*1000) / (86400*Days!N97)</f>
        <v>5937.2143069469748</v>
      </c>
    </row>
    <row r="98" spans="1:15" x14ac:dyDescent="0.15">
      <c r="A98">
        <v>1993</v>
      </c>
      <c r="B98" s="8">
        <f>(GRT_mm!B98*Areas!$B$11*1000) / (86400*Days!B98)</f>
        <v>4871.4987679211472</v>
      </c>
      <c r="C98" s="8">
        <f>(GRT_mm!C98*Areas!$B$11*1000) / (86400*Days!C98)</f>
        <v>2251.2736441798943</v>
      </c>
      <c r="D98" s="8">
        <f>(GRT_mm!D98*Areas!$B$11*1000) / (86400*Days!D98)</f>
        <v>2401.523334826762</v>
      </c>
      <c r="E98" s="8">
        <f>(GRT_mm!E98*Areas!$B$11*1000) / (86400*Days!E98)</f>
        <v>7635.6359182098768</v>
      </c>
      <c r="F98" s="8">
        <f>(GRT_mm!F98*Areas!$B$11*1000) / (86400*Days!F98)</f>
        <v>6391.3473715651135</v>
      </c>
      <c r="G98" s="8">
        <f>(GRT_mm!G98*Areas!$B$11*1000) / (86400*Days!G98)</f>
        <v>8708.3760416666664</v>
      </c>
      <c r="H98" s="8">
        <f>(GRT_mm!H98*Areas!$B$11*1000) / (86400*Days!H98)</f>
        <v>6851.4529943249699</v>
      </c>
      <c r="I98" s="8">
        <f>(GRT_mm!I98*Areas!$B$11*1000) / (86400*Days!I98)</f>
        <v>6383.0678390083622</v>
      </c>
      <c r="J98" s="8">
        <f>(GRT_mm!J98*Areas!$B$11*1000) / (86400*Days!J98)</f>
        <v>7431.1278163580246</v>
      </c>
      <c r="K98" s="8">
        <f>(GRT_mm!K98*Areas!$B$11*1000) / (86400*Days!K98)</f>
        <v>5387.2045624253287</v>
      </c>
      <c r="L98" s="8">
        <f>(GRT_mm!L98*Areas!$B$11*1000) / (86400*Days!L98)</f>
        <v>4756.1676311728397</v>
      </c>
      <c r="M98" s="8">
        <f>(GRT_mm!M98*Areas!$B$11*1000) / (86400*Days!M98)</f>
        <v>3091.2550403225805</v>
      </c>
      <c r="N98" s="8">
        <f>(GRT_mm!N98*Areas!$B$11*1000) / (86400*Days!N98)</f>
        <v>5522.3910451547445</v>
      </c>
    </row>
    <row r="99" spans="1:15" x14ac:dyDescent="0.15">
      <c r="A99">
        <v>1994</v>
      </c>
      <c r="B99" s="8">
        <f>(GRT_mm!B99*Areas!$B$11*1000) / (86400*Days!B99)</f>
        <v>5122.4134557945044</v>
      </c>
      <c r="C99" s="8">
        <f>(GRT_mm!C99*Areas!$B$11*1000) / (86400*Days!C99)</f>
        <v>3009.4796626984125</v>
      </c>
      <c r="D99" s="8">
        <f>(GRT_mm!D99*Areas!$B$11*1000) / (86400*Days!D99)</f>
        <v>2935.8905316606924</v>
      </c>
      <c r="E99" s="8">
        <f>(GRT_mm!E99*Areas!$B$11*1000) / (86400*Days!E99)</f>
        <v>5829.0648533950616</v>
      </c>
      <c r="F99" s="8">
        <f>(GRT_mm!F99*Areas!$B$11*1000) / (86400*Days!F99)</f>
        <v>4481.297416367981</v>
      </c>
      <c r="G99" s="8">
        <f>(GRT_mm!G99*Areas!$B$11*1000) / (86400*Days!G99)</f>
        <v>6752.1468364197535</v>
      </c>
      <c r="H99" s="8">
        <f>(GRT_mm!H99*Areas!$B$11*1000) / (86400*Days!H99)</f>
        <v>6405.0840427120675</v>
      </c>
      <c r="I99" s="8">
        <f>(GRT_mm!I99*Areas!$B$11*1000) / (86400*Days!I99)</f>
        <v>8123.0274417562723</v>
      </c>
      <c r="J99" s="8">
        <f>(GRT_mm!J99*Areas!$B$11*1000) / (86400*Days!J99)</f>
        <v>5798.2927083333334</v>
      </c>
      <c r="K99" s="8">
        <f>(GRT_mm!K99*Areas!$B$11*1000) / (86400*Days!K99)</f>
        <v>3942.23741786141</v>
      </c>
      <c r="L99" s="8">
        <f>(GRT_mm!L99*Areas!$B$11*1000) / (86400*Days!L99)</f>
        <v>6150.1407021604946</v>
      </c>
      <c r="M99" s="8">
        <f>(GRT_mm!M99*Areas!$B$11*1000) / (86400*Days!M99)</f>
        <v>2012.7970056750298</v>
      </c>
      <c r="N99" s="8">
        <f>(GRT_mm!N99*Areas!$B$11*1000) / (86400*Days!N99)</f>
        <v>5051.6710965246066</v>
      </c>
    </row>
    <row r="100" spans="1:15" x14ac:dyDescent="0.15">
      <c r="A100">
        <v>1995</v>
      </c>
      <c r="B100" s="8">
        <f>(GRT_mm!B100*Areas!$B$11*1000) / (86400*Days!B100)</f>
        <v>4414.2166965352453</v>
      </c>
      <c r="C100" s="8">
        <f>(GRT_mm!C100*Areas!$B$11*1000) / (86400*Days!C100)</f>
        <v>2912.9055886243386</v>
      </c>
      <c r="D100" s="8">
        <f>(GRT_mm!D100*Areas!$B$11*1000) / (86400*Days!D100)</f>
        <v>2875.8512544802866</v>
      </c>
      <c r="E100" s="8">
        <f>(GRT_mm!E100*Areas!$B$11*1000) / (86400*Days!E100)</f>
        <v>5312.8124614197532</v>
      </c>
      <c r="F100" s="8">
        <f>(GRT_mm!F100*Areas!$B$11*1000) / (86400*Days!F100)</f>
        <v>5558.7559737156507</v>
      </c>
      <c r="G100" s="8">
        <f>(GRT_mm!G100*Areas!$B$11*1000) / (86400*Days!G100)</f>
        <v>3060.4701388888893</v>
      </c>
      <c r="H100" s="8">
        <f>(GRT_mm!H100*Areas!$B$11*1000) / (86400*Days!H100)</f>
        <v>7554.0095579450417</v>
      </c>
      <c r="I100" s="8">
        <f>(GRT_mm!I100*Areas!$B$11*1000) / (86400*Days!I100)</f>
        <v>7325.2368204898448</v>
      </c>
      <c r="J100" s="8">
        <f>(GRT_mm!J100*Areas!$B$11*1000) / (86400*Days!J100)</f>
        <v>6450.1714506172848</v>
      </c>
      <c r="K100" s="8">
        <f>(GRT_mm!K100*Areas!$B$11*1000) / (86400*Days!K100)</f>
        <v>9523.2265158303471</v>
      </c>
      <c r="L100" s="8">
        <f>(GRT_mm!L100*Areas!$B$11*1000) / (86400*Days!L100)</f>
        <v>7082.4393518518518</v>
      </c>
      <c r="M100" s="8">
        <f>(GRT_mm!M100*Areas!$B$11*1000) / (86400*Days!M100)</f>
        <v>6161.1494175627249</v>
      </c>
      <c r="N100" s="8">
        <f>(GRT_mm!N100*Areas!$B$11*1000) / (86400*Days!N100)</f>
        <v>5711.0246353373923</v>
      </c>
    </row>
    <row r="101" spans="1:15" x14ac:dyDescent="0.15">
      <c r="A101">
        <v>1996</v>
      </c>
      <c r="B101" s="8">
        <f>(GRT_mm!B101*Areas!$B$11*1000) / (86400*Days!B101)</f>
        <v>5811.8907930107525</v>
      </c>
      <c r="C101" s="8">
        <f>(GRT_mm!C101*Areas!$B$11*1000) / (86400*Days!C101)</f>
        <v>3686.4061302681994</v>
      </c>
      <c r="D101" s="8">
        <f>(GRT_mm!D101*Areas!$B$11*1000) / (86400*Days!D101)</f>
        <v>2597.7799059139784</v>
      </c>
      <c r="E101" s="8">
        <f>(GRT_mm!E101*Areas!$B$11*1000) / (86400*Days!E101)</f>
        <v>6945.6775848765428</v>
      </c>
      <c r="F101" s="8">
        <f>(GRT_mm!F101*Areas!$B$11*1000) / (86400*Days!F101)</f>
        <v>5295.3378882915176</v>
      </c>
      <c r="G101" s="8">
        <f>(GRT_mm!G101*Areas!$B$11*1000) / (86400*Days!G101)</f>
        <v>10259.509529320987</v>
      </c>
      <c r="H101" s="8">
        <f>(GRT_mm!H101*Areas!$B$11*1000) / (86400*Days!H101)</f>
        <v>9436.0779943249709</v>
      </c>
      <c r="I101" s="8">
        <f>(GRT_mm!I101*Areas!$B$11*1000) / (86400*Days!I101)</f>
        <v>5388.8632392473119</v>
      </c>
      <c r="J101" s="8">
        <f>(GRT_mm!J101*Areas!$B$11*1000) / (86400*Days!J101)</f>
        <v>10853.81986882716</v>
      </c>
      <c r="K101" s="8">
        <f>(GRT_mm!K101*Areas!$B$11*1000) / (86400*Days!K101)</f>
        <v>7731.3856406810037</v>
      </c>
      <c r="L101" s="8">
        <f>(GRT_mm!L101*Areas!$B$11*1000) / (86400*Days!L101)</f>
        <v>5775.007484567901</v>
      </c>
      <c r="M101" s="8">
        <f>(GRT_mm!M101*Areas!$B$11*1000) / (86400*Days!M101)</f>
        <v>6609.2652329749108</v>
      </c>
      <c r="N101" s="8">
        <f>(GRT_mm!N101*Areas!$B$11*1000) / (86400*Days!N101)</f>
        <v>6696.4886156648445</v>
      </c>
    </row>
    <row r="102" spans="1:15" x14ac:dyDescent="0.15">
      <c r="A102">
        <v>1997</v>
      </c>
      <c r="B102" s="8">
        <f>(GRT_mm!B102*Areas!$B$11*1000) / (86400*Days!B102)</f>
        <v>7520.2223715651135</v>
      </c>
      <c r="C102" s="8">
        <f>(GRT_mm!C102*Areas!$B$11*1000) / (86400*Days!C102)</f>
        <v>5167.0615492724864</v>
      </c>
      <c r="D102" s="8">
        <f>(GRT_mm!D102*Areas!$B$11*1000) / (86400*Days!D102)</f>
        <v>5710.1760752688169</v>
      </c>
      <c r="E102" s="8">
        <f>(GRT_mm!E102*Areas!$B$11*1000) / (86400*Days!E102)</f>
        <v>2970.7052469135801</v>
      </c>
      <c r="F102" s="8">
        <f>(GRT_mm!F102*Areas!$B$11*1000) / (86400*Days!F102)</f>
        <v>6896.9219310035842</v>
      </c>
      <c r="G102" s="8">
        <f>(GRT_mm!G102*Areas!$B$11*1000) / (86400*Days!G102)</f>
        <v>6328.4606867283956</v>
      </c>
      <c r="H102" s="8">
        <f>(GRT_mm!H102*Areas!$B$11*1000) / (86400*Days!H102)</f>
        <v>5347.3191084229393</v>
      </c>
      <c r="I102" s="8">
        <f>(GRT_mm!I102*Areas!$B$11*1000) / (86400*Days!I102)</f>
        <v>7054.0170997610512</v>
      </c>
      <c r="J102" s="8">
        <f>(GRT_mm!J102*Areas!$B$11*1000) / (86400*Days!J102)</f>
        <v>6307.8113425925922</v>
      </c>
      <c r="K102" s="8">
        <f>(GRT_mm!K102*Areas!$B$11*1000) / (86400*Days!K102)</f>
        <v>4956.11241786141</v>
      </c>
      <c r="L102" s="8">
        <f>(GRT_mm!L102*Areas!$B$11*1000) / (86400*Days!L102)</f>
        <v>4868.0790123456791</v>
      </c>
      <c r="M102" s="8">
        <f>(GRT_mm!M102*Areas!$B$11*1000) / (86400*Days!M102)</f>
        <v>3200.4272326762248</v>
      </c>
      <c r="N102" s="8">
        <f>(GRT_mm!N102*Areas!$B$11*1000) / (86400*Days!N102)</f>
        <v>5534.7136859462189</v>
      </c>
    </row>
    <row r="103" spans="1:15" x14ac:dyDescent="0.15">
      <c r="A103">
        <v>1998</v>
      </c>
      <c r="B103" s="8">
        <f>(GRT_mm!B103*Areas!$B$11*1000) / (86400*Days!B103)</f>
        <v>6198.567913679809</v>
      </c>
      <c r="C103" s="8">
        <f>(GRT_mm!C103*Areas!$B$11*1000) / (86400*Days!C103)</f>
        <v>2858.1462880291006</v>
      </c>
      <c r="D103" s="8">
        <f>(GRT_mm!D103*Areas!$B$11*1000) / (86400*Days!D103)</f>
        <v>8275.5092965949825</v>
      </c>
      <c r="E103" s="8">
        <f>(GRT_mm!E103*Areas!$B$11*1000) / (86400*Days!E103)</f>
        <v>4817.6114969135806</v>
      </c>
      <c r="F103" s="8">
        <f>(GRT_mm!F103*Areas!$B$11*1000) / (86400*Days!F103)</f>
        <v>4474.30641427718</v>
      </c>
      <c r="G103" s="8">
        <f>(GRT_mm!G103*Areas!$B$11*1000) / (86400*Days!G103)</f>
        <v>7625.2760030864201</v>
      </c>
      <c r="H103" s="8">
        <f>(GRT_mm!H103*Areas!$B$11*1000) / (86400*Days!H103)</f>
        <v>4231.6274641577065</v>
      </c>
      <c r="I103" s="8">
        <f>(GRT_mm!I103*Areas!$B$11*1000) / (86400*Days!I103)</f>
        <v>6405.844832735962</v>
      </c>
      <c r="J103" s="8">
        <f>(GRT_mm!J103*Areas!$B$11*1000) / (86400*Days!J103)</f>
        <v>5623.1637731481478</v>
      </c>
      <c r="K103" s="8">
        <f>(GRT_mm!K103*Areas!$B$11*1000) / (86400*Days!K103)</f>
        <v>5453.3805630226998</v>
      </c>
      <c r="L103" s="8">
        <f>(GRT_mm!L103*Areas!$B$11*1000) / (86400*Days!L103)</f>
        <v>6068.8471064814821</v>
      </c>
      <c r="M103" s="8">
        <f>(GRT_mm!M103*Areas!$B$11*1000) / (86400*Days!M103)</f>
        <v>4553.0720206093192</v>
      </c>
      <c r="N103" s="8">
        <f>(GRT_mm!N103*Areas!$B$11*1000) / (86400*Days!N103)</f>
        <v>5565.5797564687982</v>
      </c>
    </row>
    <row r="104" spans="1:15" x14ac:dyDescent="0.15">
      <c r="A104">
        <v>1999</v>
      </c>
      <c r="B104" s="8">
        <f>(GRT_mm!B104*Areas!$B$11*1000) / (86400*Days!B104)</f>
        <v>8239.1958632019123</v>
      </c>
      <c r="C104" s="8">
        <f>(GRT_mm!C104*Areas!$B$11*1000) / (86400*Days!C104)</f>
        <v>3983.7366484788358</v>
      </c>
      <c r="D104" s="8">
        <f>(GRT_mm!D104*Areas!$B$11*1000) / (86400*Days!D104)</f>
        <v>2193.9248431899641</v>
      </c>
      <c r="E104" s="8">
        <f>(GRT_mm!E104*Areas!$B$11*1000) / (86400*Days!E104)</f>
        <v>5165.1103395061727</v>
      </c>
      <c r="F104" s="8">
        <f>(GRT_mm!F104*Areas!$B$11*1000) / (86400*Days!F104)</f>
        <v>7602.0085872162481</v>
      </c>
      <c r="G104" s="8">
        <f>(GRT_mm!G104*Areas!$B$11*1000) / (86400*Days!G104)</f>
        <v>7595.5686728395058</v>
      </c>
      <c r="H104" s="8">
        <f>(GRT_mm!H104*Areas!$B$11*1000) / (86400*Days!H104)</f>
        <v>9379.6385155316602</v>
      </c>
      <c r="I104" s="8">
        <f>(GRT_mm!I104*Areas!$B$11*1000) / (86400*Days!I104)</f>
        <v>6033.3808243727599</v>
      </c>
      <c r="J104" s="8">
        <f>(GRT_mm!J104*Areas!$B$11*1000) / (86400*Days!J104)</f>
        <v>7813.7983024691357</v>
      </c>
      <c r="K104" s="8">
        <f>(GRT_mm!K104*Areas!$B$11*1000) / (86400*Days!K104)</f>
        <v>6388.6032332735967</v>
      </c>
      <c r="L104" s="8">
        <f>(GRT_mm!L104*Areas!$B$11*1000) / (86400*Days!L104)</f>
        <v>3870.0662808641973</v>
      </c>
      <c r="M104" s="8">
        <f>(GRT_mm!M104*Areas!$B$11*1000) / (86400*Days!M104)</f>
        <v>4756.1296296296296</v>
      </c>
      <c r="N104" s="8">
        <f>(GRT_mm!N104*Areas!$B$11*1000) / (86400*Days!N104)</f>
        <v>6102.0829052511426</v>
      </c>
    </row>
    <row r="105" spans="1:15" x14ac:dyDescent="0.15">
      <c r="A105">
        <v>2000</v>
      </c>
      <c r="B105" s="8">
        <f>(GRT_mm!B105*Areas!$B$11*1000) / (86400*Days!B105)</f>
        <v>3623.1438172043013</v>
      </c>
      <c r="C105" s="8">
        <f>(GRT_mm!C105*Areas!$B$11*1000) / (86400*Days!C105)</f>
        <v>2978.9440453384418</v>
      </c>
      <c r="D105" s="8">
        <f>(GRT_mm!D105*Areas!$B$11*1000) / (86400*Days!D105)</f>
        <v>3576.2973043608126</v>
      </c>
      <c r="E105" s="8">
        <f>(GRT_mm!E105*Areas!$B$11*1000) / (86400*Days!E105)</f>
        <v>5245.2442515432094</v>
      </c>
      <c r="F105" s="8">
        <f>(GRT_mm!F105*Areas!$B$11*1000) / (86400*Days!F105)</f>
        <v>8189.3418085424137</v>
      </c>
      <c r="G105" s="8">
        <f>(GRT_mm!G105*Areas!$B$11*1000) / (86400*Days!G105)</f>
        <v>10437.549266975309</v>
      </c>
      <c r="H105" s="8">
        <f>(GRT_mm!H105*Areas!$B$11*1000) / (86400*Days!H105)</f>
        <v>6619.8979614695345</v>
      </c>
      <c r="I105" s="8">
        <f>(GRT_mm!I105*Areas!$B$11*1000) / (86400*Days!I105)</f>
        <v>6511.2906212664275</v>
      </c>
      <c r="J105" s="8">
        <f>(GRT_mm!J105*Areas!$B$11*1000) / (86400*Days!J105)</f>
        <v>7976.1935956790121</v>
      </c>
      <c r="K105" s="8">
        <f>(GRT_mm!K105*Areas!$B$11*1000) / (86400*Days!K105)</f>
        <v>3495.7535095579451</v>
      </c>
      <c r="L105" s="8">
        <f>(GRT_mm!L105*Areas!$B$11*1000) / (86400*Days!L105)</f>
        <v>6375.0876929012347</v>
      </c>
      <c r="M105" s="8">
        <f>(GRT_mm!M105*Areas!$B$11*1000) / (86400*Days!M105)</f>
        <v>5813.6627464157709</v>
      </c>
      <c r="N105" s="8">
        <f>(GRT_mm!N105*Areas!$B$11*1000) / (86400*Days!N105)</f>
        <v>5901.9744326806313</v>
      </c>
    </row>
    <row r="106" spans="1:15" x14ac:dyDescent="0.15">
      <c r="A106">
        <v>2001</v>
      </c>
      <c r="B106" s="8">
        <f>(GRT_mm!B106*Areas!$B$11*1000) / (86400*Days!B106)</f>
        <v>3377.5436081242533</v>
      </c>
      <c r="C106" s="8">
        <f>(GRT_mm!C106*Areas!$B$11*1000) / (86400*Days!C106)</f>
        <v>5576.0941633597886</v>
      </c>
      <c r="D106" s="8">
        <f>(GRT_mm!D106*Areas!$B$11*1000) / (86400*Days!D106)</f>
        <v>2225.0737007168459</v>
      </c>
      <c r="E106" s="8">
        <f>(GRT_mm!E106*Areas!$B$11*1000) / (86400*Days!E106)</f>
        <v>7803.2111111111108</v>
      </c>
      <c r="F106" s="8">
        <f>(GRT_mm!F106*Areas!$B$11*1000) / (86400*Days!F106)</f>
        <v>8704.6049507168464</v>
      </c>
      <c r="G106" s="8">
        <f>(GRT_mm!G106*Areas!$B$11*1000) / (86400*Days!G106)</f>
        <v>6546.4518518518516</v>
      </c>
      <c r="H106" s="8">
        <f>(GRT_mm!H106*Areas!$B$11*1000) / (86400*Days!H106)</f>
        <v>3807.4739770011947</v>
      </c>
      <c r="I106" s="8">
        <f>(GRT_mm!I106*Areas!$B$11*1000) / (86400*Days!I106)</f>
        <v>7239.3558094384707</v>
      </c>
      <c r="J106" s="8">
        <f>(GRT_mm!J106*Areas!$B$11*1000) / (86400*Days!J106)</f>
        <v>9103.4494598765432</v>
      </c>
      <c r="K106" s="8">
        <f>(GRT_mm!K106*Areas!$B$11*1000) / (86400*Days!K106)</f>
        <v>9777.1289575866194</v>
      </c>
      <c r="L106" s="8">
        <f>(GRT_mm!L106*Areas!$B$11*1000) / (86400*Days!L106)</f>
        <v>5846.463541666667</v>
      </c>
      <c r="M106" s="8">
        <f>(GRT_mm!M106*Areas!$B$11*1000) / (86400*Days!M106)</f>
        <v>4591.8200418160095</v>
      </c>
      <c r="N106" s="8">
        <f>(GRT_mm!N106*Areas!$B$11*1000) / (86400*Days!N106)</f>
        <v>6209.6738299086755</v>
      </c>
    </row>
    <row r="107" spans="1:15" x14ac:dyDescent="0.15">
      <c r="A107">
        <v>2002</v>
      </c>
      <c r="B107" s="8">
        <f>(GRT_mm!B107*Areas!$B$11*1000) / (86400*Days!B107)</f>
        <v>2585.6202956989246</v>
      </c>
      <c r="C107" s="8">
        <f>(GRT_mm!C107*Areas!$B$11*1000) / (86400*Days!C107)</f>
        <v>4424.7509093915342</v>
      </c>
      <c r="D107" s="8">
        <f>(GRT_mm!D107*Areas!$B$11*1000) / (86400*Days!D107)</f>
        <v>5769.5626120071684</v>
      </c>
      <c r="E107" s="8">
        <f>(GRT_mm!E107*Areas!$B$11*1000) / (86400*Days!E107)</f>
        <v>7508.9984953703706</v>
      </c>
      <c r="F107" s="8">
        <f>(GRT_mm!F107*Areas!$B$11*1000) / (86400*Days!F107)</f>
        <v>8201.0281511350058</v>
      </c>
      <c r="G107" s="8">
        <f>(GRT_mm!G107*Areas!$B$11*1000) / (86400*Days!G107)</f>
        <v>6945.0993055555555</v>
      </c>
      <c r="H107" s="8">
        <f>(GRT_mm!H107*Areas!$B$11*1000) / (86400*Days!H107)</f>
        <v>5987.5221774193542</v>
      </c>
      <c r="I107" s="8">
        <f>(GRT_mm!I107*Areas!$B$11*1000) / (86400*Days!I107)</f>
        <v>6495.2642622461171</v>
      </c>
      <c r="J107" s="8">
        <f>(GRT_mm!J107*Areas!$B$11*1000) / (86400*Days!J107)</f>
        <v>7044.9045524691355</v>
      </c>
      <c r="K107" s="8">
        <f>(GRT_mm!K107*Areas!$B$11*1000) / (86400*Days!K107)</f>
        <v>7218.8590949820791</v>
      </c>
      <c r="L107" s="8">
        <f>(GRT_mm!L107*Areas!$B$11*1000) / (86400*Days!L107)</f>
        <v>4213.7058256172841</v>
      </c>
      <c r="M107" s="8">
        <f>(GRT_mm!M107*Areas!$B$11*1000) / (86400*Days!M107)</f>
        <v>3285.1857452210274</v>
      </c>
      <c r="N107" s="8">
        <f>(GRT_mm!N107*Areas!$B$11*1000) / (86400*Days!N107)</f>
        <v>5811.2563926940647</v>
      </c>
    </row>
    <row r="108" spans="1:15" x14ac:dyDescent="0.15">
      <c r="A108">
        <v>2003</v>
      </c>
      <c r="B108" s="8">
        <f>(GRT_mm!B108*Areas!$B$11*1000) / (86400*Days!B108)</f>
        <v>2982.0281511350058</v>
      </c>
      <c r="C108" s="8">
        <f>(GRT_mm!C108*Areas!$B$11*1000) / (86400*Days!C108)</f>
        <v>3400.7507440476193</v>
      </c>
      <c r="D108" s="8">
        <f>(GRT_mm!D108*Areas!$B$11*1000) / (86400*Days!D108)</f>
        <v>4328.0953927718037</v>
      </c>
      <c r="E108" s="8">
        <f>(GRT_mm!E108*Areas!$B$11*1000) / (86400*Days!E108)</f>
        <v>5641.6009645061731</v>
      </c>
      <c r="F108" s="8">
        <f>(GRT_mm!F108*Areas!$B$11*1000) / (86400*Days!F108)</f>
        <v>8440.2017249103938</v>
      </c>
      <c r="G108" s="8">
        <f>(GRT_mm!G108*Areas!$B$11*1000) / (86400*Days!G108)</f>
        <v>4962.3928626543211</v>
      </c>
      <c r="H108" s="8">
        <f>(GRT_mm!H108*Areas!$B$11*1000) / (86400*Days!H108)</f>
        <v>7948.6834677419356</v>
      </c>
      <c r="I108" s="8">
        <f>(GRT_mm!I108*Areas!$B$11*1000) / (86400*Days!I108)</f>
        <v>5213.5160916965351</v>
      </c>
      <c r="J108" s="8">
        <f>(GRT_mm!J108*Areas!$B$11*1000) / (86400*Days!J108)</f>
        <v>8439.4716820987651</v>
      </c>
      <c r="K108" s="8">
        <f>(GRT_mm!K108*Areas!$B$11*1000) / (86400*Days!K108)</f>
        <v>5551.3716771206691</v>
      </c>
      <c r="L108" s="8">
        <f>(GRT_mm!L108*Areas!$B$11*1000) / (86400*Days!L108)</f>
        <v>9038.1415509259259</v>
      </c>
      <c r="M108" s="8">
        <f>(GRT_mm!M108*Areas!$B$11*1000) / (86400*Days!M108)</f>
        <v>4683.8904943249699</v>
      </c>
      <c r="N108" s="8">
        <f>(GRT_mm!N108*Areas!$B$11*1000) / (86400*Days!N108)</f>
        <v>5893.8373414510388</v>
      </c>
    </row>
    <row r="109" spans="1:15" x14ac:dyDescent="0.15">
      <c r="A109">
        <v>2004</v>
      </c>
      <c r="B109" s="8">
        <f>(GRT_mm!B109*Areas!$B$11*1000) / (86400*Days!B109)</f>
        <v>5052.8558094384707</v>
      </c>
      <c r="C109" s="8">
        <f>(GRT_mm!C109*Areas!$B$11*1000) / (86400*Days!C109)</f>
        <v>2958.2674010217115</v>
      </c>
      <c r="D109" s="8">
        <f>(GRT_mm!D109*Areas!$B$11*1000) / (86400*Days!D109)</f>
        <v>6541.5607825567504</v>
      </c>
      <c r="E109" s="8">
        <f>(GRT_mm!E109*Areas!$B$11*1000) / (86400*Days!E109)</f>
        <v>5184.9479552469138</v>
      </c>
      <c r="F109" s="8">
        <f>(GRT_mm!F109*Areas!$B$11*1000) / (86400*Days!F109)</f>
        <v>11848.786215651133</v>
      </c>
      <c r="G109" s="8">
        <f>(GRT_mm!G109*Areas!$B$11*1000) / (86400*Days!G109)</f>
        <v>6035.2152006172837</v>
      </c>
      <c r="H109" s="8">
        <f>(GRT_mm!H109*Areas!$B$11*1000) / (86400*Days!H109)</f>
        <v>7021.1466547192358</v>
      </c>
      <c r="I109" s="8">
        <f>(GRT_mm!I109*Areas!$B$11*1000) / (86400*Days!I109)</f>
        <v>6898.1561753285541</v>
      </c>
      <c r="J109" s="8">
        <f>(GRT_mm!J109*Areas!$B$11*1000) / (86400*Days!J109)</f>
        <v>3712.2733024691356</v>
      </c>
      <c r="K109" s="8">
        <f>(GRT_mm!K109*Areas!$B$11*1000) / (86400*Days!K109)</f>
        <v>7707.5529420549583</v>
      </c>
      <c r="L109" s="8">
        <f>(GRT_mm!L109*Areas!$B$11*1000) / (86400*Days!L109)</f>
        <v>5051.2172453703706</v>
      </c>
      <c r="M109" s="8">
        <f>(GRT_mm!M109*Areas!$B$11*1000) / (86400*Days!M109)</f>
        <v>6812.8719011350058</v>
      </c>
      <c r="N109" s="8">
        <f>(GRT_mm!N109*Areas!$B$11*1000) / (86400*Days!N109)</f>
        <v>6266.8584990386571</v>
      </c>
    </row>
    <row r="110" spans="1:15" x14ac:dyDescent="0.15">
      <c r="A110">
        <v>2005</v>
      </c>
      <c r="B110" s="8">
        <f>(GRT_mm!B110*Areas!$B$11*1000) / (86400*Days!B110)</f>
        <v>5884.9706541218638</v>
      </c>
      <c r="C110" s="8">
        <f>(GRT_mm!C110*Areas!$B$11*1000) / (86400*Days!C110)</f>
        <v>4658.1285135582011</v>
      </c>
      <c r="D110" s="8">
        <f>(GRT_mm!D110*Areas!$B$11*1000) / (86400*Days!D110)</f>
        <v>2912.7462290919952</v>
      </c>
      <c r="E110" s="8">
        <f>(GRT_mm!E110*Areas!$B$11*1000) / (86400*Days!E110)</f>
        <v>4051.1347222222221</v>
      </c>
      <c r="F110" s="8">
        <f>(GRT_mm!F110*Areas!$B$11*1000) / (86400*Days!F110)</f>
        <v>3913.7734094982079</v>
      </c>
      <c r="G110" s="8">
        <f>(GRT_mm!G110*Areas!$B$11*1000) / (86400*Days!G110)</f>
        <v>6379.3471836419758</v>
      </c>
      <c r="H110" s="8">
        <f>(GRT_mm!H110*Areas!$B$11*1000) / (86400*Days!H110)</f>
        <v>5463.9271580047789</v>
      </c>
      <c r="I110" s="8">
        <f>(GRT_mm!I110*Areas!$B$11*1000) / (86400*Days!I110)</f>
        <v>6548.7914799880527</v>
      </c>
      <c r="J110" s="8">
        <f>(GRT_mm!J110*Areas!$B$11*1000) / (86400*Days!J110)</f>
        <v>8607.1118055555562</v>
      </c>
      <c r="K110" s="8">
        <f>(GRT_mm!K110*Areas!$B$11*1000) / (86400*Days!K110)</f>
        <v>7268.8440486857844</v>
      </c>
      <c r="L110" s="8">
        <f>(GRT_mm!L110*Areas!$B$11*1000) / (86400*Days!L110)</f>
        <v>10900.655671296296</v>
      </c>
      <c r="M110" s="8">
        <f>(GRT_mm!M110*Areas!$B$11*1000) / (86400*Days!M110)</f>
        <v>5607.0590651135008</v>
      </c>
      <c r="N110" s="8">
        <f>(GRT_mm!N110*Areas!$B$11*1000) / (86400*Days!N110)</f>
        <v>6011.4480910705224</v>
      </c>
    </row>
    <row r="111" spans="1:15" x14ac:dyDescent="0.15">
      <c r="A111">
        <v>2006</v>
      </c>
      <c r="B111" s="8">
        <f>(GRT_mm!B111*Areas!$B$11*1000) / (86400*Days!B111)</f>
        <v>6363.7588859020307</v>
      </c>
      <c r="C111" s="8">
        <f>(GRT_mm!C111*Areas!$B$11*1000) / (86400*Days!C111)</f>
        <v>5134.426091269841</v>
      </c>
      <c r="D111" s="8">
        <f>(GRT_mm!D111*Areas!$B$11*1000) / (86400*Days!D111)</f>
        <v>4849.8648446833931</v>
      </c>
      <c r="E111" s="8">
        <f>(GRT_mm!E111*Areas!$B$11*1000) / (86400*Days!E111)</f>
        <v>5133.4418595679008</v>
      </c>
      <c r="F111" s="8">
        <f>(GRT_mm!F111*Areas!$B$11*1000) / (86400*Days!F111)</f>
        <v>8391.5591024492242</v>
      </c>
      <c r="G111" s="8">
        <f>(GRT_mm!G111*Areas!$B$11*1000) / (86400*Days!G111)</f>
        <v>4559.1055555555558</v>
      </c>
      <c r="H111" s="8">
        <f>(GRT_mm!H111*Areas!$B$11*1000) / (86400*Days!H111)</f>
        <v>8182.8005525686976</v>
      </c>
      <c r="I111" s="8">
        <f>(GRT_mm!I111*Areas!$B$11*1000) / (86400*Days!I111)</f>
        <v>5414.8307198327357</v>
      </c>
      <c r="J111" s="8">
        <f>(GRT_mm!J111*Areas!$B$11*1000) / (86400*Days!J111)</f>
        <v>8919.9687885802468</v>
      </c>
      <c r="K111" s="8">
        <f>(GRT_mm!K111*Areas!$B$11*1000) / (86400*Days!K111)</f>
        <v>9212.9397774790923</v>
      </c>
      <c r="L111" s="8">
        <f>(GRT_mm!L111*Areas!$B$11*1000) / (86400*Days!L111)</f>
        <v>5612.5891203703704</v>
      </c>
      <c r="M111" s="8">
        <f>(GRT_mm!M111*Areas!$B$11*1000) / (86400*Days!M111)</f>
        <v>7583.0649641577065</v>
      </c>
      <c r="N111" s="8">
        <f>(GRT_mm!N111*Areas!$B$11*1000) / (86400*Days!N111)</f>
        <v>6631.4533548959907</v>
      </c>
      <c r="O111" s="10"/>
    </row>
    <row r="112" spans="1:15" x14ac:dyDescent="0.15">
      <c r="A112" s="15">
        <v>2007</v>
      </c>
      <c r="B112" s="8">
        <f>(GRT_mm!B112*Areas!$B$11*1000) / (86400*Days!B112)</f>
        <v>5223.8733572281963</v>
      </c>
      <c r="C112" s="8">
        <f>(GRT_mm!C112*Areas!$B$11*1000) / (86400*Days!C112)</f>
        <v>3348.2328042328045</v>
      </c>
      <c r="D112" s="8">
        <f>(GRT_mm!D112*Areas!$B$11*1000) / (86400*Days!D112)</f>
        <v>6067.5467816606933</v>
      </c>
      <c r="E112" s="8">
        <f>(GRT_mm!E112*Areas!$B$11*1000) / (86400*Days!E112)</f>
        <v>6539.3109567901238</v>
      </c>
      <c r="F112" s="8">
        <f>(GRT_mm!F112*Areas!$B$11*1000) / (86400*Days!F112)</f>
        <v>4337.5976329151736</v>
      </c>
      <c r="G112" s="8">
        <f>(GRT_mm!G112*Areas!$B$11*1000) / (86400*Days!G112)</f>
        <v>5905.7217978395065</v>
      </c>
      <c r="H112" s="8">
        <f>(GRT_mm!H112*Areas!$B$11*1000) / (86400*Days!H112)</f>
        <v>5472.1798835125446</v>
      </c>
      <c r="I112" s="8">
        <f>(GRT_mm!I112*Areas!$B$11*1000) / (86400*Days!I112)</f>
        <v>6674.5171744324971</v>
      </c>
      <c r="J112" s="8">
        <f>(GRT_mm!J112*Areas!$B$11*1000) / (86400*Days!J112)</f>
        <v>8617.1087577160488</v>
      </c>
      <c r="K112" s="8">
        <f>(GRT_mm!K112*Areas!$B$11*1000) / (86400*Days!K112)</f>
        <v>9847.8061155913983</v>
      </c>
      <c r="L112" s="8">
        <f>(GRT_mm!L112*Areas!$B$11*1000) / (86400*Days!L112)</f>
        <v>5277.8439043209873</v>
      </c>
      <c r="M112" s="8">
        <f>(GRT_mm!M112*Areas!$B$11*1000) / (86400*Days!M112)</f>
        <v>7158.1182422341699</v>
      </c>
      <c r="N112" s="8">
        <f>(GRT_mm!N112*Areas!$B$11*1000) / (86400*Days!N112)</f>
        <v>6225.153139269406</v>
      </c>
      <c r="O112" s="15"/>
    </row>
    <row r="113" spans="1:15" x14ac:dyDescent="0.15">
      <c r="A113" s="3">
        <v>2008</v>
      </c>
      <c r="B113" s="8">
        <f>(GRT_mm!B113*Areas!$B$11*1000) / (86400*Days!B113)</f>
        <v>7021.6262694145762</v>
      </c>
      <c r="C113" s="8">
        <f>(GRT_mm!C113*Areas!$B$11*1000) / (86400*Days!C113)</f>
        <v>6463.04853128991</v>
      </c>
      <c r="D113" s="8">
        <f>(GRT_mm!D113*Areas!$B$11*1000) / (86400*Days!D113)</f>
        <v>4501.9783826164876</v>
      </c>
      <c r="E113" s="8">
        <f>(GRT_mm!E113*Areas!$B$11*1000) / (86400*Days!E113)</f>
        <v>7334.4652391975305</v>
      </c>
      <c r="F113" s="8">
        <f>(GRT_mm!F113*Areas!$B$11*1000) / (86400*Days!F113)</f>
        <v>6644.3914650537636</v>
      </c>
      <c r="G113" s="8">
        <f>(GRT_mm!G113*Areas!$B$11*1000) / (86400*Days!G113)</f>
        <v>10769.822106481481</v>
      </c>
      <c r="H113" s="8">
        <f>(GRT_mm!H113*Areas!$B$11*1000) / (86400*Days!H113)</f>
        <v>7739.2308094384707</v>
      </c>
      <c r="I113" s="8">
        <f>(GRT_mm!I113*Areas!$B$11*1000) / (86400*Days!I113)</f>
        <v>4594.0810185185182</v>
      </c>
      <c r="J113" s="8">
        <f>(GRT_mm!J113*Areas!$B$11*1000) / (86400*Days!J113)</f>
        <v>8734.2471064814818</v>
      </c>
      <c r="K113" s="8">
        <f>(GRT_mm!K113*Areas!$B$11*1000) / (86400*Days!K113)</f>
        <v>5579.4721848864992</v>
      </c>
      <c r="L113" s="8">
        <f>(GRT_mm!L113*Areas!$B$11*1000) / (86400*Days!L113)</f>
        <v>7259.7096450617282</v>
      </c>
      <c r="M113" s="8">
        <f>(GRT_mm!M113*Areas!$B$11*1000) / (86400*Days!M113)</f>
        <v>10543.406399342892</v>
      </c>
      <c r="N113" s="8">
        <f>(GRT_mm!N113*Areas!$B$11*1000) / (86400*Days!N113)</f>
        <v>7256.0806358783648</v>
      </c>
      <c r="O113" s="15"/>
    </row>
    <row r="114" spans="1:15" x14ac:dyDescent="0.15">
      <c r="A114" s="20">
        <v>2009</v>
      </c>
      <c r="B114" s="8">
        <f>(GRT_mm!B114*Areas!$B$11*1000) / (86400*Days!B114)</f>
        <v>4486.971998207885</v>
      </c>
      <c r="C114" s="8">
        <f>(GRT_mm!C114*Areas!$B$11*1000) / (86400*Days!C114)</f>
        <v>5850.6530671296296</v>
      </c>
      <c r="D114" s="8">
        <f>(GRT_mm!D114*Areas!$B$11*1000) / (86400*Days!D114)</f>
        <v>5451.2759856630828</v>
      </c>
      <c r="E114" s="8">
        <f>(GRT_mm!E114*Areas!$B$11*1000) / (86400*Days!E114)</f>
        <v>8260.1936728395067</v>
      </c>
      <c r="F114" s="8">
        <f>(GRT_mm!F114*Areas!$B$11*1000) / (86400*Days!F114)</f>
        <v>6131.5086245519706</v>
      </c>
      <c r="G114" s="8">
        <f>(GRT_mm!G114*Areas!$B$11*1000) / (86400*Days!G114)</f>
        <v>7796.3017361111115</v>
      </c>
      <c r="H114" s="8">
        <f>(GRT_mm!H114*Areas!$B$11*1000) / (86400*Days!H114)</f>
        <v>6317.6327658303471</v>
      </c>
      <c r="I114" s="8">
        <f>(GRT_mm!I114*Areas!$B$11*1000) / (86400*Days!I114)</f>
        <v>9514.5078405017921</v>
      </c>
      <c r="J114" s="8">
        <f>(GRT_mm!J114*Areas!$B$11*1000) / (86400*Days!J114)</f>
        <v>4395.5140432098769</v>
      </c>
      <c r="K114" s="8">
        <f>(GRT_mm!K114*Areas!$B$11*1000) / (86400*Days!K114)</f>
        <v>10951.097147550776</v>
      </c>
      <c r="L114" s="8">
        <f>(GRT_mm!L114*Areas!$B$11*1000) / (86400*Days!L114)</f>
        <v>3430.1804783950615</v>
      </c>
      <c r="M114" s="8">
        <f>(GRT_mm!M114*Areas!$B$11*1000) / (86400*Days!M114)</f>
        <v>7276.3784348864992</v>
      </c>
      <c r="N114" s="8">
        <f>(GRT_mm!N114*Areas!$B$11*1000) / (86400*Days!N114)</f>
        <v>6669.3001109842708</v>
      </c>
      <c r="O114" s="15"/>
    </row>
    <row r="115" spans="1:15" x14ac:dyDescent="0.15">
      <c r="A115" s="20">
        <v>2010</v>
      </c>
      <c r="B115" s="8">
        <f>(GRT_mm!B115*Areas!$B$11*1000) / (86400*Days!B115)</f>
        <v>3526.5704898446834</v>
      </c>
      <c r="C115" s="8">
        <f>(GRT_mm!C115*Areas!$B$11*1000) / (86400*Days!C115)</f>
        <v>2716.3329613095239</v>
      </c>
      <c r="D115" s="8">
        <f>(GRT_mm!D115*Areas!$B$11*1000) / (86400*Days!D115)</f>
        <v>1869.3753360215053</v>
      </c>
      <c r="E115" s="8">
        <f>(GRT_mm!E115*Areas!$B$11*1000) / (86400*Days!E115)</f>
        <v>4159.2385030864198</v>
      </c>
      <c r="F115" s="8">
        <f>(GRT_mm!F115*Areas!$B$11*1000) / (86400*Days!F115)</f>
        <v>6033.7906586021509</v>
      </c>
      <c r="G115" s="8">
        <f>(GRT_mm!G115*Areas!$B$11*1000) / (86400*Days!G115)</f>
        <v>12103.434645061729</v>
      </c>
      <c r="H115" s="8">
        <f>(GRT_mm!H115*Areas!$B$11*1000) / (86400*Days!H115)</f>
        <v>8085.582997311828</v>
      </c>
      <c r="I115" s="8">
        <f>(GRT_mm!I115*Areas!$B$11*1000) / (86400*Days!I115)</f>
        <v>6201.775836320191</v>
      </c>
      <c r="J115" s="8">
        <f>(GRT_mm!J115*Areas!$B$11*1000) / (86400*Days!J115)</f>
        <v>10951.873572530863</v>
      </c>
      <c r="K115" s="8">
        <f>(GRT_mm!K115*Areas!$B$11*1000) / (86400*Days!K115)</f>
        <v>5285.3385229988053</v>
      </c>
      <c r="L115" s="8">
        <f>(GRT_mm!L115*Areas!$B$11*1000) / (86400*Days!L115)</f>
        <v>6492.2777777777774</v>
      </c>
      <c r="M115" s="8">
        <f>(GRT_mm!M115*Areas!$B$11*1000) / (86400*Days!M115)</f>
        <v>4686.2368578255673</v>
      </c>
      <c r="N115" s="8">
        <f>(GRT_mm!N115*Areas!$B$11*1000) / (86400*Days!N115)</f>
        <v>6009.8927384576355</v>
      </c>
      <c r="O115" s="15"/>
    </row>
    <row r="116" spans="1:15" x14ac:dyDescent="0.15">
      <c r="A116" s="20">
        <v>2011</v>
      </c>
      <c r="B116" s="8">
        <f>(GRT_mm!B116*Areas!$B$11*1000) / (86400*Days!B116)</f>
        <v>4334.8379256272401</v>
      </c>
      <c r="C116" s="8">
        <f>(GRT_mm!C116*Areas!$B$11*1000) / (86400*Days!C116)</f>
        <v>3941.2014715608466</v>
      </c>
      <c r="D116" s="8">
        <f>(GRT_mm!D116*Areas!$B$11*1000) / (86400*Days!D116)</f>
        <v>4978.4623655913974</v>
      </c>
      <c r="E116" s="8">
        <f>(GRT_mm!E116*Areas!$B$11*1000) / (86400*Days!E116)</f>
        <v>11060.972685185185</v>
      </c>
      <c r="F116" s="8">
        <f>(GRT_mm!F116*Areas!$B$11*1000) / (86400*Days!F116)</f>
        <v>8362.6438918757467</v>
      </c>
      <c r="G116" s="8">
        <f>(GRT_mm!G116*Areas!$B$11*1000) / (86400*Days!G116)</f>
        <v>8364.9310570987655</v>
      </c>
      <c r="H116" s="8">
        <f>(GRT_mm!H116*Areas!$B$11*1000) / (86400*Days!H116)</f>
        <v>6198.5782183393067</v>
      </c>
      <c r="I116" s="8">
        <f>(GRT_mm!I116*Areas!$B$11*1000) / (86400*Days!I116)</f>
        <v>6467.9837216248507</v>
      </c>
      <c r="J116" s="8">
        <f>(GRT_mm!J116*Areas!$B$11*1000) / (86400*Days!J116)</f>
        <v>9041.0506172839505</v>
      </c>
      <c r="K116" s="8">
        <f>(GRT_mm!K116*Areas!$B$11*1000) / (86400*Days!K116)</f>
        <v>7901.2272998805256</v>
      </c>
      <c r="L116" s="8">
        <f>(GRT_mm!L116*Areas!$B$11*1000) / (86400*Days!L116)</f>
        <v>7246.0423611111109</v>
      </c>
      <c r="M116" s="8">
        <f>(GRT_mm!M116*Areas!$B$11*1000) / (86400*Days!M116)</f>
        <v>5514.9349611708485</v>
      </c>
      <c r="N116" s="8">
        <f>(GRT_mm!N116*Areas!$B$11*1000) / (86400*Days!N116)</f>
        <v>6954.1431855657038</v>
      </c>
      <c r="O116" s="15"/>
    </row>
    <row r="117" spans="1:15" x14ac:dyDescent="0.15">
      <c r="A117" s="20">
        <v>2012</v>
      </c>
      <c r="B117" s="8">
        <f>(GRT_mm!B117*Areas!$B$11*1000) / (86400*Days!B117)</f>
        <v>5279.9431376941457</v>
      </c>
      <c r="C117" s="8">
        <f>(GRT_mm!C117*Areas!$B$11*1000) / (86400*Days!C117)</f>
        <v>3040.6946040868456</v>
      </c>
      <c r="D117" s="8">
        <f>(GRT_mm!D117*Areas!$B$11*1000) / (86400*Days!D117)</f>
        <v>5446.9311529271208</v>
      </c>
      <c r="E117" s="8">
        <f>(GRT_mm!E117*Areas!$B$11*1000) / (86400*Days!E117)</f>
        <v>4657.0356867283954</v>
      </c>
      <c r="F117" s="8">
        <f>(GRT_mm!F117*Areas!$B$11*1000) / (86400*Days!F117)</f>
        <v>6309.9929808841098</v>
      </c>
      <c r="G117" s="8">
        <f>(GRT_mm!G117*Areas!$B$11*1000) / (86400*Days!G117)</f>
        <v>7638.2608024691363</v>
      </c>
      <c r="H117" s="8">
        <f>(GRT_mm!H117*Areas!$B$11*1000) / (86400*Days!H117)</f>
        <v>6444.8847072879335</v>
      </c>
      <c r="I117" s="8">
        <f>(GRT_mm!I117*Areas!$B$11*1000) / (86400*Days!I117)</f>
        <v>5592.2369698327357</v>
      </c>
      <c r="J117" s="8">
        <f>(GRT_mm!J117*Areas!$B$11*1000) / (86400*Days!J117)</f>
        <v>6995.6195987654319</v>
      </c>
      <c r="K117" s="8">
        <f>(GRT_mm!K117*Areas!$B$11*1000) / (86400*Days!K117)</f>
        <v>11288.383027180405</v>
      </c>
      <c r="L117" s="8">
        <f>(GRT_mm!L117*Areas!$B$11*1000) / (86400*Days!L117)</f>
        <v>3650.5205246913579</v>
      </c>
      <c r="M117" s="8">
        <f>(GRT_mm!M117*Areas!$B$11*1000) / (86400*Days!M117)</f>
        <v>5434.7752016129034</v>
      </c>
      <c r="N117" s="8">
        <f>(GRT_mm!N117*Areas!$B$11*1000) / (86400*Days!N117)</f>
        <v>6000.3683180277276</v>
      </c>
      <c r="O117" s="15"/>
    </row>
    <row r="118" spans="1:15" x14ac:dyDescent="0.15">
      <c r="A118" s="20">
        <v>2013</v>
      </c>
      <c r="B118" s="8">
        <f>(GRT_mm!B118*Areas!$B$11*1000) / (86400*Days!B118)</f>
        <v>6576.3367308841098</v>
      </c>
      <c r="C118" s="8">
        <f>(GRT_mm!C118*Areas!$B$11*1000) / (86400*Days!C118)</f>
        <v>6959.5137235449747</v>
      </c>
      <c r="D118" s="8">
        <f>(GRT_mm!D118*Areas!$B$11*1000) / (86400*Days!D118)</f>
        <v>3790.2329749103942</v>
      </c>
      <c r="E118" s="8">
        <f>(GRT_mm!E118*Areas!$B$11*1000) / (86400*Days!E118)</f>
        <v>10423.30162037037</v>
      </c>
      <c r="F118" s="8">
        <f>(GRT_mm!F118*Areas!$B$11*1000) / (86400*Days!F118)</f>
        <v>7762.6033079450417</v>
      </c>
      <c r="G118" s="8">
        <f>(GRT_mm!G118*Areas!$B$11*1000) / (86400*Days!G118)</f>
        <v>8532.4477237654319</v>
      </c>
      <c r="H118" s="8">
        <f>(GRT_mm!H118*Areas!$B$11*1000) / (86400*Days!H118)</f>
        <v>9933.7183019713266</v>
      </c>
      <c r="I118" s="8">
        <f>(GRT_mm!I118*Areas!$B$11*1000) / (86400*Days!I118)</f>
        <v>6456.9348491636802</v>
      </c>
      <c r="J118" s="8">
        <f>(GRT_mm!J118*Areas!$B$11*1000) / (86400*Days!J118)</f>
        <v>6682.6678626543207</v>
      </c>
      <c r="K118" s="8">
        <f>(GRT_mm!K118*Areas!$B$11*1000) / (86400*Days!K118)</f>
        <v>9126.4245818399049</v>
      </c>
      <c r="L118" s="8">
        <f>(GRT_mm!L118*Areas!$B$11*1000) / (86400*Days!L118)</f>
        <v>8403.5798225308645</v>
      </c>
      <c r="M118" s="8">
        <f>(GRT_mm!M118*Areas!$B$11*1000) / (86400*Days!M118)</f>
        <v>6514.9211469534048</v>
      </c>
      <c r="N118" s="8">
        <f>(GRT_mm!N118*Areas!$B$11*1000) / (86400*Days!N118)</f>
        <v>7592.1167776509383</v>
      </c>
      <c r="O118" s="15"/>
    </row>
    <row r="119" spans="1:15" x14ac:dyDescent="0.15">
      <c r="A119" s="20">
        <v>2014</v>
      </c>
      <c r="B119" s="8">
        <f>(GRT_mm!B119*Areas!$B$11*1000) / (86400*Days!B119)</f>
        <v>6086.911327658303</v>
      </c>
      <c r="C119" s="8">
        <f>(GRT_mm!C119*Areas!$B$11*1000) / (86400*Days!C119)</f>
        <v>4398.1310350529102</v>
      </c>
      <c r="D119" s="8">
        <f>(GRT_mm!D119*Areas!$B$11*1000) / (86400*Days!D119)</f>
        <v>3482.9571759259261</v>
      </c>
      <c r="E119" s="8">
        <f>(GRT_mm!E119*Areas!$B$11*1000) / (86400*Days!E119)</f>
        <v>9229.9402391975309</v>
      </c>
      <c r="F119" s="8">
        <f>(GRT_mm!F119*Areas!$B$11*1000) / (86400*Days!F119)</f>
        <v>7290.6621863799282</v>
      </c>
      <c r="G119" s="8">
        <f>(GRT_mm!G119*Areas!$B$11*1000) / (86400*Days!G119)</f>
        <v>9227.6563271604937</v>
      </c>
      <c r="H119" s="8">
        <f>(GRT_mm!H119*Areas!$B$11*1000) / (86400*Days!H119)</f>
        <v>7863.3808243727599</v>
      </c>
      <c r="I119" s="8">
        <f>(GRT_mm!I119*Areas!$B$11*1000) / (86400*Days!I119)</f>
        <v>8107.8363948626047</v>
      </c>
      <c r="J119" s="8">
        <f>(GRT_mm!J119*Areas!$B$11*1000) / (86400*Days!J119)</f>
        <v>9336.1493441358016</v>
      </c>
      <c r="K119" s="8">
        <f>(GRT_mm!K119*Areas!$B$11*1000) / (86400*Days!K119)</f>
        <v>9302.8535319593793</v>
      </c>
      <c r="L119" s="8">
        <f>(GRT_mm!L119*Areas!$B$11*1000) / (86400*Days!L119)</f>
        <v>7744.9396219135806</v>
      </c>
      <c r="M119" s="8">
        <f>(GRT_mm!M119*Areas!$B$11*1000) / (86400*Days!M119)</f>
        <v>4353.5872162485066</v>
      </c>
      <c r="N119" s="8">
        <f>(GRT_mm!N119*Areas!$B$11*1000) / (86400*Days!N119)</f>
        <v>7206.6906392694063</v>
      </c>
      <c r="O119" s="15"/>
    </row>
    <row r="120" spans="1:15" x14ac:dyDescent="0.15">
      <c r="A120" s="20">
        <v>2015</v>
      </c>
      <c r="B120" s="8">
        <f>(GRT_mm!B120*Areas!$B$11*1000) / (86400*Days!B120)</f>
        <v>3908.6728643966549</v>
      </c>
      <c r="C120" s="8">
        <f>(GRT_mm!C120*Areas!$B$11*1000) / (86400*Days!C120)</f>
        <v>3644.3086557539682</v>
      </c>
      <c r="D120" s="8">
        <f>(GRT_mm!D120*Areas!$B$11*1000) / (86400*Days!D120)</f>
        <v>2530.3435633213858</v>
      </c>
      <c r="E120" s="8">
        <f>(GRT_mm!E120*Areas!$B$11*1000) / (86400*Days!E120)</f>
        <v>5620.178665123457</v>
      </c>
      <c r="F120" s="8">
        <f>(GRT_mm!F120*Areas!$B$11*1000) / (86400*Days!F120)</f>
        <v>7859.3867980884106</v>
      </c>
      <c r="G120" s="8">
        <f>(GRT_mm!G120*Areas!$B$11*1000) / (86400*Days!G120)</f>
        <v>9233.5304012345678</v>
      </c>
      <c r="H120" s="8">
        <f>(GRT_mm!H120*Areas!$B$11*1000) / (86400*Days!H120)</f>
        <v>5053.4585200119473</v>
      </c>
      <c r="I120" s="8">
        <f>(GRT_mm!I120*Areas!$B$11*1000) / (86400*Days!I120)</f>
        <v>7350.1503882915176</v>
      </c>
      <c r="J120" s="8">
        <f>(GRT_mm!J120*Areas!$B$11*1000) / (86400*Days!J120)</f>
        <v>7437.7190972222224</v>
      </c>
      <c r="K120" s="8">
        <f>(GRT_mm!K120*Areas!$B$11*1000) / (86400*Days!K120)</f>
        <v>6423.5069817801659</v>
      </c>
      <c r="L120" s="8">
        <f>(GRT_mm!L120*Areas!$B$11*1000) / (86400*Days!L120)</f>
        <v>7419.1717978395063</v>
      </c>
      <c r="M120" s="8">
        <f>(GRT_mm!M120*Areas!$B$11*1000) / (86400*Days!M120)</f>
        <v>9180.6890307646354</v>
      </c>
      <c r="N120" s="8">
        <f>(GRT_mm!N120*Areas!$B$11*1000) / (86400*Days!N120)</f>
        <v>6314.6605308219177</v>
      </c>
      <c r="O120" s="15"/>
    </row>
    <row r="121" spans="1:15" x14ac:dyDescent="0.15">
      <c r="A121" s="20">
        <v>2016</v>
      </c>
      <c r="B121" s="8">
        <f>(GRT_mm!B121*Areas!$B$11*1000) / (86400*Days!B121)</f>
        <v>4540.3878434886501</v>
      </c>
      <c r="C121" s="8">
        <f>(GRT_mm!C121*Areas!$B$11*1000) / (86400*Days!C121)</f>
        <v>5606.2748643039595</v>
      </c>
      <c r="D121" s="8">
        <f>(GRT_mm!D121*Areas!$B$11*1000) / (86400*Days!D121)</f>
        <v>7276.4139784946237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15">
      <c r="A125" t="s">
        <v>36</v>
      </c>
      <c r="B125" s="8">
        <f>AVERAGE(B5:B121)</f>
        <v>5108.2312973557373</v>
      </c>
      <c r="C125" s="8">
        <f t="shared" ref="C125:N125" si="0">AVERAGE(C5:C121)</f>
        <v>4412.5856348324314</v>
      </c>
      <c r="D125" s="8">
        <f t="shared" si="0"/>
        <v>4769.197818700286</v>
      </c>
      <c r="E125" s="8">
        <f t="shared" si="0"/>
        <v>5876.0458409828643</v>
      </c>
      <c r="F125" s="8">
        <f t="shared" si="0"/>
        <v>6646.1353156027262</v>
      </c>
      <c r="G125" s="8">
        <f t="shared" si="0"/>
        <v>7234.0541011467649</v>
      </c>
      <c r="H125" s="8">
        <f t="shared" si="0"/>
        <v>6679.4894658545545</v>
      </c>
      <c r="I125" s="8">
        <f t="shared" si="0"/>
        <v>6831.1103019558786</v>
      </c>
      <c r="J125" s="8">
        <f t="shared" si="0"/>
        <v>7851.6401567156236</v>
      </c>
      <c r="K125" s="8">
        <f t="shared" si="0"/>
        <v>6574.1631760984428</v>
      </c>
      <c r="L125" s="8">
        <f t="shared" si="0"/>
        <v>6449.889807165282</v>
      </c>
      <c r="M125" s="8">
        <f t="shared" si="0"/>
        <v>5504.0078054190872</v>
      </c>
      <c r="N125" s="8">
        <f t="shared" si="0"/>
        <v>6164.6652849640896</v>
      </c>
    </row>
    <row r="126" spans="1:15" x14ac:dyDescent="0.15">
      <c r="A126" t="s">
        <v>34</v>
      </c>
      <c r="B126" s="8">
        <f>MAX(B5:B121)</f>
        <v>9031.3948252688169</v>
      </c>
      <c r="C126" s="8">
        <f t="shared" ref="C126:N126" si="1">MAX(C5:C121)</f>
        <v>7994.8561507936511</v>
      </c>
      <c r="D126" s="8">
        <f t="shared" si="1"/>
        <v>10562.497573178016</v>
      </c>
      <c r="E126" s="8">
        <f t="shared" si="1"/>
        <v>11060.972685185185</v>
      </c>
      <c r="F126" s="8">
        <f t="shared" si="1"/>
        <v>11848.786215651133</v>
      </c>
      <c r="G126" s="8">
        <f t="shared" si="1"/>
        <v>12103.434645061729</v>
      </c>
      <c r="H126" s="8">
        <f t="shared" si="1"/>
        <v>10541.341845878136</v>
      </c>
      <c r="I126" s="8">
        <f t="shared" si="1"/>
        <v>12138.924208482676</v>
      </c>
      <c r="J126" s="8">
        <f t="shared" si="1"/>
        <v>13070.394791666666</v>
      </c>
      <c r="K126" s="8">
        <f t="shared" si="1"/>
        <v>11288.383027180405</v>
      </c>
      <c r="L126" s="8">
        <f t="shared" si="1"/>
        <v>11787.066820987655</v>
      </c>
      <c r="M126" s="8">
        <f t="shared" si="1"/>
        <v>10543.406399342892</v>
      </c>
      <c r="N126" s="8">
        <f t="shared" si="1"/>
        <v>7831.091270294266</v>
      </c>
    </row>
    <row r="127" spans="1:15" x14ac:dyDescent="0.15">
      <c r="A127" t="s">
        <v>35</v>
      </c>
      <c r="B127" s="8">
        <f>MIN(B5:B121)</f>
        <v>2367.589456391876</v>
      </c>
      <c r="C127" s="8">
        <f t="shared" ref="C127:N127" si="2">MIN(C5:C121)</f>
        <v>1112.9336144179895</v>
      </c>
      <c r="D127" s="8">
        <f t="shared" si="2"/>
        <v>1344.7270758661887</v>
      </c>
      <c r="E127" s="8">
        <f t="shared" si="2"/>
        <v>2560.8657407407409</v>
      </c>
      <c r="F127" s="8">
        <f t="shared" si="2"/>
        <v>2896.4150238948628</v>
      </c>
      <c r="G127" s="8">
        <f t="shared" si="2"/>
        <v>2654.2334490740741</v>
      </c>
      <c r="H127" s="8">
        <f t="shared" si="2"/>
        <v>2587.6273148148148</v>
      </c>
      <c r="I127" s="8">
        <f t="shared" si="2"/>
        <v>2148.2896505376343</v>
      </c>
      <c r="J127" s="8">
        <f t="shared" si="2"/>
        <v>3308.3499614197531</v>
      </c>
      <c r="K127" s="8">
        <f t="shared" si="2"/>
        <v>1921.7469384707288</v>
      </c>
      <c r="L127" s="8">
        <f t="shared" si="2"/>
        <v>1716.2465277777778</v>
      </c>
      <c r="M127" s="8">
        <f t="shared" si="2"/>
        <v>1470.8060782556749</v>
      </c>
      <c r="N127" s="8">
        <f t="shared" si="2"/>
        <v>4788.7990962709282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27"/>
  <sheetViews>
    <sheetView topLeftCell="A94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44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>
        <f>(SUP_mm!B5*Areas!$B$4*1000) / (86400*Days!B5)</f>
        <v>1223.0398745519713</v>
      </c>
      <c r="C5" s="8">
        <f>(SUP_mm!C5*Areas!$B$4*1000) / (86400*Days!C5)</f>
        <v>1242.0882936507937</v>
      </c>
      <c r="D5" s="8">
        <f>(SUP_mm!D5*Areas!$B$4*1000) / (86400*Days!D5)</f>
        <v>855.20833333333337</v>
      </c>
      <c r="E5" s="8">
        <f>(SUP_mm!E5*Areas!$B$4*1000) / (86400*Days!E5)</f>
        <v>1263.8078703703704</v>
      </c>
      <c r="F5" s="8">
        <f>(SUP_mm!F5*Areas!$B$4*1000) / (86400*Days!F5)</f>
        <v>864.40412186379933</v>
      </c>
      <c r="G5" s="8">
        <f>(SUP_mm!G5*Areas!$B$4*1000) / (86400*Days!G5)</f>
        <v>1897.295524691358</v>
      </c>
      <c r="H5" s="8">
        <f>(SUP_mm!H5*Areas!$B$4*1000) / (86400*Days!H5)</f>
        <v>2967.1744324970132</v>
      </c>
      <c r="I5" s="8">
        <f>(SUP_mm!I5*Areas!$B$4*1000) / (86400*Days!I5)</f>
        <v>4079.8648446833931</v>
      </c>
      <c r="J5" s="8">
        <f>(SUP_mm!J5*Areas!$B$4*1000) / (86400*Days!J5)</f>
        <v>5938.9467592592591</v>
      </c>
      <c r="K5" s="8">
        <f>(SUP_mm!K5*Areas!$B$4*1000) / (86400*Days!K5)</f>
        <v>2148.7492532855431</v>
      </c>
      <c r="L5" s="8">
        <f>(SUP_mm!L5*Areas!$B$4*1000) / (86400*Days!L5)</f>
        <v>1545.7098765432097</v>
      </c>
      <c r="M5" s="8">
        <f>(SUP_mm!M5*Areas!$B$4*1000) / (86400*Days!M5)</f>
        <v>855.20833333333337</v>
      </c>
      <c r="N5" s="8">
        <f>(SUP_mm!N5*Areas!$B$4*1000) / (86400*Days!N5)</f>
        <v>2073.8476661593099</v>
      </c>
    </row>
    <row r="6" spans="1:17" x14ac:dyDescent="0.15">
      <c r="A6">
        <v>1901</v>
      </c>
      <c r="B6" s="8">
        <f>(SUP_mm!B6*Areas!$B$4*1000) / (86400*Days!B6)</f>
        <v>1066.7114695340499</v>
      </c>
      <c r="C6" s="8">
        <f>(SUP_mm!C6*Areas!$B$4*1000) / (86400*Days!C6)</f>
        <v>570.13888888888891</v>
      </c>
      <c r="D6" s="8">
        <f>(SUP_mm!D6*Areas!$B$4*1000) / (86400*Days!D6)</f>
        <v>1768.6566606929509</v>
      </c>
      <c r="E6" s="8">
        <f>(SUP_mm!E6*Areas!$B$4*1000) / (86400*Days!E6)</f>
        <v>950.23148148148152</v>
      </c>
      <c r="F6" s="8">
        <f>(SUP_mm!F6*Areas!$B$4*1000) / (86400*Days!F6)</f>
        <v>1223.0398745519713</v>
      </c>
      <c r="G6" s="8">
        <f>(SUP_mm!G6*Areas!$B$4*1000) / (86400*Days!G6)</f>
        <v>3411.3310185185187</v>
      </c>
      <c r="H6" s="8">
        <f>(SUP_mm!H6*Areas!$B$4*1000) / (86400*Days!H6)</f>
        <v>3816.2522401433694</v>
      </c>
      <c r="I6" s="8">
        <f>(SUP_mm!I6*Areas!$B$4*1000) / (86400*Days!I6)</f>
        <v>1970.9640083632019</v>
      </c>
      <c r="J6" s="8">
        <f>(SUP_mm!J6*Areas!$B$4*1000) / (86400*Days!J6)</f>
        <v>2195.0347222222222</v>
      </c>
      <c r="K6" s="8">
        <f>(SUP_mm!K6*Areas!$B$4*1000) / (86400*Days!K6)</f>
        <v>2694.3660394265235</v>
      </c>
      <c r="L6" s="8">
        <f>(SUP_mm!L6*Areas!$B$4*1000) / (86400*Days!L6)</f>
        <v>1463.3564814814818</v>
      </c>
      <c r="M6" s="8">
        <f>(SUP_mm!M6*Areas!$B$4*1000) / (86400*Days!M6)</f>
        <v>1394.6945937873356</v>
      </c>
      <c r="N6" s="8">
        <f>(SUP_mm!N6*Areas!$B$4*1000) / (86400*Days!N6)</f>
        <v>1886.4047437848808</v>
      </c>
    </row>
    <row r="7" spans="1:17" x14ac:dyDescent="0.15">
      <c r="A7">
        <v>1902</v>
      </c>
      <c r="B7" s="8">
        <f>(SUP_mm!B7*Areas!$B$4*1000) / (86400*Days!B7)</f>
        <v>996.21042413381122</v>
      </c>
      <c r="C7" s="8">
        <f>(SUP_mm!C7*Areas!$B$4*1000) / (86400*Days!C7)</f>
        <v>1069.0104166666667</v>
      </c>
      <c r="D7" s="8">
        <f>(SUP_mm!D7*Areas!$B$4*1000) / (86400*Days!D7)</f>
        <v>600.79151732377545</v>
      </c>
      <c r="E7" s="8">
        <f>(SUP_mm!E7*Areas!$B$4*1000) / (86400*Days!E7)</f>
        <v>1415.8449074074076</v>
      </c>
      <c r="F7" s="8">
        <f>(SUP_mm!F7*Areas!$B$4*1000) / (86400*Days!F7)</f>
        <v>1970.9640083632019</v>
      </c>
      <c r="G7" s="8">
        <f>(SUP_mm!G7*Areas!$B$4*1000) / (86400*Days!G7)</f>
        <v>2961.5547839506171</v>
      </c>
      <c r="H7" s="8">
        <f>(SUP_mm!H7*Areas!$B$4*1000) / (86400*Days!H7)</f>
        <v>2225.3808243727594</v>
      </c>
      <c r="I7" s="8">
        <f>(SUP_mm!I7*Areas!$B$4*1000) / (86400*Days!I7)</f>
        <v>1845.2882317801673</v>
      </c>
      <c r="J7" s="8">
        <f>(SUP_mm!J7*Areas!$B$4*1000) / (86400*Days!J7)</f>
        <v>2125.3510802469132</v>
      </c>
      <c r="K7" s="8">
        <f>(SUP_mm!K7*Areas!$B$4*1000) / (86400*Days!K7)</f>
        <v>2056.7913679808839</v>
      </c>
      <c r="L7" s="8">
        <f>(SUP_mm!L7*Areas!$B$4*1000) / (86400*Days!L7)</f>
        <v>2277.388117283951</v>
      </c>
      <c r="M7" s="8">
        <f>(SUP_mm!M7*Areas!$B$4*1000) / (86400*Days!M7)</f>
        <v>1667.5029868578256</v>
      </c>
      <c r="N7" s="8">
        <f>(SUP_mm!N7*Areas!$B$4*1000) / (86400*Days!N7)</f>
        <v>1768.7322425164891</v>
      </c>
    </row>
    <row r="8" spans="1:17" x14ac:dyDescent="0.15">
      <c r="A8">
        <v>1903</v>
      </c>
      <c r="B8" s="8">
        <f>(SUP_mm!B8*Areas!$B$4*1000) / (86400*Days!B8)</f>
        <v>941.03569295101556</v>
      </c>
      <c r="C8" s="8">
        <f>(SUP_mm!C8*Areas!$B$4*1000) / (86400*Days!C8)</f>
        <v>1069.0104166666667</v>
      </c>
      <c r="D8" s="8">
        <f>(SUP_mm!D8*Areas!$B$4*1000) / (86400*Days!D8)</f>
        <v>1728.8082437275987</v>
      </c>
      <c r="E8" s="8">
        <f>(SUP_mm!E8*Areas!$B$4*1000) / (86400*Days!E8)</f>
        <v>1672.4074074074074</v>
      </c>
      <c r="F8" s="8">
        <f>(SUP_mm!F8*Areas!$B$4*1000) / (86400*Days!F8)</f>
        <v>2997.8270609318997</v>
      </c>
      <c r="G8" s="8">
        <f>(SUP_mm!G8*Areas!$B$4*1000) / (86400*Days!G8)</f>
        <v>1247.9706790123457</v>
      </c>
      <c r="H8" s="8">
        <f>(SUP_mm!H8*Areas!$B$4*1000) / (86400*Days!H8)</f>
        <v>3331.9407108721625</v>
      </c>
      <c r="I8" s="8">
        <f>(SUP_mm!I8*Areas!$B$4*1000) / (86400*Days!I8)</f>
        <v>2397.035543608124</v>
      </c>
      <c r="J8" s="8">
        <f>(SUP_mm!J8*Areas!$B$4*1000) / (86400*Days!J8)</f>
        <v>3208.6149691358023</v>
      </c>
      <c r="K8" s="8">
        <f>(SUP_mm!K8*Areas!$B$4*1000) / (86400*Days!K8)</f>
        <v>2397.035543608124</v>
      </c>
      <c r="L8" s="8">
        <f>(SUP_mm!L8*Areas!$B$4*1000) / (86400*Days!L8)</f>
        <v>1609.0586419753085</v>
      </c>
      <c r="M8" s="8">
        <f>(SUP_mm!M8*Areas!$B$4*1000) / (86400*Days!M8)</f>
        <v>1330.3240740740741</v>
      </c>
      <c r="N8" s="8">
        <f>(SUP_mm!N8*Areas!$B$4*1000) / (86400*Days!N8)</f>
        <v>2002.515220700152</v>
      </c>
    </row>
    <row r="9" spans="1:17" x14ac:dyDescent="0.15">
      <c r="A9">
        <v>1904</v>
      </c>
      <c r="B9" s="8">
        <f>(SUP_mm!B9*Areas!$B$4*1000) / (86400*Days!B9)</f>
        <v>934.90516726403825</v>
      </c>
      <c r="C9" s="8">
        <f>(SUP_mm!C9*Areas!$B$4*1000) / (86400*Days!C9)</f>
        <v>982.99808429118775</v>
      </c>
      <c r="D9" s="8">
        <f>(SUP_mm!D9*Areas!$B$4*1000) / (86400*Days!D9)</f>
        <v>1440.6735364396654</v>
      </c>
      <c r="E9" s="8">
        <f>(SUP_mm!E9*Areas!$B$4*1000) / (86400*Days!E9)</f>
        <v>934.39429012345681</v>
      </c>
      <c r="F9" s="8">
        <f>(SUP_mm!F9*Areas!$B$4*1000) / (86400*Days!F9)</f>
        <v>2902.8039127837515</v>
      </c>
      <c r="G9" s="8">
        <f>(SUP_mm!G9*Areas!$B$4*1000) / (86400*Days!G9)</f>
        <v>2261.5509259259261</v>
      </c>
      <c r="H9" s="8">
        <f>(SUP_mm!H9*Areas!$B$4*1000) / (86400*Days!H9)</f>
        <v>2102.7703106332133</v>
      </c>
      <c r="I9" s="8">
        <f>(SUP_mm!I9*Areas!$B$4*1000) / (86400*Days!I9)</f>
        <v>1992.4208482676224</v>
      </c>
      <c r="J9" s="8">
        <f>(SUP_mm!J9*Areas!$B$4*1000) / (86400*Days!J9)</f>
        <v>3227.6195987654323</v>
      </c>
      <c r="K9" s="8">
        <f>(SUP_mm!K9*Areas!$B$4*1000) / (86400*Days!K9)</f>
        <v>3230.787037037037</v>
      </c>
      <c r="L9" s="8">
        <f>(SUP_mm!L9*Areas!$B$4*1000) / (86400*Days!L9)</f>
        <v>804.52932098765427</v>
      </c>
      <c r="M9" s="8">
        <f>(SUP_mm!M9*Areas!$B$4*1000) / (86400*Days!M9)</f>
        <v>1566.3493130227</v>
      </c>
      <c r="N9" s="8">
        <f>(SUP_mm!N9*Areas!$B$4*1000) / (86400*Days!N9)</f>
        <v>1870.6059628617688</v>
      </c>
    </row>
    <row r="10" spans="1:17" x14ac:dyDescent="0.15">
      <c r="A10">
        <v>1905</v>
      </c>
      <c r="B10" s="8">
        <f>(SUP_mm!B10*Areas!$B$4*1000) / (86400*Days!B10)</f>
        <v>1066.7114695340499</v>
      </c>
      <c r="C10" s="8">
        <f>(SUP_mm!C10*Areas!$B$4*1000) / (86400*Days!C10)</f>
        <v>733.03571428571433</v>
      </c>
      <c r="D10" s="8">
        <f>(SUP_mm!D10*Areas!$B$4*1000) / (86400*Days!D10)</f>
        <v>1425.3472222222222</v>
      </c>
      <c r="E10" s="8">
        <f>(SUP_mm!E10*Areas!$B$4*1000) / (86400*Days!E10)</f>
        <v>1232.133487654321</v>
      </c>
      <c r="F10" s="8">
        <f>(SUP_mm!F10*Areas!$B$4*1000) / (86400*Days!F10)</f>
        <v>2446.0797491039425</v>
      </c>
      <c r="G10" s="8">
        <f>(SUP_mm!G10*Areas!$B$4*1000) / (86400*Days!G10)</f>
        <v>2720.8294753086425</v>
      </c>
      <c r="H10" s="8">
        <f>(SUP_mm!H10*Areas!$B$4*1000) / (86400*Days!H10)</f>
        <v>3074.4586320191161</v>
      </c>
      <c r="I10" s="8">
        <f>(SUP_mm!I10*Areas!$B$4*1000) / (86400*Days!I10)</f>
        <v>1633.7850955794504</v>
      </c>
      <c r="J10" s="8">
        <f>(SUP_mm!J10*Areas!$B$4*1000) / (86400*Days!J10)</f>
        <v>3933.9583333333335</v>
      </c>
      <c r="K10" s="8">
        <f>(SUP_mm!K10*Areas!$B$4*1000) / (86400*Days!K10)</f>
        <v>2360.2523894862607</v>
      </c>
      <c r="L10" s="8">
        <f>(SUP_mm!L10*Areas!$B$4*1000) / (86400*Days!L10)</f>
        <v>1963.8117283950617</v>
      </c>
      <c r="M10" s="8">
        <f>(SUP_mm!M10*Areas!$B$4*1000) / (86400*Days!M10)</f>
        <v>870.53464755077653</v>
      </c>
      <c r="N10" s="8">
        <f>(SUP_mm!N10*Areas!$B$4*1000) / (86400*Days!N10)</f>
        <v>1959.5595509893458</v>
      </c>
    </row>
    <row r="11" spans="1:17" x14ac:dyDescent="0.15">
      <c r="A11">
        <v>1906</v>
      </c>
      <c r="B11" s="8">
        <f>(SUP_mm!B11*Areas!$B$4*1000) / (86400*Days!B11)</f>
        <v>1416.1514336917564</v>
      </c>
      <c r="C11" s="8">
        <f>(SUP_mm!C11*Areas!$B$4*1000) / (86400*Days!C11)</f>
        <v>861.99570105820101</v>
      </c>
      <c r="D11" s="8">
        <f>(SUP_mm!D11*Areas!$B$4*1000) / (86400*Days!D11)</f>
        <v>1308.8672341696538</v>
      </c>
      <c r="E11" s="8">
        <f>(SUP_mm!E11*Areas!$B$4*1000) / (86400*Days!E11)</f>
        <v>918.5570987654321</v>
      </c>
      <c r="F11" s="8">
        <f>(SUP_mm!F11*Areas!$B$4*1000) / (86400*Days!F11)</f>
        <v>2274.4250298685783</v>
      </c>
      <c r="G11" s="8">
        <f>(SUP_mm!G11*Areas!$B$4*1000) / (86400*Days!G11)</f>
        <v>3306.8055555555557</v>
      </c>
      <c r="H11" s="8">
        <f>(SUP_mm!H11*Areas!$B$4*1000) / (86400*Days!H11)</f>
        <v>1269.0188172043011</v>
      </c>
      <c r="I11" s="8">
        <f>(SUP_mm!I11*Areas!$B$4*1000) / (86400*Days!I11)</f>
        <v>2280.5555555555561</v>
      </c>
      <c r="J11" s="8">
        <f>(SUP_mm!J11*Areas!$B$4*1000) / (86400*Days!J11)</f>
        <v>1916.3001543209878</v>
      </c>
      <c r="K11" s="8">
        <f>(SUP_mm!K11*Areas!$B$4*1000) / (86400*Days!K11)</f>
        <v>2108.900836320191</v>
      </c>
      <c r="L11" s="8">
        <f>(SUP_mm!L11*Areas!$B$4*1000) / (86400*Days!L11)</f>
        <v>2857.0293209876545</v>
      </c>
      <c r="M11" s="8">
        <f>(SUP_mm!M11*Areas!$B$4*1000) / (86400*Days!M11)</f>
        <v>1293.5409199522105</v>
      </c>
      <c r="N11" s="8">
        <f>(SUP_mm!N11*Areas!$B$4*1000) / (86400*Days!N11)</f>
        <v>1820.7997209538305</v>
      </c>
    </row>
    <row r="12" spans="1:17" x14ac:dyDescent="0.15">
      <c r="A12">
        <v>1907</v>
      </c>
      <c r="B12" s="8">
        <f>(SUP_mm!B12*Areas!$B$4*1000) / (86400*Days!B12)</f>
        <v>1719.6124551971327</v>
      </c>
      <c r="C12" s="8">
        <f>(SUP_mm!C12*Areas!$B$4*1000) / (86400*Days!C12)</f>
        <v>766.97255291005297</v>
      </c>
      <c r="D12" s="8">
        <f>(SUP_mm!D12*Areas!$B$4*1000) / (86400*Days!D12)</f>
        <v>1379.3682795698924</v>
      </c>
      <c r="E12" s="8">
        <f>(SUP_mm!E12*Areas!$B$4*1000) / (86400*Days!E12)</f>
        <v>1495.0308641975309</v>
      </c>
      <c r="F12" s="8">
        <f>(SUP_mm!F12*Areas!$B$4*1000) / (86400*Days!F12)</f>
        <v>1869.8103345280765</v>
      </c>
      <c r="G12" s="8">
        <f>(SUP_mm!G12*Areas!$B$4*1000) / (86400*Days!G12)</f>
        <v>1076.929012345679</v>
      </c>
      <c r="H12" s="8">
        <f>(SUP_mm!H12*Areas!$B$4*1000) / (86400*Days!H12)</f>
        <v>2305.0776583034649</v>
      </c>
      <c r="I12" s="8">
        <f>(SUP_mm!I12*Areas!$B$4*1000) / (86400*Days!I12)</f>
        <v>2881.3470728793309</v>
      </c>
      <c r="J12" s="8">
        <f>(SUP_mm!J12*Areas!$B$4*1000) / (86400*Days!J12)</f>
        <v>3113.5918209876545</v>
      </c>
      <c r="K12" s="8">
        <f>(SUP_mm!K12*Areas!$B$4*1000) / (86400*Days!K12)</f>
        <v>1455.9998506571087</v>
      </c>
      <c r="L12" s="8">
        <f>(SUP_mm!L12*Areas!$B$4*1000) / (86400*Days!L12)</f>
        <v>1504.5331790123457</v>
      </c>
      <c r="M12" s="8">
        <f>(SUP_mm!M12*Areas!$B$4*1000) / (86400*Days!M12)</f>
        <v>622.24835722819591</v>
      </c>
      <c r="N12" s="8">
        <f>(SUP_mm!N12*Areas!$B$4*1000) / (86400*Days!N12)</f>
        <v>1688.8086631151698</v>
      </c>
    </row>
    <row r="13" spans="1:17" x14ac:dyDescent="0.15">
      <c r="A13">
        <v>1908</v>
      </c>
      <c r="B13" s="8">
        <f>(SUP_mm!B13*Areas!$B$4*1000) / (86400*Days!B13)</f>
        <v>717.27150537634395</v>
      </c>
      <c r="C13" s="8">
        <f>(SUP_mm!C13*Areas!$B$4*1000) / (86400*Days!C13)</f>
        <v>1756.2899106002553</v>
      </c>
      <c r="D13" s="8">
        <f>(SUP_mm!D13*Areas!$B$4*1000) / (86400*Days!D13)</f>
        <v>1152.5388291517324</v>
      </c>
      <c r="E13" s="8">
        <f>(SUP_mm!E13*Areas!$B$4*1000) / (86400*Days!E13)</f>
        <v>2001.820987654321</v>
      </c>
      <c r="F13" s="8">
        <f>(SUP_mm!F13*Areas!$B$4*1000) / (86400*Days!F13)</f>
        <v>3003.957586618877</v>
      </c>
      <c r="G13" s="8">
        <f>(SUP_mm!G13*Areas!$B$4*1000) / (86400*Days!G13)</f>
        <v>2492.7739197530864</v>
      </c>
      <c r="H13" s="8">
        <f>(SUP_mm!H13*Areas!$B$4*1000) / (86400*Days!H13)</f>
        <v>2360.2523894862607</v>
      </c>
      <c r="I13" s="8">
        <f>(SUP_mm!I13*Areas!$B$4*1000) / (86400*Days!I13)</f>
        <v>1603.1324671445639</v>
      </c>
      <c r="J13" s="8">
        <f>(SUP_mm!J13*Areas!$B$4*1000) / (86400*Days!J13)</f>
        <v>1995.4861111111111</v>
      </c>
      <c r="K13" s="8">
        <f>(SUP_mm!K13*Areas!$B$4*1000) / (86400*Days!K13)</f>
        <v>974.75358422939064</v>
      </c>
      <c r="L13" s="8">
        <f>(SUP_mm!L13*Areas!$B$4*1000) / (86400*Days!L13)</f>
        <v>1723.0864197530864</v>
      </c>
      <c r="M13" s="8">
        <f>(SUP_mm!M13*Areas!$B$4*1000) / (86400*Days!M13)</f>
        <v>1526.5008960573475</v>
      </c>
      <c r="N13" s="8">
        <f>(SUP_mm!N13*Areas!$B$4*1000) / (86400*Days!N13)</f>
        <v>1772.726927747419</v>
      </c>
    </row>
    <row r="14" spans="1:17" x14ac:dyDescent="0.15">
      <c r="A14">
        <v>1909</v>
      </c>
      <c r="B14" s="8">
        <f>(SUP_mm!B14*Areas!$B$4*1000) / (86400*Days!B14)</f>
        <v>1036.0588410991636</v>
      </c>
      <c r="C14" s="8">
        <f>(SUP_mm!C14*Areas!$B$4*1000) / (86400*Days!C14)</f>
        <v>1415.1661706349209</v>
      </c>
      <c r="D14" s="8">
        <f>(SUP_mm!D14*Areas!$B$4*1000) / (86400*Days!D14)</f>
        <v>996.21042413381122</v>
      </c>
      <c r="E14" s="8">
        <f>(SUP_mm!E14*Areas!$B$4*1000) / (86400*Days!E14)</f>
        <v>1609.0586419753085</v>
      </c>
      <c r="F14" s="8">
        <f>(SUP_mm!F14*Areas!$B$4*1000) / (86400*Days!F14)</f>
        <v>1416.1514336917564</v>
      </c>
      <c r="G14" s="8">
        <f>(SUP_mm!G14*Areas!$B$4*1000) / (86400*Days!G14)</f>
        <v>899.55246913580243</v>
      </c>
      <c r="H14" s="8">
        <f>(SUP_mm!H14*Areas!$B$4*1000) / (86400*Days!H14)</f>
        <v>3994.0374850657117</v>
      </c>
      <c r="I14" s="8">
        <f>(SUP_mm!I14*Areas!$B$4*1000) / (86400*Days!I14)</f>
        <v>2210.0545101553162</v>
      </c>
      <c r="J14" s="8">
        <f>(SUP_mm!J14*Areas!$B$4*1000) / (86400*Days!J14)</f>
        <v>2027.1604938271605</v>
      </c>
      <c r="K14" s="8">
        <f>(SUP_mm!K14*Areas!$B$4*1000) / (86400*Days!K14)</f>
        <v>1642.9808841099164</v>
      </c>
      <c r="L14" s="8">
        <f>(SUP_mm!L14*Areas!$B$4*1000) / (86400*Days!L14)</f>
        <v>2372.4112654320993</v>
      </c>
      <c r="M14" s="8">
        <f>(SUP_mm!M14*Areas!$B$4*1000) / (86400*Days!M14)</f>
        <v>2007.7471624850657</v>
      </c>
      <c r="N14" s="8">
        <f>(SUP_mm!N14*Areas!$B$4*1000) / (86400*Days!N14)</f>
        <v>1806.2208269913751</v>
      </c>
    </row>
    <row r="15" spans="1:17" x14ac:dyDescent="0.15">
      <c r="A15">
        <v>1910</v>
      </c>
      <c r="B15" s="8">
        <f>(SUP_mm!B15*Areas!$B$4*1000) / (86400*Days!B15)</f>
        <v>1020.7325268817202</v>
      </c>
      <c r="C15" s="8">
        <f>(SUP_mm!C15*Areas!$B$4*1000) / (86400*Days!C15)</f>
        <v>1601.8187830687832</v>
      </c>
      <c r="D15" s="8">
        <f>(SUP_mm!D15*Areas!$B$4*1000) / (86400*Days!D15)</f>
        <v>257.48207885304657</v>
      </c>
      <c r="E15" s="8">
        <f>(SUP_mm!E15*Areas!$B$4*1000) / (86400*Days!E15)</f>
        <v>1634.398148148148</v>
      </c>
      <c r="F15" s="8">
        <f>(SUP_mm!F15*Areas!$B$4*1000) / (86400*Days!F15)</f>
        <v>1688.9598267622462</v>
      </c>
      <c r="G15" s="8">
        <f>(SUP_mm!G15*Areas!$B$4*1000) / (86400*Days!G15)</f>
        <v>636.65509259259272</v>
      </c>
      <c r="H15" s="8">
        <f>(SUP_mm!H15*Areas!$B$4*1000) / (86400*Days!H15)</f>
        <v>1961.7682198327359</v>
      </c>
      <c r="I15" s="8">
        <f>(SUP_mm!I15*Areas!$B$4*1000) / (86400*Days!I15)</f>
        <v>2234.5766129032263</v>
      </c>
      <c r="J15" s="8">
        <f>(SUP_mm!J15*Areas!$B$4*1000) / (86400*Days!J15)</f>
        <v>2350.2391975308642</v>
      </c>
      <c r="K15" s="8">
        <f>(SUP_mm!K15*Areas!$B$4*1000) / (86400*Days!K15)</f>
        <v>1597.0019414575866</v>
      </c>
      <c r="L15" s="8">
        <f>(SUP_mm!L15*Areas!$B$4*1000) / (86400*Days!L15)</f>
        <v>1802.2723765432099</v>
      </c>
      <c r="M15" s="8">
        <f>(SUP_mm!M15*Areas!$B$4*1000) / (86400*Days!M15)</f>
        <v>1339.5198626045401</v>
      </c>
      <c r="N15" s="8">
        <f>(SUP_mm!N15*Areas!$B$4*1000) / (86400*Days!N15)</f>
        <v>1508.6551877219688</v>
      </c>
    </row>
    <row r="16" spans="1:17" x14ac:dyDescent="0.15">
      <c r="A16">
        <v>1911</v>
      </c>
      <c r="B16" s="8">
        <f>(SUP_mm!B16*Areas!$B$4*1000) / (86400*Days!B16)</f>
        <v>1345.6503882915174</v>
      </c>
      <c r="C16" s="8">
        <f>(SUP_mm!C16*Areas!$B$4*1000) / (86400*Days!C16)</f>
        <v>1679.8735119047619</v>
      </c>
      <c r="D16" s="8">
        <f>(SUP_mm!D16*Areas!$B$4*1000) / (86400*Days!D16)</f>
        <v>1121.8862007168459</v>
      </c>
      <c r="E16" s="8">
        <f>(SUP_mm!E16*Areas!$B$4*1000) / (86400*Days!E16)</f>
        <v>690.50154320987656</v>
      </c>
      <c r="F16" s="8">
        <f>(SUP_mm!F16*Areas!$B$4*1000) / (86400*Days!F16)</f>
        <v>2633.0607825567508</v>
      </c>
      <c r="G16" s="8">
        <f>(SUP_mm!G16*Areas!$B$4*1000) / (86400*Days!G16)</f>
        <v>2857.0293209876545</v>
      </c>
      <c r="H16" s="8">
        <f>(SUP_mm!H16*Areas!$B$4*1000) / (86400*Days!H16)</f>
        <v>3270.6354540023895</v>
      </c>
      <c r="I16" s="8">
        <f>(SUP_mm!I16*Areas!$B$4*1000) / (86400*Days!I16)</f>
        <v>2427.6881720430106</v>
      </c>
      <c r="J16" s="8">
        <f>(SUP_mm!J16*Areas!$B$4*1000) / (86400*Days!J16)</f>
        <v>2299.5601851851848</v>
      </c>
      <c r="K16" s="8">
        <f>(SUP_mm!K16*Areas!$B$4*1000) / (86400*Days!K16)</f>
        <v>1875.9408602150538</v>
      </c>
      <c r="L16" s="8">
        <f>(SUP_mm!L16*Areas!$B$4*1000) / (86400*Days!L16)</f>
        <v>2381.9135802469136</v>
      </c>
      <c r="M16" s="8">
        <f>(SUP_mm!M16*Areas!$B$4*1000) / (86400*Days!M16)</f>
        <v>1698.1556152927121</v>
      </c>
      <c r="N16" s="8">
        <f>(SUP_mm!N16*Areas!$B$4*1000) / (86400*Days!N16)</f>
        <v>2025.9455859969564</v>
      </c>
    </row>
    <row r="17" spans="1:14" x14ac:dyDescent="0.15">
      <c r="A17">
        <v>1912</v>
      </c>
      <c r="B17" s="8">
        <f>(SUP_mm!B17*Areas!$B$4*1000) / (86400*Days!B17)</f>
        <v>1223.0398745519713</v>
      </c>
      <c r="C17" s="8">
        <f>(SUP_mm!C17*Areas!$B$4*1000) / (86400*Days!C17)</f>
        <v>366.98595146871003</v>
      </c>
      <c r="D17" s="8">
        <f>(SUP_mm!D17*Areas!$B$4*1000) / (86400*Days!D17)</f>
        <v>475.11574074074076</v>
      </c>
      <c r="E17" s="8">
        <f>(SUP_mm!E17*Areas!$B$4*1000) / (86400*Days!E17)</f>
        <v>1859.2862654320988</v>
      </c>
      <c r="F17" s="8">
        <f>(SUP_mm!F17*Areas!$B$4*1000) / (86400*Days!F17)</f>
        <v>2599.3428912783752</v>
      </c>
      <c r="G17" s="8">
        <f>(SUP_mm!G17*Areas!$B$4*1000) / (86400*Days!G17)</f>
        <v>1270.1427469135801</v>
      </c>
      <c r="H17" s="8">
        <f>(SUP_mm!H17*Areas!$B$4*1000) / (86400*Days!H17)</f>
        <v>1783.9829749103942</v>
      </c>
      <c r="I17" s="8">
        <f>(SUP_mm!I17*Areas!$B$4*1000) / (86400*Days!I17)</f>
        <v>2936.5218040621266</v>
      </c>
      <c r="J17" s="8">
        <f>(SUP_mm!J17*Areas!$B$4*1000) / (86400*Days!J17)</f>
        <v>2952.0524691358023</v>
      </c>
      <c r="K17" s="8">
        <f>(SUP_mm!K17*Areas!$B$4*1000) / (86400*Days!K17)</f>
        <v>1517.3051075268818</v>
      </c>
      <c r="L17" s="8">
        <f>(SUP_mm!L17*Areas!$B$4*1000) / (86400*Days!L17)</f>
        <v>861.54320987654319</v>
      </c>
      <c r="M17" s="8">
        <f>(SUP_mm!M17*Areas!$B$4*1000) / (86400*Days!M17)</f>
        <v>1814.6356033452807</v>
      </c>
      <c r="N17" s="8">
        <f>(SUP_mm!N17*Areas!$B$4*1000) / (86400*Days!N17)</f>
        <v>1644.2120142683671</v>
      </c>
    </row>
    <row r="18" spans="1:14" x14ac:dyDescent="0.15">
      <c r="A18">
        <v>1913</v>
      </c>
      <c r="B18" s="8">
        <f>(SUP_mm!B18*Areas!$B$4*1000) / (86400*Days!B18)</f>
        <v>1143.3430406212663</v>
      </c>
      <c r="C18" s="8">
        <f>(SUP_mm!C18*Areas!$B$4*1000) / (86400*Days!C18)</f>
        <v>1309.961970899471</v>
      </c>
      <c r="D18" s="8">
        <f>(SUP_mm!D18*Areas!$B$4*1000) / (86400*Days!D18)</f>
        <v>2179.4018817204296</v>
      </c>
      <c r="E18" s="8">
        <f>(SUP_mm!E18*Areas!$B$4*1000) / (86400*Days!E18)</f>
        <v>997.74305555555554</v>
      </c>
      <c r="F18" s="8">
        <f>(SUP_mm!F18*Areas!$B$4*1000) / (86400*Days!F18)</f>
        <v>2406.23133213859</v>
      </c>
      <c r="G18" s="8">
        <f>(SUP_mm!G18*Areas!$B$4*1000) / (86400*Days!G18)</f>
        <v>2106.3464506172841</v>
      </c>
      <c r="H18" s="8">
        <f>(SUP_mm!H18*Areas!$B$4*1000) / (86400*Days!H18)</f>
        <v>3574.0964755077657</v>
      </c>
      <c r="I18" s="8">
        <f>(SUP_mm!I18*Areas!$B$4*1000) / (86400*Days!I18)</f>
        <v>2102.7703106332133</v>
      </c>
      <c r="J18" s="8">
        <f>(SUP_mm!J18*Areas!$B$4*1000) / (86400*Days!J18)</f>
        <v>2647.978395061728</v>
      </c>
      <c r="K18" s="8">
        <f>(SUP_mm!K18*Areas!$B$4*1000) / (86400*Days!K18)</f>
        <v>2881.3470728793309</v>
      </c>
      <c r="L18" s="8">
        <f>(SUP_mm!L18*Areas!$B$4*1000) / (86400*Days!L18)</f>
        <v>1561.5470679012344</v>
      </c>
      <c r="M18" s="8">
        <f>(SUP_mm!M18*Areas!$B$4*1000) / (86400*Days!M18)</f>
        <v>278.93891875746715</v>
      </c>
      <c r="N18" s="8">
        <f>(SUP_mm!N18*Areas!$B$4*1000) / (86400*Days!N18)</f>
        <v>1938.7325596144092</v>
      </c>
    </row>
    <row r="19" spans="1:14" x14ac:dyDescent="0.15">
      <c r="A19">
        <v>1914</v>
      </c>
      <c r="B19" s="8">
        <f>(SUP_mm!B19*Areas!$B$4*1000) / (86400*Days!B19)</f>
        <v>1517.3051075268818</v>
      </c>
      <c r="C19" s="8">
        <f>(SUP_mm!C19*Areas!$B$4*1000) / (86400*Days!C19)</f>
        <v>1041.8609457671957</v>
      </c>
      <c r="D19" s="8">
        <f>(SUP_mm!D19*Areas!$B$4*1000) / (86400*Days!D19)</f>
        <v>934.90516726403825</v>
      </c>
      <c r="E19" s="8">
        <f>(SUP_mm!E19*Areas!$B$4*1000) / (86400*Days!E19)</f>
        <v>2806.3503086419751</v>
      </c>
      <c r="F19" s="8">
        <f>(SUP_mm!F19*Areas!$B$4*1000) / (86400*Days!F19)</f>
        <v>1612.3282556750298</v>
      </c>
      <c r="G19" s="8">
        <f>(SUP_mm!G19*Areas!$B$4*1000) / (86400*Days!G19)</f>
        <v>2679.6527777777774</v>
      </c>
      <c r="H19" s="8">
        <f>(SUP_mm!H19*Areas!$B$4*1000) / (86400*Days!H19)</f>
        <v>1854.4840203106332</v>
      </c>
      <c r="I19" s="8">
        <f>(SUP_mm!I19*Areas!$B$4*1000) / (86400*Days!I19)</f>
        <v>2654.5176224611705</v>
      </c>
      <c r="J19" s="8">
        <f>(SUP_mm!J19*Areas!$B$4*1000) / (86400*Days!J19)</f>
        <v>2106.3464506172841</v>
      </c>
      <c r="K19" s="8">
        <f>(SUP_mm!K19*Areas!$B$4*1000) / (86400*Days!K19)</f>
        <v>1106.5598864994026</v>
      </c>
      <c r="L19" s="8">
        <f>(SUP_mm!L19*Areas!$B$4*1000) / (86400*Days!L19)</f>
        <v>1954.3094135802469</v>
      </c>
      <c r="M19" s="8">
        <f>(SUP_mm!M19*Areas!$B$4*1000) / (86400*Days!M19)</f>
        <v>965.55779569892468</v>
      </c>
      <c r="N19" s="8">
        <f>(SUP_mm!N19*Areas!$B$4*1000) / (86400*Days!N19)</f>
        <v>1768.7322425164894</v>
      </c>
    </row>
    <row r="20" spans="1:14" x14ac:dyDescent="0.15">
      <c r="A20">
        <v>1915</v>
      </c>
      <c r="B20" s="8">
        <f>(SUP_mm!B20*Areas!$B$4*1000) / (86400*Days!B20)</f>
        <v>1410.0209080047789</v>
      </c>
      <c r="C20" s="8">
        <f>(SUP_mm!C20*Areas!$B$4*1000) / (86400*Days!C20)</f>
        <v>1136.884093915344</v>
      </c>
      <c r="D20" s="8">
        <f>(SUP_mm!D20*Areas!$B$4*1000) / (86400*Days!D20)</f>
        <v>475.11574074074076</v>
      </c>
      <c r="E20" s="8">
        <f>(SUP_mm!E20*Areas!$B$4*1000) / (86400*Days!E20)</f>
        <v>1007.2453703703703</v>
      </c>
      <c r="F20" s="8">
        <f>(SUP_mm!F20*Areas!$B$4*1000) / (86400*Days!F20)</f>
        <v>1836.0924432497013</v>
      </c>
      <c r="G20" s="8">
        <f>(SUP_mm!G20*Areas!$B$4*1000) / (86400*Days!G20)</f>
        <v>3892.7816358024693</v>
      </c>
      <c r="H20" s="8">
        <f>(SUP_mm!H20*Areas!$B$4*1000) / (86400*Days!H20)</f>
        <v>1977.0945340501792</v>
      </c>
      <c r="I20" s="8">
        <f>(SUP_mm!I20*Areas!$B$4*1000) / (86400*Days!I20)</f>
        <v>2188.5976702508965</v>
      </c>
      <c r="J20" s="8">
        <f>(SUP_mm!J20*Areas!$B$4*1000) / (86400*Days!J20)</f>
        <v>3113.5918209876545</v>
      </c>
      <c r="K20" s="8">
        <f>(SUP_mm!K20*Areas!$B$4*1000) / (86400*Days!K20)</f>
        <v>2326.5344982078855</v>
      </c>
      <c r="L20" s="8">
        <f>(SUP_mm!L20*Areas!$B$4*1000) / (86400*Days!L20)</f>
        <v>3145.2662037037039</v>
      </c>
      <c r="M20" s="8">
        <f>(SUP_mm!M20*Areas!$B$4*1000) / (86400*Days!M20)</f>
        <v>1431.4777479091997</v>
      </c>
      <c r="N20" s="8">
        <f>(SUP_mm!N20*Areas!$B$4*1000) / (86400*Days!N20)</f>
        <v>1993.4034119736173</v>
      </c>
    </row>
    <row r="21" spans="1:14" x14ac:dyDescent="0.15">
      <c r="A21">
        <v>1916</v>
      </c>
      <c r="B21" s="8">
        <f>(SUP_mm!B21*Areas!$B$4*1000) / (86400*Days!B21)</f>
        <v>2446.0797491039425</v>
      </c>
      <c r="C21" s="8">
        <f>(SUP_mm!C21*Areas!$B$4*1000) / (86400*Days!C21)</f>
        <v>724.14192209450835</v>
      </c>
      <c r="D21" s="8">
        <f>(SUP_mm!D21*Areas!$B$4*1000) / (86400*Days!D21)</f>
        <v>1627.6545698924731</v>
      </c>
      <c r="E21" s="8">
        <f>(SUP_mm!E21*Areas!$B$4*1000) / (86400*Days!E21)</f>
        <v>2283.7229938271603</v>
      </c>
      <c r="F21" s="8">
        <f>(SUP_mm!F21*Areas!$B$4*1000) / (86400*Days!F21)</f>
        <v>2599.3428912783752</v>
      </c>
      <c r="G21" s="8">
        <f>(SUP_mm!G21*Areas!$B$4*1000) / (86400*Days!G21)</f>
        <v>3959.2978395061727</v>
      </c>
      <c r="H21" s="8">
        <f>(SUP_mm!H21*Areas!$B$4*1000) / (86400*Days!H21)</f>
        <v>1229.1704002389486</v>
      </c>
      <c r="I21" s="8">
        <f>(SUP_mm!I21*Areas!$B$4*1000) / (86400*Days!I21)</f>
        <v>2366.382915173238</v>
      </c>
      <c r="J21" s="8">
        <f>(SUP_mm!J21*Areas!$B$4*1000) / (86400*Days!J21)</f>
        <v>4738.4876543209875</v>
      </c>
      <c r="K21" s="8">
        <f>(SUP_mm!K21*Areas!$B$4*1000) / (86400*Days!K21)</f>
        <v>2406.23133213859</v>
      </c>
      <c r="L21" s="8">
        <f>(SUP_mm!L21*Areas!$B$4*1000) / (86400*Days!L21)</f>
        <v>893.21759259259261</v>
      </c>
      <c r="M21" s="8">
        <f>(SUP_mm!M21*Areas!$B$4*1000) / (86400*Days!M21)</f>
        <v>1799.3092891278375</v>
      </c>
      <c r="N21" s="8">
        <f>(SUP_mm!N21*Areas!$B$4*1000) / (86400*Days!N21)</f>
        <v>2256.6699554746006</v>
      </c>
    </row>
    <row r="22" spans="1:14" x14ac:dyDescent="0.15">
      <c r="A22">
        <v>1917</v>
      </c>
      <c r="B22" s="8">
        <f>(SUP_mm!B22*Areas!$B$4*1000) / (86400*Days!B22)</f>
        <v>1057.5156810035842</v>
      </c>
      <c r="C22" s="8">
        <f>(SUP_mm!C22*Areas!$B$4*1000) / (86400*Days!C22)</f>
        <v>828.05886243386237</v>
      </c>
      <c r="D22" s="8">
        <f>(SUP_mm!D22*Areas!$B$4*1000) / (86400*Days!D22)</f>
        <v>2295.8818697729994</v>
      </c>
      <c r="E22" s="8">
        <f>(SUP_mm!E22*Areas!$B$4*1000) / (86400*Days!E22)</f>
        <v>1023.0825617283949</v>
      </c>
      <c r="F22" s="8">
        <f>(SUP_mm!F22*Areas!$B$4*1000) / (86400*Days!F22)</f>
        <v>1177.0609318996417</v>
      </c>
      <c r="G22" s="8">
        <f>(SUP_mm!G22*Areas!$B$4*1000) / (86400*Days!G22)</f>
        <v>2236.2114197530859</v>
      </c>
      <c r="H22" s="8">
        <f>(SUP_mm!H22*Areas!$B$4*1000) / (86400*Days!H22)</f>
        <v>1597.0019414575866</v>
      </c>
      <c r="I22" s="8">
        <f>(SUP_mm!I22*Areas!$B$4*1000) / (86400*Days!I22)</f>
        <v>2390.9050179211467</v>
      </c>
      <c r="J22" s="8">
        <f>(SUP_mm!J22*Areas!$B$4*1000) / (86400*Days!J22)</f>
        <v>1650.2353395061727</v>
      </c>
      <c r="K22" s="8">
        <f>(SUP_mm!K22*Areas!$B$4*1000) / (86400*Days!K22)</f>
        <v>2467.5365890083631</v>
      </c>
      <c r="L22" s="8">
        <f>(SUP_mm!L22*Areas!$B$4*1000) / (86400*Days!L22)</f>
        <v>547.96682098765427</v>
      </c>
      <c r="M22" s="8">
        <f>(SUP_mm!M22*Areas!$B$4*1000) / (86400*Days!M22)</f>
        <v>2087.4439964157705</v>
      </c>
      <c r="N22" s="8">
        <f>(SUP_mm!N22*Areas!$B$4*1000) / (86400*Days!N22)</f>
        <v>1622.4226281075598</v>
      </c>
    </row>
    <row r="23" spans="1:14" x14ac:dyDescent="0.15">
      <c r="A23">
        <v>1918</v>
      </c>
      <c r="B23" s="8">
        <f>(SUP_mm!B23*Areas!$B$4*1000) / (86400*Days!B23)</f>
        <v>1357.9114396654718</v>
      </c>
      <c r="C23" s="8">
        <f>(SUP_mm!C23*Areas!$B$4*1000) / (86400*Days!C23)</f>
        <v>1201.3640873015872</v>
      </c>
      <c r="D23" s="8">
        <f>(SUP_mm!D23*Areas!$B$4*1000) / (86400*Days!D23)</f>
        <v>560.94310035842295</v>
      </c>
      <c r="E23" s="8">
        <f>(SUP_mm!E23*Areas!$B$4*1000) / (86400*Days!E23)</f>
        <v>1140.2777777777778</v>
      </c>
      <c r="F23" s="8">
        <f>(SUP_mm!F23*Areas!$B$4*1000) / (86400*Days!F23)</f>
        <v>3270.6354540023895</v>
      </c>
      <c r="G23" s="8">
        <f>(SUP_mm!G23*Areas!$B$4*1000) / (86400*Days!G23)</f>
        <v>1925.8024691358025</v>
      </c>
      <c r="H23" s="8">
        <f>(SUP_mm!H23*Areas!$B$4*1000) / (86400*Days!H23)</f>
        <v>1989.3555854241342</v>
      </c>
      <c r="I23" s="8">
        <f>(SUP_mm!I23*Areas!$B$4*1000) / (86400*Days!I23)</f>
        <v>2335.7302867383514</v>
      </c>
      <c r="J23" s="8">
        <f>(SUP_mm!J23*Areas!$B$4*1000) / (86400*Days!J23)</f>
        <v>2600.466820987654</v>
      </c>
      <c r="K23" s="8">
        <f>(SUP_mm!K23*Areas!$B$4*1000) / (86400*Days!K23)</f>
        <v>2488.9934289127837</v>
      </c>
      <c r="L23" s="8">
        <f>(SUP_mm!L23*Areas!$B$4*1000) / (86400*Days!L23)</f>
        <v>2296.3927469135801</v>
      </c>
      <c r="M23" s="8">
        <f>(SUP_mm!M23*Areas!$B$4*1000) / (86400*Days!M23)</f>
        <v>1701.2208781362008</v>
      </c>
      <c r="N23" s="8">
        <f>(SUP_mm!N23*Areas!$B$4*1000) / (86400*Days!N23)</f>
        <v>1910.6161212582444</v>
      </c>
    </row>
    <row r="24" spans="1:14" x14ac:dyDescent="0.15">
      <c r="A24">
        <v>1919</v>
      </c>
      <c r="B24" s="8">
        <f>(SUP_mm!B24*Areas!$B$4*1000) / (86400*Days!B24)</f>
        <v>1048.3198924731184</v>
      </c>
      <c r="C24" s="8">
        <f>(SUP_mm!C24*Areas!$B$4*1000) / (86400*Days!C24)</f>
        <v>1740.9598214285713</v>
      </c>
      <c r="D24" s="8">
        <f>(SUP_mm!D24*Areas!$B$4*1000) / (86400*Days!D24)</f>
        <v>1406.9556451612902</v>
      </c>
      <c r="E24" s="8">
        <f>(SUP_mm!E24*Areas!$B$4*1000) / (86400*Days!E24)</f>
        <v>1767.4305555555557</v>
      </c>
      <c r="F24" s="8">
        <f>(SUP_mm!F24*Areas!$B$4*1000) / (86400*Days!F24)</f>
        <v>1538.7619474313024</v>
      </c>
      <c r="G24" s="8">
        <f>(SUP_mm!G24*Areas!$B$4*1000) / (86400*Days!G24)</f>
        <v>1849.7839506172841</v>
      </c>
      <c r="H24" s="8">
        <f>(SUP_mm!H24*Areas!$B$4*1000) / (86400*Days!H24)</f>
        <v>1765.5913978494623</v>
      </c>
      <c r="I24" s="8">
        <f>(SUP_mm!I24*Areas!$B$4*1000) / (86400*Days!I24)</f>
        <v>1934.180854241338</v>
      </c>
      <c r="J24" s="8">
        <f>(SUP_mm!J24*Areas!$B$4*1000) / (86400*Days!J24)</f>
        <v>2701.8248456790125</v>
      </c>
      <c r="K24" s="8">
        <f>(SUP_mm!K24*Areas!$B$4*1000) / (86400*Days!K24)</f>
        <v>2611.6039426523298</v>
      </c>
      <c r="L24" s="8">
        <f>(SUP_mm!L24*Areas!$B$4*1000) / (86400*Days!L24)</f>
        <v>3275.1311728395062</v>
      </c>
      <c r="M24" s="8">
        <f>(SUP_mm!M24*Areas!$B$4*1000) / (86400*Days!M24)</f>
        <v>1345.6503882915174</v>
      </c>
      <c r="N24" s="8">
        <f>(SUP_mm!N24*Areas!$B$4*1000) / (86400*Days!N24)</f>
        <v>1911.6574708269911</v>
      </c>
    </row>
    <row r="25" spans="1:14" x14ac:dyDescent="0.15">
      <c r="A25">
        <v>1920</v>
      </c>
      <c r="B25" s="8">
        <f>(SUP_mm!B25*Areas!$B$4*1000) / (86400*Days!B25)</f>
        <v>1333.3893369175628</v>
      </c>
      <c r="C25" s="8">
        <f>(SUP_mm!C25*Areas!$B$4*1000) / (86400*Days!C25)</f>
        <v>599.6288314176245</v>
      </c>
      <c r="D25" s="8">
        <f>(SUP_mm!D25*Areas!$B$4*1000) / (86400*Days!D25)</f>
        <v>2510.4502688172047</v>
      </c>
      <c r="E25" s="8">
        <f>(SUP_mm!E25*Areas!$B$4*1000) / (86400*Days!E25)</f>
        <v>1868.7885802469136</v>
      </c>
      <c r="F25" s="8">
        <f>(SUP_mm!F25*Areas!$B$4*1000) / (86400*Days!F25)</f>
        <v>1128.016726403823</v>
      </c>
      <c r="G25" s="8">
        <f>(SUP_mm!G25*Areas!$B$4*1000) / (86400*Days!G25)</f>
        <v>3195.9452160493829</v>
      </c>
      <c r="H25" s="8">
        <f>(SUP_mm!H25*Areas!$B$4*1000) / (86400*Days!H25)</f>
        <v>2721.9534050179213</v>
      </c>
      <c r="I25" s="8">
        <f>(SUP_mm!I25*Areas!$B$4*1000) / (86400*Days!I25)</f>
        <v>1462.1303763440862</v>
      </c>
      <c r="J25" s="8">
        <f>(SUP_mm!J25*Areas!$B$4*1000) / (86400*Days!J25)</f>
        <v>1875.1234567901236</v>
      </c>
      <c r="K25" s="8">
        <f>(SUP_mm!K25*Areas!$B$4*1000) / (86400*Days!K25)</f>
        <v>1538.7619474313024</v>
      </c>
      <c r="L25" s="8">
        <f>(SUP_mm!L25*Areas!$B$4*1000) / (86400*Days!L25)</f>
        <v>1311.3194444444443</v>
      </c>
      <c r="M25" s="8">
        <f>(SUP_mm!M25*Areas!$B$4*1000) / (86400*Days!M25)</f>
        <v>2259.0987156511351</v>
      </c>
      <c r="N25" s="8">
        <f>(SUP_mm!N25*Areas!$B$4*1000) / (86400*Days!N25)</f>
        <v>1821.0173800850032</v>
      </c>
    </row>
    <row r="26" spans="1:14" x14ac:dyDescent="0.15">
      <c r="A26">
        <v>1921</v>
      </c>
      <c r="B26" s="8">
        <f>(SUP_mm!B26*Areas!$B$4*1000) / (86400*Days!B26)</f>
        <v>1042.1893667861409</v>
      </c>
      <c r="C26" s="8">
        <f>(SUP_mm!C26*Areas!$B$4*1000) / (86400*Days!C26)</f>
        <v>1167.4272486772486</v>
      </c>
      <c r="D26" s="8">
        <f>(SUP_mm!D26*Areas!$B$4*1000) / (86400*Days!D26)</f>
        <v>2145.6839904420549</v>
      </c>
      <c r="E26" s="8">
        <f>(SUP_mm!E26*Areas!$B$4*1000) / (86400*Days!E26)</f>
        <v>2381.9135802469136</v>
      </c>
      <c r="F26" s="8">
        <f>(SUP_mm!F26*Areas!$B$4*1000) / (86400*Days!F26)</f>
        <v>2047.5955794504182</v>
      </c>
      <c r="G26" s="8">
        <f>(SUP_mm!G26*Areas!$B$4*1000) / (86400*Days!G26)</f>
        <v>1057.9243827160494</v>
      </c>
      <c r="H26" s="8">
        <f>(SUP_mm!H26*Areas!$B$4*1000) / (86400*Days!H26)</f>
        <v>3908.2101254480285</v>
      </c>
      <c r="I26" s="8">
        <f>(SUP_mm!I26*Areas!$B$4*1000) / (86400*Days!I26)</f>
        <v>1857.5492831541219</v>
      </c>
      <c r="J26" s="8">
        <f>(SUP_mm!J26*Areas!$B$4*1000) / (86400*Days!J26)</f>
        <v>3424.0007716049381</v>
      </c>
      <c r="K26" s="8">
        <f>(SUP_mm!K26*Areas!$B$4*1000) / (86400*Days!K26)</f>
        <v>1318.0630227001195</v>
      </c>
      <c r="L26" s="8">
        <f>(SUP_mm!L26*Areas!$B$4*1000) / (86400*Days!L26)</f>
        <v>1694.579475308642</v>
      </c>
      <c r="M26" s="8">
        <f>(SUP_mm!M26*Areas!$B$4*1000) / (86400*Days!M26)</f>
        <v>1756.3956093189963</v>
      </c>
      <c r="N26" s="8">
        <f>(SUP_mm!N26*Areas!$B$4*1000) / (86400*Days!N26)</f>
        <v>1988.4570015220697</v>
      </c>
    </row>
    <row r="27" spans="1:14" x14ac:dyDescent="0.15">
      <c r="A27">
        <v>1922</v>
      </c>
      <c r="B27" s="8">
        <f>(SUP_mm!B27*Areas!$B$4*1000) / (86400*Days!B27)</f>
        <v>1627.6545698924731</v>
      </c>
      <c r="C27" s="8">
        <f>(SUP_mm!C27*Areas!$B$4*1000) / (86400*Days!C27)</f>
        <v>2592.7744708994715</v>
      </c>
      <c r="D27" s="8">
        <f>(SUP_mm!D27*Areas!$B$4*1000) / (86400*Days!D27)</f>
        <v>1314.9977598566309</v>
      </c>
      <c r="E27" s="8">
        <f>(SUP_mm!E27*Areas!$B$4*1000) / (86400*Days!E27)</f>
        <v>2157.0254629629626</v>
      </c>
      <c r="F27" s="8">
        <f>(SUP_mm!F27*Areas!$B$4*1000) / (86400*Days!F27)</f>
        <v>1937.2461170848267</v>
      </c>
      <c r="G27" s="8">
        <f>(SUP_mm!G27*Areas!$B$4*1000) / (86400*Days!G27)</f>
        <v>2819.0200617283949</v>
      </c>
      <c r="H27" s="8">
        <f>(SUP_mm!H27*Areas!$B$4*1000) / (86400*Days!H27)</f>
        <v>3344.2017622461171</v>
      </c>
      <c r="I27" s="8">
        <f>(SUP_mm!I27*Areas!$B$4*1000) / (86400*Days!I27)</f>
        <v>1483.5872162485066</v>
      </c>
      <c r="J27" s="8">
        <f>(SUP_mm!J27*Areas!$B$4*1000) / (86400*Days!J27)</f>
        <v>1944.8070987654321</v>
      </c>
      <c r="K27" s="8">
        <f>(SUP_mm!K27*Areas!$B$4*1000) / (86400*Days!K27)</f>
        <v>1020.7325268817202</v>
      </c>
      <c r="L27" s="8">
        <f>(SUP_mm!L27*Areas!$B$4*1000) / (86400*Days!L27)</f>
        <v>2286.8904320987654</v>
      </c>
      <c r="M27" s="8">
        <f>(SUP_mm!M27*Areas!$B$4*1000) / (86400*Days!M27)</f>
        <v>1817.7008661887694</v>
      </c>
      <c r="N27" s="8">
        <f>(SUP_mm!N27*Areas!$B$4*1000) / (86400*Days!N27)</f>
        <v>2021.2595129375945</v>
      </c>
    </row>
    <row r="28" spans="1:14" x14ac:dyDescent="0.15">
      <c r="A28">
        <v>1923</v>
      </c>
      <c r="B28" s="8">
        <f>(SUP_mm!B28*Areas!$B$4*1000) / (86400*Days!B28)</f>
        <v>1581.6756272401433</v>
      </c>
      <c r="C28" s="8">
        <f>(SUP_mm!C28*Areas!$B$4*1000) / (86400*Days!C28)</f>
        <v>1269.2377645502645</v>
      </c>
      <c r="D28" s="8">
        <f>(SUP_mm!D28*Areas!$B$4*1000) / (86400*Days!D28)</f>
        <v>2013.877688172043</v>
      </c>
      <c r="E28" s="8">
        <f>(SUP_mm!E28*Areas!$B$4*1000) / (86400*Days!E28)</f>
        <v>1099.1010802469139</v>
      </c>
      <c r="F28" s="8">
        <f>(SUP_mm!F28*Areas!$B$4*1000) / (86400*Days!F28)</f>
        <v>1054.4504181600955</v>
      </c>
      <c r="G28" s="8">
        <f>(SUP_mm!G28*Areas!$B$4*1000) / (86400*Days!G28)</f>
        <v>2432.5925925925926</v>
      </c>
      <c r="H28" s="8">
        <f>(SUP_mm!H28*Areas!$B$4*1000) / (86400*Days!H28)</f>
        <v>2810.8460274790918</v>
      </c>
      <c r="I28" s="8">
        <f>(SUP_mm!I28*Areas!$B$4*1000) / (86400*Days!I28)</f>
        <v>1750.265083632019</v>
      </c>
      <c r="J28" s="8">
        <f>(SUP_mm!J28*Areas!$B$4*1000) / (86400*Days!J28)</f>
        <v>2081.0069444444443</v>
      </c>
      <c r="K28" s="8">
        <f>(SUP_mm!K28*Areas!$B$4*1000) / (86400*Days!K28)</f>
        <v>2544.1681600955794</v>
      </c>
      <c r="L28" s="8">
        <f>(SUP_mm!L28*Areas!$B$4*1000) / (86400*Days!L28)</f>
        <v>905.88734567901236</v>
      </c>
      <c r="M28" s="8">
        <f>(SUP_mm!M28*Areas!$B$4*1000) / (86400*Days!M28)</f>
        <v>1314.9977598566309</v>
      </c>
      <c r="N28" s="8">
        <f>(SUP_mm!N28*Areas!$B$4*1000) / (86400*Days!N28)</f>
        <v>1743.2191780821918</v>
      </c>
    </row>
    <row r="29" spans="1:14" x14ac:dyDescent="0.15">
      <c r="A29">
        <v>1924</v>
      </c>
      <c r="B29" s="8">
        <f>(SUP_mm!B29*Areas!$B$4*1000) / (86400*Days!B29)</f>
        <v>2047.5955794504182</v>
      </c>
      <c r="C29" s="8">
        <f>(SUP_mm!C29*Areas!$B$4*1000) / (86400*Days!C29)</f>
        <v>960.06146232439335</v>
      </c>
      <c r="D29" s="8">
        <f>(SUP_mm!D29*Areas!$B$4*1000) / (86400*Days!D29)</f>
        <v>701.9451911589008</v>
      </c>
      <c r="E29" s="8">
        <f>(SUP_mm!E29*Areas!$B$4*1000) / (86400*Days!E29)</f>
        <v>1916.3001543209878</v>
      </c>
      <c r="F29" s="8">
        <f>(SUP_mm!F29*Areas!$B$4*1000) / (86400*Days!F29)</f>
        <v>1287.410394265233</v>
      </c>
      <c r="G29" s="8">
        <f>(SUP_mm!G29*Areas!$B$4*1000) / (86400*Days!G29)</f>
        <v>1634.398148148148</v>
      </c>
      <c r="H29" s="8">
        <f>(SUP_mm!H29*Areas!$B$4*1000) / (86400*Days!H29)</f>
        <v>2249.9029271206696</v>
      </c>
      <c r="I29" s="8">
        <f>(SUP_mm!I29*Areas!$B$4*1000) / (86400*Days!I29)</f>
        <v>3301.288082437276</v>
      </c>
      <c r="J29" s="8">
        <f>(SUP_mm!J29*Areas!$B$4*1000) / (86400*Days!J29)</f>
        <v>2125.3510802469132</v>
      </c>
      <c r="K29" s="8">
        <f>(SUP_mm!K29*Areas!$B$4*1000) / (86400*Days!K29)</f>
        <v>1311.932497013142</v>
      </c>
      <c r="L29" s="8">
        <f>(SUP_mm!L29*Areas!$B$4*1000) / (86400*Days!L29)</f>
        <v>1672.4074074074074</v>
      </c>
      <c r="M29" s="8">
        <f>(SUP_mm!M29*Areas!$B$4*1000) / (86400*Days!M29)</f>
        <v>1741.0692951015531</v>
      </c>
      <c r="N29" s="8">
        <f>(SUP_mm!N29*Areas!$B$4*1000) / (86400*Days!N29)</f>
        <v>1749.1009537543002</v>
      </c>
    </row>
    <row r="30" spans="1:14" x14ac:dyDescent="0.15">
      <c r="A30">
        <v>1925</v>
      </c>
      <c r="B30" s="8">
        <f>(SUP_mm!B30*Areas!$B$4*1000) / (86400*Days!B30)</f>
        <v>1088.1683094384707</v>
      </c>
      <c r="C30" s="8">
        <f>(SUP_mm!C30*Areas!$B$4*1000) / (86400*Days!C30)</f>
        <v>1184.3956679894179</v>
      </c>
      <c r="D30" s="8">
        <f>(SUP_mm!D30*Areas!$B$4*1000) / (86400*Days!D30)</f>
        <v>1204.6482974910393</v>
      </c>
      <c r="E30" s="8">
        <f>(SUP_mm!E30*Areas!$B$4*1000) / (86400*Days!E30)</f>
        <v>997.74305555555554</v>
      </c>
      <c r="F30" s="8">
        <f>(SUP_mm!F30*Areas!$B$4*1000) / (86400*Days!F30)</f>
        <v>1321.1282855436082</v>
      </c>
      <c r="G30" s="8">
        <f>(SUP_mm!G30*Areas!$B$4*1000) / (86400*Days!G30)</f>
        <v>3021.7361111111113</v>
      </c>
      <c r="H30" s="8">
        <f>(SUP_mm!H30*Areas!$B$4*1000) / (86400*Days!H30)</f>
        <v>1940.3113799283153</v>
      </c>
      <c r="I30" s="8">
        <f>(SUP_mm!I30*Areas!$B$4*1000) / (86400*Days!I30)</f>
        <v>1716.547192353644</v>
      </c>
      <c r="J30" s="8">
        <f>(SUP_mm!J30*Areas!$B$4*1000) / (86400*Days!J30)</f>
        <v>2793.6805555555557</v>
      </c>
      <c r="K30" s="8">
        <f>(SUP_mm!K30*Areas!$B$4*1000) / (86400*Days!K30)</f>
        <v>2032.2692652329749</v>
      </c>
      <c r="L30" s="8">
        <f>(SUP_mm!L30*Areas!$B$4*1000) / (86400*Days!L30)</f>
        <v>1270.1427469135801</v>
      </c>
      <c r="M30" s="8">
        <f>(SUP_mm!M30*Areas!$B$4*1000) / (86400*Days!M30)</f>
        <v>1293.5409199522105</v>
      </c>
      <c r="N30" s="8">
        <f>(SUP_mm!N30*Areas!$B$4*1000) / (86400*Days!N30)</f>
        <v>1655.2251395230849</v>
      </c>
    </row>
    <row r="31" spans="1:14" x14ac:dyDescent="0.15">
      <c r="A31">
        <v>1926</v>
      </c>
      <c r="B31" s="8">
        <f>(SUP_mm!B31*Areas!$B$4*1000) / (86400*Days!B31)</f>
        <v>1413.0861708482676</v>
      </c>
      <c r="C31" s="8">
        <f>(SUP_mm!C31*Areas!$B$4*1000) / (86400*Days!C31)</f>
        <v>1106.3409391534392</v>
      </c>
      <c r="D31" s="8">
        <f>(SUP_mm!D31*Areas!$B$4*1000) / (86400*Days!D31)</f>
        <v>1719.6124551971327</v>
      </c>
      <c r="E31" s="8">
        <f>(SUP_mm!E31*Areas!$B$4*1000) / (86400*Days!E31)</f>
        <v>905.88734567901236</v>
      </c>
      <c r="F31" s="8">
        <f>(SUP_mm!F31*Areas!$B$4*1000) / (86400*Days!F31)</f>
        <v>1051.3851553166066</v>
      </c>
      <c r="G31" s="8">
        <f>(SUP_mm!G31*Areas!$B$4*1000) / (86400*Days!G31)</f>
        <v>3952.962962962963</v>
      </c>
      <c r="H31" s="8">
        <f>(SUP_mm!H31*Areas!$B$4*1000) / (86400*Days!H31)</f>
        <v>3227.7217741935483</v>
      </c>
      <c r="I31" s="8">
        <f>(SUP_mm!I31*Areas!$B$4*1000) / (86400*Days!I31)</f>
        <v>2446.0797491039425</v>
      </c>
      <c r="J31" s="8">
        <f>(SUP_mm!J31*Areas!$B$4*1000) / (86400*Days!J31)</f>
        <v>4953.8734567901238</v>
      </c>
      <c r="K31" s="8">
        <f>(SUP_mm!K31*Areas!$B$4*1000) / (86400*Days!K31)</f>
        <v>2639.1913082437272</v>
      </c>
      <c r="L31" s="8">
        <f>(SUP_mm!L31*Areas!$B$4*1000) / (86400*Days!L31)</f>
        <v>3895.9490740740739</v>
      </c>
      <c r="M31" s="8">
        <f>(SUP_mm!M31*Areas!$B$4*1000) / (86400*Days!M31)</f>
        <v>2108.900836320191</v>
      </c>
      <c r="N31" s="8">
        <f>(SUP_mm!N31*Areas!$B$4*1000) / (86400*Days!N31)</f>
        <v>2452.1178970065957</v>
      </c>
    </row>
    <row r="32" spans="1:14" x14ac:dyDescent="0.15">
      <c r="A32">
        <v>1927</v>
      </c>
      <c r="B32" s="8">
        <f>(SUP_mm!B32*Areas!$B$4*1000) / (86400*Days!B32)</f>
        <v>1072.8419952210274</v>
      </c>
      <c r="C32" s="8">
        <f>(SUP_mm!C32*Areas!$B$4*1000) / (86400*Days!C32)</f>
        <v>1659.5114087301588</v>
      </c>
      <c r="D32" s="8">
        <f>(SUP_mm!D32*Areas!$B$4*1000) / (86400*Days!D32)</f>
        <v>1529.5661589008364</v>
      </c>
      <c r="E32" s="8">
        <f>(SUP_mm!E32*Areas!$B$4*1000) / (86400*Days!E32)</f>
        <v>1263.8078703703704</v>
      </c>
      <c r="F32" s="8">
        <f>(SUP_mm!F32*Areas!$B$4*1000) / (86400*Days!F32)</f>
        <v>3690.5764635603346</v>
      </c>
      <c r="G32" s="8">
        <f>(SUP_mm!G32*Areas!$B$4*1000) / (86400*Days!G32)</f>
        <v>2001.820987654321</v>
      </c>
      <c r="H32" s="8">
        <f>(SUP_mm!H32*Areas!$B$4*1000) / (86400*Days!H32)</f>
        <v>3368.7238649940264</v>
      </c>
      <c r="I32" s="8">
        <f>(SUP_mm!I32*Areas!$B$4*1000) / (86400*Days!I32)</f>
        <v>1023.7977897252091</v>
      </c>
      <c r="J32" s="8">
        <f>(SUP_mm!J32*Areas!$B$4*1000) / (86400*Days!J32)</f>
        <v>2546.6203703703709</v>
      </c>
      <c r="K32" s="8">
        <f>(SUP_mm!K32*Areas!$B$4*1000) / (86400*Days!K32)</f>
        <v>2268.294504181601</v>
      </c>
      <c r="L32" s="8">
        <f>(SUP_mm!L32*Areas!$B$4*1000) / (86400*Days!L32)</f>
        <v>2375.5787037037039</v>
      </c>
      <c r="M32" s="8">
        <f>(SUP_mm!M32*Areas!$B$4*1000) / (86400*Days!M32)</f>
        <v>2415.427120669056</v>
      </c>
      <c r="N32" s="8">
        <f>(SUP_mm!N32*Areas!$B$4*1000) / (86400*Days!N32)</f>
        <v>2105.6088280060881</v>
      </c>
    </row>
    <row r="33" spans="1:14" x14ac:dyDescent="0.15">
      <c r="A33">
        <v>1928</v>
      </c>
      <c r="B33" s="8">
        <f>(SUP_mm!B33*Areas!$B$4*1000) / (86400*Days!B33)</f>
        <v>1780.9177120669056</v>
      </c>
      <c r="C33" s="8">
        <f>(SUP_mm!C33*Areas!$B$4*1000) / (86400*Days!C33)</f>
        <v>894.52825670498089</v>
      </c>
      <c r="D33" s="8">
        <f>(SUP_mm!D33*Areas!$B$4*1000) / (86400*Days!D33)</f>
        <v>1011.5367383512545</v>
      </c>
      <c r="E33" s="8">
        <f>(SUP_mm!E33*Areas!$B$4*1000) / (86400*Days!E33)</f>
        <v>2350.2391975308642</v>
      </c>
      <c r="F33" s="8">
        <f>(SUP_mm!F33*Areas!$B$4*1000) / (86400*Days!F33)</f>
        <v>1275.1493428912784</v>
      </c>
      <c r="G33" s="8">
        <f>(SUP_mm!G33*Areas!$B$4*1000) / (86400*Days!G33)</f>
        <v>3607.7121913580245</v>
      </c>
      <c r="H33" s="8">
        <f>(SUP_mm!H33*Areas!$B$4*1000) / (86400*Days!H33)</f>
        <v>2884.4123357228191</v>
      </c>
      <c r="I33" s="8">
        <f>(SUP_mm!I33*Areas!$B$4*1000) / (86400*Days!I33)</f>
        <v>3132.6986260454</v>
      </c>
      <c r="J33" s="8">
        <f>(SUP_mm!J33*Areas!$B$4*1000) / (86400*Days!J33)</f>
        <v>3189.6103395061727</v>
      </c>
      <c r="K33" s="8">
        <f>(SUP_mm!K33*Areas!$B$4*1000) / (86400*Days!K33)</f>
        <v>3436.1596475507768</v>
      </c>
      <c r="L33" s="8">
        <f>(SUP_mm!L33*Areas!$B$4*1000) / (86400*Days!L33)</f>
        <v>909.05478395061732</v>
      </c>
      <c r="M33" s="8">
        <f>(SUP_mm!M33*Areas!$B$4*1000) / (86400*Days!M33)</f>
        <v>1103.494623655914</v>
      </c>
      <c r="N33" s="8">
        <f>(SUP_mm!N33*Areas!$B$4*1000) / (86400*Days!N33)</f>
        <v>2133.8668159279505</v>
      </c>
    </row>
    <row r="34" spans="1:14" x14ac:dyDescent="0.15">
      <c r="A34">
        <v>1929</v>
      </c>
      <c r="B34" s="8">
        <f>(SUP_mm!B34*Areas!$B$4*1000) / (86400*Days!B34)</f>
        <v>2587.081839904421</v>
      </c>
      <c r="C34" s="8">
        <f>(SUP_mm!C34*Areas!$B$4*1000) / (86400*Days!C34)</f>
        <v>1035.0735780423281</v>
      </c>
      <c r="D34" s="8">
        <f>(SUP_mm!D34*Areas!$B$4*1000) / (86400*Days!D34)</f>
        <v>1600.0672043010752</v>
      </c>
      <c r="E34" s="8">
        <f>(SUP_mm!E34*Areas!$B$4*1000) / (86400*Days!E34)</f>
        <v>1476.0262345679012</v>
      </c>
      <c r="F34" s="8">
        <f>(SUP_mm!F34*Areas!$B$4*1000) / (86400*Days!F34)</f>
        <v>1924.985065710872</v>
      </c>
      <c r="G34" s="8">
        <f>(SUP_mm!G34*Areas!$B$4*1000) / (86400*Days!G34)</f>
        <v>1859.2862654320988</v>
      </c>
      <c r="H34" s="8">
        <f>(SUP_mm!H34*Areas!$B$4*1000) / (86400*Days!H34)</f>
        <v>2197.793458781362</v>
      </c>
      <c r="I34" s="8">
        <f>(SUP_mm!I34*Areas!$B$4*1000) / (86400*Days!I34)</f>
        <v>1342.5851254480285</v>
      </c>
      <c r="J34" s="8">
        <f>(SUP_mm!J34*Areas!$B$4*1000) / (86400*Days!J34)</f>
        <v>3376.4891975308642</v>
      </c>
      <c r="K34" s="8">
        <f>(SUP_mm!K34*Areas!$B$4*1000) / (86400*Days!K34)</f>
        <v>2565.625</v>
      </c>
      <c r="L34" s="8">
        <f>(SUP_mm!L34*Areas!$B$4*1000) / (86400*Days!L34)</f>
        <v>1723.0864197530864</v>
      </c>
      <c r="M34" s="8">
        <f>(SUP_mm!M34*Areas!$B$4*1000) / (86400*Days!M34)</f>
        <v>1679.7640382317802</v>
      </c>
      <c r="N34" s="8">
        <f>(SUP_mm!N34*Areas!$B$4*1000) / (86400*Days!N34)</f>
        <v>1953.0511161846775</v>
      </c>
    </row>
    <row r="35" spans="1:14" x14ac:dyDescent="0.15">
      <c r="A35">
        <v>1930</v>
      </c>
      <c r="B35" s="8">
        <f>(SUP_mm!B35*Areas!$B$4*1000) / (86400*Days!B35)</f>
        <v>1314.9977598566309</v>
      </c>
      <c r="C35" s="8">
        <f>(SUP_mm!C35*Areas!$B$4*1000) / (86400*Days!C35)</f>
        <v>1337.1114417989418</v>
      </c>
      <c r="D35" s="8">
        <f>(SUP_mm!D35*Areas!$B$4*1000) / (86400*Days!D35)</f>
        <v>1042.1893667861409</v>
      </c>
      <c r="E35" s="8">
        <f>(SUP_mm!E35*Areas!$B$4*1000) / (86400*Days!E35)</f>
        <v>899.55246913580243</v>
      </c>
      <c r="F35" s="8">
        <f>(SUP_mm!F35*Areas!$B$4*1000) / (86400*Days!F35)</f>
        <v>2240.7071385902027</v>
      </c>
      <c r="G35" s="8">
        <f>(SUP_mm!G35*Areas!$B$4*1000) / (86400*Days!G35)</f>
        <v>3271.9637345679012</v>
      </c>
      <c r="H35" s="8">
        <f>(SUP_mm!H35*Areas!$B$4*1000) / (86400*Days!H35)</f>
        <v>1768.6566606929509</v>
      </c>
      <c r="I35" s="8">
        <f>(SUP_mm!I35*Areas!$B$4*1000) / (86400*Days!I35)</f>
        <v>766.31571087216253</v>
      </c>
      <c r="J35" s="8">
        <f>(SUP_mm!J35*Areas!$B$4*1000) / (86400*Days!J35)</f>
        <v>3332.1450617283949</v>
      </c>
      <c r="K35" s="8">
        <f>(SUP_mm!K35*Areas!$B$4*1000) / (86400*Days!K35)</f>
        <v>2252.9681899641578</v>
      </c>
      <c r="L35" s="8">
        <f>(SUP_mm!L35*Areas!$B$4*1000) / (86400*Days!L35)</f>
        <v>2153.858024691358</v>
      </c>
      <c r="M35" s="8">
        <f>(SUP_mm!M35*Areas!$B$4*1000) / (86400*Days!M35)</f>
        <v>1278.2146057347672</v>
      </c>
      <c r="N35" s="8">
        <f>(SUP_mm!N35*Areas!$B$4*1000) / (86400*Days!N35)</f>
        <v>1802.055428716388</v>
      </c>
    </row>
    <row r="36" spans="1:14" x14ac:dyDescent="0.15">
      <c r="A36">
        <v>1931</v>
      </c>
      <c r="B36" s="8">
        <f>(SUP_mm!B36*Areas!$B$4*1000) / (86400*Days!B36)</f>
        <v>1180.1261947431303</v>
      </c>
      <c r="C36" s="8">
        <f>(SUP_mm!C36*Areas!$B$4*1000) / (86400*Days!C36)</f>
        <v>953.62516534391534</v>
      </c>
      <c r="D36" s="8">
        <f>(SUP_mm!D36*Areas!$B$4*1000) / (86400*Days!D36)</f>
        <v>996.21042413381122</v>
      </c>
      <c r="E36" s="8">
        <f>(SUP_mm!E36*Areas!$B$4*1000) / (86400*Days!E36)</f>
        <v>972.40354938271605</v>
      </c>
      <c r="F36" s="8">
        <f>(SUP_mm!F36*Areas!$B$4*1000) / (86400*Days!F36)</f>
        <v>2298.9471326164876</v>
      </c>
      <c r="G36" s="8">
        <f>(SUP_mm!G36*Areas!$B$4*1000) / (86400*Days!G36)</f>
        <v>2445.2623456790125</v>
      </c>
      <c r="H36" s="8">
        <f>(SUP_mm!H36*Areas!$B$4*1000) / (86400*Days!H36)</f>
        <v>2010.8124253285539</v>
      </c>
      <c r="I36" s="8">
        <f>(SUP_mm!I36*Areas!$B$4*1000) / (86400*Days!I36)</f>
        <v>1937.2461170848267</v>
      </c>
      <c r="J36" s="8">
        <f>(SUP_mm!J36*Areas!$B$4*1000) / (86400*Days!J36)</f>
        <v>3702.7353395061727</v>
      </c>
      <c r="K36" s="8">
        <f>(SUP_mm!K36*Areas!$B$4*1000) / (86400*Days!K36)</f>
        <v>3313.5491338112306</v>
      </c>
      <c r="L36" s="8">
        <f>(SUP_mm!L36*Areas!$B$4*1000) / (86400*Days!L36)</f>
        <v>2825.3549382716051</v>
      </c>
      <c r="M36" s="8">
        <f>(SUP_mm!M36*Areas!$B$4*1000) / (86400*Days!M36)</f>
        <v>928.77464157706095</v>
      </c>
      <c r="N36" s="8">
        <f>(SUP_mm!N36*Areas!$B$4*1000) / (86400*Days!N36)</f>
        <v>1966.3283231862001</v>
      </c>
    </row>
    <row r="37" spans="1:14" x14ac:dyDescent="0.15">
      <c r="A37">
        <v>1932</v>
      </c>
      <c r="B37" s="8">
        <f>(SUP_mm!B37*Areas!$B$4*1000) / (86400*Days!B37)</f>
        <v>2443.0144862604539</v>
      </c>
      <c r="C37" s="8">
        <f>(SUP_mm!C37*Areas!$B$4*1000) / (86400*Days!C37)</f>
        <v>2201.9157088122606</v>
      </c>
      <c r="D37" s="8">
        <f>(SUP_mm!D37*Areas!$B$4*1000) / (86400*Days!D37)</f>
        <v>1744.1345579450417</v>
      </c>
      <c r="E37" s="8">
        <f>(SUP_mm!E37*Areas!$B$4*1000) / (86400*Days!E37)</f>
        <v>1026.25</v>
      </c>
      <c r="F37" s="8">
        <f>(SUP_mm!F37*Areas!$B$4*1000) / (86400*Days!F37)</f>
        <v>2142.6187275985667</v>
      </c>
      <c r="G37" s="8">
        <f>(SUP_mm!G37*Areas!$B$4*1000) / (86400*Days!G37)</f>
        <v>1637.5655864197531</v>
      </c>
      <c r="H37" s="8">
        <f>(SUP_mm!H37*Areas!$B$4*1000) / (86400*Days!H37)</f>
        <v>3715.0985663082438</v>
      </c>
      <c r="I37" s="8">
        <f>(SUP_mm!I37*Areas!$B$4*1000) / (86400*Days!I37)</f>
        <v>3595.5533154121863</v>
      </c>
      <c r="J37" s="8">
        <f>(SUP_mm!J37*Areas!$B$4*1000) / (86400*Days!J37)</f>
        <v>1533.0401234567901</v>
      </c>
      <c r="K37" s="8">
        <f>(SUP_mm!K37*Areas!$B$4*1000) / (86400*Days!K37)</f>
        <v>2633.0607825567508</v>
      </c>
      <c r="L37" s="8">
        <f>(SUP_mm!L37*Areas!$B$4*1000) / (86400*Days!L37)</f>
        <v>2679.6527777777774</v>
      </c>
      <c r="M37" s="8">
        <f>(SUP_mm!M37*Areas!$B$4*1000) / (86400*Days!M37)</f>
        <v>2194.7281959378729</v>
      </c>
      <c r="N37" s="8">
        <f>(SUP_mm!N37*Areas!$B$4*1000) / (86400*Days!N37)</f>
        <v>2302.364146933819</v>
      </c>
    </row>
    <row r="38" spans="1:14" x14ac:dyDescent="0.15">
      <c r="A38">
        <v>1933</v>
      </c>
      <c r="B38" s="8">
        <f>(SUP_mm!B38*Areas!$B$4*1000) / (86400*Days!B38)</f>
        <v>1299.6714456391876</v>
      </c>
      <c r="C38" s="8">
        <f>(SUP_mm!C38*Areas!$B$4*1000) / (86400*Days!C38)</f>
        <v>2178.7450396825398</v>
      </c>
      <c r="D38" s="8">
        <f>(SUP_mm!D38*Areas!$B$4*1000) / (86400*Days!D38)</f>
        <v>1238.3661887694145</v>
      </c>
      <c r="E38" s="8">
        <f>(SUP_mm!E38*Areas!$B$4*1000) / (86400*Days!E38)</f>
        <v>2093.6766975308637</v>
      </c>
      <c r="F38" s="8">
        <f>(SUP_mm!F38*Areas!$B$4*1000) / (86400*Days!F38)</f>
        <v>1437.6082735961768</v>
      </c>
      <c r="G38" s="8">
        <f>(SUP_mm!G38*Areas!$B$4*1000) / (86400*Days!G38)</f>
        <v>2058.8348765432097</v>
      </c>
      <c r="H38" s="8">
        <f>(SUP_mm!H38*Areas!$B$4*1000) / (86400*Days!H38)</f>
        <v>2203.9239844683398</v>
      </c>
      <c r="I38" s="8">
        <f>(SUP_mm!I38*Areas!$B$4*1000) / (86400*Days!I38)</f>
        <v>1348.7156511350061</v>
      </c>
      <c r="J38" s="8">
        <f>(SUP_mm!J38*Areas!$B$4*1000) / (86400*Days!J38)</f>
        <v>3854.7723765432097</v>
      </c>
      <c r="K38" s="8">
        <f>(SUP_mm!K38*Areas!$B$4*1000) / (86400*Days!K38)</f>
        <v>2964.1091696535245</v>
      </c>
      <c r="L38" s="8">
        <f>(SUP_mm!L38*Areas!$B$4*1000) / (86400*Days!L38)</f>
        <v>2514.9459876543215</v>
      </c>
      <c r="M38" s="8">
        <f>(SUP_mm!M38*Areas!$B$4*1000) / (86400*Days!M38)</f>
        <v>1707.3514038231781</v>
      </c>
      <c r="N38" s="8">
        <f>(SUP_mm!N38*Areas!$B$4*1000) / (86400*Days!N38)</f>
        <v>2068.1202435312025</v>
      </c>
    </row>
    <row r="39" spans="1:14" x14ac:dyDescent="0.15">
      <c r="A39">
        <v>1934</v>
      </c>
      <c r="B39" s="8">
        <f>(SUP_mm!B39*Areas!$B$4*1000) / (86400*Days!B39)</f>
        <v>1866.7450716845879</v>
      </c>
      <c r="C39" s="8">
        <f>(SUP_mm!C39*Areas!$B$4*1000) / (86400*Days!C39)</f>
        <v>882.35780423280426</v>
      </c>
      <c r="D39" s="8">
        <f>(SUP_mm!D39*Areas!$B$4*1000) / (86400*Days!D39)</f>
        <v>1373.2377538829151</v>
      </c>
      <c r="E39" s="8">
        <f>(SUP_mm!E39*Areas!$B$4*1000) / (86400*Days!E39)</f>
        <v>1517.2029320987654</v>
      </c>
      <c r="F39" s="8">
        <f>(SUP_mm!F39*Areas!$B$4*1000) / (86400*Days!F39)</f>
        <v>1051.3851553166066</v>
      </c>
      <c r="G39" s="8">
        <f>(SUP_mm!G39*Areas!$B$4*1000) / (86400*Days!G39)</f>
        <v>1840.2816358024691</v>
      </c>
      <c r="H39" s="8">
        <f>(SUP_mm!H39*Areas!$B$4*1000) / (86400*Days!H39)</f>
        <v>1544.8924731182797</v>
      </c>
      <c r="I39" s="8">
        <f>(SUP_mm!I39*Areas!$B$4*1000) / (86400*Days!I39)</f>
        <v>2366.382915173238</v>
      </c>
      <c r="J39" s="8">
        <f>(SUP_mm!J39*Areas!$B$4*1000) / (86400*Days!J39)</f>
        <v>4605.4552469135806</v>
      </c>
      <c r="K39" s="8">
        <f>(SUP_mm!K39*Areas!$B$4*1000) / (86400*Days!K39)</f>
        <v>2161.0103046594982</v>
      </c>
      <c r="L39" s="8">
        <f>(SUP_mm!L39*Areas!$B$4*1000) / (86400*Days!L39)</f>
        <v>2404.0856481481487</v>
      </c>
      <c r="M39" s="8">
        <f>(SUP_mm!M39*Areas!$B$4*1000) / (86400*Days!M39)</f>
        <v>2283.6208183990443</v>
      </c>
      <c r="N39" s="8">
        <f>(SUP_mm!N39*Areas!$B$4*1000) / (86400*Days!N39)</f>
        <v>1993.9240867579908</v>
      </c>
    </row>
    <row r="40" spans="1:14" x14ac:dyDescent="0.15">
      <c r="A40">
        <v>1935</v>
      </c>
      <c r="B40" s="8">
        <f>(SUP_mm!B40*Areas!$B$4*1000) / (86400*Days!B40)</f>
        <v>2936.5218040621266</v>
      </c>
      <c r="C40" s="8">
        <f>(SUP_mm!C40*Areas!$B$4*1000) / (86400*Days!C40)</f>
        <v>834.84623015873024</v>
      </c>
      <c r="D40" s="8">
        <f>(SUP_mm!D40*Areas!$B$4*1000) / (86400*Days!D40)</f>
        <v>1498.9135304659499</v>
      </c>
      <c r="E40" s="8">
        <f>(SUP_mm!E40*Areas!$B$4*1000) / (86400*Days!E40)</f>
        <v>1292.3148148148146</v>
      </c>
      <c r="F40" s="8">
        <f>(SUP_mm!F40*Areas!$B$4*1000) / (86400*Days!F40)</f>
        <v>999.27568697729987</v>
      </c>
      <c r="G40" s="8">
        <f>(SUP_mm!G40*Areas!$B$4*1000) / (86400*Days!G40)</f>
        <v>2882.3688271604938</v>
      </c>
      <c r="H40" s="8">
        <f>(SUP_mm!H40*Areas!$B$4*1000) / (86400*Days!H40)</f>
        <v>2933.456541218638</v>
      </c>
      <c r="I40" s="8">
        <f>(SUP_mm!I40*Areas!$B$4*1000) / (86400*Days!I40)</f>
        <v>2455.2755376344085</v>
      </c>
      <c r="J40" s="8">
        <f>(SUP_mm!J40*Areas!$B$4*1000) / (86400*Days!J40)</f>
        <v>2286.8904320987654</v>
      </c>
      <c r="K40" s="8">
        <f>(SUP_mm!K40*Areas!$B$4*1000) / (86400*Days!K40)</f>
        <v>2418.4923835125451</v>
      </c>
      <c r="L40" s="8">
        <f>(SUP_mm!L40*Areas!$B$4*1000) / (86400*Days!L40)</f>
        <v>1849.7839506172841</v>
      </c>
      <c r="M40" s="8">
        <f>(SUP_mm!M40*Areas!$B$4*1000) / (86400*Days!M40)</f>
        <v>1909.658751493429</v>
      </c>
      <c r="N40" s="8">
        <f>(SUP_mm!N40*Areas!$B$4*1000) / (86400*Days!N40)</f>
        <v>2034.0160451547436</v>
      </c>
    </row>
    <row r="41" spans="1:14" x14ac:dyDescent="0.15">
      <c r="A41">
        <v>1936</v>
      </c>
      <c r="B41" s="8">
        <f>(SUP_mm!B41*Areas!$B$4*1000) / (86400*Days!B41)</f>
        <v>1747.1998207885304</v>
      </c>
      <c r="C41" s="8">
        <f>(SUP_mm!C41*Areas!$B$4*1000) / (86400*Days!C41)</f>
        <v>1559.690293742018</v>
      </c>
      <c r="D41" s="8">
        <f>(SUP_mm!D41*Areas!$B$4*1000) / (86400*Days!D41)</f>
        <v>1783.9829749103942</v>
      </c>
      <c r="E41" s="8">
        <f>(SUP_mm!E41*Areas!$B$4*1000) / (86400*Days!E41)</f>
        <v>1431.6820987654323</v>
      </c>
      <c r="F41" s="8">
        <f>(SUP_mm!F41*Areas!$B$4*1000) / (86400*Days!F41)</f>
        <v>2298.9471326164876</v>
      </c>
      <c r="G41" s="8">
        <f>(SUP_mm!G41*Areas!$B$4*1000) / (86400*Days!G41)</f>
        <v>1244.8032407407406</v>
      </c>
      <c r="H41" s="8">
        <f>(SUP_mm!H41*Areas!$B$4*1000) / (86400*Days!H41)</f>
        <v>708.07571684587822</v>
      </c>
      <c r="I41" s="8">
        <f>(SUP_mm!I41*Areas!$B$4*1000) / (86400*Days!I41)</f>
        <v>2679.0397252090802</v>
      </c>
      <c r="J41" s="8">
        <f>(SUP_mm!J41*Areas!$B$4*1000) / (86400*Days!J41)</f>
        <v>2315.3973765432097</v>
      </c>
      <c r="K41" s="8">
        <f>(SUP_mm!K41*Areas!$B$4*1000) / (86400*Days!K41)</f>
        <v>1400.8251194743132</v>
      </c>
      <c r="L41" s="8">
        <f>(SUP_mm!L41*Areas!$B$4*1000) / (86400*Days!L41)</f>
        <v>1890.960648148148</v>
      </c>
      <c r="M41" s="8">
        <f>(SUP_mm!M41*Areas!$B$4*1000) / (86400*Days!M41)</f>
        <v>1869.8103345280765</v>
      </c>
      <c r="N41" s="8">
        <f>(SUP_mm!N41*Areas!$B$4*1000) / (86400*Days!N41)</f>
        <v>1745.4661885245907</v>
      </c>
    </row>
    <row r="42" spans="1:14" x14ac:dyDescent="0.15">
      <c r="A42">
        <v>1937</v>
      </c>
      <c r="B42" s="8">
        <f>(SUP_mm!B42*Areas!$B$4*1000) / (86400*Days!B42)</f>
        <v>2614.6692054958185</v>
      </c>
      <c r="C42" s="8">
        <f>(SUP_mm!C42*Areas!$B$4*1000) / (86400*Days!C42)</f>
        <v>2589.380787037037</v>
      </c>
      <c r="D42" s="8">
        <f>(SUP_mm!D42*Areas!$B$4*1000) / (86400*Days!D42)</f>
        <v>487.37679211469532</v>
      </c>
      <c r="E42" s="8">
        <f>(SUP_mm!E42*Areas!$B$4*1000) / (86400*Days!E42)</f>
        <v>1868.7885802469136</v>
      </c>
      <c r="F42" s="8">
        <f>(SUP_mm!F42*Areas!$B$4*1000) / (86400*Days!F42)</f>
        <v>2347.9913381123056</v>
      </c>
      <c r="G42" s="8">
        <f>(SUP_mm!G42*Areas!$B$4*1000) / (86400*Days!G42)</f>
        <v>940.72916666666663</v>
      </c>
      <c r="H42" s="8">
        <f>(SUP_mm!H42*Areas!$B$4*1000) / (86400*Days!H42)</f>
        <v>3506.6606929510153</v>
      </c>
      <c r="I42" s="8">
        <f>(SUP_mm!I42*Areas!$B$4*1000) / (86400*Days!I42)</f>
        <v>2412.3618578255673</v>
      </c>
      <c r="J42" s="8">
        <f>(SUP_mm!J42*Areas!$B$4*1000) / (86400*Days!J42)</f>
        <v>2476.9367283950619</v>
      </c>
      <c r="K42" s="8">
        <f>(SUP_mm!K42*Areas!$B$4*1000) / (86400*Days!K42)</f>
        <v>2473.6671146953404</v>
      </c>
      <c r="L42" s="8">
        <f>(SUP_mm!L42*Areas!$B$4*1000) / (86400*Days!L42)</f>
        <v>2556.1226851851852</v>
      </c>
      <c r="M42" s="8">
        <f>(SUP_mm!M42*Areas!$B$4*1000) / (86400*Days!M42)</f>
        <v>2157.94504181601</v>
      </c>
      <c r="N42" s="8">
        <f>(SUP_mm!N42*Areas!$B$4*1000) / (86400*Days!N42)</f>
        <v>2202.194000507357</v>
      </c>
    </row>
    <row r="43" spans="1:14" x14ac:dyDescent="0.15">
      <c r="A43">
        <v>1938</v>
      </c>
      <c r="B43" s="8">
        <f>(SUP_mm!B43*Areas!$B$4*1000) / (86400*Days!B43)</f>
        <v>2734.214456391876</v>
      </c>
      <c r="C43" s="8">
        <f>(SUP_mm!C43*Areas!$B$4*1000) / (86400*Days!C43)</f>
        <v>1160.6398809523812</v>
      </c>
      <c r="D43" s="8">
        <f>(SUP_mm!D43*Areas!$B$4*1000) / (86400*Days!D43)</f>
        <v>1541.8272102747908</v>
      </c>
      <c r="E43" s="8">
        <f>(SUP_mm!E43*Areas!$B$4*1000) / (86400*Days!E43)</f>
        <v>3047.0756172839506</v>
      </c>
      <c r="F43" s="8">
        <f>(SUP_mm!F43*Areas!$B$4*1000) / (86400*Days!F43)</f>
        <v>1790.1135005973715</v>
      </c>
      <c r="G43" s="8">
        <f>(SUP_mm!G43*Areas!$B$4*1000) / (86400*Days!G43)</f>
        <v>3338.4799382716051</v>
      </c>
      <c r="H43" s="8">
        <f>(SUP_mm!H43*Areas!$B$4*1000) / (86400*Days!H43)</f>
        <v>1652.1766726403823</v>
      </c>
      <c r="I43" s="8">
        <f>(SUP_mm!I43*Areas!$B$4*1000) / (86400*Days!I43)</f>
        <v>2672.9091995221029</v>
      </c>
      <c r="J43" s="8">
        <f>(SUP_mm!J43*Areas!$B$4*1000) / (86400*Days!J43)</f>
        <v>2077.8395061728393</v>
      </c>
      <c r="K43" s="8">
        <f>(SUP_mm!K43*Areas!$B$4*1000) / (86400*Days!K43)</f>
        <v>1557.1535244922341</v>
      </c>
      <c r="L43" s="8">
        <f>(SUP_mm!L43*Areas!$B$4*1000) / (86400*Days!L43)</f>
        <v>3538.0285493827159</v>
      </c>
      <c r="M43" s="8">
        <f>(SUP_mm!M43*Areas!$B$4*1000) / (86400*Days!M43)</f>
        <v>2121.1618876941457</v>
      </c>
      <c r="N43" s="8">
        <f>(SUP_mm!N43*Areas!$B$4*1000) / (86400*Days!N43)</f>
        <v>2270.402397260274</v>
      </c>
    </row>
    <row r="44" spans="1:14" x14ac:dyDescent="0.15">
      <c r="A44">
        <v>1939</v>
      </c>
      <c r="B44" s="8">
        <f>(SUP_mm!B44*Areas!$B$4*1000) / (86400*Days!B44)</f>
        <v>2369.4481780167266</v>
      </c>
      <c r="C44" s="8">
        <f>(SUP_mm!C44*Areas!$B$4*1000) / (86400*Days!C44)</f>
        <v>2972.8670634920632</v>
      </c>
      <c r="D44" s="8">
        <f>(SUP_mm!D44*Areas!$B$4*1000) / (86400*Days!D44)</f>
        <v>1636.8503584229391</v>
      </c>
      <c r="E44" s="8">
        <f>(SUP_mm!E44*Areas!$B$4*1000) / (86400*Days!E44)</f>
        <v>1241.635802469136</v>
      </c>
      <c r="F44" s="8">
        <f>(SUP_mm!F44*Areas!$B$4*1000) / (86400*Days!F44)</f>
        <v>2102.7703106332133</v>
      </c>
      <c r="G44" s="8">
        <f>(SUP_mm!G44*Areas!$B$4*1000) / (86400*Days!G44)</f>
        <v>4247.5347222222226</v>
      </c>
      <c r="H44" s="8">
        <f>(SUP_mm!H44*Areas!$B$4*1000) / (86400*Days!H44)</f>
        <v>1606.1977299880525</v>
      </c>
      <c r="I44" s="8">
        <f>(SUP_mm!I44*Areas!$B$4*1000) / (86400*Days!I44)</f>
        <v>2706.6270908004781</v>
      </c>
      <c r="J44" s="8">
        <f>(SUP_mm!J44*Areas!$B$4*1000) / (86400*Days!J44)</f>
        <v>2084.1743827160494</v>
      </c>
      <c r="K44" s="8">
        <f>(SUP_mm!K44*Areas!$B$4*1000) / (86400*Days!K44)</f>
        <v>1842.2229689366786</v>
      </c>
      <c r="L44" s="8">
        <f>(SUP_mm!L44*Areas!$B$4*1000) / (86400*Days!L44)</f>
        <v>411.76697530864197</v>
      </c>
      <c r="M44" s="8">
        <f>(SUP_mm!M44*Areas!$B$4*1000) / (86400*Days!M44)</f>
        <v>913.44832735961768</v>
      </c>
      <c r="N44" s="8">
        <f>(SUP_mm!N44*Areas!$B$4*1000) / (86400*Days!N44)</f>
        <v>2003.5565702688989</v>
      </c>
    </row>
    <row r="45" spans="1:14" x14ac:dyDescent="0.15">
      <c r="A45">
        <v>1940</v>
      </c>
      <c r="B45" s="8">
        <f>(SUP_mm!B45*Areas!$B$4*1000) / (86400*Days!B45)</f>
        <v>1590.8714157706092</v>
      </c>
      <c r="C45" s="8">
        <f>(SUP_mm!C45*Areas!$B$4*1000) / (86400*Days!C45)</f>
        <v>871.59163473818649</v>
      </c>
      <c r="D45" s="8">
        <f>(SUP_mm!D45*Areas!$B$4*1000) / (86400*Days!D45)</f>
        <v>1244.4967144563918</v>
      </c>
      <c r="E45" s="8">
        <f>(SUP_mm!E45*Areas!$B$4*1000) / (86400*Days!E45)</f>
        <v>1593.2214506172838</v>
      </c>
      <c r="F45" s="8">
        <f>(SUP_mm!F45*Areas!$B$4*1000) / (86400*Days!F45)</f>
        <v>3206.2649342891277</v>
      </c>
      <c r="G45" s="8">
        <f>(SUP_mm!G45*Areas!$B$4*1000) / (86400*Days!G45)</f>
        <v>3734.4097222222222</v>
      </c>
      <c r="H45" s="8">
        <f>(SUP_mm!H45*Areas!$B$4*1000) / (86400*Days!H45)</f>
        <v>1526.5008960573475</v>
      </c>
      <c r="I45" s="8">
        <f>(SUP_mm!I45*Areas!$B$4*1000) / (86400*Days!I45)</f>
        <v>1964.8334826762243</v>
      </c>
      <c r="J45" s="8">
        <f>(SUP_mm!J45*Areas!$B$4*1000) / (86400*Days!J45)</f>
        <v>1533.0401234567901</v>
      </c>
      <c r="K45" s="8">
        <f>(SUP_mm!K45*Areas!$B$4*1000) / (86400*Days!K45)</f>
        <v>1529.5661589008364</v>
      </c>
      <c r="L45" s="8">
        <f>(SUP_mm!L45*Areas!$B$4*1000) / (86400*Days!L45)</f>
        <v>3458.8425925925926</v>
      </c>
      <c r="M45" s="8">
        <f>(SUP_mm!M45*Areas!$B$4*1000) / (86400*Days!M45)</f>
        <v>1305.8019713261649</v>
      </c>
      <c r="N45" s="8">
        <f>(SUP_mm!N45*Areas!$B$4*1000) / (86400*Days!N45)</f>
        <v>1962.5135979558793</v>
      </c>
    </row>
    <row r="46" spans="1:14" x14ac:dyDescent="0.15">
      <c r="A46">
        <v>1941</v>
      </c>
      <c r="B46" s="8">
        <f>(SUP_mm!B46*Areas!$B$4*1000) / (86400*Days!B46)</f>
        <v>1560.2187873357227</v>
      </c>
      <c r="C46" s="8">
        <f>(SUP_mm!C46*Areas!$B$4*1000) / (86400*Days!C46)</f>
        <v>1632.3619378306878</v>
      </c>
      <c r="D46" s="8">
        <f>(SUP_mm!D46*Areas!$B$4*1000) / (86400*Days!D46)</f>
        <v>634.50940860215053</v>
      </c>
      <c r="E46" s="8">
        <f>(SUP_mm!E46*Areas!$B$4*1000) / (86400*Days!E46)</f>
        <v>2616.3040123456785</v>
      </c>
      <c r="F46" s="8">
        <f>(SUP_mm!F46*Areas!$B$4*1000) / (86400*Days!F46)</f>
        <v>2151.8145161290322</v>
      </c>
      <c r="G46" s="8">
        <f>(SUP_mm!G46*Areas!$B$4*1000) / (86400*Days!G46)</f>
        <v>2527.6157407407409</v>
      </c>
      <c r="H46" s="8">
        <f>(SUP_mm!H46*Areas!$B$4*1000) / (86400*Days!H46)</f>
        <v>1759.460872162485</v>
      </c>
      <c r="I46" s="8">
        <f>(SUP_mm!I46*Areas!$B$4*1000) / (86400*Days!I46)</f>
        <v>3491.3343787335721</v>
      </c>
      <c r="J46" s="8">
        <f>(SUP_mm!J46*Areas!$B$4*1000) / (86400*Days!J46)</f>
        <v>4219.0277777777774</v>
      </c>
      <c r="K46" s="8">
        <f>(SUP_mm!K46*Areas!$B$4*1000) / (86400*Days!K46)</f>
        <v>3095.9154719235366</v>
      </c>
      <c r="L46" s="8">
        <f>(SUP_mm!L46*Areas!$B$4*1000) / (86400*Days!L46)</f>
        <v>1586.8865740740741</v>
      </c>
      <c r="M46" s="8">
        <f>(SUP_mm!M46*Areas!$B$4*1000) / (86400*Days!M46)</f>
        <v>1492.7830047789728</v>
      </c>
      <c r="N46" s="8">
        <f>(SUP_mm!N46*Areas!$B$4*1000) / (86400*Days!N46)</f>
        <v>2230.0501014713345</v>
      </c>
    </row>
    <row r="47" spans="1:14" x14ac:dyDescent="0.15">
      <c r="A47">
        <v>1942</v>
      </c>
      <c r="B47" s="8">
        <f>(SUP_mm!B47*Areas!$B$4*1000) / (86400*Days!B47)</f>
        <v>1394.6945937873356</v>
      </c>
      <c r="C47" s="8">
        <f>(SUP_mm!C47*Areas!$B$4*1000) / (86400*Days!C47)</f>
        <v>889.14517195767201</v>
      </c>
      <c r="D47" s="8">
        <f>(SUP_mm!D47*Areas!$B$4*1000) / (86400*Days!D47)</f>
        <v>2197.793458781362</v>
      </c>
      <c r="E47" s="8">
        <f>(SUP_mm!E47*Areas!$B$4*1000) / (86400*Days!E47)</f>
        <v>1349.3287037037037</v>
      </c>
      <c r="F47" s="8">
        <f>(SUP_mm!F47*Areas!$B$4*1000) / (86400*Days!F47)</f>
        <v>3022.3491636798085</v>
      </c>
      <c r="G47" s="8">
        <f>(SUP_mm!G47*Areas!$B$4*1000) / (86400*Days!G47)</f>
        <v>1482.3611111111109</v>
      </c>
      <c r="H47" s="8">
        <f>(SUP_mm!H47*Areas!$B$4*1000) / (86400*Days!H47)</f>
        <v>2574.820788530466</v>
      </c>
      <c r="I47" s="8">
        <f>(SUP_mm!I47*Areas!$B$4*1000) / (86400*Days!I47)</f>
        <v>2446.0797491039425</v>
      </c>
      <c r="J47" s="8">
        <f>(SUP_mm!J47*Areas!$B$4*1000) / (86400*Days!J47)</f>
        <v>3914.9537037037039</v>
      </c>
      <c r="K47" s="8">
        <f>(SUP_mm!K47*Areas!$B$4*1000) / (86400*Days!K47)</f>
        <v>3098.9807347670248</v>
      </c>
      <c r="L47" s="8">
        <f>(SUP_mm!L47*Areas!$B$4*1000) / (86400*Days!L47)</f>
        <v>2622.6388888888887</v>
      </c>
      <c r="M47" s="8">
        <f>(SUP_mm!M47*Areas!$B$4*1000) / (86400*Days!M47)</f>
        <v>1805.4398148148148</v>
      </c>
      <c r="N47" s="8">
        <f>(SUP_mm!N47*Areas!$B$4*1000) / (86400*Days!N47)</f>
        <v>2243.0669710806696</v>
      </c>
    </row>
    <row r="48" spans="1:14" x14ac:dyDescent="0.15">
      <c r="A48">
        <v>1943</v>
      </c>
      <c r="B48" s="8">
        <f>(SUP_mm!B48*Areas!$B$4*1000) / (86400*Days!B48)</f>
        <v>1618.4587813620071</v>
      </c>
      <c r="C48" s="8">
        <f>(SUP_mm!C48*Areas!$B$4*1000) / (86400*Days!C48)</f>
        <v>1438.9219576719577</v>
      </c>
      <c r="D48" s="8">
        <f>(SUP_mm!D48*Areas!$B$4*1000) / (86400*Days!D48)</f>
        <v>1434.5430107526879</v>
      </c>
      <c r="E48" s="8">
        <f>(SUP_mm!E48*Areas!$B$4*1000) / (86400*Days!E48)</f>
        <v>1485.5285493827159</v>
      </c>
      <c r="F48" s="8">
        <f>(SUP_mm!F48*Areas!$B$4*1000) / (86400*Days!F48)</f>
        <v>2816.9765531660696</v>
      </c>
      <c r="G48" s="8">
        <f>(SUP_mm!G48*Areas!$B$4*1000) / (86400*Days!G48)</f>
        <v>5042.5617283950614</v>
      </c>
      <c r="H48" s="8">
        <f>(SUP_mm!H48*Areas!$B$4*1000) / (86400*Days!H48)</f>
        <v>1318.0630227001195</v>
      </c>
      <c r="I48" s="8">
        <f>(SUP_mm!I48*Areas!$B$4*1000) / (86400*Days!I48)</f>
        <v>2446.0797491039425</v>
      </c>
      <c r="J48" s="8">
        <f>(SUP_mm!J48*Areas!$B$4*1000) / (86400*Days!J48)</f>
        <v>1403.1751543209875</v>
      </c>
      <c r="K48" s="8">
        <f>(SUP_mm!K48*Areas!$B$4*1000) / (86400*Days!K48)</f>
        <v>1903.5282258064517</v>
      </c>
      <c r="L48" s="8">
        <f>(SUP_mm!L48*Areas!$B$4*1000) / (86400*Days!L48)</f>
        <v>2198.2021604938277</v>
      </c>
      <c r="M48" s="8">
        <f>(SUP_mm!M48*Areas!$B$4*1000) / (86400*Days!M48)</f>
        <v>1207.713560334528</v>
      </c>
      <c r="N48" s="8">
        <f>(SUP_mm!N48*Areas!$B$4*1000) / (86400*Days!N48)</f>
        <v>2025.4249112125822</v>
      </c>
    </row>
    <row r="49" spans="1:14" x14ac:dyDescent="0.15">
      <c r="A49">
        <v>1944</v>
      </c>
      <c r="B49" s="8">
        <f>(SUP_mm!B49*Areas!$B$4*1000) / (86400*Days!B49)</f>
        <v>898.12201314217441</v>
      </c>
      <c r="C49" s="8">
        <f>(SUP_mm!C49*Areas!$B$4*1000) / (86400*Days!C49)</f>
        <v>1346.7073754789271</v>
      </c>
      <c r="D49" s="8">
        <f>(SUP_mm!D49*Areas!$B$4*1000) / (86400*Days!D49)</f>
        <v>2087.4439964157705</v>
      </c>
      <c r="E49" s="8">
        <f>(SUP_mm!E49*Areas!$B$4*1000) / (86400*Days!E49)</f>
        <v>1095.9336419753085</v>
      </c>
      <c r="F49" s="8">
        <f>(SUP_mm!F49*Areas!$B$4*1000) / (86400*Days!F49)</f>
        <v>2651.4523596176823</v>
      </c>
      <c r="G49" s="8">
        <f>(SUP_mm!G49*Areas!$B$4*1000) / (86400*Days!G49)</f>
        <v>4820.841049382715</v>
      </c>
      <c r="H49" s="8">
        <f>(SUP_mm!H49*Areas!$B$4*1000) / (86400*Days!H49)</f>
        <v>3200.1344086021504</v>
      </c>
      <c r="I49" s="8">
        <f>(SUP_mm!I49*Areas!$B$4*1000) / (86400*Days!I49)</f>
        <v>2905.8691756272401</v>
      </c>
      <c r="J49" s="8">
        <f>(SUP_mm!J49*Areas!$B$4*1000) / (86400*Days!J49)</f>
        <v>2388.2484567901238</v>
      </c>
      <c r="K49" s="8">
        <f>(SUP_mm!K49*Areas!$B$4*1000) / (86400*Days!K49)</f>
        <v>968.62305854241333</v>
      </c>
      <c r="L49" s="8">
        <f>(SUP_mm!L49*Areas!$B$4*1000) / (86400*Days!L49)</f>
        <v>2736.666666666667</v>
      </c>
      <c r="M49" s="8">
        <f>(SUP_mm!M49*Areas!$B$4*1000) / (86400*Days!M49)</f>
        <v>1793.1787634408602</v>
      </c>
      <c r="N49" s="8">
        <f>(SUP_mm!N49*Areas!$B$4*1000) / (86400*Days!N49)</f>
        <v>2240.3135119409026</v>
      </c>
    </row>
    <row r="50" spans="1:14" x14ac:dyDescent="0.15">
      <c r="A50">
        <v>1945</v>
      </c>
      <c r="B50" s="8">
        <f>(SUP_mm!B50*Areas!$B$4*1000) / (86400*Days!B50)</f>
        <v>1652.1766726403823</v>
      </c>
      <c r="C50" s="8">
        <f>(SUP_mm!C50*Areas!$B$4*1000) / (86400*Days!C50)</f>
        <v>2165.170304232804</v>
      </c>
      <c r="D50" s="8">
        <f>(SUP_mm!D50*Areas!$B$4*1000) / (86400*Days!D50)</f>
        <v>1360.9767025089607</v>
      </c>
      <c r="E50" s="8">
        <f>(SUP_mm!E50*Areas!$B$4*1000) / (86400*Days!E50)</f>
        <v>2752.5038580246919</v>
      </c>
      <c r="F50" s="8">
        <f>(SUP_mm!F50*Areas!$B$4*1000) / (86400*Days!F50)</f>
        <v>1667.5029868578256</v>
      </c>
      <c r="G50" s="8">
        <f>(SUP_mm!G50*Areas!$B$4*1000) / (86400*Days!G50)</f>
        <v>2435.7600308641977</v>
      </c>
      <c r="H50" s="8">
        <f>(SUP_mm!H50*Areas!$B$4*1000) / (86400*Days!H50)</f>
        <v>2023.073476702509</v>
      </c>
      <c r="I50" s="8">
        <f>(SUP_mm!I50*Areas!$B$4*1000) / (86400*Days!I50)</f>
        <v>3062.1975806451615</v>
      </c>
      <c r="J50" s="8">
        <f>(SUP_mm!J50*Areas!$B$4*1000) / (86400*Days!J50)</f>
        <v>2666.983024691358</v>
      </c>
      <c r="K50" s="8">
        <f>(SUP_mm!K50*Areas!$B$4*1000) / (86400*Days!K50)</f>
        <v>1219.9746117084826</v>
      </c>
      <c r="L50" s="8">
        <f>(SUP_mm!L50*Areas!$B$4*1000) / (86400*Days!L50)</f>
        <v>2825.3549382716051</v>
      </c>
      <c r="M50" s="8">
        <f>(SUP_mm!M50*Areas!$B$4*1000) / (86400*Days!M50)</f>
        <v>1799.3092891278375</v>
      </c>
      <c r="N50" s="8">
        <f>(SUP_mm!N50*Areas!$B$4*1000) / (86400*Days!N50)</f>
        <v>2129.8202054794519</v>
      </c>
    </row>
    <row r="51" spans="1:14" x14ac:dyDescent="0.15">
      <c r="A51">
        <v>1946</v>
      </c>
      <c r="B51" s="8">
        <f>(SUP_mm!B51*Areas!$B$4*1000) / (86400*Days!B51)</f>
        <v>2130.3576762246116</v>
      </c>
      <c r="C51" s="8">
        <f>(SUP_mm!C51*Areas!$B$4*1000) / (86400*Days!C51)</f>
        <v>1934.3998015873017</v>
      </c>
      <c r="D51" s="8">
        <f>(SUP_mm!D51*Areas!$B$4*1000) / (86400*Days!D51)</f>
        <v>907.31780167264037</v>
      </c>
      <c r="E51" s="8">
        <f>(SUP_mm!E51*Areas!$B$4*1000) / (86400*Days!E51)</f>
        <v>1203.6265432098764</v>
      </c>
      <c r="F51" s="8">
        <f>(SUP_mm!F51*Areas!$B$4*1000) / (86400*Days!F51)</f>
        <v>2099.7050477897251</v>
      </c>
      <c r="G51" s="8">
        <f>(SUP_mm!G51*Areas!$B$4*1000) / (86400*Days!G51)</f>
        <v>2416.7554012345681</v>
      </c>
      <c r="H51" s="8">
        <f>(SUP_mm!H51*Areas!$B$4*1000) / (86400*Days!H51)</f>
        <v>1213.8440860215053</v>
      </c>
      <c r="I51" s="8">
        <f>(SUP_mm!I51*Areas!$B$4*1000) / (86400*Days!I51)</f>
        <v>2271.3597670250892</v>
      </c>
      <c r="J51" s="8">
        <f>(SUP_mm!J51*Areas!$B$4*1000) / (86400*Days!J51)</f>
        <v>3477.8472222222222</v>
      </c>
      <c r="K51" s="8">
        <f>(SUP_mm!K51*Areas!$B$4*1000) / (86400*Days!K51)</f>
        <v>2792.4544504181599</v>
      </c>
      <c r="L51" s="8">
        <f>(SUP_mm!L51*Areas!$B$4*1000) / (86400*Days!L51)</f>
        <v>2356.5740740740744</v>
      </c>
      <c r="M51" s="8">
        <f>(SUP_mm!M51*Areas!$B$4*1000) / (86400*Days!M51)</f>
        <v>1866.7450716845879</v>
      </c>
      <c r="N51" s="8">
        <f>(SUP_mm!N51*Areas!$B$4*1000) / (86400*Days!N51)</f>
        <v>2053.5413495687467</v>
      </c>
    </row>
    <row r="52" spans="1:14" x14ac:dyDescent="0.15">
      <c r="A52">
        <v>1947</v>
      </c>
      <c r="B52" s="8">
        <f>(SUP_mm!B52*Areas!$B$4*1000) / (86400*Days!B52)</f>
        <v>1253.6925029868578</v>
      </c>
      <c r="C52" s="8">
        <f>(SUP_mm!C52*Areas!$B$4*1000) / (86400*Days!C52)</f>
        <v>1829.195601851852</v>
      </c>
      <c r="D52" s="8">
        <f>(SUP_mm!D52*Areas!$B$4*1000) / (86400*Days!D52)</f>
        <v>711.14097968936676</v>
      </c>
      <c r="E52" s="8">
        <f>(SUP_mm!E52*Areas!$B$4*1000) / (86400*Days!E52)</f>
        <v>2781.0108024691358</v>
      </c>
      <c r="F52" s="8">
        <f>(SUP_mm!F52*Areas!$B$4*1000) / (86400*Days!F52)</f>
        <v>2256.033452807646</v>
      </c>
      <c r="G52" s="8">
        <f>(SUP_mm!G52*Areas!$B$4*1000) / (86400*Days!G52)</f>
        <v>3629.8842592592591</v>
      </c>
      <c r="H52" s="8">
        <f>(SUP_mm!H52*Areas!$B$4*1000) / (86400*Days!H52)</f>
        <v>1195.4525089605734</v>
      </c>
      <c r="I52" s="8">
        <f>(SUP_mm!I52*Areas!$B$4*1000) / (86400*Days!I52)</f>
        <v>1836.0924432497013</v>
      </c>
      <c r="J52" s="8">
        <f>(SUP_mm!J52*Areas!$B$4*1000) / (86400*Days!J52)</f>
        <v>2492.7739197530864</v>
      </c>
      <c r="K52" s="8">
        <f>(SUP_mm!K52*Areas!$B$4*1000) / (86400*Days!K52)</f>
        <v>548.68204898446822</v>
      </c>
      <c r="L52" s="8">
        <f>(SUP_mm!L52*Areas!$B$4*1000) / (86400*Days!L52)</f>
        <v>2736.666666666667</v>
      </c>
      <c r="M52" s="8">
        <f>(SUP_mm!M52*Areas!$B$4*1000) / (86400*Days!M52)</f>
        <v>1440.6735364396654</v>
      </c>
      <c r="N52" s="8">
        <f>(SUP_mm!N52*Areas!$B$4*1000) / (86400*Days!N52)</f>
        <v>1881.9790081177068</v>
      </c>
    </row>
    <row r="53" spans="1:14" x14ac:dyDescent="0.15">
      <c r="A53">
        <v>1948</v>
      </c>
      <c r="B53" s="8">
        <f>(SUP_mm!B53*Areas!$B$4*1000) / (86400*Days!B53)</f>
        <v>2075.795997610514</v>
      </c>
      <c r="C53" s="8">
        <f>(SUP_mm!C53*Areas!$B$4*1000) / (86400*Days!C53)</f>
        <v>1212.6919699872285</v>
      </c>
      <c r="D53" s="8">
        <f>(SUP_mm!D53*Areas!$B$4*1000) / (86400*Days!D53)</f>
        <v>1446.4975358422939</v>
      </c>
      <c r="E53" s="8">
        <f>(SUP_mm!E53*Areas!$B$4*1000) / (86400*Days!E53)</f>
        <v>2869.0655864197529</v>
      </c>
      <c r="F53" s="8">
        <f>(SUP_mm!F53*Areas!$B$4*1000) / (86400*Days!F53)</f>
        <v>651.36835424133812</v>
      </c>
      <c r="G53" s="8">
        <f>(SUP_mm!G53*Areas!$B$4*1000) / (86400*Days!G53)</f>
        <v>1649.601851851852</v>
      </c>
      <c r="H53" s="8">
        <f>(SUP_mm!H53*Areas!$B$4*1000) / (86400*Days!H53)</f>
        <v>2303.5450268817208</v>
      </c>
      <c r="I53" s="8">
        <f>(SUP_mm!I53*Areas!$B$4*1000) / (86400*Days!I53)</f>
        <v>2000.0840053763441</v>
      </c>
      <c r="J53" s="8">
        <f>(SUP_mm!J53*Areas!$B$4*1000) / (86400*Days!J53)</f>
        <v>784.25771604938279</v>
      </c>
      <c r="K53" s="8">
        <f>(SUP_mm!K53*Areas!$B$4*1000) / (86400*Days!K53)</f>
        <v>1228.8638739546</v>
      </c>
      <c r="L53" s="8">
        <f>(SUP_mm!L53*Areas!$B$4*1000) / (86400*Days!L53)</f>
        <v>3444.5891203703704</v>
      </c>
      <c r="M53" s="8">
        <f>(SUP_mm!M53*Areas!$B$4*1000) / (86400*Days!M53)</f>
        <v>2138.0208333333335</v>
      </c>
      <c r="N53" s="8">
        <f>(SUP_mm!N53*Areas!$B$4*1000) / (86400*Days!N53)</f>
        <v>1816.2921852863792</v>
      </c>
    </row>
    <row r="54" spans="1:14" x14ac:dyDescent="0.15">
      <c r="A54">
        <v>1949</v>
      </c>
      <c r="B54" s="8">
        <f>(SUP_mm!B54*Areas!$B$4*1000) / (86400*Days!B54)</f>
        <v>2258.4856630824374</v>
      </c>
      <c r="C54" s="8">
        <f>(SUP_mm!C54*Areas!$B$4*1000) / (86400*Days!C54)</f>
        <v>1650.009093915344</v>
      </c>
      <c r="D54" s="8">
        <f>(SUP_mm!D54*Areas!$B$4*1000) / (86400*Days!D54)</f>
        <v>1733.7126642771805</v>
      </c>
      <c r="E54" s="8">
        <f>(SUP_mm!E54*Areas!$B$4*1000) / (86400*Days!E54)</f>
        <v>477.64969135802471</v>
      </c>
      <c r="F54" s="8">
        <f>(SUP_mm!F54*Areas!$B$4*1000) / (86400*Days!F54)</f>
        <v>2290.6709229390681</v>
      </c>
      <c r="G54" s="8">
        <f>(SUP_mm!G54*Areas!$B$4*1000) / (86400*Days!G54)</f>
        <v>3118.9764660493829</v>
      </c>
      <c r="H54" s="8">
        <f>(SUP_mm!H54*Areas!$B$4*1000) / (86400*Days!H54)</f>
        <v>3639.3865740740739</v>
      </c>
      <c r="I54" s="8">
        <f>(SUP_mm!I54*Areas!$B$4*1000) / (86400*Days!I54)</f>
        <v>1495.2352150537633</v>
      </c>
      <c r="J54" s="8">
        <f>(SUP_mm!J54*Areas!$B$4*1000) / (86400*Days!J54)</f>
        <v>2607.7519290123455</v>
      </c>
      <c r="K54" s="8">
        <f>(SUP_mm!K54*Areas!$B$4*1000) / (86400*Days!K54)</f>
        <v>2908.9344384707292</v>
      </c>
      <c r="L54" s="8">
        <f>(SUP_mm!L54*Areas!$B$4*1000) / (86400*Days!L54)</f>
        <v>2461.099537037037</v>
      </c>
      <c r="M54" s="8">
        <f>(SUP_mm!M54*Areas!$B$4*1000) / (86400*Days!M54)</f>
        <v>1407.8752240143369</v>
      </c>
      <c r="N54" s="8">
        <f>(SUP_mm!N54*Areas!$B$4*1000) / (86400*Days!N54)</f>
        <v>2175.144945459158</v>
      </c>
    </row>
    <row r="55" spans="1:14" x14ac:dyDescent="0.15">
      <c r="A55">
        <v>1950</v>
      </c>
      <c r="B55" s="8">
        <f>(SUP_mm!B55*Areas!$B$4*1000) / (86400*Days!B55)</f>
        <v>2912.9192801672639</v>
      </c>
      <c r="C55" s="8">
        <f>(SUP_mm!C55*Areas!$B$4*1000) / (86400*Days!C55)</f>
        <v>1328.2878637566137</v>
      </c>
      <c r="D55" s="8">
        <f>(SUP_mm!D55*Areas!$B$4*1000) / (86400*Days!D55)</f>
        <v>1478.3762694145757</v>
      </c>
      <c r="E55" s="8">
        <f>(SUP_mm!E55*Areas!$B$4*1000) / (86400*Days!E55)</f>
        <v>2307.4787808641972</v>
      </c>
      <c r="F55" s="8">
        <f>(SUP_mm!F55*Areas!$B$4*1000) / (86400*Days!F55)</f>
        <v>2615.2822580645156</v>
      </c>
      <c r="G55" s="8">
        <f>(SUP_mm!G55*Areas!$B$4*1000) / (86400*Days!G55)</f>
        <v>3025.8537808641977</v>
      </c>
      <c r="H55" s="8">
        <f>(SUP_mm!H55*Areas!$B$4*1000) / (86400*Days!H55)</f>
        <v>2511.9829002389488</v>
      </c>
      <c r="I55" s="8">
        <f>(SUP_mm!I55*Areas!$B$4*1000) / (86400*Days!I55)</f>
        <v>2507.0784796893672</v>
      </c>
      <c r="J55" s="8">
        <f>(SUP_mm!J55*Areas!$B$4*1000) / (86400*Days!J55)</f>
        <v>1777.2496141975309</v>
      </c>
      <c r="K55" s="8">
        <f>(SUP_mm!K55*Areas!$B$4*1000) / (86400*Days!K55)</f>
        <v>1887.5888590203106</v>
      </c>
      <c r="L55" s="8">
        <f>(SUP_mm!L55*Areas!$B$4*1000) / (86400*Days!L55)</f>
        <v>3291.6018518518517</v>
      </c>
      <c r="M55" s="8">
        <f>(SUP_mm!M55*Areas!$B$4*1000) / (86400*Days!M55)</f>
        <v>1730.340875149343</v>
      </c>
      <c r="N55" s="8">
        <f>(SUP_mm!N55*Areas!$B$4*1000) / (86400*Days!N55)</f>
        <v>2285.501966007103</v>
      </c>
    </row>
    <row r="56" spans="1:14" x14ac:dyDescent="0.15">
      <c r="A56">
        <v>1951</v>
      </c>
      <c r="B56" s="8">
        <f>(SUP_mm!B56*Areas!$B$4*1000) / (86400*Days!B56)</f>
        <v>1108.7055704898446</v>
      </c>
      <c r="C56" s="8">
        <f>(SUP_mm!C56*Areas!$B$4*1000) / (86400*Days!C56)</f>
        <v>2255.4422949735444</v>
      </c>
      <c r="D56" s="8">
        <f>(SUP_mm!D56*Areas!$B$4*1000) / (86400*Days!D56)</f>
        <v>2504.6262694145753</v>
      </c>
      <c r="E56" s="8">
        <f>(SUP_mm!E56*Areas!$B$4*1000) / (86400*Days!E56)</f>
        <v>1832.3630401234568</v>
      </c>
      <c r="F56" s="8">
        <f>(SUP_mm!F56*Areas!$B$4*1000) / (86400*Days!F56)</f>
        <v>1472.5522700119475</v>
      </c>
      <c r="G56" s="8">
        <f>(SUP_mm!G56*Areas!$B$4*1000) / (86400*Days!G56)</f>
        <v>3587.4405864197529</v>
      </c>
      <c r="H56" s="8">
        <f>(SUP_mm!H56*Areas!$B$4*1000) / (86400*Days!H56)</f>
        <v>1535.0836320191158</v>
      </c>
      <c r="I56" s="8">
        <f>(SUP_mm!I56*Areas!$B$4*1000) / (86400*Days!I56)</f>
        <v>3497.7714307048986</v>
      </c>
      <c r="J56" s="8">
        <f>(SUP_mm!J56*Areas!$B$4*1000) / (86400*Days!J56)</f>
        <v>3961.8317901234568</v>
      </c>
      <c r="K56" s="8">
        <f>(SUP_mm!K56*Areas!$B$4*1000) / (86400*Days!K56)</f>
        <v>2399.4877538829151</v>
      </c>
      <c r="L56" s="8">
        <f>(SUP_mm!L56*Areas!$B$4*1000) / (86400*Days!L56)</f>
        <v>1903.3136574074074</v>
      </c>
      <c r="M56" s="8">
        <f>(SUP_mm!M56*Areas!$B$4*1000) / (86400*Days!M56)</f>
        <v>1585.6604689366786</v>
      </c>
      <c r="N56" s="8">
        <f>(SUP_mm!N56*Areas!$B$4*1000) / (86400*Days!N56)</f>
        <v>2298.4147006595636</v>
      </c>
    </row>
    <row r="57" spans="1:14" x14ac:dyDescent="0.15">
      <c r="A57">
        <v>1952</v>
      </c>
      <c r="B57" s="8">
        <f>(SUP_mm!B57*Areas!$B$4*1000) / (86400*Days!B57)</f>
        <v>1698.1556152927121</v>
      </c>
      <c r="C57" s="8">
        <f>(SUP_mm!C57*Areas!$B$4*1000) / (86400*Days!C57)</f>
        <v>691.04765325670496</v>
      </c>
      <c r="D57" s="8">
        <f>(SUP_mm!D57*Areas!$B$4*1000) / (86400*Days!D57)</f>
        <v>1436.0756421744325</v>
      </c>
      <c r="E57" s="8">
        <f>(SUP_mm!E57*Areas!$B$4*1000) / (86400*Days!E57)</f>
        <v>1360.4147376543212</v>
      </c>
      <c r="F57" s="8">
        <f>(SUP_mm!F57*Areas!$B$4*1000) / (86400*Days!F57)</f>
        <v>1632.5589904420549</v>
      </c>
      <c r="G57" s="8">
        <f>(SUP_mm!G57*Areas!$B$4*1000) / (86400*Days!G57)</f>
        <v>3577.3047839506171</v>
      </c>
      <c r="H57" s="8">
        <f>(SUP_mm!H57*Areas!$B$4*1000) / (86400*Days!H57)</f>
        <v>3622.2211021505377</v>
      </c>
      <c r="I57" s="8">
        <f>(SUP_mm!I57*Areas!$B$4*1000) / (86400*Days!I57)</f>
        <v>2554.5900537634407</v>
      </c>
      <c r="J57" s="8">
        <f>(SUP_mm!J57*Areas!$B$4*1000) / (86400*Days!J57)</f>
        <v>1054.4402006172841</v>
      </c>
      <c r="K57" s="8">
        <f>(SUP_mm!K57*Areas!$B$4*1000) / (86400*Days!K57)</f>
        <v>815.05339008363205</v>
      </c>
      <c r="L57" s="8">
        <f>(SUP_mm!L57*Areas!$B$4*1000) / (86400*Days!L57)</f>
        <v>1767.4305555555557</v>
      </c>
      <c r="M57" s="8">
        <f>(SUP_mm!M57*Areas!$B$4*1000) / (86400*Days!M57)</f>
        <v>1016.7476851851852</v>
      </c>
      <c r="N57" s="8">
        <f>(SUP_mm!N57*Areas!$B$4*1000) / (86400*Days!N57)</f>
        <v>1772.8567407913379</v>
      </c>
    </row>
    <row r="58" spans="1:14" x14ac:dyDescent="0.15">
      <c r="A58">
        <v>1953</v>
      </c>
      <c r="B58" s="8">
        <f>(SUP_mm!B58*Areas!$B$4*1000) / (86400*Days!B58)</f>
        <v>1515.7724761051377</v>
      </c>
      <c r="C58" s="8">
        <f>(SUP_mm!C58*Areas!$B$4*1000) / (86400*Days!C58)</f>
        <v>1773.5391865079366</v>
      </c>
      <c r="D58" s="8">
        <f>(SUP_mm!D58*Areas!$B$4*1000) / (86400*Days!D58)</f>
        <v>1611.7152031063322</v>
      </c>
      <c r="E58" s="8">
        <f>(SUP_mm!E58*Areas!$B$4*1000) / (86400*Days!E58)</f>
        <v>1801.3221450617284</v>
      </c>
      <c r="F58" s="8">
        <f>(SUP_mm!F58*Areas!$B$4*1000) / (86400*Days!F58)</f>
        <v>3479.9929062126644</v>
      </c>
      <c r="G58" s="8">
        <f>(SUP_mm!G58*Areas!$B$4*1000) / (86400*Days!G58)</f>
        <v>3103.4560185185187</v>
      </c>
      <c r="H58" s="8">
        <f>(SUP_mm!H58*Areas!$B$4*1000) / (86400*Days!H58)</f>
        <v>3022.9622162485066</v>
      </c>
      <c r="I58" s="8">
        <f>(SUP_mm!I58*Areas!$B$4*1000) / (86400*Days!I58)</f>
        <v>2612.2169952210274</v>
      </c>
      <c r="J58" s="8">
        <f>(SUP_mm!J58*Areas!$B$4*1000) / (86400*Days!J58)</f>
        <v>2468.7013888888887</v>
      </c>
      <c r="K58" s="8">
        <f>(SUP_mm!K58*Areas!$B$4*1000) / (86400*Days!K58)</f>
        <v>862.56496415770607</v>
      </c>
      <c r="L58" s="8">
        <f>(SUP_mm!L58*Areas!$B$4*1000) / (86400*Days!L58)</f>
        <v>1768.6975308641975</v>
      </c>
      <c r="M58" s="8">
        <f>(SUP_mm!M58*Areas!$B$4*1000) / (86400*Days!M58)</f>
        <v>2024.9126344086021</v>
      </c>
      <c r="N58" s="8">
        <f>(SUP_mm!N58*Areas!$B$4*1000) / (86400*Days!N58)</f>
        <v>2172.4895040588535</v>
      </c>
    </row>
    <row r="59" spans="1:14" x14ac:dyDescent="0.15">
      <c r="A59">
        <v>1954</v>
      </c>
      <c r="B59" s="8">
        <f>(SUP_mm!B59*Areas!$B$4*1000) / (86400*Days!B59)</f>
        <v>1993.3404271206691</v>
      </c>
      <c r="C59" s="8">
        <f>(SUP_mm!C59*Areas!$B$4*1000) / (86400*Days!C59)</f>
        <v>1263.1291335978835</v>
      </c>
      <c r="D59" s="8">
        <f>(SUP_mm!D59*Areas!$B$4*1000) / (86400*Days!D59)</f>
        <v>1451.7084826762245</v>
      </c>
      <c r="E59" s="8">
        <f>(SUP_mm!E59*Areas!$B$4*1000) / (86400*Days!E59)</f>
        <v>2977.391975308642</v>
      </c>
      <c r="F59" s="8">
        <f>(SUP_mm!F59*Areas!$B$4*1000) / (86400*Days!F59)</f>
        <v>3043.1929510155314</v>
      </c>
      <c r="G59" s="8">
        <f>(SUP_mm!G59*Areas!$B$4*1000) / (86400*Days!G59)</f>
        <v>2533.6338734567903</v>
      </c>
      <c r="H59" s="8">
        <f>(SUP_mm!H59*Areas!$B$4*1000) / (86400*Days!H59)</f>
        <v>942.56832437275989</v>
      </c>
      <c r="I59" s="8">
        <f>(SUP_mm!I59*Areas!$B$4*1000) / (86400*Days!I59)</f>
        <v>1676.0857228195937</v>
      </c>
      <c r="J59" s="8">
        <f>(SUP_mm!J59*Areas!$B$4*1000) / (86400*Days!J59)</f>
        <v>2879.8348765432097</v>
      </c>
      <c r="K59" s="8">
        <f>(SUP_mm!K59*Areas!$B$4*1000) / (86400*Days!K59)</f>
        <v>1964.2204301075269</v>
      </c>
      <c r="L59" s="8">
        <f>(SUP_mm!L59*Areas!$B$4*1000) / (86400*Days!L59)</f>
        <v>1138.3773148148148</v>
      </c>
      <c r="M59" s="8">
        <f>(SUP_mm!M59*Areas!$B$4*1000) / (86400*Days!M59)</f>
        <v>664.24245818399049</v>
      </c>
      <c r="N59" s="8">
        <f>(SUP_mm!N59*Areas!$B$4*1000) / (86400*Days!N59)</f>
        <v>1876.82432775241</v>
      </c>
    </row>
    <row r="60" spans="1:14" x14ac:dyDescent="0.15">
      <c r="A60">
        <v>1955</v>
      </c>
      <c r="B60" s="8">
        <f>(SUP_mm!B60*Areas!$B$4*1000) / (86400*Days!B60)</f>
        <v>1360.3636499402628</v>
      </c>
      <c r="C60" s="8">
        <f>(SUP_mm!C60*Areas!$B$4*1000) / (86400*Days!C60)</f>
        <v>1305.5501818783068</v>
      </c>
      <c r="D60" s="8">
        <f>(SUP_mm!D60*Areas!$B$4*1000) / (86400*Days!D60)</f>
        <v>2787.8565561529272</v>
      </c>
      <c r="E60" s="8">
        <f>(SUP_mm!E60*Areas!$B$4*1000) / (86400*Days!E60)</f>
        <v>1452.2704475308642</v>
      </c>
      <c r="F60" s="8">
        <f>(SUP_mm!F60*Areas!$B$4*1000) / (86400*Days!F60)</f>
        <v>2402.2464904420549</v>
      </c>
      <c r="G60" s="8">
        <f>(SUP_mm!G60*Areas!$B$4*1000) / (86400*Days!G60)</f>
        <v>1694.8962191358025</v>
      </c>
      <c r="H60" s="8">
        <f>(SUP_mm!H60*Areas!$B$4*1000) / (86400*Days!H60)</f>
        <v>2645.0153076463562</v>
      </c>
      <c r="I60" s="8">
        <f>(SUP_mm!I60*Areas!$B$4*1000) / (86400*Days!I60)</f>
        <v>2737.8927718040618</v>
      </c>
      <c r="J60" s="8">
        <f>(SUP_mm!J60*Areas!$B$4*1000) / (86400*Days!J60)</f>
        <v>2978.3422067901233</v>
      </c>
      <c r="K60" s="8">
        <f>(SUP_mm!K60*Areas!$B$4*1000) / (86400*Days!K60)</f>
        <v>3186.0341995221029</v>
      </c>
      <c r="L60" s="8">
        <f>(SUP_mm!L60*Areas!$B$4*1000) / (86400*Days!L60)</f>
        <v>2659.0644290123455</v>
      </c>
      <c r="M60" s="8">
        <f>(SUP_mm!M60*Areas!$B$4*1000) / (86400*Days!M60)</f>
        <v>1743.5215053763441</v>
      </c>
      <c r="N60" s="8">
        <f>(SUP_mm!N60*Areas!$B$4*1000) / (86400*Days!N60)</f>
        <v>2254.3656139015729</v>
      </c>
    </row>
    <row r="61" spans="1:14" x14ac:dyDescent="0.15">
      <c r="A61">
        <v>1956</v>
      </c>
      <c r="B61" s="8">
        <f>(SUP_mm!B61*Areas!$B$4*1000) / (86400*Days!B61)</f>
        <v>1093.9923088410992</v>
      </c>
      <c r="C61" s="8">
        <f>(SUP_mm!C61*Areas!$B$4*1000) / (86400*Days!C61)</f>
        <v>670.40469348659008</v>
      </c>
      <c r="D61" s="8">
        <f>(SUP_mm!D61*Areas!$B$4*1000) / (86400*Days!D61)</f>
        <v>648.60961768219829</v>
      </c>
      <c r="E61" s="8">
        <f>(SUP_mm!E61*Areas!$B$4*1000) / (86400*Days!E61)</f>
        <v>1371.5007716049381</v>
      </c>
      <c r="F61" s="8">
        <f>(SUP_mm!F61*Areas!$B$4*1000) / (86400*Days!F61)</f>
        <v>2630.3020459976105</v>
      </c>
      <c r="G61" s="8">
        <f>(SUP_mm!G61*Areas!$B$4*1000) / (86400*Days!G61)</f>
        <v>2160.8263888888887</v>
      </c>
      <c r="H61" s="8">
        <f>(SUP_mm!H61*Areas!$B$4*1000) / (86400*Days!H61)</f>
        <v>2535.8919504181599</v>
      </c>
      <c r="I61" s="8">
        <f>(SUP_mm!I61*Areas!$B$4*1000) / (86400*Days!I61)</f>
        <v>2325.0018667861405</v>
      </c>
      <c r="J61" s="8">
        <f>(SUP_mm!J61*Areas!$B$4*1000) / (86400*Days!J61)</f>
        <v>2095.5771604938273</v>
      </c>
      <c r="K61" s="8">
        <f>(SUP_mm!K61*Areas!$B$4*1000) / (86400*Days!K61)</f>
        <v>737.19571385902032</v>
      </c>
      <c r="L61" s="8">
        <f>(SUP_mm!L61*Areas!$B$4*1000) / (86400*Days!L61)</f>
        <v>2115.8487654320988</v>
      </c>
      <c r="M61" s="8">
        <f>(SUP_mm!M61*Areas!$B$4*1000) / (86400*Days!M61)</f>
        <v>2035.0280017921148</v>
      </c>
      <c r="N61" s="8">
        <f>(SUP_mm!N61*Areas!$B$4*1000) / (86400*Days!N61)</f>
        <v>1704.7568179518316</v>
      </c>
    </row>
    <row r="62" spans="1:14" x14ac:dyDescent="0.15">
      <c r="A62">
        <v>1957</v>
      </c>
      <c r="B62" s="8">
        <f>(SUP_mm!B62*Areas!$B$4*1000) / (86400*Days!B62)</f>
        <v>1321.434811827957</v>
      </c>
      <c r="C62" s="8">
        <f>(SUP_mm!C62*Areas!$B$4*1000) / (86400*Days!C62)</f>
        <v>1223.0836640211639</v>
      </c>
      <c r="D62" s="8">
        <f>(SUP_mm!D62*Areas!$B$4*1000) / (86400*Days!D62)</f>
        <v>1095.2184139784945</v>
      </c>
      <c r="E62" s="8">
        <f>(SUP_mm!E62*Areas!$B$4*1000) / (86400*Days!E62)</f>
        <v>1667.9729938271605</v>
      </c>
      <c r="F62" s="8">
        <f>(SUP_mm!F62*Areas!$B$4*1000) / (86400*Days!F62)</f>
        <v>1651.8701463560335</v>
      </c>
      <c r="G62" s="8">
        <f>(SUP_mm!G62*Areas!$B$4*1000) / (86400*Days!G62)</f>
        <v>2858.9297839506171</v>
      </c>
      <c r="H62" s="8">
        <f>(SUP_mm!H62*Areas!$B$4*1000) / (86400*Days!H62)</f>
        <v>1578.3038381123058</v>
      </c>
      <c r="I62" s="8">
        <f>(SUP_mm!I62*Areas!$B$4*1000) / (86400*Days!I62)</f>
        <v>1300.2844982078852</v>
      </c>
      <c r="J62" s="8">
        <f>(SUP_mm!J62*Areas!$B$4*1000) / (86400*Days!J62)</f>
        <v>3142.7322530864199</v>
      </c>
      <c r="K62" s="8">
        <f>(SUP_mm!K62*Areas!$B$4*1000) / (86400*Days!K62)</f>
        <v>1003.567054958184</v>
      </c>
      <c r="L62" s="8">
        <f>(SUP_mm!L62*Areas!$B$4*1000) / (86400*Days!L62)</f>
        <v>2836.7577160493829</v>
      </c>
      <c r="M62" s="8">
        <f>(SUP_mm!M62*Areas!$B$4*1000) / (86400*Days!M62)</f>
        <v>1219.361559139785</v>
      </c>
      <c r="N62" s="8">
        <f>(SUP_mm!N62*Areas!$B$4*1000) / (86400*Days!N62)</f>
        <v>1736.1900684931506</v>
      </c>
    </row>
    <row r="63" spans="1:14" x14ac:dyDescent="0.15">
      <c r="A63">
        <v>1958</v>
      </c>
      <c r="B63" s="8">
        <f>(SUP_mm!B63*Areas!$B$4*1000) / (86400*Days!B63)</f>
        <v>1125.5645161290322</v>
      </c>
      <c r="C63" s="8">
        <f>(SUP_mm!C63*Areas!$B$4*1000) / (86400*Days!C63)</f>
        <v>788.69212962962956</v>
      </c>
      <c r="D63" s="8">
        <f>(SUP_mm!D63*Areas!$B$4*1000) / (86400*Days!D63)</f>
        <v>449.67405913978496</v>
      </c>
      <c r="E63" s="8">
        <f>(SUP_mm!E63*Areas!$B$4*1000) / (86400*Days!E63)</f>
        <v>1066.4764660493827</v>
      </c>
      <c r="F63" s="8">
        <f>(SUP_mm!F63*Areas!$B$4*1000) / (86400*Days!F63)</f>
        <v>1499.2200567502985</v>
      </c>
      <c r="G63" s="8">
        <f>(SUP_mm!G63*Areas!$B$4*1000) / (86400*Days!G63)</f>
        <v>2713.2276234567903</v>
      </c>
      <c r="H63" s="8">
        <f>(SUP_mm!H63*Areas!$B$4*1000) / (86400*Days!H63)</f>
        <v>2767.9323476702507</v>
      </c>
      <c r="I63" s="8">
        <f>(SUP_mm!I63*Areas!$B$4*1000) / (86400*Days!I63)</f>
        <v>3306.192502986858</v>
      </c>
      <c r="J63" s="8">
        <f>(SUP_mm!J63*Areas!$B$4*1000) / (86400*Days!J63)</f>
        <v>2408.8368055555557</v>
      </c>
      <c r="K63" s="8">
        <f>(SUP_mm!K63*Areas!$B$4*1000) / (86400*Days!K63)</f>
        <v>1451.4019563918757</v>
      </c>
      <c r="L63" s="8">
        <f>(SUP_mm!L63*Areas!$B$4*1000) / (86400*Days!L63)</f>
        <v>3136.0806327160494</v>
      </c>
      <c r="M63" s="8">
        <f>(SUP_mm!M63*Areas!$B$4*1000) / (86400*Days!M63)</f>
        <v>1848.3534946236559</v>
      </c>
      <c r="N63" s="8">
        <f>(SUP_mm!N63*Areas!$B$4*1000) / (86400*Days!N63)</f>
        <v>1884.1658422120752</v>
      </c>
    </row>
    <row r="64" spans="1:14" x14ac:dyDescent="0.15">
      <c r="A64">
        <v>1959</v>
      </c>
      <c r="B64" s="8">
        <f>(SUP_mm!B64*Areas!$B$4*1000) / (86400*Days!B64)</f>
        <v>1057.5156810035842</v>
      </c>
      <c r="C64" s="8">
        <f>(SUP_mm!C64*Areas!$B$4*1000) / (86400*Days!C64)</f>
        <v>732.35697751322743</v>
      </c>
      <c r="D64" s="8">
        <f>(SUP_mm!D64*Areas!$B$4*1000) / (86400*Days!D64)</f>
        <v>990.99947729988048</v>
      </c>
      <c r="E64" s="8">
        <f>(SUP_mm!E64*Areas!$B$4*1000) / (86400*Days!E64)</f>
        <v>945.16358024691363</v>
      </c>
      <c r="F64" s="8">
        <f>(SUP_mm!F64*Areas!$B$4*1000) / (86400*Days!F64)</f>
        <v>3346.960498805257</v>
      </c>
      <c r="G64" s="8">
        <f>(SUP_mm!G64*Areas!$B$4*1000) / (86400*Days!G64)</f>
        <v>1991.3684413580247</v>
      </c>
      <c r="H64" s="8">
        <f>(SUP_mm!H64*Areas!$B$4*1000) / (86400*Days!H64)</f>
        <v>1688.6533004778973</v>
      </c>
      <c r="I64" s="8">
        <f>(SUP_mm!I64*Areas!$B$4*1000) / (86400*Days!I64)</f>
        <v>4788.2470878136201</v>
      </c>
      <c r="J64" s="8">
        <f>(SUP_mm!J64*Areas!$B$4*1000) / (86400*Days!J64)</f>
        <v>4118.6199845679012</v>
      </c>
      <c r="K64" s="8">
        <f>(SUP_mm!K64*Areas!$B$4*1000) / (86400*Days!K64)</f>
        <v>3101.126418757467</v>
      </c>
      <c r="L64" s="8">
        <f>(SUP_mm!L64*Areas!$B$4*1000) / (86400*Days!L64)</f>
        <v>1605.5744598765432</v>
      </c>
      <c r="M64" s="8">
        <f>(SUP_mm!M64*Areas!$B$4*1000) / (86400*Days!M64)</f>
        <v>1082.9573626045401</v>
      </c>
      <c r="N64" s="8">
        <f>(SUP_mm!N64*Areas!$B$4*1000) / (86400*Days!N64)</f>
        <v>2131.720668442415</v>
      </c>
    </row>
    <row r="65" spans="1:14" x14ac:dyDescent="0.15">
      <c r="A65">
        <v>1960</v>
      </c>
      <c r="B65" s="8">
        <f>(SUP_mm!B65*Areas!$B$4*1000) / (86400*Days!B65)</f>
        <v>1482.974163679809</v>
      </c>
      <c r="C65" s="8">
        <f>(SUP_mm!C65*Areas!$B$4*1000) / (86400*Days!C65)</f>
        <v>996.43239144316726</v>
      </c>
      <c r="D65" s="8">
        <f>(SUP_mm!D65*Areas!$B$4*1000) / (86400*Days!D65)</f>
        <v>865.63022700119473</v>
      </c>
      <c r="E65" s="8">
        <f>(SUP_mm!E65*Areas!$B$4*1000) / (86400*Days!E65)</f>
        <v>3491.150462962963</v>
      </c>
      <c r="F65" s="8">
        <f>(SUP_mm!F65*Areas!$B$4*1000) / (86400*Days!F65)</f>
        <v>3023.5752688172042</v>
      </c>
      <c r="G65" s="8">
        <f>(SUP_mm!G65*Areas!$B$4*1000) / (86400*Days!G65)</f>
        <v>2043.3144290123457</v>
      </c>
      <c r="H65" s="8">
        <f>(SUP_mm!H65*Areas!$B$4*1000) / (86400*Days!H65)</f>
        <v>2346.1521804062131</v>
      </c>
      <c r="I65" s="8">
        <f>(SUP_mm!I65*Areas!$B$4*1000) / (86400*Days!I65)</f>
        <v>2043.304211469534</v>
      </c>
      <c r="J65" s="8">
        <f>(SUP_mm!J65*Areas!$B$4*1000) / (86400*Days!J65)</f>
        <v>2270.7364969135801</v>
      </c>
      <c r="K65" s="8">
        <f>(SUP_mm!K65*Areas!$B$4*1000) / (86400*Days!K65)</f>
        <v>1917.0153823178016</v>
      </c>
      <c r="L65" s="8">
        <f>(SUP_mm!L65*Areas!$B$4*1000) / (86400*Days!L65)</f>
        <v>2335.352237654321</v>
      </c>
      <c r="M65" s="8">
        <f>(SUP_mm!M65*Areas!$B$4*1000) / (86400*Days!M65)</f>
        <v>1139.66472520908</v>
      </c>
      <c r="N65" s="8">
        <f>(SUP_mm!N65*Areas!$B$4*1000) / (86400*Days!N65)</f>
        <v>1995.8495876340821</v>
      </c>
    </row>
    <row r="66" spans="1:14" x14ac:dyDescent="0.15">
      <c r="A66">
        <v>1961</v>
      </c>
      <c r="B66" s="8">
        <f>(SUP_mm!B66*Areas!$B$4*1000) / (86400*Days!B66)</f>
        <v>840.80159796893668</v>
      </c>
      <c r="C66" s="8">
        <f>(SUP_mm!C66*Areas!$B$4*1000) / (86400*Days!C66)</f>
        <v>1200.0066137566137</v>
      </c>
      <c r="D66" s="8">
        <f>(SUP_mm!D66*Areas!$B$4*1000) / (86400*Days!D66)</f>
        <v>1558.0731033452807</v>
      </c>
      <c r="E66" s="8">
        <f>(SUP_mm!E66*Areas!$B$4*1000) / (86400*Days!E66)</f>
        <v>1336.6589506172841</v>
      </c>
      <c r="F66" s="8">
        <f>(SUP_mm!F66*Areas!$B$4*1000) / (86400*Days!F66)</f>
        <v>2309.6755525686972</v>
      </c>
      <c r="G66" s="8">
        <f>(SUP_mm!G66*Areas!$B$4*1000) / (86400*Days!G66)</f>
        <v>1829.5123456790122</v>
      </c>
      <c r="H66" s="8">
        <f>(SUP_mm!H66*Areas!$B$4*1000) / (86400*Days!H66)</f>
        <v>1582.9017323775388</v>
      </c>
      <c r="I66" s="8">
        <f>(SUP_mm!I66*Areas!$B$4*1000) / (86400*Days!I66)</f>
        <v>1246.642398446834</v>
      </c>
      <c r="J66" s="8">
        <f>(SUP_mm!J66*Areas!$B$4*1000) / (86400*Days!J66)</f>
        <v>3999.5243055555557</v>
      </c>
      <c r="K66" s="8">
        <f>(SUP_mm!K66*Areas!$B$4*1000) / (86400*Days!K66)</f>
        <v>1985.0642174432496</v>
      </c>
      <c r="L66" s="8">
        <f>(SUP_mm!L66*Areas!$B$4*1000) / (86400*Days!L66)</f>
        <v>2074.9888117283949</v>
      </c>
      <c r="M66" s="8">
        <f>(SUP_mm!M66*Areas!$B$4*1000) / (86400*Days!M66)</f>
        <v>1559.6057347670251</v>
      </c>
      <c r="N66" s="8">
        <f>(SUP_mm!N66*Areas!$B$4*1000) / (86400*Days!N66)</f>
        <v>1792.8394850329782</v>
      </c>
    </row>
    <row r="67" spans="1:14" x14ac:dyDescent="0.15">
      <c r="A67">
        <v>1962</v>
      </c>
      <c r="B67" s="8">
        <f>(SUP_mm!B67*Areas!$B$4*1000) / (86400*Days!B67)</f>
        <v>1597.3084677419354</v>
      </c>
      <c r="C67" s="8">
        <f>(SUP_mm!C67*Areas!$B$4*1000) / (86400*Days!C67)</f>
        <v>1776.9328703703704</v>
      </c>
      <c r="D67" s="8">
        <f>(SUP_mm!D67*Areas!$B$4*1000) / (86400*Days!D67)</f>
        <v>416.56922043010752</v>
      </c>
      <c r="E67" s="8">
        <f>(SUP_mm!E67*Areas!$B$4*1000) / (86400*Days!E67)</f>
        <v>1363.8989197530864</v>
      </c>
      <c r="F67" s="8">
        <f>(SUP_mm!F67*Areas!$B$4*1000) / (86400*Days!F67)</f>
        <v>2774.3693996415773</v>
      </c>
      <c r="G67" s="8">
        <f>(SUP_mm!G67*Areas!$B$4*1000) / (86400*Days!G67)</f>
        <v>1393.9895833333333</v>
      </c>
      <c r="H67" s="8">
        <f>(SUP_mm!H67*Areas!$B$4*1000) / (86400*Days!H67)</f>
        <v>1557.4600507765831</v>
      </c>
      <c r="I67" s="8">
        <f>(SUP_mm!I67*Areas!$B$4*1000) / (86400*Days!I67)</f>
        <v>2924.5672789725209</v>
      </c>
      <c r="J67" s="8">
        <f>(SUP_mm!J67*Areas!$B$4*1000) / (86400*Days!J67)</f>
        <v>2828.8391203703704</v>
      </c>
      <c r="K67" s="8">
        <f>(SUP_mm!K67*Areas!$B$4*1000) / (86400*Days!K67)</f>
        <v>903.9460125448029</v>
      </c>
      <c r="L67" s="8">
        <f>(SUP_mm!L67*Areas!$B$4*1000) / (86400*Days!L67)</f>
        <v>844.75578703703707</v>
      </c>
      <c r="M67" s="8">
        <f>(SUP_mm!M67*Areas!$B$4*1000) / (86400*Days!M67)</f>
        <v>1649.1114097968937</v>
      </c>
      <c r="N67" s="8">
        <f>(SUP_mm!N67*Areas!$B$4*1000) / (86400*Days!N67)</f>
        <v>1669.1011225266361</v>
      </c>
    </row>
    <row r="68" spans="1:14" x14ac:dyDescent="0.15">
      <c r="A68">
        <v>1963</v>
      </c>
      <c r="B68" s="8">
        <f>(SUP_mm!B68*Areas!$B$4*1000) / (86400*Days!B68)</f>
        <v>1299.9779719235362</v>
      </c>
      <c r="C68" s="8">
        <f>(SUP_mm!C68*Areas!$B$4*1000) / (86400*Days!C68)</f>
        <v>1142.3139880952378</v>
      </c>
      <c r="D68" s="8">
        <f>(SUP_mm!D68*Areas!$B$4*1000) / (86400*Days!D68)</f>
        <v>1448.0301672640383</v>
      </c>
      <c r="E68" s="8">
        <f>(SUP_mm!E68*Areas!$B$4*1000) / (86400*Days!E68)</f>
        <v>2050.9162808641977</v>
      </c>
      <c r="F68" s="8">
        <f>(SUP_mm!F68*Areas!$B$4*1000) / (86400*Days!F68)</f>
        <v>1593.9366786140979</v>
      </c>
      <c r="G68" s="8">
        <f>(SUP_mm!G68*Areas!$B$4*1000) / (86400*Days!G68)</f>
        <v>3029.9714506172841</v>
      </c>
      <c r="H68" s="8">
        <f>(SUP_mm!H68*Areas!$B$4*1000) / (86400*Days!H68)</f>
        <v>1293.5409199522105</v>
      </c>
      <c r="I68" s="8">
        <f>(SUP_mm!I68*Areas!$B$4*1000) / (86400*Days!I68)</f>
        <v>2325.6149193548385</v>
      </c>
      <c r="J68" s="8">
        <f>(SUP_mm!J68*Areas!$B$4*1000) / (86400*Days!J68)</f>
        <v>1527.6554783950614</v>
      </c>
      <c r="K68" s="8">
        <f>(SUP_mm!K68*Areas!$B$4*1000) / (86400*Days!K68)</f>
        <v>733.82392473118284</v>
      </c>
      <c r="L68" s="8">
        <f>(SUP_mm!L68*Areas!$B$4*1000) / (86400*Days!L68)</f>
        <v>1781.0505401234568</v>
      </c>
      <c r="M68" s="8">
        <f>(SUP_mm!M68*Areas!$B$4*1000) / (86400*Days!M68)</f>
        <v>1812.18339307049</v>
      </c>
      <c r="N68" s="8">
        <f>(SUP_mm!N68*Areas!$B$4*1000) / (86400*Days!N68)</f>
        <v>1669.569729832572</v>
      </c>
    </row>
    <row r="69" spans="1:14" x14ac:dyDescent="0.15">
      <c r="A69">
        <v>1964</v>
      </c>
      <c r="B69" s="8">
        <f>(SUP_mm!B69*Areas!$B$4*1000) / (86400*Days!B69)</f>
        <v>1512.4006869773</v>
      </c>
      <c r="C69" s="8">
        <f>(SUP_mm!C69*Areas!$B$4*1000) / (86400*Days!C69)</f>
        <v>1016.7476851851852</v>
      </c>
      <c r="D69" s="8">
        <f>(SUP_mm!D69*Areas!$B$4*1000) / (86400*Days!D69)</f>
        <v>1382.7400686977301</v>
      </c>
      <c r="E69" s="8">
        <f>(SUP_mm!E69*Areas!$B$4*1000) / (86400*Days!E69)</f>
        <v>2733.8159722222222</v>
      </c>
      <c r="F69" s="8">
        <f>(SUP_mm!F69*Areas!$B$4*1000) / (86400*Days!F69)</f>
        <v>3394.7785991636797</v>
      </c>
      <c r="G69" s="8">
        <f>(SUP_mm!G69*Areas!$B$4*1000) / (86400*Days!G69)</f>
        <v>2508.2943672839506</v>
      </c>
      <c r="H69" s="8">
        <f>(SUP_mm!H69*Areas!$B$4*1000) / (86400*Days!H69)</f>
        <v>1573.0928912783752</v>
      </c>
      <c r="I69" s="8">
        <f>(SUP_mm!I69*Areas!$B$4*1000) / (86400*Days!I69)</f>
        <v>3100.8198924731182</v>
      </c>
      <c r="J69" s="8">
        <f>(SUP_mm!J69*Areas!$B$4*1000) / (86400*Days!J69)</f>
        <v>3241.8730709876545</v>
      </c>
      <c r="K69" s="8">
        <f>(SUP_mm!K69*Areas!$B$4*1000) / (86400*Days!K69)</f>
        <v>1621.217517921147</v>
      </c>
      <c r="L69" s="8">
        <f>(SUP_mm!L69*Areas!$B$4*1000) / (86400*Days!L69)</f>
        <v>1827.9286265432099</v>
      </c>
      <c r="M69" s="8">
        <f>(SUP_mm!M69*Areas!$B$4*1000) / (86400*Days!M69)</f>
        <v>2108.900836320191</v>
      </c>
      <c r="N69" s="8">
        <f>(SUP_mm!N69*Areas!$B$4*1000) / (86400*Days!N69)</f>
        <v>2170.3702438777577</v>
      </c>
    </row>
    <row r="70" spans="1:14" x14ac:dyDescent="0.15">
      <c r="A70">
        <v>1965</v>
      </c>
      <c r="B70" s="8">
        <f>(SUP_mm!B70*Areas!$B$4*1000) / (86400*Days!B70)</f>
        <v>1558.6861559139784</v>
      </c>
      <c r="C70" s="8">
        <f>(SUP_mm!C70*Areas!$B$4*1000) / (86400*Days!C70)</f>
        <v>2317.5467096560851</v>
      </c>
      <c r="D70" s="8">
        <f>(SUP_mm!D70*Areas!$B$4*1000) / (86400*Days!D70)</f>
        <v>1304.2693399044203</v>
      </c>
      <c r="E70" s="8">
        <f>(SUP_mm!E70*Areas!$B$4*1000) / (86400*Days!E70)</f>
        <v>1329.3738425925926</v>
      </c>
      <c r="F70" s="8">
        <f>(SUP_mm!F70*Areas!$B$4*1000) / (86400*Days!F70)</f>
        <v>3177.4514635603346</v>
      </c>
      <c r="G70" s="8">
        <f>(SUP_mm!G70*Areas!$B$4*1000) / (86400*Days!G70)</f>
        <v>1966.3456790123457</v>
      </c>
      <c r="H70" s="8">
        <f>(SUP_mm!H70*Areas!$B$4*1000) / (86400*Days!H70)</f>
        <v>2428.6077508960575</v>
      </c>
      <c r="I70" s="8">
        <f>(SUP_mm!I70*Areas!$B$4*1000) / (86400*Days!I70)</f>
        <v>2493.5913231780164</v>
      </c>
      <c r="J70" s="8">
        <f>(SUP_mm!J70*Areas!$B$4*1000) / (86400*Days!J70)</f>
        <v>4295.9965277777774</v>
      </c>
      <c r="K70" s="8">
        <f>(SUP_mm!K70*Areas!$B$4*1000) / (86400*Days!K70)</f>
        <v>1778.1589755077657</v>
      </c>
      <c r="L70" s="8">
        <f>(SUP_mm!L70*Areas!$B$4*1000) / (86400*Days!L70)</f>
        <v>3177.2573302469136</v>
      </c>
      <c r="M70" s="8">
        <f>(SUP_mm!M70*Areas!$B$4*1000) / (86400*Days!M70)</f>
        <v>1673.6335125448029</v>
      </c>
      <c r="N70" s="8">
        <f>(SUP_mm!N70*Areas!$B$4*1000) / (86400*Days!N70)</f>
        <v>2287.1420915778795</v>
      </c>
    </row>
    <row r="71" spans="1:14" x14ac:dyDescent="0.15">
      <c r="A71">
        <v>1966</v>
      </c>
      <c r="B71" s="8">
        <f>(SUP_mm!B71*Areas!$B$4*1000) / (86400*Days!B71)</f>
        <v>1961.4616935483871</v>
      </c>
      <c r="C71" s="8">
        <f>(SUP_mm!C71*Areas!$B$4*1000) / (86400*Days!C71)</f>
        <v>1178.6264054232802</v>
      </c>
      <c r="D71" s="8">
        <f>(SUP_mm!D71*Areas!$B$4*1000) / (86400*Days!D71)</f>
        <v>2107.0616786140981</v>
      </c>
      <c r="E71" s="8">
        <f>(SUP_mm!E71*Areas!$B$4*1000) / (86400*Days!E71)</f>
        <v>1175.1195987654321</v>
      </c>
      <c r="F71" s="8">
        <f>(SUP_mm!F71*Areas!$B$4*1000) / (86400*Days!F71)</f>
        <v>1315.9173387096773</v>
      </c>
      <c r="G71" s="8">
        <f>(SUP_mm!G71*Areas!$B$4*1000) / (86400*Days!G71)</f>
        <v>1451.6369598765432</v>
      </c>
      <c r="H71" s="8">
        <f>(SUP_mm!H71*Areas!$B$4*1000) / (86400*Days!H71)</f>
        <v>1608.6499402628435</v>
      </c>
      <c r="I71" s="8">
        <f>(SUP_mm!I71*Areas!$B$4*1000) / (86400*Days!I71)</f>
        <v>3534.554584826762</v>
      </c>
      <c r="J71" s="8">
        <f>(SUP_mm!J71*Areas!$B$4*1000) / (86400*Days!J71)</f>
        <v>1565.664737654321</v>
      </c>
      <c r="K71" s="8">
        <f>(SUP_mm!K71*Areas!$B$4*1000) / (86400*Days!K71)</f>
        <v>2806.8611857825563</v>
      </c>
      <c r="L71" s="8">
        <f>(SUP_mm!L71*Areas!$B$4*1000) / (86400*Days!L71)</f>
        <v>1708.8329475308642</v>
      </c>
      <c r="M71" s="8">
        <f>(SUP_mm!M71*Areas!$B$4*1000) / (86400*Days!M71)</f>
        <v>1733.0996117084826</v>
      </c>
      <c r="N71" s="8">
        <f>(SUP_mm!N71*Areas!$B$4*1000) / (86400*Days!N71)</f>
        <v>1855.164256722476</v>
      </c>
    </row>
    <row r="72" spans="1:14" x14ac:dyDescent="0.15">
      <c r="A72">
        <v>1967</v>
      </c>
      <c r="B72" s="8">
        <f>(SUP_mm!B72*Areas!$B$4*1000) / (86400*Days!B72)</f>
        <v>2102.7703106332133</v>
      </c>
      <c r="C72" s="8">
        <f>(SUP_mm!C72*Areas!$B$4*1000) / (86400*Days!C72)</f>
        <v>1652.7240410052912</v>
      </c>
      <c r="D72" s="8">
        <f>(SUP_mm!D72*Areas!$B$4*1000) / (86400*Days!D72)</f>
        <v>1096.4445191158902</v>
      </c>
      <c r="E72" s="8">
        <f>(SUP_mm!E72*Areas!$B$4*1000) / (86400*Days!E72)</f>
        <v>1916.616898148148</v>
      </c>
      <c r="F72" s="8">
        <f>(SUP_mm!F72*Areas!$B$4*1000) / (86400*Days!F72)</f>
        <v>949.92495519713259</v>
      </c>
      <c r="G72" s="8">
        <f>(SUP_mm!G72*Areas!$B$4*1000) / (86400*Days!G72)</f>
        <v>3244.7237654320988</v>
      </c>
      <c r="H72" s="8">
        <f>(SUP_mm!H72*Areas!$B$4*1000) / (86400*Days!H72)</f>
        <v>1691.1055107526881</v>
      </c>
      <c r="I72" s="8">
        <f>(SUP_mm!I72*Areas!$B$4*1000) / (86400*Days!I72)</f>
        <v>2965.6418010752686</v>
      </c>
      <c r="J72" s="8">
        <f>(SUP_mm!J72*Areas!$B$4*1000) / (86400*Days!J72)</f>
        <v>936.92824074074076</v>
      </c>
      <c r="K72" s="8">
        <f>(SUP_mm!K72*Areas!$B$4*1000) / (86400*Days!K72)</f>
        <v>2976.0636947431303</v>
      </c>
      <c r="L72" s="8">
        <f>(SUP_mm!L72*Areas!$B$4*1000) / (86400*Days!L72)</f>
        <v>1764.5798611111111</v>
      </c>
      <c r="M72" s="8">
        <f>(SUP_mm!M72*Areas!$B$4*1000) / (86400*Days!M72)</f>
        <v>1486.0394265232974</v>
      </c>
      <c r="N72" s="8">
        <f>(SUP_mm!N72*Areas!$B$4*1000) / (86400*Days!N72)</f>
        <v>1899.916254439371</v>
      </c>
    </row>
    <row r="73" spans="1:14" x14ac:dyDescent="0.15">
      <c r="A73">
        <v>1968</v>
      </c>
      <c r="B73" s="8">
        <f>(SUP_mm!B73*Areas!$B$4*1000) / (86400*Days!B73)</f>
        <v>1060.8874701314217</v>
      </c>
      <c r="C73" s="8">
        <f>(SUP_mm!C73*Areas!$B$4*1000) / (86400*Days!C73)</f>
        <v>1290.3488186462325</v>
      </c>
      <c r="D73" s="8">
        <f>(SUP_mm!D73*Areas!$B$4*1000) / (86400*Days!D73)</f>
        <v>1631.9459378733573</v>
      </c>
      <c r="E73" s="8">
        <f>(SUP_mm!E73*Areas!$B$4*1000) / (86400*Days!E73)</f>
        <v>2725.5806327160494</v>
      </c>
      <c r="F73" s="8">
        <f>(SUP_mm!F73*Areas!$B$4*1000) / (86400*Days!F73)</f>
        <v>2181.2410394265235</v>
      </c>
      <c r="G73" s="8">
        <f>(SUP_mm!G73*Areas!$B$4*1000) / (86400*Days!G73)</f>
        <v>3965.6327160493829</v>
      </c>
      <c r="H73" s="8">
        <f>(SUP_mm!H73*Areas!$B$4*1000) / (86400*Days!H73)</f>
        <v>3726.1335125448027</v>
      </c>
      <c r="I73" s="8">
        <f>(SUP_mm!I73*Areas!$B$4*1000) / (86400*Days!I73)</f>
        <v>2685.7833034647551</v>
      </c>
      <c r="J73" s="8">
        <f>(SUP_mm!J73*Areas!$B$4*1000) / (86400*Days!J73)</f>
        <v>3606.7619598765432</v>
      </c>
      <c r="K73" s="8">
        <f>(SUP_mm!K73*Areas!$B$4*1000) / (86400*Days!K73)</f>
        <v>2774.6759259259261</v>
      </c>
      <c r="L73" s="8">
        <f>(SUP_mm!L73*Areas!$B$4*1000) / (86400*Days!L73)</f>
        <v>908.73804012345681</v>
      </c>
      <c r="M73" s="8">
        <f>(SUP_mm!M73*Areas!$B$4*1000) / (86400*Days!M73)</f>
        <v>2675.0548835125446</v>
      </c>
      <c r="N73" s="8">
        <f>(SUP_mm!N73*Areas!$B$4*1000) / (86400*Days!N73)</f>
        <v>2438.3303291337784</v>
      </c>
    </row>
    <row r="74" spans="1:14" x14ac:dyDescent="0.15">
      <c r="A74">
        <v>1969</v>
      </c>
      <c r="B74" s="8">
        <f>(SUP_mm!B74*Areas!$B$4*1000) / (86400*Days!B74)</f>
        <v>2802.5698178016728</v>
      </c>
      <c r="C74" s="8">
        <f>(SUP_mm!C74*Areas!$B$4*1000) / (86400*Days!C74)</f>
        <v>773.7599206349206</v>
      </c>
      <c r="D74" s="8">
        <f>(SUP_mm!D74*Areas!$B$4*1000) / (86400*Days!D74)</f>
        <v>502.70310633213847</v>
      </c>
      <c r="E74" s="8">
        <f>(SUP_mm!E74*Areas!$B$4*1000) / (86400*Days!E74)</f>
        <v>1690.7785493827159</v>
      </c>
      <c r="F74" s="8">
        <f>(SUP_mm!F74*Areas!$B$4*1000) / (86400*Days!F74)</f>
        <v>1617.2326762246116</v>
      </c>
      <c r="G74" s="8">
        <f>(SUP_mm!G74*Areas!$B$4*1000) / (86400*Days!G74)</f>
        <v>2143.0887345679012</v>
      </c>
      <c r="H74" s="8">
        <f>(SUP_mm!H74*Areas!$B$4*1000) / (86400*Days!H74)</f>
        <v>1506.2701612903227</v>
      </c>
      <c r="I74" s="8">
        <f>(SUP_mm!I74*Areas!$B$4*1000) / (86400*Days!I74)</f>
        <v>2084.6852598566306</v>
      </c>
      <c r="J74" s="8">
        <f>(SUP_mm!J74*Areas!$B$4*1000) / (86400*Days!J74)</f>
        <v>1804.4895833333333</v>
      </c>
      <c r="K74" s="8">
        <f>(SUP_mm!K74*Areas!$B$4*1000) / (86400*Days!K74)</f>
        <v>2618.654047192354</v>
      </c>
      <c r="L74" s="8">
        <f>(SUP_mm!L74*Areas!$B$4*1000) / (86400*Days!L74)</f>
        <v>1154.2145061728395</v>
      </c>
      <c r="M74" s="8">
        <f>(SUP_mm!M74*Areas!$B$4*1000) / (86400*Days!M74)</f>
        <v>1572.1733124253285</v>
      </c>
      <c r="N74" s="8">
        <f>(SUP_mm!N74*Areas!$B$4*1000) / (86400*Days!N74)</f>
        <v>1696.6448186199898</v>
      </c>
    </row>
    <row r="75" spans="1:14" x14ac:dyDescent="0.15">
      <c r="A75">
        <v>1970</v>
      </c>
      <c r="B75" s="8">
        <f>(SUP_mm!B75*Areas!$B$4*1000) / (86400*Days!B75)</f>
        <v>1826.8966547192354</v>
      </c>
      <c r="C75" s="8">
        <f>(SUP_mm!C75*Areas!$B$4*1000) / (86400*Days!C75)</f>
        <v>947.85590277777783</v>
      </c>
      <c r="D75" s="8">
        <f>(SUP_mm!D75*Areas!$B$4*1000) / (86400*Days!D75)</f>
        <v>828.54054659498206</v>
      </c>
      <c r="E75" s="8">
        <f>(SUP_mm!E75*Areas!$B$4*1000) / (86400*Days!E75)</f>
        <v>1749.3761574074074</v>
      </c>
      <c r="F75" s="8">
        <f>(SUP_mm!F75*Areas!$B$4*1000) / (86400*Days!F75)</f>
        <v>3931.5061230585425</v>
      </c>
      <c r="G75" s="8">
        <f>(SUP_mm!G75*Areas!$B$4*1000) / (86400*Days!G75)</f>
        <v>1668.6064814814815</v>
      </c>
      <c r="H75" s="8">
        <f>(SUP_mm!H75*Areas!$B$4*1000) / (86400*Days!H75)</f>
        <v>3121.9702060931895</v>
      </c>
      <c r="I75" s="8">
        <f>(SUP_mm!I75*Areas!$B$4*1000) / (86400*Days!I75)</f>
        <v>965.86432198327361</v>
      </c>
      <c r="J75" s="8">
        <f>(SUP_mm!J75*Areas!$B$4*1000) / (86400*Days!J75)</f>
        <v>3430.3356481481483</v>
      </c>
      <c r="K75" s="8">
        <f>(SUP_mm!K75*Areas!$B$4*1000) / (86400*Days!K75)</f>
        <v>3316.0013440860216</v>
      </c>
      <c r="L75" s="8">
        <f>(SUP_mm!L75*Areas!$B$4*1000) / (86400*Days!L75)</f>
        <v>2349.2889660493829</v>
      </c>
      <c r="M75" s="8">
        <f>(SUP_mm!M75*Areas!$B$4*1000) / (86400*Days!M75)</f>
        <v>1727.2756123058543</v>
      </c>
      <c r="N75" s="8">
        <f>(SUP_mm!N75*Areas!$B$4*1000) / (86400*Days!N75)</f>
        <v>2163.6380327245051</v>
      </c>
    </row>
    <row r="76" spans="1:14" x14ac:dyDescent="0.15">
      <c r="A76">
        <v>1971</v>
      </c>
      <c r="B76" s="8">
        <f>(SUP_mm!B76*Areas!$B$4*1000) / (86400*Days!B76)</f>
        <v>2134.649044205496</v>
      </c>
      <c r="C76" s="8">
        <f>(SUP_mm!C76*Areas!$B$4*1000) / (86400*Days!C76)</f>
        <v>2162.1159887566137</v>
      </c>
      <c r="D76" s="8">
        <f>(SUP_mm!D76*Areas!$B$4*1000) / (86400*Days!D76)</f>
        <v>1537.8423685782557</v>
      </c>
      <c r="E76" s="8">
        <f>(SUP_mm!E76*Areas!$B$4*1000) / (86400*Days!E76)</f>
        <v>974.62075617283949</v>
      </c>
      <c r="F76" s="8">
        <f>(SUP_mm!F76*Areas!$B$4*1000) / (86400*Days!F76)</f>
        <v>2980.6615890083631</v>
      </c>
      <c r="G76" s="8">
        <f>(SUP_mm!G76*Areas!$B$4*1000) / (86400*Days!G76)</f>
        <v>2655.5802469135801</v>
      </c>
      <c r="H76" s="8">
        <f>(SUP_mm!H76*Areas!$B$4*1000) / (86400*Days!H76)</f>
        <v>2278.7163978494623</v>
      </c>
      <c r="I76" s="8">
        <f>(SUP_mm!I76*Areas!$B$4*1000) / (86400*Days!I76)</f>
        <v>1661.0659348864995</v>
      </c>
      <c r="J76" s="8">
        <f>(SUP_mm!J76*Areas!$B$4*1000) / (86400*Days!J76)</f>
        <v>2424.9907407407409</v>
      </c>
      <c r="K76" s="8">
        <f>(SUP_mm!K76*Areas!$B$4*1000) / (86400*Days!K76)</f>
        <v>3252.2438769414575</v>
      </c>
      <c r="L76" s="8">
        <f>(SUP_mm!L76*Areas!$B$4*1000) / (86400*Days!L76)</f>
        <v>2457.2986111111113</v>
      </c>
      <c r="M76" s="8">
        <f>(SUP_mm!M76*Areas!$B$4*1000) / (86400*Days!M76)</f>
        <v>1940.9244324970132</v>
      </c>
      <c r="N76" s="8">
        <f>(SUP_mm!N76*Areas!$B$4*1000) / (86400*Days!N76)</f>
        <v>2206.2552638254692</v>
      </c>
    </row>
    <row r="77" spans="1:14" x14ac:dyDescent="0.15">
      <c r="A77">
        <v>1972</v>
      </c>
      <c r="B77" s="8">
        <f>(SUP_mm!B77*Areas!$B$4*1000) / (86400*Days!B77)</f>
        <v>2514.1285842293905</v>
      </c>
      <c r="C77" s="8">
        <f>(SUP_mm!C77*Areas!$B$4*1000) / (86400*Days!C77)</f>
        <v>1543.6346583652619</v>
      </c>
      <c r="D77" s="8">
        <f>(SUP_mm!D77*Areas!$B$4*1000) / (86400*Days!D77)</f>
        <v>2020.621266427718</v>
      </c>
      <c r="E77" s="8">
        <f>(SUP_mm!E77*Areas!$B$4*1000) / (86400*Days!E77)</f>
        <v>1202.9930555555554</v>
      </c>
      <c r="F77" s="8">
        <f>(SUP_mm!F77*Areas!$B$4*1000) / (86400*Days!F77)</f>
        <v>1593.0170997610514</v>
      </c>
      <c r="G77" s="8">
        <f>(SUP_mm!G77*Areas!$B$4*1000) / (86400*Days!G77)</f>
        <v>2066.1199845679012</v>
      </c>
      <c r="H77" s="8">
        <f>(SUP_mm!H77*Areas!$B$4*1000) / (86400*Days!H77)</f>
        <v>3362.8998655913979</v>
      </c>
      <c r="I77" s="8">
        <f>(SUP_mm!I77*Areas!$B$4*1000) / (86400*Days!I77)</f>
        <v>3529.0371117084828</v>
      </c>
      <c r="J77" s="8">
        <f>(SUP_mm!J77*Areas!$B$4*1000) / (86400*Days!J77)</f>
        <v>2850.3777006172841</v>
      </c>
      <c r="K77" s="8">
        <f>(SUP_mm!K77*Areas!$B$4*1000) / (86400*Days!K77)</f>
        <v>1152.8453554360813</v>
      </c>
      <c r="L77" s="8">
        <f>(SUP_mm!L77*Areas!$B$4*1000) / (86400*Days!L77)</f>
        <v>1694.2627314814815</v>
      </c>
      <c r="M77" s="8">
        <f>(SUP_mm!M77*Areas!$B$4*1000) / (86400*Days!M77)</f>
        <v>2214.6524044205494</v>
      </c>
      <c r="N77" s="8">
        <f>(SUP_mm!N77*Areas!$B$4*1000) / (86400*Days!N77)</f>
        <v>2150.7684742461042</v>
      </c>
    </row>
    <row r="78" spans="1:14" x14ac:dyDescent="0.15">
      <c r="A78">
        <v>1973</v>
      </c>
      <c r="B78" s="8">
        <f>(SUP_mm!B78*Areas!$B$4*1000) / (86400*Days!B78)</f>
        <v>1372.3181750298688</v>
      </c>
      <c r="C78" s="8">
        <f>(SUP_mm!C78*Areas!$B$4*1000) / (86400*Days!C78)</f>
        <v>1068.6710482804233</v>
      </c>
      <c r="D78" s="8">
        <f>(SUP_mm!D78*Areas!$B$4*1000) / (86400*Days!D78)</f>
        <v>1590.8714157706092</v>
      </c>
      <c r="E78" s="8">
        <f>(SUP_mm!E78*Areas!$B$4*1000) / (86400*Days!E78)</f>
        <v>1461.772762345679</v>
      </c>
      <c r="F78" s="8">
        <f>(SUP_mm!F78*Areas!$B$4*1000) / (86400*Days!F78)</f>
        <v>3291.4792413381124</v>
      </c>
      <c r="G78" s="8">
        <f>(SUP_mm!G78*Areas!$B$4*1000) / (86400*Days!G78)</f>
        <v>2843.0925925925926</v>
      </c>
      <c r="H78" s="8">
        <f>(SUP_mm!H78*Areas!$B$4*1000) / (86400*Days!H78)</f>
        <v>2793.3740292712068</v>
      </c>
      <c r="I78" s="8">
        <f>(SUP_mm!I78*Areas!$B$4*1000) / (86400*Days!I78)</f>
        <v>3079.3630525686972</v>
      </c>
      <c r="J78" s="8">
        <f>(SUP_mm!J78*Areas!$B$4*1000) / (86400*Days!J78)</f>
        <v>2517.1631944444443</v>
      </c>
      <c r="K78" s="8">
        <f>(SUP_mm!K78*Areas!$B$4*1000) / (86400*Days!K78)</f>
        <v>1417.6840651135005</v>
      </c>
      <c r="L78" s="8">
        <f>(SUP_mm!L78*Areas!$B$4*1000) / (86400*Days!L78)</f>
        <v>1855.4853395061727</v>
      </c>
      <c r="M78" s="8">
        <f>(SUP_mm!M78*Areas!$B$4*1000) / (86400*Days!M78)</f>
        <v>1799.9223416965353</v>
      </c>
      <c r="N78" s="8">
        <f>(SUP_mm!N78*Areas!$B$4*1000) / (86400*Days!N78)</f>
        <v>2098.4755834601724</v>
      </c>
    </row>
    <row r="79" spans="1:14" x14ac:dyDescent="0.15">
      <c r="A79">
        <v>1974</v>
      </c>
      <c r="B79" s="8">
        <f>(SUP_mm!B79*Areas!$B$4*1000) / (86400*Days!B79)</f>
        <v>1803.2941308243728</v>
      </c>
      <c r="C79" s="8">
        <f>(SUP_mm!C79*Areas!$B$4*1000) / (86400*Days!C79)</f>
        <v>1219.3506117724867</v>
      </c>
      <c r="D79" s="8">
        <f>(SUP_mm!D79*Areas!$B$4*1000) / (86400*Days!D79)</f>
        <v>901.493802270012</v>
      </c>
      <c r="E79" s="8">
        <f>(SUP_mm!E79*Areas!$B$4*1000) / (86400*Days!E79)</f>
        <v>2137.3873456790125</v>
      </c>
      <c r="F79" s="8">
        <f>(SUP_mm!F79*Areas!$B$4*1000) / (86400*Days!F79)</f>
        <v>2153.9602001194744</v>
      </c>
      <c r="G79" s="8">
        <f>(SUP_mm!G79*Areas!$B$4*1000) / (86400*Days!G79)</f>
        <v>2971.6905864197529</v>
      </c>
      <c r="H79" s="8">
        <f>(SUP_mm!H79*Areas!$B$4*1000) / (86400*Days!H79)</f>
        <v>2335.7302867383514</v>
      </c>
      <c r="I79" s="8">
        <f>(SUP_mm!I79*Areas!$B$4*1000) / (86400*Days!I79)</f>
        <v>2916.2910692951014</v>
      </c>
      <c r="J79" s="8">
        <f>(SUP_mm!J79*Areas!$B$4*1000) / (86400*Days!J79)</f>
        <v>2304.3113425925926</v>
      </c>
      <c r="K79" s="8">
        <f>(SUP_mm!K79*Areas!$B$4*1000) / (86400*Days!K79)</f>
        <v>1803.9071833930705</v>
      </c>
      <c r="L79" s="8">
        <f>(SUP_mm!L79*Areas!$B$4*1000) / (86400*Days!L79)</f>
        <v>2447.4795524691358</v>
      </c>
      <c r="M79" s="8">
        <f>(SUP_mm!M79*Areas!$B$4*1000) / (86400*Days!M79)</f>
        <v>1120.3535692951014</v>
      </c>
      <c r="N79" s="8">
        <f>(SUP_mm!N79*Areas!$B$4*1000) / (86400*Days!N79)</f>
        <v>2011.1063546423136</v>
      </c>
    </row>
    <row r="80" spans="1:14" x14ac:dyDescent="0.15">
      <c r="A80">
        <v>1975</v>
      </c>
      <c r="B80" s="8">
        <f>(SUP_mm!B80*Areas!$B$4*1000) / (86400*Days!B80)</f>
        <v>3075.9912634408597</v>
      </c>
      <c r="C80" s="8">
        <f>(SUP_mm!C80*Areas!$B$4*1000) / (86400*Days!C80)</f>
        <v>1631.6832010582011</v>
      </c>
      <c r="D80" s="8">
        <f>(SUP_mm!D80*Areas!$B$4*1000) / (86400*Days!D80)</f>
        <v>1648.8048835125448</v>
      </c>
      <c r="E80" s="8">
        <f>(SUP_mm!E80*Areas!$B$4*1000) / (86400*Days!E80)</f>
        <v>1263.1743827160494</v>
      </c>
      <c r="F80" s="8">
        <f>(SUP_mm!F80*Areas!$B$4*1000) / (86400*Days!F80)</f>
        <v>1662.5985663082438</v>
      </c>
      <c r="G80" s="8">
        <f>(SUP_mm!G80*Areas!$B$4*1000) / (86400*Days!G80)</f>
        <v>3395.1770833333335</v>
      </c>
      <c r="H80" s="8">
        <f>(SUP_mm!H80*Areas!$B$4*1000) / (86400*Days!H80)</f>
        <v>1514.5463709677417</v>
      </c>
      <c r="I80" s="8">
        <f>(SUP_mm!I80*Areas!$B$4*1000) / (86400*Days!I80)</f>
        <v>1504.4310035842293</v>
      </c>
      <c r="J80" s="8">
        <f>(SUP_mm!J80*Areas!$B$4*1000) / (86400*Days!J80)</f>
        <v>2562.7743055555557</v>
      </c>
      <c r="K80" s="8">
        <f>(SUP_mm!K80*Areas!$B$4*1000) / (86400*Days!K80)</f>
        <v>1454.1606929510156</v>
      </c>
      <c r="L80" s="8">
        <f>(SUP_mm!L80*Areas!$B$4*1000) / (86400*Days!L80)</f>
        <v>3427.1682098765432</v>
      </c>
      <c r="M80" s="8">
        <f>(SUP_mm!M80*Areas!$B$4*1000) / (86400*Days!M80)</f>
        <v>1810.3442353643966</v>
      </c>
      <c r="N80" s="8">
        <f>(SUP_mm!N80*Areas!$B$4*1000) / (86400*Days!N80)</f>
        <v>2076.5291412988331</v>
      </c>
    </row>
    <row r="81" spans="1:14" x14ac:dyDescent="0.15">
      <c r="A81">
        <v>1976</v>
      </c>
      <c r="B81" s="8">
        <f>(SUP_mm!B81*Areas!$B$4*1000) / (86400*Days!B81)</f>
        <v>2543.5551075268818</v>
      </c>
      <c r="C81" s="8">
        <f>(SUP_mm!C81*Areas!$B$4*1000) / (86400*Days!C81)</f>
        <v>1829.3594348659003</v>
      </c>
      <c r="D81" s="8">
        <f>(SUP_mm!D81*Areas!$B$4*1000) / (86400*Days!D81)</f>
        <v>3258.9874551971325</v>
      </c>
      <c r="E81" s="8">
        <f>(SUP_mm!E81*Areas!$B$4*1000) / (86400*Days!E81)</f>
        <v>1265.7083333333333</v>
      </c>
      <c r="F81" s="8">
        <f>(SUP_mm!F81*Areas!$B$4*1000) / (86400*Days!F81)</f>
        <v>865.32370071684591</v>
      </c>
      <c r="G81" s="8">
        <f>(SUP_mm!G81*Areas!$B$4*1000) / (86400*Days!G81)</f>
        <v>2738.5671296296291</v>
      </c>
      <c r="H81" s="8">
        <f>(SUP_mm!H81*Areas!$B$4*1000) / (86400*Days!H81)</f>
        <v>1555.9274193548388</v>
      </c>
      <c r="I81" s="8">
        <f>(SUP_mm!I81*Areas!$B$4*1000) / (86400*Days!I81)</f>
        <v>807.08370669056148</v>
      </c>
      <c r="J81" s="8">
        <f>(SUP_mm!J81*Areas!$B$4*1000) / (86400*Days!J81)</f>
        <v>1098.7843364197531</v>
      </c>
      <c r="K81" s="8">
        <f>(SUP_mm!K81*Areas!$B$4*1000) / (86400*Days!K81)</f>
        <v>1135.066830943847</v>
      </c>
      <c r="L81" s="8">
        <f>(SUP_mm!L81*Areas!$B$4*1000) / (86400*Days!L81)</f>
        <v>1211.5451388888889</v>
      </c>
      <c r="M81" s="8">
        <f>(SUP_mm!M81*Areas!$B$4*1000) / (86400*Days!M81)</f>
        <v>1942.4570639187575</v>
      </c>
      <c r="N81" s="8">
        <f>(SUP_mm!N81*Areas!$B$4*1000) / (86400*Days!N81)</f>
        <v>1688.114785721514</v>
      </c>
    </row>
    <row r="82" spans="1:14" x14ac:dyDescent="0.15">
      <c r="A82">
        <v>1977</v>
      </c>
      <c r="B82" s="8">
        <f>(SUP_mm!B82*Areas!$B$4*1000) / (86400*Days!B82)</f>
        <v>1783.9829749103942</v>
      </c>
      <c r="C82" s="8">
        <f>(SUP_mm!C82*Areas!$B$4*1000) / (86400*Days!C82)</f>
        <v>1448.7636408730159</v>
      </c>
      <c r="D82" s="8">
        <f>(SUP_mm!D82*Areas!$B$4*1000) / (86400*Days!D82)</f>
        <v>3235.3849313022702</v>
      </c>
      <c r="E82" s="8">
        <f>(SUP_mm!E82*Areas!$B$4*1000) / (86400*Days!E82)</f>
        <v>1662.2716049382716</v>
      </c>
      <c r="F82" s="8">
        <f>(SUP_mm!F82*Areas!$B$4*1000) / (86400*Days!F82)</f>
        <v>1438.2213261648747</v>
      </c>
      <c r="G82" s="8">
        <f>(SUP_mm!G82*Areas!$B$4*1000) / (86400*Days!G82)</f>
        <v>2684.4039351851852</v>
      </c>
      <c r="H82" s="8">
        <f>(SUP_mm!H82*Areas!$B$4*1000) / (86400*Days!H82)</f>
        <v>2946.6371714456391</v>
      </c>
      <c r="I82" s="8">
        <f>(SUP_mm!I82*Areas!$B$4*1000) / (86400*Days!I82)</f>
        <v>4074.347371565113</v>
      </c>
      <c r="J82" s="8">
        <f>(SUP_mm!J82*Areas!$B$4*1000) / (86400*Days!J82)</f>
        <v>4763.1936728395058</v>
      </c>
      <c r="K82" s="8">
        <f>(SUP_mm!K82*Areas!$B$4*1000) / (86400*Days!K82)</f>
        <v>1833.3337066905615</v>
      </c>
      <c r="L82" s="8">
        <f>(SUP_mm!L82*Areas!$B$4*1000) / (86400*Days!L82)</f>
        <v>2296.0760030864199</v>
      </c>
      <c r="M82" s="8">
        <f>(SUP_mm!M82*Areas!$B$4*1000) / (86400*Days!M82)</f>
        <v>2342.4738649940264</v>
      </c>
      <c r="N82" s="8">
        <f>(SUP_mm!N82*Areas!$B$4*1000) / (86400*Days!N82)</f>
        <v>2548.0261922881787</v>
      </c>
    </row>
    <row r="83" spans="1:14" x14ac:dyDescent="0.15">
      <c r="A83">
        <v>1978</v>
      </c>
      <c r="B83" s="8">
        <f>(SUP_mm!B83*Areas!$B$4*1000) / (86400*Days!B83)</f>
        <v>1640.5286738351253</v>
      </c>
      <c r="C83" s="8">
        <f>(SUP_mm!C83*Areas!$B$4*1000) / (86400*Days!C83)</f>
        <v>838.23991402116405</v>
      </c>
      <c r="D83" s="8">
        <f>(SUP_mm!D83*Areas!$B$4*1000) / (86400*Days!D83)</f>
        <v>845.09296594982084</v>
      </c>
      <c r="E83" s="8">
        <f>(SUP_mm!E83*Areas!$B$4*1000) / (86400*Days!E83)</f>
        <v>1198.8753858024691</v>
      </c>
      <c r="F83" s="8">
        <f>(SUP_mm!F83*Areas!$B$4*1000) / (86400*Days!F83)</f>
        <v>2591.373207885305</v>
      </c>
      <c r="G83" s="8">
        <f>(SUP_mm!G83*Areas!$B$4*1000) / (86400*Days!G83)</f>
        <v>2149.1068672839501</v>
      </c>
      <c r="H83" s="8">
        <f>(SUP_mm!H83*Areas!$B$4*1000) / (86400*Days!H83)</f>
        <v>3437.6922789725209</v>
      </c>
      <c r="I83" s="8">
        <f>(SUP_mm!I83*Areas!$B$4*1000) / (86400*Days!I83)</f>
        <v>3160.2859916367979</v>
      </c>
      <c r="J83" s="8">
        <f>(SUP_mm!J83*Areas!$B$4*1000) / (86400*Days!J83)</f>
        <v>2455.3981481481483</v>
      </c>
      <c r="K83" s="8">
        <f>(SUP_mm!K83*Areas!$B$4*1000) / (86400*Days!K83)</f>
        <v>1208.3266129032259</v>
      </c>
      <c r="L83" s="8">
        <f>(SUP_mm!L83*Areas!$B$4*1000) / (86400*Days!L83)</f>
        <v>2735.3996913580245</v>
      </c>
      <c r="M83" s="8">
        <f>(SUP_mm!M83*Areas!$B$4*1000) / (86400*Days!M83)</f>
        <v>2201.7783004778971</v>
      </c>
      <c r="N83" s="8">
        <f>(SUP_mm!N83*Areas!$B$4*1000) / (86400*Days!N83)</f>
        <v>2047.3192858954844</v>
      </c>
    </row>
    <row r="84" spans="1:14" x14ac:dyDescent="0.15">
      <c r="A84">
        <v>1979</v>
      </c>
      <c r="B84" s="8">
        <f>(SUP_mm!B84*Areas!$B$4*1000) / (86400*Days!B84)</f>
        <v>1978.0141129032259</v>
      </c>
      <c r="C84" s="8">
        <f>(SUP_mm!C84*Areas!$B$4*1000) / (86400*Days!C84)</f>
        <v>1747.7471891534392</v>
      </c>
      <c r="D84" s="8">
        <f>(SUP_mm!D84*Areas!$B$4*1000) / (86400*Days!D84)</f>
        <v>3290.5596624850659</v>
      </c>
      <c r="E84" s="8">
        <f>(SUP_mm!E84*Areas!$B$4*1000) / (86400*Days!E84)</f>
        <v>1140.5945216049383</v>
      </c>
      <c r="F84" s="8">
        <f>(SUP_mm!F84*Areas!$B$4*1000) / (86400*Days!F84)</f>
        <v>2918.7432795698924</v>
      </c>
      <c r="G84" s="8">
        <f>(SUP_mm!G84*Areas!$B$4*1000) / (86400*Days!G84)</f>
        <v>3233.6377314814813</v>
      </c>
      <c r="H84" s="8">
        <f>(SUP_mm!H84*Areas!$B$4*1000) / (86400*Days!H84)</f>
        <v>2251.1290322580644</v>
      </c>
      <c r="I84" s="8">
        <f>(SUP_mm!I84*Areas!$B$4*1000) / (86400*Days!I84)</f>
        <v>2235.1896654719235</v>
      </c>
      <c r="J84" s="8">
        <f>(SUP_mm!J84*Areas!$B$4*1000) / (86400*Days!J84)</f>
        <v>2212.7723765432097</v>
      </c>
      <c r="K84" s="8">
        <f>(SUP_mm!K84*Areas!$B$4*1000) / (86400*Days!K84)</f>
        <v>3575.9356332138591</v>
      </c>
      <c r="L84" s="8">
        <f>(SUP_mm!L84*Areas!$B$4*1000) / (86400*Days!L84)</f>
        <v>1644.8506944444443</v>
      </c>
      <c r="M84" s="8">
        <f>(SUP_mm!M84*Areas!$B$4*1000) / (86400*Days!M84)</f>
        <v>1192.6937724014335</v>
      </c>
      <c r="N84" s="8">
        <f>(SUP_mm!N84*Areas!$B$4*1000) / (86400*Days!N84)</f>
        <v>2292.062468290208</v>
      </c>
    </row>
    <row r="85" spans="1:14" x14ac:dyDescent="0.15">
      <c r="A85">
        <v>1980</v>
      </c>
      <c r="B85" s="8">
        <f>(SUP_mm!B85*Areas!$B$4*1000) / (86400*Days!B85)</f>
        <v>3255.615666069295</v>
      </c>
      <c r="C85" s="8">
        <f>(SUP_mm!C85*Areas!$B$4*1000) / (86400*Days!C85)</f>
        <v>1013.7986909323116</v>
      </c>
      <c r="D85" s="8">
        <f>(SUP_mm!D85*Areas!$B$4*1000) / (86400*Days!D85)</f>
        <v>683.86014038231781</v>
      </c>
      <c r="E85" s="8">
        <f>(SUP_mm!E85*Areas!$B$4*1000) / (86400*Days!E85)</f>
        <v>1047.7885802469136</v>
      </c>
      <c r="F85" s="8">
        <f>(SUP_mm!F85*Areas!$B$4*1000) / (86400*Days!F85)</f>
        <v>987.32116188769419</v>
      </c>
      <c r="G85" s="8">
        <f>(SUP_mm!G85*Areas!$B$4*1000) / (86400*Days!G85)</f>
        <v>2198.8356481481483</v>
      </c>
      <c r="H85" s="8">
        <f>(SUP_mm!H85*Areas!$B$4*1000) / (86400*Days!H85)</f>
        <v>2018.4755824372755</v>
      </c>
      <c r="I85" s="8">
        <f>(SUP_mm!I85*Areas!$B$4*1000) / (86400*Days!I85)</f>
        <v>2526.0831093189963</v>
      </c>
      <c r="J85" s="8">
        <f>(SUP_mm!J85*Areas!$B$4*1000) / (86400*Days!J85)</f>
        <v>3860.4737654320988</v>
      </c>
      <c r="K85" s="8">
        <f>(SUP_mm!K85*Areas!$B$4*1000) / (86400*Days!K85)</f>
        <v>1791.6461320191158</v>
      </c>
      <c r="L85" s="8">
        <f>(SUP_mm!L85*Areas!$B$4*1000) / (86400*Days!L85)</f>
        <v>983.80632716049388</v>
      </c>
      <c r="M85" s="8">
        <f>(SUP_mm!M85*Areas!$B$4*1000) / (86400*Days!M85)</f>
        <v>1437.301747311828</v>
      </c>
      <c r="N85" s="8">
        <f>(SUP_mm!N85*Areas!$B$4*1000) / (86400*Days!N85)</f>
        <v>1819.2259600789314</v>
      </c>
    </row>
    <row r="86" spans="1:14" x14ac:dyDescent="0.15">
      <c r="A86">
        <v>1981</v>
      </c>
      <c r="B86" s="8">
        <f>(SUP_mm!B86*Areas!$B$4*1000) / (86400*Days!B86)</f>
        <v>966.78390083632019</v>
      </c>
      <c r="C86" s="8">
        <f>(SUP_mm!C86*Areas!$B$4*1000) / (86400*Days!C86)</f>
        <v>1924.21875</v>
      </c>
      <c r="D86" s="8">
        <f>(SUP_mm!D86*Areas!$B$4*1000) / (86400*Days!D86)</f>
        <v>937.05085125448034</v>
      </c>
      <c r="E86" s="8">
        <f>(SUP_mm!E86*Areas!$B$4*1000) / (86400*Days!E86)</f>
        <v>1731.9552469135801</v>
      </c>
      <c r="F86" s="8">
        <f>(SUP_mm!F86*Areas!$B$4*1000) / (86400*Days!F86)</f>
        <v>1177.0609318996417</v>
      </c>
      <c r="G86" s="8">
        <f>(SUP_mm!G86*Areas!$B$4*1000) / (86400*Days!G86)</f>
        <v>3714.4548611111113</v>
      </c>
      <c r="H86" s="8">
        <f>(SUP_mm!H86*Areas!$B$4*1000) / (86400*Days!H86)</f>
        <v>918.65927419354841</v>
      </c>
      <c r="I86" s="8">
        <f>(SUP_mm!I86*Areas!$B$4*1000) / (86400*Days!I86)</f>
        <v>1555.62089307049</v>
      </c>
      <c r="J86" s="8">
        <f>(SUP_mm!J86*Areas!$B$4*1000) / (86400*Days!J86)</f>
        <v>1429.7816358024691</v>
      </c>
      <c r="K86" s="8">
        <f>(SUP_mm!K86*Areas!$B$4*1000) / (86400*Days!K86)</f>
        <v>2692.5268817204301</v>
      </c>
      <c r="L86" s="8">
        <f>(SUP_mm!L86*Areas!$B$4*1000) / (86400*Days!L86)</f>
        <v>896.06828703703707</v>
      </c>
      <c r="M86" s="8">
        <f>(SUP_mm!M86*Areas!$B$4*1000) / (86400*Days!M86)</f>
        <v>2168.9799880525688</v>
      </c>
      <c r="N86" s="8">
        <f>(SUP_mm!N86*Areas!$B$4*1000) / (86400*Days!N86)</f>
        <v>1671.1317541856924</v>
      </c>
    </row>
    <row r="87" spans="1:14" x14ac:dyDescent="0.15">
      <c r="A87">
        <v>1982</v>
      </c>
      <c r="B87" s="8">
        <f>(SUP_mm!B87*Areas!$B$4*1000) / (86400*Days!B87)</f>
        <v>3584.5183691756274</v>
      </c>
      <c r="C87" s="8">
        <f>(SUP_mm!C87*Areas!$B$4*1000) / (86400*Days!C87)</f>
        <v>960.41253306878309</v>
      </c>
      <c r="D87" s="8">
        <f>(SUP_mm!D87*Areas!$B$4*1000) / (86400*Days!D87)</f>
        <v>1335.2284946236559</v>
      </c>
      <c r="E87" s="8">
        <f>(SUP_mm!E87*Areas!$B$4*1000) / (86400*Days!E87)</f>
        <v>1782.0007716049383</v>
      </c>
      <c r="F87" s="8">
        <f>(SUP_mm!F87*Areas!$B$4*1000) / (86400*Days!F87)</f>
        <v>2065.6806302270011</v>
      </c>
      <c r="G87" s="8">
        <f>(SUP_mm!G87*Areas!$B$4*1000) / (86400*Days!G87)</f>
        <v>1284.3962191358023</v>
      </c>
      <c r="H87" s="8">
        <f>(SUP_mm!H87*Areas!$B$4*1000) / (86400*Days!H87)</f>
        <v>3507.8867980884111</v>
      </c>
      <c r="I87" s="8">
        <f>(SUP_mm!I87*Areas!$B$4*1000) / (86400*Days!I87)</f>
        <v>2426.4620669056153</v>
      </c>
      <c r="J87" s="8">
        <f>(SUP_mm!J87*Areas!$B$4*1000) / (86400*Days!J87)</f>
        <v>2695.173225308642</v>
      </c>
      <c r="K87" s="8">
        <f>(SUP_mm!K87*Areas!$B$4*1000) / (86400*Days!K87)</f>
        <v>3321.5188172043013</v>
      </c>
      <c r="L87" s="8">
        <f>(SUP_mm!L87*Areas!$B$4*1000) / (86400*Days!L87)</f>
        <v>2022.7260802469136</v>
      </c>
      <c r="M87" s="8">
        <f>(SUP_mm!M87*Areas!$B$4*1000) / (86400*Days!M87)</f>
        <v>1996.7122162485066</v>
      </c>
      <c r="N87" s="8">
        <f>(SUP_mm!N87*Areas!$B$4*1000) / (86400*Days!N87)</f>
        <v>2262.4621067985795</v>
      </c>
    </row>
    <row r="88" spans="1:14" x14ac:dyDescent="0.15">
      <c r="A88">
        <v>1983</v>
      </c>
      <c r="B88" s="8">
        <f>(SUP_mm!B88*Areas!$B$4*1000) / (86400*Days!B88)</f>
        <v>1254.6120818399045</v>
      </c>
      <c r="C88" s="8">
        <f>(SUP_mm!C88*Areas!$B$4*1000) / (86400*Days!C88)</f>
        <v>655.65972222222217</v>
      </c>
      <c r="D88" s="8">
        <f>(SUP_mm!D88*Areas!$B$4*1000) / (86400*Days!D88)</f>
        <v>1497.0743727598567</v>
      </c>
      <c r="E88" s="8">
        <f>(SUP_mm!E88*Areas!$B$4*1000) / (86400*Days!E88)</f>
        <v>1283.1292438271605</v>
      </c>
      <c r="F88" s="8">
        <f>(SUP_mm!F88*Areas!$B$4*1000) / (86400*Days!F88)</f>
        <v>2652.3719384707288</v>
      </c>
      <c r="G88" s="8">
        <f>(SUP_mm!G88*Areas!$B$4*1000) / (86400*Days!G88)</f>
        <v>1513.4020061728395</v>
      </c>
      <c r="H88" s="8">
        <f>(SUP_mm!H88*Areas!$B$4*1000) / (86400*Days!H88)</f>
        <v>1600.9867831541219</v>
      </c>
      <c r="I88" s="8">
        <f>(SUP_mm!I88*Areas!$B$4*1000) / (86400*Days!I88)</f>
        <v>2858.0510752688174</v>
      </c>
      <c r="J88" s="8">
        <f>(SUP_mm!J88*Areas!$B$4*1000) / (86400*Days!J88)</f>
        <v>3391.3761574074074</v>
      </c>
      <c r="K88" s="8">
        <f>(SUP_mm!K88*Areas!$B$4*1000) / (86400*Days!K88)</f>
        <v>2885.9449671445641</v>
      </c>
      <c r="L88" s="8">
        <f>(SUP_mm!L88*Areas!$B$4*1000) / (86400*Days!L88)</f>
        <v>2575.1273148148148</v>
      </c>
      <c r="M88" s="8">
        <f>(SUP_mm!M88*Areas!$B$4*1000) / (86400*Days!M88)</f>
        <v>2538.9572132616486</v>
      </c>
      <c r="N88" s="8">
        <f>(SUP_mm!N88*Areas!$B$4*1000) / (86400*Days!N88)</f>
        <v>2068.9793569254184</v>
      </c>
    </row>
    <row r="89" spans="1:14" x14ac:dyDescent="0.15">
      <c r="A89">
        <v>1984</v>
      </c>
      <c r="B89" s="8">
        <f>(SUP_mm!B89*Areas!$B$4*1000) / (86400*Days!B89)</f>
        <v>1415.8449074074074</v>
      </c>
      <c r="C89" s="8">
        <f>(SUP_mm!C89*Areas!$B$4*1000) / (86400*Days!C89)</f>
        <v>853.57000319284805</v>
      </c>
      <c r="D89" s="8">
        <f>(SUP_mm!D89*Areas!$B$4*1000) / (86400*Days!D89)</f>
        <v>1113.3034647550776</v>
      </c>
      <c r="E89" s="8">
        <f>(SUP_mm!E89*Areas!$B$4*1000) / (86400*Days!E89)</f>
        <v>1135.5266203703704</v>
      </c>
      <c r="F89" s="8">
        <f>(SUP_mm!F89*Areas!$B$4*1000) / (86400*Days!F89)</f>
        <v>1401.7446983273594</v>
      </c>
      <c r="G89" s="8">
        <f>(SUP_mm!G89*Areas!$B$4*1000) / (86400*Days!G89)</f>
        <v>3085.7183641975307</v>
      </c>
      <c r="H89" s="8">
        <f>(SUP_mm!H89*Areas!$B$4*1000) / (86400*Days!H89)</f>
        <v>1499.5265830346475</v>
      </c>
      <c r="I89" s="8">
        <f>(SUP_mm!I89*Areas!$B$4*1000) / (86400*Days!I89)</f>
        <v>2121.1618876941457</v>
      </c>
      <c r="J89" s="8">
        <f>(SUP_mm!J89*Areas!$B$4*1000) / (86400*Days!J89)</f>
        <v>2602.6840277777778</v>
      </c>
      <c r="K89" s="8">
        <f>(SUP_mm!K89*Areas!$B$4*1000) / (86400*Days!K89)</f>
        <v>1873.7951762246116</v>
      </c>
      <c r="L89" s="8">
        <f>(SUP_mm!L89*Areas!$B$4*1000) / (86400*Days!L89)</f>
        <v>1155.164737654321</v>
      </c>
      <c r="M89" s="8">
        <f>(SUP_mm!M89*Areas!$B$4*1000) / (86400*Days!M89)</f>
        <v>1984.1446385902032</v>
      </c>
      <c r="N89" s="8">
        <f>(SUP_mm!N89*Areas!$B$4*1000) / (86400*Days!N89)</f>
        <v>1688.0368978951626</v>
      </c>
    </row>
    <row r="90" spans="1:14" x14ac:dyDescent="0.15">
      <c r="A90">
        <v>1985</v>
      </c>
      <c r="B90" s="8">
        <f>(SUP_mm!B90*Areas!$B$4*1000) / (86400*Days!B90)</f>
        <v>1227.3312425328554</v>
      </c>
      <c r="C90" s="8">
        <f>(SUP_mm!C90*Areas!$B$4*1000) / (86400*Days!C90)</f>
        <v>1341.8625992063492</v>
      </c>
      <c r="D90" s="8">
        <f>(SUP_mm!D90*Areas!$B$4*1000) / (86400*Days!D90)</f>
        <v>1170.9304062126644</v>
      </c>
      <c r="E90" s="8">
        <f>(SUP_mm!E90*Areas!$B$4*1000) / (86400*Days!E90)</f>
        <v>1433.8993055555557</v>
      </c>
      <c r="F90" s="8">
        <f>(SUP_mm!F90*Areas!$B$4*1000) / (86400*Days!F90)</f>
        <v>2615.5887843488649</v>
      </c>
      <c r="G90" s="8">
        <f>(SUP_mm!G90*Areas!$B$4*1000) / (86400*Days!G90)</f>
        <v>1760.4621913580247</v>
      </c>
      <c r="H90" s="8">
        <f>(SUP_mm!H90*Areas!$B$4*1000) / (86400*Days!H90)</f>
        <v>2283.0077658303467</v>
      </c>
      <c r="I90" s="8">
        <f>(SUP_mm!I90*Areas!$B$4*1000) / (86400*Days!I90)</f>
        <v>2149.66883213859</v>
      </c>
      <c r="J90" s="8">
        <f>(SUP_mm!J90*Areas!$B$4*1000) / (86400*Days!J90)</f>
        <v>3822.147762345679</v>
      </c>
      <c r="K90" s="8">
        <f>(SUP_mm!K90*Areas!$B$4*1000) / (86400*Days!K90)</f>
        <v>2050.047789725209</v>
      </c>
      <c r="L90" s="8">
        <f>(SUP_mm!L90*Areas!$B$4*1000) / (86400*Days!L90)</f>
        <v>3268.7962962962961</v>
      </c>
      <c r="M90" s="8">
        <f>(SUP_mm!M90*Areas!$B$4*1000) / (86400*Days!M90)</f>
        <v>1557.4600507765831</v>
      </c>
      <c r="N90" s="8">
        <f>(SUP_mm!N90*Areas!$B$4*1000) / (86400*Days!N90)</f>
        <v>2057.00383688483</v>
      </c>
    </row>
    <row r="91" spans="1:14" x14ac:dyDescent="0.15">
      <c r="A91">
        <v>1986</v>
      </c>
      <c r="B91" s="8">
        <f>(SUP_mm!B91*Areas!$B$4*1000) / (86400*Days!B91)</f>
        <v>1037.5914725209079</v>
      </c>
      <c r="C91" s="8">
        <f>(SUP_mm!C91*Areas!$B$4*1000) / (86400*Days!C91)</f>
        <v>723.87276785714278</v>
      </c>
      <c r="D91" s="8">
        <f>(SUP_mm!D91*Areas!$B$4*1000) / (86400*Days!D91)</f>
        <v>1118.2078853046594</v>
      </c>
      <c r="E91" s="8">
        <f>(SUP_mm!E91*Areas!$B$4*1000) / (86400*Days!E91)</f>
        <v>1059.8248456790122</v>
      </c>
      <c r="F91" s="8">
        <f>(SUP_mm!F91*Areas!$B$4*1000) / (86400*Days!F91)</f>
        <v>843.25380824372758</v>
      </c>
      <c r="G91" s="8">
        <f>(SUP_mm!G91*Areas!$B$4*1000) / (86400*Days!G91)</f>
        <v>2402.8186728395062</v>
      </c>
      <c r="H91" s="8">
        <f>(SUP_mm!H91*Areas!$B$4*1000) / (86400*Days!H91)</f>
        <v>2414.8140681003583</v>
      </c>
      <c r="I91" s="8">
        <f>(SUP_mm!I91*Areas!$B$4*1000) / (86400*Days!I91)</f>
        <v>2165.3016726403821</v>
      </c>
      <c r="J91" s="8">
        <f>(SUP_mm!J91*Areas!$B$4*1000) / (86400*Days!J91)</f>
        <v>2141.8217592592591</v>
      </c>
      <c r="K91" s="8">
        <f>(SUP_mm!K91*Areas!$B$4*1000) / (86400*Days!K91)</f>
        <v>1970.3509557945042</v>
      </c>
      <c r="L91" s="8">
        <f>(SUP_mm!L91*Areas!$B$4*1000) / (86400*Days!L91)</f>
        <v>1525.1215277777778</v>
      </c>
      <c r="M91" s="8">
        <f>(SUP_mm!M91*Areas!$B$4*1000) / (86400*Days!M91)</f>
        <v>789.61170848267625</v>
      </c>
      <c r="N91" s="8">
        <f>(SUP_mm!N91*Areas!$B$4*1000) / (86400*Days!N91)</f>
        <v>1519.6414256722476</v>
      </c>
    </row>
    <row r="92" spans="1:14" x14ac:dyDescent="0.15">
      <c r="A92">
        <v>1987</v>
      </c>
      <c r="B92" s="8">
        <f>(SUP_mm!B92*Areas!$B$4*1000) / (86400*Days!B92)</f>
        <v>786.5464456391876</v>
      </c>
      <c r="C92" s="8">
        <f>(SUP_mm!C92*Areas!$B$4*1000) / (86400*Days!C92)</f>
        <v>361.42733134920633</v>
      </c>
      <c r="D92" s="8">
        <f>(SUP_mm!D92*Areas!$B$4*1000) / (86400*Days!D92)</f>
        <v>524.46647252090804</v>
      </c>
      <c r="E92" s="8">
        <f>(SUP_mm!E92*Areas!$B$4*1000) / (86400*Days!E92)</f>
        <v>490.31944444444446</v>
      </c>
      <c r="F92" s="8">
        <f>(SUP_mm!F92*Areas!$B$4*1000) / (86400*Days!F92)</f>
        <v>2143.2317801672639</v>
      </c>
      <c r="G92" s="8">
        <f>(SUP_mm!G92*Areas!$B$4*1000) / (86400*Days!G92)</f>
        <v>1177.6535493827159</v>
      </c>
      <c r="H92" s="8">
        <f>(SUP_mm!H92*Areas!$B$4*1000) / (86400*Days!H92)</f>
        <v>2904.336544205496</v>
      </c>
      <c r="I92" s="8">
        <f>(SUP_mm!I92*Areas!$B$4*1000) / (86400*Days!I92)</f>
        <v>2645.321833930705</v>
      </c>
      <c r="J92" s="8">
        <f>(SUP_mm!J92*Areas!$B$4*1000) / (86400*Days!J92)</f>
        <v>2070.2376543209875</v>
      </c>
      <c r="K92" s="8">
        <f>(SUP_mm!K92*Areas!$B$4*1000) / (86400*Days!K92)</f>
        <v>2005.2949522102747</v>
      </c>
      <c r="L92" s="8">
        <f>(SUP_mm!L92*Areas!$B$4*1000) / (86400*Days!L92)</f>
        <v>1396.2067901234568</v>
      </c>
      <c r="M92" s="8">
        <f>(SUP_mm!M92*Areas!$B$4*1000) / (86400*Days!M92)</f>
        <v>1173.0760902031066</v>
      </c>
      <c r="N92" s="8">
        <f>(SUP_mm!N92*Areas!$B$4*1000) / (86400*Days!N92)</f>
        <v>1484.3917427701672</v>
      </c>
    </row>
    <row r="93" spans="1:14" x14ac:dyDescent="0.15">
      <c r="A93">
        <v>1988</v>
      </c>
      <c r="B93" s="8">
        <f>(SUP_mm!B93*Areas!$B$4*1000) / (86400*Days!B93)</f>
        <v>1643.900462962963</v>
      </c>
      <c r="C93" s="8">
        <f>(SUP_mm!C93*Areas!$B$4*1000) / (86400*Days!C93)</f>
        <v>991.18973499361425</v>
      </c>
      <c r="D93" s="8">
        <f>(SUP_mm!D93*Areas!$B$4*1000) / (86400*Days!D93)</f>
        <v>1387.6444892473121</v>
      </c>
      <c r="E93" s="8">
        <f>(SUP_mm!E93*Areas!$B$4*1000) / (86400*Days!E93)</f>
        <v>494.43711419753089</v>
      </c>
      <c r="F93" s="8">
        <f>(SUP_mm!F93*Areas!$B$4*1000) / (86400*Days!F93)</f>
        <v>1324.8066009557945</v>
      </c>
      <c r="G93" s="8">
        <f>(SUP_mm!G93*Areas!$B$4*1000) / (86400*Days!G93)</f>
        <v>1225.1651234567901</v>
      </c>
      <c r="H93" s="8">
        <f>(SUP_mm!H93*Areas!$B$4*1000) / (86400*Days!H93)</f>
        <v>1294.7670250896058</v>
      </c>
      <c r="I93" s="8">
        <f>(SUP_mm!I93*Areas!$B$4*1000) / (86400*Days!I93)</f>
        <v>4823.4976105137403</v>
      </c>
      <c r="J93" s="8">
        <f>(SUP_mm!J93*Areas!$B$4*1000) / (86400*Days!J93)</f>
        <v>1977.1149691358025</v>
      </c>
      <c r="K93" s="8">
        <f>(SUP_mm!K93*Areas!$B$4*1000) / (86400*Days!K93)</f>
        <v>2235.8027180406211</v>
      </c>
      <c r="L93" s="8">
        <f>(SUP_mm!L93*Areas!$B$4*1000) / (86400*Days!L93)</f>
        <v>2932.7310956790125</v>
      </c>
      <c r="M93" s="8">
        <f>(SUP_mm!M93*Areas!$B$4*1000) / (86400*Days!M93)</f>
        <v>1731.8735065710873</v>
      </c>
      <c r="N93" s="8">
        <f>(SUP_mm!N93*Areas!$B$4*1000) / (86400*Days!N93)</f>
        <v>1845.1885688625784</v>
      </c>
    </row>
    <row r="94" spans="1:14" x14ac:dyDescent="0.15">
      <c r="A94">
        <v>1989</v>
      </c>
      <c r="B94" s="8">
        <f>(SUP_mm!B94*Areas!$B$4*1000) / (86400*Days!B94)</f>
        <v>1574.6255227001195</v>
      </c>
      <c r="C94" s="8">
        <f>(SUP_mm!C94*Areas!$B$4*1000) / (86400*Days!C94)</f>
        <v>1232.2466104497355</v>
      </c>
      <c r="D94" s="8">
        <f>(SUP_mm!D94*Areas!$B$4*1000) / (86400*Days!D94)</f>
        <v>863.17801672640383</v>
      </c>
      <c r="E94" s="8">
        <f>(SUP_mm!E94*Areas!$B$4*1000) / (86400*Days!E94)</f>
        <v>793.12654320987656</v>
      </c>
      <c r="F94" s="8">
        <f>(SUP_mm!F94*Areas!$B$4*1000) / (86400*Days!F94)</f>
        <v>1559.9122610513739</v>
      </c>
      <c r="G94" s="8">
        <f>(SUP_mm!G94*Areas!$B$4*1000) / (86400*Days!G94)</f>
        <v>2923.545524691358</v>
      </c>
      <c r="H94" s="8">
        <f>(SUP_mm!H94*Areas!$B$4*1000) / (86400*Days!H94)</f>
        <v>700.10603345280765</v>
      </c>
      <c r="I94" s="8">
        <f>(SUP_mm!I94*Areas!$B$4*1000) / (86400*Days!I94)</f>
        <v>2072.7307347670253</v>
      </c>
      <c r="J94" s="8">
        <f>(SUP_mm!J94*Areas!$B$4*1000) / (86400*Days!J94)</f>
        <v>1469.3746141975309</v>
      </c>
      <c r="K94" s="8">
        <f>(SUP_mm!K94*Areas!$B$4*1000) / (86400*Days!K94)</f>
        <v>1654.6288829151733</v>
      </c>
      <c r="L94" s="8">
        <f>(SUP_mm!L94*Areas!$B$4*1000) / (86400*Days!L94)</f>
        <v>2079.1064814814813</v>
      </c>
      <c r="M94" s="8">
        <f>(SUP_mm!M94*Areas!$B$4*1000) / (86400*Days!M94)</f>
        <v>1903.8347520908005</v>
      </c>
      <c r="N94" s="8">
        <f>(SUP_mm!N94*Areas!$B$4*1000) / (86400*Days!N94)</f>
        <v>1568.9232940131913</v>
      </c>
    </row>
    <row r="95" spans="1:14" x14ac:dyDescent="0.15">
      <c r="A95">
        <v>1990</v>
      </c>
      <c r="B95" s="8">
        <f>(SUP_mm!B95*Areas!$B$4*1000) / (86400*Days!B95)</f>
        <v>1270.8579749103942</v>
      </c>
      <c r="C95" s="8">
        <f>(SUP_mm!C95*Areas!$B$4*1000) / (86400*Days!C95)</f>
        <v>888.80580357142856</v>
      </c>
      <c r="D95" s="8">
        <f>(SUP_mm!D95*Areas!$B$4*1000) / (86400*Days!D95)</f>
        <v>1110.8512544802868</v>
      </c>
      <c r="E95" s="8">
        <f>(SUP_mm!E95*Areas!$B$4*1000) / (86400*Days!E95)</f>
        <v>1623.3121141975309</v>
      </c>
      <c r="F95" s="8">
        <f>(SUP_mm!F95*Areas!$B$4*1000) / (86400*Days!F95)</f>
        <v>1733.4061379928316</v>
      </c>
      <c r="G95" s="8">
        <f>(SUP_mm!G95*Areas!$B$4*1000) / (86400*Days!G95)</f>
        <v>3462.326774691358</v>
      </c>
      <c r="H95" s="8">
        <f>(SUP_mm!H95*Areas!$B$4*1000) / (86400*Days!H95)</f>
        <v>1849.2730734767026</v>
      </c>
      <c r="I95" s="8">
        <f>(SUP_mm!I95*Areas!$B$4*1000) / (86400*Days!I95)</f>
        <v>1285.8777628434889</v>
      </c>
      <c r="J95" s="8">
        <f>(SUP_mm!J95*Areas!$B$4*1000) / (86400*Days!J95)</f>
        <v>2915.9436728395062</v>
      </c>
      <c r="K95" s="8">
        <f>(SUP_mm!K95*Areas!$B$4*1000) / (86400*Days!K95)</f>
        <v>3128.4072580645161</v>
      </c>
      <c r="L95" s="8">
        <f>(SUP_mm!L95*Areas!$B$4*1000) / (86400*Days!L95)</f>
        <v>1399.6909722222222</v>
      </c>
      <c r="M95" s="8">
        <f>(SUP_mm!M95*Areas!$B$4*1000) / (86400*Days!M95)</f>
        <v>1375.9964904420549</v>
      </c>
      <c r="N95" s="8">
        <f>(SUP_mm!N95*Areas!$B$4*1000) / (86400*Days!N95)</f>
        <v>1839.2316083206495</v>
      </c>
    </row>
    <row r="96" spans="1:14" x14ac:dyDescent="0.15">
      <c r="A96">
        <v>1991</v>
      </c>
      <c r="B96" s="8">
        <f>(SUP_mm!B96*Areas!$B$4*1000) / (86400*Days!B96)</f>
        <v>1698.1556152927121</v>
      </c>
      <c r="C96" s="8">
        <f>(SUP_mm!C96*Areas!$B$4*1000) / (86400*Days!C96)</f>
        <v>715.04918981481478</v>
      </c>
      <c r="D96" s="8">
        <f>(SUP_mm!D96*Areas!$B$4*1000) / (86400*Days!D96)</f>
        <v>1799.0027628434887</v>
      </c>
      <c r="E96" s="8">
        <f>(SUP_mm!E96*Areas!$B$4*1000) / (86400*Days!E96)</f>
        <v>1942.273148148148</v>
      </c>
      <c r="F96" s="8">
        <f>(SUP_mm!F96*Areas!$B$4*1000) / (86400*Days!F96)</f>
        <v>2477.3454301075267</v>
      </c>
      <c r="G96" s="8">
        <f>(SUP_mm!G96*Areas!$B$4*1000) / (86400*Days!G96)</f>
        <v>2321.7322530864199</v>
      </c>
      <c r="H96" s="8">
        <f>(SUP_mm!H96*Areas!$B$4*1000) / (86400*Days!H96)</f>
        <v>3000.2792712066907</v>
      </c>
      <c r="I96" s="8">
        <f>(SUP_mm!I96*Areas!$B$4*1000) / (86400*Days!I96)</f>
        <v>1181.3522998805256</v>
      </c>
      <c r="J96" s="8">
        <f>(SUP_mm!J96*Areas!$B$4*1000) / (86400*Days!J96)</f>
        <v>3554.1824845679012</v>
      </c>
      <c r="K96" s="8">
        <f>(SUP_mm!K96*Areas!$B$4*1000) / (86400*Days!K96)</f>
        <v>3081.202210274791</v>
      </c>
      <c r="L96" s="8">
        <f>(SUP_mm!L96*Areas!$B$4*1000) / (86400*Days!L96)</f>
        <v>3532.9606481481483</v>
      </c>
      <c r="M96" s="8">
        <f>(SUP_mm!M96*Areas!$B$4*1000) / (86400*Days!M96)</f>
        <v>1403.5838560334528</v>
      </c>
      <c r="N96" s="8">
        <f>(SUP_mm!N96*Areas!$B$4*1000) / (86400*Days!N96)</f>
        <v>2231.2997209538307</v>
      </c>
    </row>
    <row r="97" spans="1:15" x14ac:dyDescent="0.15">
      <c r="A97">
        <v>1992</v>
      </c>
      <c r="B97" s="8">
        <f>(SUP_mm!B97*Areas!$B$4*1000) / (86400*Days!B97)</f>
        <v>1386.4183841099161</v>
      </c>
      <c r="C97" s="8">
        <f>(SUP_mm!C97*Areas!$B$4*1000) / (86400*Days!C97)</f>
        <v>1172.061382503193</v>
      </c>
      <c r="D97" s="8">
        <f>(SUP_mm!D97*Areas!$B$4*1000) / (86400*Days!D97)</f>
        <v>664.54898446833931</v>
      </c>
      <c r="E97" s="8">
        <f>(SUP_mm!E97*Areas!$B$4*1000) / (86400*Days!E97)</f>
        <v>1634.7148919753085</v>
      </c>
      <c r="F97" s="8">
        <f>(SUP_mm!F97*Areas!$B$4*1000) / (86400*Days!F97)</f>
        <v>1825.0574970131422</v>
      </c>
      <c r="G97" s="8">
        <f>(SUP_mm!G97*Areas!$B$4*1000) / (86400*Days!G97)</f>
        <v>1614.1265432098764</v>
      </c>
      <c r="H97" s="8">
        <f>(SUP_mm!H97*Areas!$B$4*1000) / (86400*Days!H97)</f>
        <v>2962.8830645161293</v>
      </c>
      <c r="I97" s="8">
        <f>(SUP_mm!I97*Areas!$B$4*1000) / (86400*Days!I97)</f>
        <v>2262.7770310633209</v>
      </c>
      <c r="J97" s="8">
        <f>(SUP_mm!J97*Areas!$B$4*1000) / (86400*Days!J97)</f>
        <v>3491.7839506172841</v>
      </c>
      <c r="K97" s="8">
        <f>(SUP_mm!K97*Areas!$B$4*1000) / (86400*Days!K97)</f>
        <v>1652.4831989247311</v>
      </c>
      <c r="L97" s="8">
        <f>(SUP_mm!L97*Areas!$B$4*1000) / (86400*Days!L97)</f>
        <v>1738.6068672839506</v>
      </c>
      <c r="M97" s="8">
        <f>(SUP_mm!M97*Areas!$B$4*1000) / (86400*Days!M97)</f>
        <v>1945.5223267622462</v>
      </c>
      <c r="N97" s="8">
        <f>(SUP_mm!N97*Areas!$B$4*1000) / (86400*Days!N97)</f>
        <v>1863.5441332726168</v>
      </c>
    </row>
    <row r="98" spans="1:15" x14ac:dyDescent="0.15">
      <c r="A98">
        <v>1993</v>
      </c>
      <c r="B98" s="8">
        <f>(SUP_mm!B98*Areas!$B$4*1000) / (86400*Days!B98)</f>
        <v>1250.6272401433689</v>
      </c>
      <c r="C98" s="8">
        <f>(SUP_mm!C98*Areas!$B$4*1000) / (86400*Days!C98)</f>
        <v>404.18774801587301</v>
      </c>
      <c r="D98" s="8">
        <f>(SUP_mm!D98*Areas!$B$4*1000) / (86400*Days!D98)</f>
        <v>490.74858124253296</v>
      </c>
      <c r="E98" s="8">
        <f>(SUP_mm!E98*Areas!$B$4*1000) / (86400*Days!E98)</f>
        <v>2108.2469135802471</v>
      </c>
      <c r="F98" s="8">
        <f>(SUP_mm!F98*Areas!$B$4*1000) / (86400*Days!F98)</f>
        <v>2896.3668608124253</v>
      </c>
      <c r="G98" s="8">
        <f>(SUP_mm!G98*Areas!$B$4*1000) / (86400*Days!G98)</f>
        <v>2344.2210648148148</v>
      </c>
      <c r="H98" s="8">
        <f>(SUP_mm!H98*Areas!$B$4*1000) / (86400*Days!H98)</f>
        <v>2977.2897998805256</v>
      </c>
      <c r="I98" s="8">
        <f>(SUP_mm!I98*Areas!$B$4*1000) / (86400*Days!I98)</f>
        <v>1914.5631720430108</v>
      </c>
      <c r="J98" s="8">
        <f>(SUP_mm!J98*Areas!$B$4*1000) / (86400*Days!J98)</f>
        <v>1873.2229938271605</v>
      </c>
      <c r="K98" s="8">
        <f>(SUP_mm!K98*Areas!$B$4*1000) / (86400*Days!K98)</f>
        <v>1609.876045400239</v>
      </c>
      <c r="L98" s="8">
        <f>(SUP_mm!L98*Areas!$B$4*1000) / (86400*Days!L98)</f>
        <v>1320.8217592592594</v>
      </c>
      <c r="M98" s="8">
        <f>(SUP_mm!M98*Areas!$B$4*1000) / (86400*Days!M98)</f>
        <v>986.09505675029868</v>
      </c>
      <c r="N98" s="8">
        <f>(SUP_mm!N98*Areas!$B$4*1000) / (86400*Days!N98)</f>
        <v>1689.3293378995434</v>
      </c>
    </row>
    <row r="99" spans="1:15" x14ac:dyDescent="0.15">
      <c r="A99">
        <v>1994</v>
      </c>
      <c r="B99" s="8">
        <f>(SUP_mm!B99*Areas!$B$4*1000) / (86400*Days!B99)</f>
        <v>1387.337962962963</v>
      </c>
      <c r="C99" s="8">
        <f>(SUP_mm!C99*Areas!$B$4*1000) / (86400*Days!C99)</f>
        <v>342.42270171957671</v>
      </c>
      <c r="D99" s="8">
        <f>(SUP_mm!D99*Areas!$B$4*1000) / (86400*Days!D99)</f>
        <v>891.37843488649935</v>
      </c>
      <c r="E99" s="8">
        <f>(SUP_mm!E99*Areas!$B$4*1000) / (86400*Days!E99)</f>
        <v>1785.1682098765432</v>
      </c>
      <c r="F99" s="8">
        <f>(SUP_mm!F99*Areas!$B$4*1000) / (86400*Days!F99)</f>
        <v>1752.71729390681</v>
      </c>
      <c r="G99" s="8">
        <f>(SUP_mm!G99*Areas!$B$4*1000) / (86400*Days!G99)</f>
        <v>1838.0644290123457</v>
      </c>
      <c r="H99" s="8">
        <f>(SUP_mm!H99*Areas!$B$4*1000) / (86400*Days!H99)</f>
        <v>1673.3269862604541</v>
      </c>
      <c r="I99" s="8">
        <f>(SUP_mm!I99*Areas!$B$4*1000) / (86400*Days!I99)</f>
        <v>2429.8338560334528</v>
      </c>
      <c r="J99" s="8">
        <f>(SUP_mm!J99*Areas!$B$4*1000) / (86400*Days!J99)</f>
        <v>2093.9934413580245</v>
      </c>
      <c r="K99" s="8">
        <f>(SUP_mm!K99*Areas!$B$4*1000) / (86400*Days!K99)</f>
        <v>1244.8032407407406</v>
      </c>
      <c r="L99" s="8">
        <f>(SUP_mm!L99*Areas!$B$4*1000) / (86400*Days!L99)</f>
        <v>1472.5420524691358</v>
      </c>
      <c r="M99" s="8">
        <f>(SUP_mm!M99*Areas!$B$4*1000) / (86400*Days!M99)</f>
        <v>341.1637544802868</v>
      </c>
      <c r="N99" s="8">
        <f>(SUP_mm!N99*Areas!$B$4*1000) / (86400*Days!N99)</f>
        <v>1442.7898274987319</v>
      </c>
    </row>
    <row r="100" spans="1:15" x14ac:dyDescent="0.15">
      <c r="A100">
        <v>1995</v>
      </c>
      <c r="B100" s="8">
        <f>(SUP_mm!B100*Areas!$B$4*1000) / (86400*Days!B100)</f>
        <v>903.33295997610514</v>
      </c>
      <c r="C100" s="8">
        <f>(SUP_mm!C100*Areas!$B$4*1000) / (86400*Days!C100)</f>
        <v>1237.3371362433863</v>
      </c>
      <c r="D100" s="8">
        <f>(SUP_mm!D100*Areas!$B$4*1000) / (86400*Days!D100)</f>
        <v>897.81548685782559</v>
      </c>
      <c r="E100" s="8">
        <f>(SUP_mm!E100*Areas!$B$4*1000) / (86400*Days!E100)</f>
        <v>1155.164737654321</v>
      </c>
      <c r="F100" s="8">
        <f>(SUP_mm!F100*Areas!$B$4*1000) / (86400*Days!F100)</f>
        <v>1962.9943249701319</v>
      </c>
      <c r="G100" s="8">
        <f>(SUP_mm!G100*Areas!$B$4*1000) / (86400*Days!G100)</f>
        <v>707.60570987654319</v>
      </c>
      <c r="H100" s="8">
        <f>(SUP_mm!H100*Areas!$B$4*1000) / (86400*Days!H100)</f>
        <v>3288.7205047789726</v>
      </c>
      <c r="I100" s="8">
        <f>(SUP_mm!I100*Areas!$B$4*1000) / (86400*Days!I100)</f>
        <v>2460.4864844683393</v>
      </c>
      <c r="J100" s="8">
        <f>(SUP_mm!J100*Areas!$B$4*1000) / (86400*Days!J100)</f>
        <v>3346.3985339506171</v>
      </c>
      <c r="K100" s="8">
        <f>(SUP_mm!K100*Areas!$B$4*1000) / (86400*Days!K100)</f>
        <v>3624.3667861409799</v>
      </c>
      <c r="L100" s="8">
        <f>(SUP_mm!L100*Areas!$B$4*1000) / (86400*Days!L100)</f>
        <v>1784.5347222222222</v>
      </c>
      <c r="M100" s="8">
        <f>(SUP_mm!M100*Areas!$B$4*1000) / (86400*Days!M100)</f>
        <v>2661.8742532855435</v>
      </c>
      <c r="N100" s="8">
        <f>(SUP_mm!N100*Areas!$B$4*1000) / (86400*Days!N100)</f>
        <v>2011.6270294266872</v>
      </c>
    </row>
    <row r="101" spans="1:15" x14ac:dyDescent="0.15">
      <c r="A101">
        <v>1996</v>
      </c>
      <c r="B101" s="8">
        <f>(SUP_mm!B101*Areas!$B$4*1000) / (86400*Days!B101)</f>
        <v>2463.551747311828</v>
      </c>
      <c r="C101" s="8">
        <f>(SUP_mm!C101*Areas!$B$4*1000) / (86400*Days!C101)</f>
        <v>1415.8449074074074</v>
      </c>
      <c r="D101" s="8">
        <f>(SUP_mm!D101*Areas!$B$4*1000) / (86400*Days!D101)</f>
        <v>819.03823178016728</v>
      </c>
      <c r="E101" s="8">
        <f>(SUP_mm!E101*Areas!$B$4*1000) / (86400*Days!E101)</f>
        <v>2121.5501543209875</v>
      </c>
      <c r="F101" s="8">
        <f>(SUP_mm!F101*Areas!$B$4*1000) / (86400*Days!F101)</f>
        <v>1338.9068100358422</v>
      </c>
      <c r="G101" s="8">
        <f>(SUP_mm!G101*Areas!$B$4*1000) / (86400*Days!G101)</f>
        <v>3290.0181327160494</v>
      </c>
      <c r="H101" s="8">
        <f>(SUP_mm!H101*Areas!$B$4*1000) / (86400*Days!H101)</f>
        <v>3509.1129032258063</v>
      </c>
      <c r="I101" s="8">
        <f>(SUP_mm!I101*Areas!$B$4*1000) / (86400*Days!I101)</f>
        <v>2435.9643817204301</v>
      </c>
      <c r="J101" s="8">
        <f>(SUP_mm!J101*Areas!$B$4*1000) / (86400*Days!J101)</f>
        <v>2332.8182870370374</v>
      </c>
      <c r="K101" s="8">
        <f>(SUP_mm!K101*Areas!$B$4*1000) / (86400*Days!K101)</f>
        <v>2558.8814217443251</v>
      </c>
      <c r="L101" s="8">
        <f>(SUP_mm!L101*Areas!$B$4*1000) / (86400*Days!L101)</f>
        <v>2004.6716820987654</v>
      </c>
      <c r="M101" s="8">
        <f>(SUP_mm!M101*Areas!$B$4*1000) / (86400*Days!M101)</f>
        <v>1992.4208482676224</v>
      </c>
      <c r="N101" s="8">
        <f>(SUP_mm!N101*Areas!$B$4*1000) / (86400*Days!N101)</f>
        <v>2191.7634335154826</v>
      </c>
    </row>
    <row r="102" spans="1:15" x14ac:dyDescent="0.15">
      <c r="A102">
        <v>1997</v>
      </c>
      <c r="B102" s="8">
        <f>(SUP_mm!B102*Areas!$B$4*1000) / (86400*Days!B102)</f>
        <v>2569.3033154121858</v>
      </c>
      <c r="C102" s="8">
        <f>(SUP_mm!C102*Areas!$B$4*1000) / (86400*Days!C102)</f>
        <v>502.94394841269843</v>
      </c>
      <c r="D102" s="8">
        <f>(SUP_mm!D102*Areas!$B$4*1000) / (86400*Days!D102)</f>
        <v>2104.3029420549587</v>
      </c>
      <c r="E102" s="8">
        <f>(SUP_mm!E102*Areas!$B$4*1000) / (86400*Days!E102)</f>
        <v>784.8912037037037</v>
      </c>
      <c r="F102" s="8">
        <f>(SUP_mm!F102*Areas!$B$4*1000) / (86400*Days!F102)</f>
        <v>1941.8440113500596</v>
      </c>
      <c r="G102" s="8">
        <f>(SUP_mm!G102*Areas!$B$4*1000) / (86400*Days!G102)</f>
        <v>1830.4625771604938</v>
      </c>
      <c r="H102" s="8">
        <f>(SUP_mm!H102*Areas!$B$4*1000) / (86400*Days!H102)</f>
        <v>1680.070564516129</v>
      </c>
      <c r="I102" s="8">
        <f>(SUP_mm!I102*Areas!$B$4*1000) / (86400*Days!I102)</f>
        <v>1469.7935334528079</v>
      </c>
      <c r="J102" s="8">
        <f>(SUP_mm!J102*Areas!$B$4*1000) / (86400*Days!J102)</f>
        <v>1594.1716820987654</v>
      </c>
      <c r="K102" s="8">
        <f>(SUP_mm!K102*Areas!$B$4*1000) / (86400*Days!K102)</f>
        <v>1934.4873805256871</v>
      </c>
      <c r="L102" s="8">
        <f>(SUP_mm!L102*Areas!$B$4*1000) / (86400*Days!L102)</f>
        <v>1567.2484567901233</v>
      </c>
      <c r="M102" s="8">
        <f>(SUP_mm!M102*Areas!$B$4*1000) / (86400*Days!M102)</f>
        <v>1060.5809438470728</v>
      </c>
      <c r="N102" s="8">
        <f>(SUP_mm!N102*Areas!$B$4*1000) / (86400*Days!N102)</f>
        <v>1597.1438673262303</v>
      </c>
    </row>
    <row r="103" spans="1:15" x14ac:dyDescent="0.15">
      <c r="A103">
        <v>1998</v>
      </c>
      <c r="B103" s="8">
        <f>(SUP_mm!B103*Areas!$B$4*1000) / (86400*Days!B103)</f>
        <v>1291.7017622461171</v>
      </c>
      <c r="C103" s="8">
        <f>(SUP_mm!C103*Areas!$B$4*1000) / (86400*Days!C103)</f>
        <v>765.6150793650794</v>
      </c>
      <c r="D103" s="8">
        <f>(SUP_mm!D103*Areas!$B$4*1000) / (86400*Days!D103)</f>
        <v>2192.5825119474312</v>
      </c>
      <c r="E103" s="8">
        <f>(SUP_mm!E103*Areas!$B$4*1000) / (86400*Days!E103)</f>
        <v>896.38503086419757</v>
      </c>
      <c r="F103" s="8">
        <f>(SUP_mm!F103*Areas!$B$4*1000) / (86400*Days!F103)</f>
        <v>1364.9615442054958</v>
      </c>
      <c r="G103" s="8">
        <f>(SUP_mm!G103*Areas!$B$4*1000) / (86400*Days!G103)</f>
        <v>2915.9436728395062</v>
      </c>
      <c r="H103" s="8">
        <f>(SUP_mm!H103*Areas!$B$4*1000) / (86400*Days!H103)</f>
        <v>1266.56660692951</v>
      </c>
      <c r="I103" s="8">
        <f>(SUP_mm!I103*Areas!$B$4*1000) / (86400*Days!I103)</f>
        <v>1466.728270609319</v>
      </c>
      <c r="J103" s="8">
        <f>(SUP_mm!J103*Areas!$B$4*1000) / (86400*Days!J103)</f>
        <v>1771.548225308642</v>
      </c>
      <c r="K103" s="8">
        <f>(SUP_mm!K103*Areas!$B$4*1000) / (86400*Days!K103)</f>
        <v>1945.5223267622462</v>
      </c>
      <c r="L103" s="8">
        <f>(SUP_mm!L103*Areas!$B$4*1000) / (86400*Days!L103)</f>
        <v>2387.931712962963</v>
      </c>
      <c r="M103" s="8">
        <f>(SUP_mm!M103*Areas!$B$4*1000) / (86400*Days!M103)</f>
        <v>1752.4107676224612</v>
      </c>
      <c r="N103" s="8">
        <f>(SUP_mm!N103*Areas!$B$4*1000) / (86400*Days!N103)</f>
        <v>1672.0169013191273</v>
      </c>
    </row>
    <row r="104" spans="1:15" x14ac:dyDescent="0.15">
      <c r="A104">
        <v>1999</v>
      </c>
      <c r="B104" s="8">
        <f>(SUP_mm!B104*Areas!$B$4*1000) / (86400*Days!B104)</f>
        <v>2468.7626941457588</v>
      </c>
      <c r="C104" s="8">
        <f>(SUP_mm!C104*Areas!$B$4*1000) / (86400*Days!C104)</f>
        <v>1637.4524636243386</v>
      </c>
      <c r="D104" s="8">
        <f>(SUP_mm!D104*Areas!$B$4*1000) / (86400*Days!D104)</f>
        <v>599.56541218637994</v>
      </c>
      <c r="E104" s="8">
        <f>(SUP_mm!E104*Areas!$B$4*1000) / (86400*Days!E104)</f>
        <v>1115.8885030864196</v>
      </c>
      <c r="F104" s="8">
        <f>(SUP_mm!F104*Areas!$B$4*1000) / (86400*Days!F104)</f>
        <v>3469.5710125448027</v>
      </c>
      <c r="G104" s="8">
        <f>(SUP_mm!G104*Areas!$B$4*1000) / (86400*Days!G104)</f>
        <v>2520.330632716049</v>
      </c>
      <c r="H104" s="8">
        <f>(SUP_mm!H104*Areas!$B$4*1000) / (86400*Days!H104)</f>
        <v>3884.6076015531662</v>
      </c>
      <c r="I104" s="8">
        <f>(SUP_mm!I104*Areas!$B$4*1000) / (86400*Days!I104)</f>
        <v>2513.2090053763441</v>
      </c>
      <c r="J104" s="8">
        <f>(SUP_mm!J104*Areas!$B$4*1000) / (86400*Days!J104)</f>
        <v>3094.5871913580245</v>
      </c>
      <c r="K104" s="8">
        <f>(SUP_mm!K104*Areas!$B$4*1000) / (86400*Days!K104)</f>
        <v>3011.3142174432496</v>
      </c>
      <c r="L104" s="8">
        <f>(SUP_mm!L104*Areas!$B$4*1000) / (86400*Days!L104)</f>
        <v>1160.2326388888889</v>
      </c>
      <c r="M104" s="8">
        <f>(SUP_mm!M104*Areas!$B$4*1000) / (86400*Days!M104)</f>
        <v>1090.3139934289127</v>
      </c>
      <c r="N104" s="8">
        <f>(SUP_mm!N104*Areas!$B$4*1000) / (86400*Days!N104)</f>
        <v>2221.1986301369861</v>
      </c>
    </row>
    <row r="105" spans="1:15" x14ac:dyDescent="0.15">
      <c r="A105">
        <v>2000</v>
      </c>
      <c r="B105" s="8">
        <f>(SUP_mm!B105*Areas!$B$4*1000) / (86400*Days!B105)</f>
        <v>1235.9139784946237</v>
      </c>
      <c r="C105" s="8">
        <f>(SUP_mm!C105*Areas!$B$4*1000) / (86400*Days!C105)</f>
        <v>619.6164591315453</v>
      </c>
      <c r="D105" s="8">
        <f>(SUP_mm!D105*Areas!$B$4*1000) / (86400*Days!D105)</f>
        <v>1490.3307945041815</v>
      </c>
      <c r="E105" s="8">
        <f>(SUP_mm!E105*Areas!$B$4*1000) / (86400*Days!E105)</f>
        <v>1010.7295524691358</v>
      </c>
      <c r="F105" s="8">
        <f>(SUP_mm!F105*Areas!$B$4*1000) / (86400*Days!F105)</f>
        <v>1630.7198327359617</v>
      </c>
      <c r="G105" s="8">
        <f>(SUP_mm!G105*Areas!$B$4*1000) / (86400*Days!G105)</f>
        <v>3664.0925925925926</v>
      </c>
      <c r="H105" s="8">
        <f>(SUP_mm!H105*Areas!$B$4*1000) / (86400*Days!H105)</f>
        <v>1471.0196385902032</v>
      </c>
      <c r="I105" s="8">
        <f>(SUP_mm!I105*Areas!$B$4*1000) / (86400*Days!I105)</f>
        <v>1545.5055256869773</v>
      </c>
      <c r="J105" s="8">
        <f>(SUP_mm!J105*Areas!$B$4*1000) / (86400*Days!J105)</f>
        <v>1888.7434413580247</v>
      </c>
      <c r="K105" s="8">
        <f>(SUP_mm!K105*Areas!$B$4*1000) / (86400*Days!K105)</f>
        <v>1133.5341995221027</v>
      </c>
      <c r="L105" s="8">
        <f>(SUP_mm!L105*Areas!$B$4*1000) / (86400*Days!L105)</f>
        <v>1727.8375771604938</v>
      </c>
      <c r="M105" s="8">
        <f>(SUP_mm!M105*Areas!$B$4*1000) / (86400*Days!M105)</f>
        <v>1247.8685035842293</v>
      </c>
      <c r="N105" s="8">
        <f>(SUP_mm!N105*Areas!$B$4*1000) / (86400*Days!N105)</f>
        <v>1554.9525652701882</v>
      </c>
    </row>
    <row r="106" spans="1:15" x14ac:dyDescent="0.15">
      <c r="A106">
        <v>2001</v>
      </c>
      <c r="B106" s="8">
        <f>(SUP_mm!B106*Areas!$B$4*1000) / (86400*Days!B106)</f>
        <v>1210.7788231780166</v>
      </c>
      <c r="C106" s="8">
        <f>(SUP_mm!C106*Areas!$B$4*1000) / (86400*Days!C106)</f>
        <v>1626.9320436507937</v>
      </c>
      <c r="D106" s="8">
        <f>(SUP_mm!D106*Areas!$B$4*1000) / (86400*Days!D106)</f>
        <v>602.93720131421753</v>
      </c>
      <c r="E106" s="8">
        <f>(SUP_mm!E106*Areas!$B$4*1000) / (86400*Days!E106)</f>
        <v>4251.652391975309</v>
      </c>
      <c r="F106" s="8">
        <f>(SUP_mm!F106*Areas!$B$4*1000) / (86400*Days!F106)</f>
        <v>2929.1651732377541</v>
      </c>
      <c r="G106" s="8">
        <f>(SUP_mm!G106*Areas!$B$4*1000) / (86400*Days!G106)</f>
        <v>2375.2619598765432</v>
      </c>
      <c r="H106" s="8">
        <f>(SUP_mm!H106*Areas!$B$4*1000) / (86400*Days!H106)</f>
        <v>1844.0621266427718</v>
      </c>
      <c r="I106" s="8">
        <f>(SUP_mm!I106*Areas!$B$4*1000) / (86400*Days!I106)</f>
        <v>1922.5328554360813</v>
      </c>
      <c r="J106" s="8">
        <f>(SUP_mm!J106*Areas!$B$4*1000) / (86400*Days!J106)</f>
        <v>1504.5331790123457</v>
      </c>
      <c r="K106" s="8">
        <f>(SUP_mm!K106*Areas!$B$4*1000) / (86400*Days!K106)</f>
        <v>2622.6388888888887</v>
      </c>
      <c r="L106" s="8">
        <f>(SUP_mm!L106*Areas!$B$4*1000) / (86400*Days!L106)</f>
        <v>2160.509645061728</v>
      </c>
      <c r="M106" s="8">
        <f>(SUP_mm!M106*Areas!$B$4*1000) / (86400*Days!M106)</f>
        <v>1363.7354390681003</v>
      </c>
      <c r="N106" s="8">
        <f>(SUP_mm!N106*Areas!$B$4*1000) / (86400*Days!N106)</f>
        <v>2032.0114472349062</v>
      </c>
    </row>
    <row r="107" spans="1:15" x14ac:dyDescent="0.15">
      <c r="A107">
        <v>2002</v>
      </c>
      <c r="B107" s="8">
        <f>(SUP_mm!B107*Areas!$B$4*1000) / (86400*Days!B107)</f>
        <v>591.28920250896056</v>
      </c>
      <c r="C107" s="8">
        <f>(SUP_mm!C107*Areas!$B$4*1000) / (86400*Days!C107)</f>
        <v>1179.3051421957673</v>
      </c>
      <c r="D107" s="8">
        <f>(SUP_mm!D107*Areas!$B$4*1000) / (86400*Days!D107)</f>
        <v>1603.7455197132617</v>
      </c>
      <c r="E107" s="8">
        <f>(SUP_mm!E107*Areas!$B$4*1000) / (86400*Days!E107)</f>
        <v>1892.8611111111111</v>
      </c>
      <c r="F107" s="8">
        <f>(SUP_mm!F107*Areas!$B$4*1000) / (86400*Days!F107)</f>
        <v>2397.035543608124</v>
      </c>
      <c r="G107" s="8">
        <f>(SUP_mm!G107*Areas!$B$4*1000) / (86400*Days!G107)</f>
        <v>2111.0976080246919</v>
      </c>
      <c r="H107" s="8">
        <f>(SUP_mm!H107*Areas!$B$4*1000) / (86400*Days!H107)</f>
        <v>2039.9324223416966</v>
      </c>
      <c r="I107" s="8">
        <f>(SUP_mm!I107*Areas!$B$4*1000) / (86400*Days!I107)</f>
        <v>2316.7256571087214</v>
      </c>
      <c r="J107" s="8">
        <f>(SUP_mm!J107*Areas!$B$4*1000) / (86400*Days!J107)</f>
        <v>3640.0200617283949</v>
      </c>
      <c r="K107" s="8">
        <f>(SUP_mm!K107*Areas!$B$4*1000) / (86400*Days!K107)</f>
        <v>2890.5428614097968</v>
      </c>
      <c r="L107" s="8">
        <f>(SUP_mm!L107*Areas!$B$4*1000) / (86400*Days!L107)</f>
        <v>1021.4988425925926</v>
      </c>
      <c r="M107" s="8">
        <f>(SUP_mm!M107*Areas!$B$4*1000) / (86400*Days!M107)</f>
        <v>730.75866188769419</v>
      </c>
      <c r="N107" s="8">
        <f>(SUP_mm!N107*Areas!$B$4*1000) / (86400*Days!N107)</f>
        <v>1870.2898592085237</v>
      </c>
    </row>
    <row r="108" spans="1:15" x14ac:dyDescent="0.15">
      <c r="A108">
        <v>2003</v>
      </c>
      <c r="B108" s="8">
        <f>(SUP_mm!B108*Areas!$B$4*1000) / (86400*Days!B108)</f>
        <v>793.29002389486266</v>
      </c>
      <c r="C108" s="8">
        <f>(SUP_mm!C108*Areas!$B$4*1000) / (86400*Days!C108)</f>
        <v>822.28959986772486</v>
      </c>
      <c r="D108" s="8">
        <f>(SUP_mm!D108*Areas!$B$4*1000) / (86400*Days!D108)</f>
        <v>1193.6133512544802</v>
      </c>
      <c r="E108" s="8">
        <f>(SUP_mm!E108*Areas!$B$4*1000) / (86400*Days!E108)</f>
        <v>1515.619212962963</v>
      </c>
      <c r="F108" s="8">
        <f>(SUP_mm!F108*Areas!$B$4*1000) / (86400*Days!F108)</f>
        <v>2568.3837365591403</v>
      </c>
      <c r="G108" s="8">
        <f>(SUP_mm!G108*Areas!$B$4*1000) / (86400*Days!G108)</f>
        <v>1301.5003858024693</v>
      </c>
      <c r="H108" s="8">
        <f>(SUP_mm!H108*Areas!$B$4*1000) / (86400*Days!H108)</f>
        <v>2898.8190710872159</v>
      </c>
      <c r="I108" s="8">
        <f>(SUP_mm!I108*Areas!$B$4*1000) / (86400*Days!I108)</f>
        <v>1678.2314068100359</v>
      </c>
      <c r="J108" s="8">
        <f>(SUP_mm!J108*Areas!$B$4*1000) / (86400*Days!J108)</f>
        <v>3049.9263117283954</v>
      </c>
      <c r="K108" s="8">
        <f>(SUP_mm!K108*Areas!$B$4*1000) / (86400*Days!K108)</f>
        <v>1632.8655167264037</v>
      </c>
      <c r="L108" s="8">
        <f>(SUP_mm!L108*Areas!$B$4*1000) / (86400*Days!L108)</f>
        <v>1966.0289351851852</v>
      </c>
      <c r="M108" s="8">
        <f>(SUP_mm!M108*Areas!$B$4*1000) / (86400*Days!M108)</f>
        <v>1258.2903972520905</v>
      </c>
      <c r="N108" s="8">
        <f>(SUP_mm!N108*Areas!$B$4*1000) / (86400*Days!N108)</f>
        <v>1728.0675418569253</v>
      </c>
    </row>
    <row r="109" spans="1:15" x14ac:dyDescent="0.15">
      <c r="A109">
        <v>2004</v>
      </c>
      <c r="B109" s="8">
        <f>(SUP_mm!B109*Areas!$B$4*1000) / (86400*Days!B109)</f>
        <v>1624.8958333333333</v>
      </c>
      <c r="C109" s="8">
        <f>(SUP_mm!C109*Areas!$B$4*1000) / (86400*Days!C109)</f>
        <v>949.90381545338437</v>
      </c>
      <c r="D109" s="8">
        <f>(SUP_mm!D109*Areas!$B$4*1000) / (86400*Days!D109)</f>
        <v>1622.7501493428913</v>
      </c>
      <c r="E109" s="8">
        <f>(SUP_mm!E109*Areas!$B$4*1000) / (86400*Days!E109)</f>
        <v>1535.5740740740739</v>
      </c>
      <c r="F109" s="8">
        <f>(SUP_mm!F109*Areas!$B$4*1000) / (86400*Days!F109)</f>
        <v>2820.0418160095578</v>
      </c>
      <c r="G109" s="8">
        <f>(SUP_mm!G109*Areas!$B$4*1000) / (86400*Days!G109)</f>
        <v>1737.3398919753085</v>
      </c>
      <c r="H109" s="8">
        <f>(SUP_mm!H109*Areas!$B$4*1000) / (86400*Days!H109)</f>
        <v>1992.1143219832736</v>
      </c>
      <c r="I109" s="8">
        <f>(SUP_mm!I109*Areas!$B$4*1000) / (86400*Days!I109)</f>
        <v>2768.8519265232976</v>
      </c>
      <c r="J109" s="8">
        <f>(SUP_mm!J109*Areas!$B$4*1000) / (86400*Days!J109)</f>
        <v>1576.7507716049383</v>
      </c>
      <c r="K109" s="8">
        <f>(SUP_mm!K109*Areas!$B$4*1000) / (86400*Days!K109)</f>
        <v>3137.6030465949821</v>
      </c>
      <c r="L109" s="8">
        <f>(SUP_mm!L109*Areas!$B$4*1000) / (86400*Days!L109)</f>
        <v>1034.1685956790122</v>
      </c>
      <c r="M109" s="8">
        <f>(SUP_mm!M109*Areas!$B$4*1000) / (86400*Days!M109)</f>
        <v>1901.9955943847074</v>
      </c>
      <c r="N109" s="8">
        <f>(SUP_mm!N109*Areas!$B$4*1000) / (86400*Days!N109)</f>
        <v>1901.5793551406596</v>
      </c>
    </row>
    <row r="110" spans="1:15" x14ac:dyDescent="0.15">
      <c r="A110">
        <v>2005</v>
      </c>
      <c r="B110" s="8">
        <f>(SUP_mm!B110*Areas!$B$4*1000) / (86400*Days!B110)</f>
        <v>1483.8937425328552</v>
      </c>
      <c r="C110" s="8">
        <f>(SUP_mm!C110*Areas!$B$4*1000) / (86400*Days!C110)</f>
        <v>979.41716269841265</v>
      </c>
      <c r="D110" s="8">
        <f>(SUP_mm!D110*Areas!$B$4*1000) / (86400*Days!D110)</f>
        <v>602.01762246117084</v>
      </c>
      <c r="E110" s="8">
        <f>(SUP_mm!E110*Areas!$B$4*1000) / (86400*Days!E110)</f>
        <v>637.92206790123453</v>
      </c>
      <c r="F110" s="8">
        <f>(SUP_mm!F110*Areas!$B$4*1000) / (86400*Days!F110)</f>
        <v>1864.5993876941457</v>
      </c>
      <c r="G110" s="8">
        <f>(SUP_mm!G110*Areas!$B$4*1000) / (86400*Days!G110)</f>
        <v>2787.0289351851852</v>
      </c>
      <c r="H110" s="8">
        <f>(SUP_mm!H110*Areas!$B$4*1000) / (86400*Days!H110)</f>
        <v>1016.4411589008362</v>
      </c>
      <c r="I110" s="8">
        <f>(SUP_mm!I110*Areas!$B$4*1000) / (86400*Days!I110)</f>
        <v>1271.164501194743</v>
      </c>
      <c r="J110" s="8">
        <f>(SUP_mm!J110*Areas!$B$4*1000) / (86400*Days!J110)</f>
        <v>2917.8441358024693</v>
      </c>
      <c r="K110" s="8">
        <f>(SUP_mm!K110*Areas!$B$4*1000) / (86400*Days!K110)</f>
        <v>4025.6096923536447</v>
      </c>
      <c r="L110" s="8">
        <f>(SUP_mm!L110*Areas!$B$4*1000) / (86400*Days!L110)</f>
        <v>3894.9988425925926</v>
      </c>
      <c r="M110" s="8">
        <f>(SUP_mm!M110*Areas!$B$4*1000) / (86400*Days!M110)</f>
        <v>1896.4781212664277</v>
      </c>
      <c r="N110" s="8">
        <f>(SUP_mm!N110*Areas!$B$4*1000) / (86400*Days!N110)</f>
        <v>1949.3803589548452</v>
      </c>
    </row>
    <row r="111" spans="1:15" x14ac:dyDescent="0.15">
      <c r="A111">
        <v>2006</v>
      </c>
      <c r="B111" s="8">
        <f>(SUP_mm!B111*Areas!$B$4*1000) / (86400*Days!B111)</f>
        <v>1534.4705794504182</v>
      </c>
      <c r="C111" s="8">
        <f>(SUP_mm!C111*Areas!$B$4*1000) / (86400*Days!C111)</f>
        <v>1244.8032407407406</v>
      </c>
      <c r="D111" s="8">
        <f>(SUP_mm!D111*Areas!$B$4*1000) / (86400*Days!D111)</f>
        <v>1700.3012992831541</v>
      </c>
      <c r="E111" s="8">
        <f>(SUP_mm!E111*Areas!$B$4*1000) / (86400*Days!E111)</f>
        <v>940.09567901234573</v>
      </c>
      <c r="F111" s="8">
        <f>(SUP_mm!F111*Areas!$B$4*1000) / (86400*Days!F111)</f>
        <v>2792.4544504181599</v>
      </c>
      <c r="G111" s="8">
        <f>(SUP_mm!G111*Areas!$B$4*1000) / (86400*Days!G111)</f>
        <v>1101.0015432098764</v>
      </c>
      <c r="H111" s="8">
        <f>(SUP_mm!H111*Areas!$B$4*1000) / (86400*Days!H111)</f>
        <v>2067.2132616487456</v>
      </c>
      <c r="I111" s="8">
        <f>(SUP_mm!I111*Areas!$B$4*1000) / (86400*Days!I111)</f>
        <v>952.99021804062124</v>
      </c>
      <c r="J111" s="8">
        <f>(SUP_mm!J111*Areas!$B$4*1000) / (86400*Days!J111)</f>
        <v>2140.8715277777778</v>
      </c>
      <c r="K111" s="8">
        <f>(SUP_mm!K111*Areas!$B$4*1000) / (86400*Days!K111)</f>
        <v>1820.766129032258</v>
      </c>
      <c r="L111" s="8">
        <f>(SUP_mm!L111*Areas!$B$4*1000) / (86400*Days!L111)</f>
        <v>1243.2195216049383</v>
      </c>
      <c r="M111" s="8">
        <f>(SUP_mm!M111*Areas!$B$4*1000) / (86400*Days!M111)</f>
        <v>2028.5909498207889</v>
      </c>
      <c r="N111" s="8">
        <f>(SUP_mm!N111*Areas!$B$4*1000) / (86400*Days!N111)</f>
        <v>1636.7411846778286</v>
      </c>
      <c r="O111" s="10"/>
    </row>
    <row r="112" spans="1:15" x14ac:dyDescent="0.15">
      <c r="A112" s="15">
        <v>2007</v>
      </c>
      <c r="B112" s="8">
        <f>(SUP_mm!B112*Areas!$B$4*1000) / (86400*Days!B112)</f>
        <v>1173.3826164874552</v>
      </c>
      <c r="C112" s="8">
        <f>(SUP_mm!C112*Areas!$B$4*1000) / (86400*Days!C112)</f>
        <v>986.2045304232804</v>
      </c>
      <c r="D112" s="8">
        <f>(SUP_mm!D112*Areas!$B$4*1000) / (86400*Days!D112)</f>
        <v>2018.1690561529272</v>
      </c>
      <c r="E112" s="8">
        <f>(SUP_mm!E112*Areas!$B$4*1000) / (86400*Days!E112)</f>
        <v>1633.7646604938273</v>
      </c>
      <c r="F112" s="8">
        <f>(SUP_mm!F112*Areas!$B$4*1000) / (86400*Days!F112)</f>
        <v>1412.779644563919</v>
      </c>
      <c r="G112" s="8">
        <f>(SUP_mm!G112*Areas!$B$4*1000) / (86400*Days!G112)</f>
        <v>2199.4691358024693</v>
      </c>
      <c r="H112" s="8">
        <f>(SUP_mm!H112*Areas!$B$4*1000) / (86400*Days!H112)</f>
        <v>1490.9438470728794</v>
      </c>
      <c r="I112" s="8">
        <f>(SUP_mm!I112*Areas!$B$4*1000) / (86400*Days!I112)</f>
        <v>1070.3897849462367</v>
      </c>
      <c r="J112" s="8">
        <f>(SUP_mm!J112*Areas!$B$4*1000) / (86400*Days!J112)</f>
        <v>4609.2561728395058</v>
      </c>
      <c r="K112" s="8">
        <f>(SUP_mm!K112*Areas!$B$4*1000) / (86400*Days!K112)</f>
        <v>4533.2172192353637</v>
      </c>
      <c r="L112" s="8">
        <f>(SUP_mm!L112*Areas!$B$4*1000) / (86400*Days!L112)</f>
        <v>1487.429012345679</v>
      </c>
      <c r="M112" s="8">
        <f>(SUP_mm!M112*Areas!$B$4*1000) / (86400*Days!M112)</f>
        <v>1991.1947431302267</v>
      </c>
      <c r="N112" s="8">
        <f>(SUP_mm!N112*Areas!$B$4*1000) / (86400*Days!N112)</f>
        <v>2054.5306316590559</v>
      </c>
      <c r="O112" s="15"/>
    </row>
    <row r="113" spans="1:15" x14ac:dyDescent="0.15">
      <c r="A113" s="3">
        <v>2008</v>
      </c>
      <c r="B113" s="8">
        <f>(SUP_mm!B113*Areas!$B$4*1000) / (86400*Days!B113)</f>
        <v>1483.5872162485066</v>
      </c>
      <c r="C113" s="8">
        <f>(SUP_mm!C113*Areas!$B$4*1000) / (86400*Days!C113)</f>
        <v>842.75702426564499</v>
      </c>
      <c r="D113" s="8">
        <f>(SUP_mm!D113*Areas!$B$4*1000) / (86400*Days!D113)</f>
        <v>763.55697431302269</v>
      </c>
      <c r="E113" s="8">
        <f>(SUP_mm!E113*Areas!$B$4*1000) / (86400*Days!E113)</f>
        <v>2396.1670524691363</v>
      </c>
      <c r="F113" s="8">
        <f>(SUP_mm!F113*Areas!$B$4*1000) / (86400*Days!F113)</f>
        <v>2059.2435782556754</v>
      </c>
      <c r="G113" s="8">
        <f>(SUP_mm!G113*Areas!$B$4*1000) / (86400*Days!G113)</f>
        <v>3241.5563271604938</v>
      </c>
      <c r="H113" s="8">
        <f>(SUP_mm!H113*Areas!$B$4*1000) / (86400*Days!H113)</f>
        <v>2144.4578853046592</v>
      </c>
      <c r="I113" s="8">
        <f>(SUP_mm!I113*Areas!$B$4*1000) / (86400*Days!I113)</f>
        <v>1038.5110513739546</v>
      </c>
      <c r="J113" s="8">
        <f>(SUP_mm!J113*Areas!$B$4*1000) / (86400*Days!J113)</f>
        <v>2272.3202160493829</v>
      </c>
      <c r="K113" s="8">
        <f>(SUP_mm!K113*Areas!$B$4*1000) / (86400*Days!K113)</f>
        <v>1368.6398596176823</v>
      </c>
      <c r="L113" s="8">
        <f>(SUP_mm!L113*Areas!$B$4*1000) / (86400*Days!L113)</f>
        <v>2135.4868827160494</v>
      </c>
      <c r="M113" s="8">
        <f>(SUP_mm!M113*Areas!$B$4*1000) / (86400*Days!M113)</f>
        <v>2529.148372162485</v>
      </c>
      <c r="N113" s="8">
        <f>(SUP_mm!N113*Areas!$B$4*1000) / (86400*Days!N113)</f>
        <v>1854.6649210686096</v>
      </c>
      <c r="O113" s="15"/>
    </row>
    <row r="114" spans="1:15" x14ac:dyDescent="0.15">
      <c r="A114" s="3">
        <v>2009</v>
      </c>
      <c r="B114" s="8">
        <f>(SUP_mm!B114*Areas!$B$4*1000) / (86400*Days!B114)</f>
        <v>1430.8646953405018</v>
      </c>
      <c r="C114" s="8">
        <f>(SUP_mm!C114*Areas!$B$4*1000) / (86400*Days!C114)</f>
        <v>1241.4095568783068</v>
      </c>
      <c r="D114" s="8">
        <f>(SUP_mm!D114*Areas!$B$4*1000) / (86400*Days!D114)</f>
        <v>1218.1354540023895</v>
      </c>
      <c r="E114" s="8">
        <f>(SUP_mm!E114*Areas!$B$4*1000) / (86400*Days!E114)</f>
        <v>2062.0023148148143</v>
      </c>
      <c r="F114" s="8">
        <f>(SUP_mm!F114*Areas!$B$4*1000) / (86400*Days!F114)</f>
        <v>1645.1265681003583</v>
      </c>
      <c r="G114" s="8">
        <f>(SUP_mm!G114*Areas!$B$4*1000) / (86400*Days!G114)</f>
        <v>1955.5763888888889</v>
      </c>
      <c r="H114" s="8">
        <f>(SUP_mm!H114*Areas!$B$4*1000) / (86400*Days!H114)</f>
        <v>2162.8494623655915</v>
      </c>
      <c r="I114" s="8">
        <f>(SUP_mm!I114*Areas!$B$4*1000) / (86400*Days!I114)</f>
        <v>3352.1714456391874</v>
      </c>
      <c r="J114" s="8">
        <f>(SUP_mm!J114*Areas!$B$4*1000) / (86400*Days!J114)</f>
        <v>1132.3591820987654</v>
      </c>
      <c r="K114" s="8">
        <f>(SUP_mm!K114*Areas!$B$4*1000) / (86400*Days!K114)</f>
        <v>3033.9971624850659</v>
      </c>
      <c r="L114" s="8">
        <f>(SUP_mm!L114*Areas!$B$4*1000) / (86400*Days!L114)</f>
        <v>1148.5131172839506</v>
      </c>
      <c r="M114" s="8">
        <f>(SUP_mm!M114*Areas!$B$4*1000) / (86400*Days!M114)</f>
        <v>2203.3109318996417</v>
      </c>
      <c r="N114" s="8">
        <f>(SUP_mm!N114*Areas!$B$4*1000) / (86400*Days!N114)</f>
        <v>1890.8304794520545</v>
      </c>
      <c r="O114" s="15"/>
    </row>
    <row r="115" spans="1:15" x14ac:dyDescent="0.15">
      <c r="A115" s="20">
        <v>2010</v>
      </c>
      <c r="B115" s="8">
        <f>(SUP_mm!B115*Areas!$B$4*1000) / (86400*Days!B115)</f>
        <v>1142.7299880525686</v>
      </c>
      <c r="C115" s="8">
        <f>(SUP_mm!C115*Areas!$B$4*1000) / (86400*Days!C115)</f>
        <v>538.23826058201053</v>
      </c>
      <c r="D115" s="8">
        <f>(SUP_mm!D115*Areas!$B$4*1000) / (86400*Days!D115)</f>
        <v>269.13007765830349</v>
      </c>
      <c r="E115" s="8">
        <f>(SUP_mm!E115*Areas!$B$4*1000) / (86400*Days!E115)</f>
        <v>611.31558641975312</v>
      </c>
      <c r="F115" s="8">
        <f>(SUP_mm!F115*Areas!$B$4*1000) / (86400*Days!F115)</f>
        <v>1207.1005077658303</v>
      </c>
      <c r="G115" s="8">
        <f>(SUP_mm!G115*Areas!$B$4*1000) / (86400*Days!G115)</f>
        <v>3061.3290895061732</v>
      </c>
      <c r="H115" s="8">
        <f>(SUP_mm!H115*Areas!$B$4*1000) / (86400*Days!H115)</f>
        <v>1917.3219086021506</v>
      </c>
      <c r="I115" s="8">
        <f>(SUP_mm!I115*Areas!$B$4*1000) / (86400*Days!I115)</f>
        <v>2344.6195489844686</v>
      </c>
      <c r="J115" s="8">
        <f>(SUP_mm!J115*Areas!$B$4*1000) / (86400*Days!J115)</f>
        <v>3838.9351851851852</v>
      </c>
      <c r="K115" s="8">
        <f>(SUP_mm!K115*Areas!$B$4*1000) / (86400*Days!K115)</f>
        <v>1546.425104540024</v>
      </c>
      <c r="L115" s="8">
        <f>(SUP_mm!L115*Areas!$B$4*1000) / (86400*Days!L115)</f>
        <v>2336.9359567901233</v>
      </c>
      <c r="M115" s="8">
        <f>(SUP_mm!M115*Areas!$B$4*1000) / (86400*Days!M115)</f>
        <v>1272.3906063321385</v>
      </c>
      <c r="N115" s="8">
        <f>(SUP_mm!N115*Areas!$B$4*1000) / (86400*Days!N115)</f>
        <v>1674.568207762557</v>
      </c>
      <c r="O115" s="15"/>
    </row>
    <row r="116" spans="1:15" x14ac:dyDescent="0.15">
      <c r="A116" s="20">
        <v>2011</v>
      </c>
      <c r="B116" s="8">
        <f>(SUP_mm!B116*Areas!$B$4*1000) / (86400*Days!B116)</f>
        <v>1379.0617532855435</v>
      </c>
      <c r="C116" s="8">
        <f>(SUP_mm!C116*Areas!$B$4*1000) / (86400*Days!C116)</f>
        <v>671.61003637566137</v>
      </c>
      <c r="D116" s="8">
        <f>(SUP_mm!D116*Areas!$B$4*1000) / (86400*Days!D116)</f>
        <v>867.77591099163681</v>
      </c>
      <c r="E116" s="8">
        <f>(SUP_mm!E116*Areas!$B$4*1000) / (86400*Days!E116)</f>
        <v>2342.0038580246915</v>
      </c>
      <c r="F116" s="8">
        <f>(SUP_mm!F116*Areas!$B$4*1000) / (86400*Days!F116)</f>
        <v>2160.3972520908005</v>
      </c>
      <c r="G116" s="8">
        <f>(SUP_mm!G116*Areas!$B$4*1000) / (86400*Days!G116)</f>
        <v>2737.9336419753085</v>
      </c>
      <c r="H116" s="8">
        <f>(SUP_mm!H116*Areas!$B$4*1000) / (86400*Days!H116)</f>
        <v>2034.7214755077657</v>
      </c>
      <c r="I116" s="8">
        <f>(SUP_mm!I116*Areas!$B$4*1000) / (86400*Days!I116)</f>
        <v>1346.5699671445639</v>
      </c>
      <c r="J116" s="8">
        <f>(SUP_mm!J116*Areas!$B$4*1000) / (86400*Days!J116)</f>
        <v>2564.0412808641977</v>
      </c>
      <c r="K116" s="8">
        <f>(SUP_mm!K116*Areas!$B$4*1000) / (86400*Days!K116)</f>
        <v>1915.1762246117084</v>
      </c>
      <c r="L116" s="8">
        <f>(SUP_mm!L116*Areas!$B$4*1000) / (86400*Days!L116)</f>
        <v>1938.1554783950617</v>
      </c>
      <c r="M116" s="8">
        <f>(SUP_mm!M116*Areas!$B$4*1000) / (86400*Days!M116)</f>
        <v>1840.3838112305855</v>
      </c>
      <c r="N116" s="8">
        <f>(SUP_mm!N116*Areas!$B$4*1000) / (86400*Days!N116)</f>
        <v>1819.5501014713343</v>
      </c>
      <c r="O116" s="15"/>
    </row>
    <row r="117" spans="1:15" x14ac:dyDescent="0.15">
      <c r="A117" s="20">
        <v>2012</v>
      </c>
      <c r="B117" s="8">
        <f>(SUP_mm!B117*Areas!$B$4*1000) / (86400*Days!B117)</f>
        <v>1467.6478494623657</v>
      </c>
      <c r="C117" s="8">
        <f>(SUP_mm!C117*Areas!$B$4*1000) / (86400*Days!C117)</f>
        <v>941.38449872286083</v>
      </c>
      <c r="D117" s="8">
        <f>(SUP_mm!D117*Areas!$B$4*1000) / (86400*Days!D117)</f>
        <v>1573.0928912783752</v>
      </c>
      <c r="E117" s="8">
        <f>(SUP_mm!E117*Areas!$B$4*1000) / (86400*Days!E117)</f>
        <v>1571.6828703703704</v>
      </c>
      <c r="F117" s="8">
        <f>(SUP_mm!F117*Areas!$B$4*1000) / (86400*Days!F117)</f>
        <v>2718.5816158900834</v>
      </c>
      <c r="G117" s="8">
        <f>(SUP_mm!G117*Areas!$B$4*1000) / (86400*Days!G117)</f>
        <v>3225.7191358024693</v>
      </c>
      <c r="H117" s="8">
        <f>(SUP_mm!H117*Areas!$B$4*1000) / (86400*Days!H117)</f>
        <v>2304.158079450418</v>
      </c>
      <c r="I117" s="8">
        <f>(SUP_mm!I117*Areas!$B$4*1000) / (86400*Days!I117)</f>
        <v>1387.6444892473121</v>
      </c>
      <c r="J117" s="8">
        <f>(SUP_mm!J117*Areas!$B$4*1000) / (86400*Days!J117)</f>
        <v>2013.2237654320988</v>
      </c>
      <c r="K117" s="8">
        <f>(SUP_mm!K117*Areas!$B$4*1000) / (86400*Days!K117)</f>
        <v>3463.7470131421746</v>
      </c>
      <c r="L117" s="8">
        <f>(SUP_mm!L117*Areas!$B$4*1000) / (86400*Days!L117)</f>
        <v>1845.0327932098764</v>
      </c>
      <c r="M117" s="8">
        <f>(SUP_mm!M117*Areas!$B$4*1000) / (86400*Days!M117)</f>
        <v>1098.896729390681</v>
      </c>
      <c r="N117" s="8">
        <f>(SUP_mm!N117*Areas!$B$4*1000) / (86400*Days!N117)</f>
        <v>1971.0293336369155</v>
      </c>
      <c r="O117" s="15"/>
    </row>
    <row r="118" spans="1:15" x14ac:dyDescent="0.15">
      <c r="A118" s="20">
        <v>2013</v>
      </c>
      <c r="B118" s="8">
        <f>(SUP_mm!B118*Areas!$B$4*1000) / (86400*Days!B118)</f>
        <v>1741.9888739545997</v>
      </c>
      <c r="C118" s="8">
        <f>(SUP_mm!C118*Areas!$B$4*1000) / (86400*Days!C118)</f>
        <v>2460.7601686507937</v>
      </c>
      <c r="D118" s="8">
        <f>(SUP_mm!D118*Areas!$B$4*1000) / (86400*Days!D118)</f>
        <v>1498.300477897252</v>
      </c>
      <c r="E118" s="8">
        <f>(SUP_mm!E118*Areas!$B$4*1000) / (86400*Days!E118)</f>
        <v>3193.4112654320984</v>
      </c>
      <c r="F118" s="8">
        <f>(SUP_mm!F118*Areas!$B$4*1000) / (86400*Days!F118)</f>
        <v>2866.3272849462364</v>
      </c>
      <c r="G118" s="8">
        <f>(SUP_mm!G118*Areas!$B$4*1000) / (86400*Days!G118)</f>
        <v>2445.5790895061723</v>
      </c>
      <c r="H118" s="8">
        <f>(SUP_mm!H118*Areas!$B$4*1000) / (86400*Days!H118)</f>
        <v>4498.579749103943</v>
      </c>
      <c r="I118" s="8">
        <f>(SUP_mm!I118*Areas!$B$4*1000) / (86400*Days!I118)</f>
        <v>2154.2667264038232</v>
      </c>
      <c r="J118" s="8">
        <f>(SUP_mm!J118*Areas!$B$4*1000) / (86400*Days!J118)</f>
        <v>2368.9270833333335</v>
      </c>
      <c r="K118" s="8">
        <f>(SUP_mm!K118*Areas!$B$4*1000) / (86400*Days!K118)</f>
        <v>2287.9121863799282</v>
      </c>
      <c r="L118" s="8">
        <f>(SUP_mm!L118*Areas!$B$4*1000) / (86400*Days!L118)</f>
        <v>2652.4128086419755</v>
      </c>
      <c r="M118" s="8">
        <f>(SUP_mm!M118*Areas!$B$4*1000) / (86400*Days!M118)</f>
        <v>2347.6848118279568</v>
      </c>
      <c r="N118" s="8">
        <f>(SUP_mm!N118*Areas!$B$4*1000) / (86400*Days!N118)</f>
        <v>2542.3508371385083</v>
      </c>
      <c r="O118" s="15"/>
    </row>
    <row r="119" spans="1:15" x14ac:dyDescent="0.15">
      <c r="A119" s="20">
        <v>2014</v>
      </c>
      <c r="B119" s="8">
        <f>(SUP_mm!B119*Areas!$B$4*1000) / (86400*Days!B119)</f>
        <v>2201.7783004778971</v>
      </c>
      <c r="C119" s="8">
        <f>(SUP_mm!C119*Areas!$B$4*1000) / (86400*Days!C119)</f>
        <v>1426.0259589947093</v>
      </c>
      <c r="D119" s="8">
        <f>(SUP_mm!D119*Areas!$B$4*1000) / (86400*Days!D119)</f>
        <v>1064.872311827957</v>
      </c>
      <c r="E119" s="8">
        <f>(SUP_mm!E119*Areas!$B$4*1000) / (86400*Days!E119)</f>
        <v>2768.0243055555557</v>
      </c>
      <c r="F119" s="8">
        <f>(SUP_mm!F119*Areas!$B$4*1000) / (86400*Days!F119)</f>
        <v>2278.7163978494623</v>
      </c>
      <c r="G119" s="8">
        <f>(SUP_mm!G119*Areas!$B$4*1000) / (86400*Days!G119)</f>
        <v>3110.4243827160494</v>
      </c>
      <c r="H119" s="8">
        <f>(SUP_mm!H119*Areas!$B$4*1000) / (86400*Days!H119)</f>
        <v>2387.5332287933093</v>
      </c>
      <c r="I119" s="8">
        <f>(SUP_mm!I119*Areas!$B$4*1000) / (86400*Days!I119)</f>
        <v>2664.6329898446838</v>
      </c>
      <c r="J119" s="8">
        <f>(SUP_mm!J119*Areas!$B$4*1000) / (86400*Days!J119)</f>
        <v>3226.3526234567903</v>
      </c>
      <c r="K119" s="8">
        <f>(SUP_mm!K119*Areas!$B$4*1000) / (86400*Days!K119)</f>
        <v>2816.6700268817203</v>
      </c>
      <c r="L119" s="8">
        <f>(SUP_mm!L119*Areas!$B$4*1000) / (86400*Days!L119)</f>
        <v>2642.9104938271603</v>
      </c>
      <c r="M119" s="8">
        <f>(SUP_mm!M119*Areas!$B$4*1000) / (86400*Days!M119)</f>
        <v>1793.1787634408602</v>
      </c>
      <c r="N119" s="8">
        <f>(SUP_mm!N119*Areas!$B$4*1000) / (86400*Days!N119)</f>
        <v>2366.5449961948248</v>
      </c>
      <c r="O119" s="15"/>
    </row>
    <row r="120" spans="1:15" x14ac:dyDescent="0.15">
      <c r="A120" s="20">
        <v>2015</v>
      </c>
      <c r="B120" s="8">
        <f>(SUP_mm!B120*Areas!$B$4*1000) / (86400*Days!B120)</f>
        <v>1391.9358572281958</v>
      </c>
      <c r="C120" s="8">
        <f>(SUP_mm!C120*Areas!$B$4*1000) / (86400*Days!C120)</f>
        <v>1253.9661871693124</v>
      </c>
      <c r="D120" s="8">
        <f>(SUP_mm!D120*Areas!$B$4*1000) / (86400*Days!D120)</f>
        <v>989.16031959378756</v>
      </c>
      <c r="E120" s="8">
        <f>(SUP_mm!E120*Areas!$B$4*1000) / (86400*Days!E120)</f>
        <v>1476.0262345679012</v>
      </c>
      <c r="F120" s="8">
        <f>(SUP_mm!F120*Areas!$B$4*1000) / (86400*Days!F120)</f>
        <v>2812.0721326164876</v>
      </c>
      <c r="G120" s="8">
        <f>(SUP_mm!G120*Areas!$B$4*1000) / (86400*Days!G120)</f>
        <v>2498.7920524691358</v>
      </c>
      <c r="H120" s="8">
        <f>(SUP_mm!H120*Areas!$B$4*1000) / (86400*Days!H120)</f>
        <v>1784.5960274790921</v>
      </c>
      <c r="I120" s="8">
        <f>(SUP_mm!I120*Areas!$B$4*1000) / (86400*Days!I120)</f>
        <v>2169.5930406212665</v>
      </c>
      <c r="J120" s="8">
        <f>(SUP_mm!J120*Areas!$B$4*1000) / (86400*Days!J120)</f>
        <v>2211.1886574074074</v>
      </c>
      <c r="K120" s="8">
        <f>(SUP_mm!K120*Areas!$B$4*1000) / (86400*Days!K120)</f>
        <v>2102.7703106332133</v>
      </c>
      <c r="L120" s="8">
        <f>(SUP_mm!L120*Areas!$B$4*1000) / (86400*Days!L120)</f>
        <v>2790.8298611111113</v>
      </c>
      <c r="M120" s="8">
        <f>(SUP_mm!M120*Areas!$B$4*1000) / (86400*Days!M120)</f>
        <v>3216.9933542413382</v>
      </c>
      <c r="N120" s="8">
        <f>(SUP_mm!N120*Areas!$B$4*1000) / (86400*Days!N120)</f>
        <v>2062.7312595129374</v>
      </c>
      <c r="O120" s="15"/>
    </row>
    <row r="121" spans="1:15" x14ac:dyDescent="0.15">
      <c r="A121" s="20">
        <v>2016</v>
      </c>
      <c r="B121" s="8">
        <f>(SUP_mm!B121*Areas!$B$4*1000) / (86400*Days!B121)</f>
        <v>1435.7691158900839</v>
      </c>
      <c r="C121" s="8">
        <f>(SUP_mm!C121*Areas!$B$4*1000) / (86400*Days!C121)</f>
        <v>1546.9113186462325</v>
      </c>
      <c r="D121" s="8">
        <f>(SUP_mm!D121*Areas!$B$4*1000) / (86400*Days!D121)</f>
        <v>1725.74298088411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15">
      <c r="A125" t="s">
        <v>36</v>
      </c>
      <c r="B125" s="8">
        <f>AVERAGE(B5:B121)</f>
        <v>1590.1142696494403</v>
      </c>
      <c r="C125" s="8">
        <f t="shared" ref="C125:N125" si="0">AVERAGE(C5:C121)</f>
        <v>1234.9989650776888</v>
      </c>
      <c r="D125" s="8">
        <f t="shared" si="0"/>
        <v>1331.4244248384034</v>
      </c>
      <c r="E125" s="8">
        <f t="shared" si="0"/>
        <v>1600.4000671828439</v>
      </c>
      <c r="F125" s="8">
        <f t="shared" si="0"/>
        <v>2101.8084522926711</v>
      </c>
      <c r="G125" s="8">
        <f t="shared" si="0"/>
        <v>2473.7474457215849</v>
      </c>
      <c r="H125" s="8">
        <f t="shared" si="0"/>
        <v>2297.9350673845424</v>
      </c>
      <c r="I125" s="8">
        <f t="shared" si="0"/>
        <v>2277.8866629073464</v>
      </c>
      <c r="J125" s="8">
        <f t="shared" si="0"/>
        <v>2680.8596809812675</v>
      </c>
      <c r="K125" s="8">
        <f t="shared" si="0"/>
        <v>2151.859438084497</v>
      </c>
      <c r="L125" s="8">
        <f t="shared" si="0"/>
        <v>2028.3346304278423</v>
      </c>
      <c r="M125" s="8">
        <f t="shared" si="0"/>
        <v>1637.7197303845833</v>
      </c>
      <c r="N125" s="8">
        <f t="shared" si="0"/>
        <v>1952.8450776817306</v>
      </c>
    </row>
    <row r="126" spans="1:15" x14ac:dyDescent="0.15">
      <c r="A126" t="s">
        <v>34</v>
      </c>
      <c r="B126" s="8">
        <f>MAX(B5:B121)</f>
        <v>3584.5183691756274</v>
      </c>
      <c r="C126" s="8">
        <f t="shared" ref="C126:N126" si="1">MAX(C5:C121)</f>
        <v>2972.8670634920632</v>
      </c>
      <c r="D126" s="8">
        <f t="shared" si="1"/>
        <v>3290.5596624850659</v>
      </c>
      <c r="E126" s="8">
        <f t="shared" si="1"/>
        <v>4251.652391975309</v>
      </c>
      <c r="F126" s="8">
        <f t="shared" si="1"/>
        <v>3931.5061230585425</v>
      </c>
      <c r="G126" s="8">
        <f t="shared" si="1"/>
        <v>5042.5617283950614</v>
      </c>
      <c r="H126" s="8">
        <f t="shared" si="1"/>
        <v>4498.579749103943</v>
      </c>
      <c r="I126" s="8">
        <f t="shared" si="1"/>
        <v>4823.4976105137403</v>
      </c>
      <c r="J126" s="8">
        <f t="shared" si="1"/>
        <v>5938.9467592592591</v>
      </c>
      <c r="K126" s="8">
        <f t="shared" si="1"/>
        <v>4533.2172192353637</v>
      </c>
      <c r="L126" s="8">
        <f t="shared" si="1"/>
        <v>3895.9490740740739</v>
      </c>
      <c r="M126" s="8">
        <f t="shared" si="1"/>
        <v>3216.9933542413382</v>
      </c>
      <c r="N126" s="8">
        <f t="shared" si="1"/>
        <v>2548.0261922881787</v>
      </c>
    </row>
    <row r="127" spans="1:15" x14ac:dyDescent="0.15">
      <c r="A127" t="s">
        <v>35</v>
      </c>
      <c r="B127" s="8">
        <f>MIN(B5:B121)</f>
        <v>591.28920250896056</v>
      </c>
      <c r="C127" s="8">
        <f t="shared" ref="C127:N127" si="2">MIN(C5:C121)</f>
        <v>342.42270171957671</v>
      </c>
      <c r="D127" s="8">
        <f t="shared" si="2"/>
        <v>257.48207885304657</v>
      </c>
      <c r="E127" s="8">
        <f t="shared" si="2"/>
        <v>477.64969135802471</v>
      </c>
      <c r="F127" s="8">
        <f t="shared" si="2"/>
        <v>651.36835424133812</v>
      </c>
      <c r="G127" s="8">
        <f t="shared" si="2"/>
        <v>636.65509259259272</v>
      </c>
      <c r="H127" s="8">
        <f t="shared" si="2"/>
        <v>700.10603345280765</v>
      </c>
      <c r="I127" s="8">
        <f t="shared" si="2"/>
        <v>766.31571087216253</v>
      </c>
      <c r="J127" s="8">
        <f t="shared" si="2"/>
        <v>784.25771604938279</v>
      </c>
      <c r="K127" s="8">
        <f t="shared" si="2"/>
        <v>548.68204898446822</v>
      </c>
      <c r="L127" s="8">
        <f t="shared" si="2"/>
        <v>411.76697530864197</v>
      </c>
      <c r="M127" s="8">
        <f t="shared" si="2"/>
        <v>278.93891875746715</v>
      </c>
      <c r="N127" s="8">
        <f t="shared" si="2"/>
        <v>1442.7898274987319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27"/>
  <sheetViews>
    <sheetView topLeftCell="A91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59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>
        <f>(MHG_mm!B5*(Areas!$B$5+Areas!$B$6+Areas!$B$7)*1000) / (86400*Days!B5)</f>
        <v>1685.3718637992831</v>
      </c>
      <c r="C5" s="8">
        <f>(MHG_mm!C5*(Areas!$B$5+Areas!$B$6+Areas!$B$7)*1000) / (86400*Days!C5)</f>
        <v>4003.5631613756614</v>
      </c>
      <c r="D5" s="8">
        <f>(MHG_mm!D5*(Areas!$B$5+Areas!$B$6+Areas!$B$7)*1000) / (86400*Days!D5)</f>
        <v>1610.9244324970132</v>
      </c>
      <c r="E5" s="8">
        <f>(MHG_mm!E5*(Areas!$B$5+Areas!$B$6+Areas!$B$7)*1000) / (86400*Days!E5)</f>
        <v>1984.976851851852</v>
      </c>
      <c r="F5" s="8">
        <f>(MHG_mm!F5*(Areas!$B$5+Areas!$B$6+Areas!$B$7)*1000) / (86400*Days!F5)</f>
        <v>2962.9330943847071</v>
      </c>
      <c r="G5" s="8">
        <f>(MHG_mm!G5*(Areas!$B$5+Areas!$B$6+Areas!$B$7)*1000) / (86400*Days!G5)</f>
        <v>2536.4891975308642</v>
      </c>
      <c r="H5" s="8">
        <f>(MHG_mm!H5*(Areas!$B$5+Areas!$B$6+Areas!$B$7)*1000) / (86400*Days!H5)</f>
        <v>4961.9772998805256</v>
      </c>
      <c r="I5" s="8">
        <f>(MHG_mm!I5*(Areas!$B$5+Areas!$B$6+Areas!$B$7)*1000) / (86400*Days!I5)</f>
        <v>3395.8408004778971</v>
      </c>
      <c r="J5" s="8">
        <f>(MHG_mm!J5*(Areas!$B$5+Areas!$B$6+Areas!$B$7)*1000) / (86400*Days!J5)</f>
        <v>4288.5108024691363</v>
      </c>
      <c r="K5" s="8">
        <f>(MHG_mm!K5*(Areas!$B$5+Areas!$B$6+Areas!$B$7)*1000) / (86400*Days!K5)</f>
        <v>2943.9217443249699</v>
      </c>
      <c r="L5" s="8">
        <f>(MHG_mm!L5*(Areas!$B$5+Areas!$B$6+Areas!$B$7)*1000) / (86400*Days!L5)</f>
        <v>4260.0385802469136</v>
      </c>
      <c r="M5" s="8">
        <f>(MHG_mm!M5*(Areas!$B$5+Areas!$B$6+Areas!$B$7)*1000) / (86400*Days!M5)</f>
        <v>1350.0821385902032</v>
      </c>
      <c r="N5" s="8">
        <f>(MHG_mm!N5*(Areas!$B$5+Areas!$B$6+Areas!$B$7)*1000) / (86400*Days!N5)</f>
        <v>2987.5145865043123</v>
      </c>
    </row>
    <row r="6" spans="1:17" x14ac:dyDescent="0.15">
      <c r="A6">
        <v>1901</v>
      </c>
      <c r="B6" s="8">
        <f>(MHG_mm!B6*(Areas!$B$5+Areas!$B$6+Areas!$B$7)*1000) / (86400*Days!B6)</f>
        <v>2007.5642174432496</v>
      </c>
      <c r="C6" s="8">
        <f>(MHG_mm!C6*(Areas!$B$5+Areas!$B$6+Areas!$B$7)*1000) / (86400*Days!C6)</f>
        <v>1796.0648148148148</v>
      </c>
      <c r="D6" s="8">
        <f>(MHG_mm!D6*(Areas!$B$5+Areas!$B$6+Areas!$B$7)*1000) / (86400*Days!D6)</f>
        <v>2997.1624850657108</v>
      </c>
      <c r="E6" s="8">
        <f>(MHG_mm!E6*(Areas!$B$5+Areas!$B$6+Areas!$B$7)*1000) / (86400*Days!E6)</f>
        <v>1360.5787037037037</v>
      </c>
      <c r="F6" s="8">
        <f>(MHG_mm!F6*(Areas!$B$5+Areas!$B$6+Areas!$B$7)*1000) / (86400*Days!F6)</f>
        <v>2656.3396057347672</v>
      </c>
      <c r="G6" s="8">
        <f>(MHG_mm!G6*(Areas!$B$5+Areas!$B$6+Areas!$B$7)*1000) / (86400*Days!G6)</f>
        <v>2701.712962962963</v>
      </c>
      <c r="H6" s="8">
        <f>(MHG_mm!H6*(Areas!$B$5+Areas!$B$6+Areas!$B$7)*1000) / (86400*Days!H6)</f>
        <v>4517.3312425328559</v>
      </c>
      <c r="I6" s="8">
        <f>(MHG_mm!I6*(Areas!$B$5+Areas!$B$6+Areas!$B$7)*1000) / (86400*Days!I6)</f>
        <v>2539.2099761051372</v>
      </c>
      <c r="J6" s="8">
        <f>(MHG_mm!J6*(Areas!$B$5+Areas!$B$6+Areas!$B$7)*1000) / (86400*Days!J6)</f>
        <v>3098.9660493827159</v>
      </c>
      <c r="K6" s="8">
        <f>(MHG_mm!K6*(Areas!$B$5+Areas!$B$6+Areas!$B$7)*1000) / (86400*Days!K6)</f>
        <v>3152.8748506571087</v>
      </c>
      <c r="L6" s="8">
        <f>(MHG_mm!L6*(Areas!$B$5+Areas!$B$6+Areas!$B$7)*1000) / (86400*Days!L6)</f>
        <v>2093.9043209876545</v>
      </c>
      <c r="M6" s="8">
        <f>(MHG_mm!M6*(Areas!$B$5+Areas!$B$6+Areas!$B$7)*1000) / (86400*Days!M6)</f>
        <v>2644.6759259259261</v>
      </c>
      <c r="N6" s="8">
        <f>(MHG_mm!N6*(Areas!$B$5+Areas!$B$6+Areas!$B$7)*1000) / (86400*Days!N6)</f>
        <v>2640.8618721461185</v>
      </c>
    </row>
    <row r="7" spans="1:17" x14ac:dyDescent="0.15">
      <c r="A7">
        <v>1902</v>
      </c>
      <c r="B7" s="8">
        <f>(MHG_mm!B7*(Areas!$B$5+Areas!$B$6+Areas!$B$7)*1000) / (86400*Days!B7)</f>
        <v>1137.7912186379929</v>
      </c>
      <c r="C7" s="8">
        <f>(MHG_mm!C7*(Areas!$B$5+Areas!$B$6+Areas!$B$7)*1000) / (86400*Days!C7)</f>
        <v>1913.7318121693122</v>
      </c>
      <c r="D7" s="8">
        <f>(MHG_mm!D7*(Areas!$B$5+Areas!$B$6+Areas!$B$7)*1000) / (86400*Days!D7)</f>
        <v>3014.9641577060934</v>
      </c>
      <c r="E7" s="8">
        <f>(MHG_mm!E7*(Areas!$B$5+Areas!$B$6+Areas!$B$7)*1000) / (86400*Days!E7)</f>
        <v>2119.5756172839506</v>
      </c>
      <c r="F7" s="8">
        <f>(MHG_mm!F7*(Areas!$B$5+Areas!$B$6+Areas!$B$7)*1000) / (86400*Days!F7)</f>
        <v>4080.4062126642771</v>
      </c>
      <c r="G7" s="8">
        <f>(MHG_mm!G7*(Areas!$B$5+Areas!$B$6+Areas!$B$7)*1000) / (86400*Days!G7)</f>
        <v>4784.7299382716046</v>
      </c>
      <c r="H7" s="8">
        <f>(MHG_mm!H7*(Areas!$B$5+Areas!$B$6+Areas!$B$7)*1000) / (86400*Days!H7)</f>
        <v>5577.8300477897255</v>
      </c>
      <c r="I7" s="8">
        <f>(MHG_mm!I7*(Areas!$B$5+Areas!$B$6+Areas!$B$7)*1000) / (86400*Days!I7)</f>
        <v>2137.2834528076464</v>
      </c>
      <c r="J7" s="8">
        <f>(MHG_mm!J7*(Areas!$B$5+Areas!$B$6+Areas!$B$7)*1000) / (86400*Days!J7)</f>
        <v>3848.804012345679</v>
      </c>
      <c r="K7" s="8">
        <f>(MHG_mm!K7*(Areas!$B$5+Areas!$B$6+Areas!$B$7)*1000) / (86400*Days!K7)</f>
        <v>2851.4112903225805</v>
      </c>
      <c r="L7" s="8">
        <f>(MHG_mm!L7*(Areas!$B$5+Areas!$B$6+Areas!$B$7)*1000) / (86400*Days!L7)</f>
        <v>2865.1774691358023</v>
      </c>
      <c r="M7" s="8">
        <f>(MHG_mm!M7*(Areas!$B$5+Areas!$B$6+Areas!$B$7)*1000) / (86400*Days!M7)</f>
        <v>2423.7081839904422</v>
      </c>
      <c r="N7" s="8">
        <f>(MHG_mm!N7*(Areas!$B$5+Areas!$B$6+Areas!$B$7)*1000) / (86400*Days!N7)</f>
        <v>3068.6529680365297</v>
      </c>
    </row>
    <row r="8" spans="1:17" x14ac:dyDescent="0.15">
      <c r="A8">
        <v>1903</v>
      </c>
      <c r="B8" s="8">
        <f>(MHG_mm!B8*(Areas!$B$5+Areas!$B$6+Areas!$B$7)*1000) / (86400*Days!B8)</f>
        <v>2251.65770609319</v>
      </c>
      <c r="C8" s="8">
        <f>(MHG_mm!C8*(Areas!$B$5+Areas!$B$6+Areas!$B$7)*1000) / (86400*Days!C8)</f>
        <v>2650.9672619047619</v>
      </c>
      <c r="D8" s="8">
        <f>(MHG_mm!D8*(Areas!$B$5+Areas!$B$6+Areas!$B$7)*1000) / (86400*Days!D8)</f>
        <v>2693.3393070489847</v>
      </c>
      <c r="E8" s="8">
        <f>(MHG_mm!E8*(Areas!$B$5+Areas!$B$6+Areas!$B$7)*1000) / (86400*Days!E8)</f>
        <v>2478.695987654321</v>
      </c>
      <c r="F8" s="8">
        <f>(MHG_mm!F8*(Areas!$B$5+Areas!$B$6+Areas!$B$7)*1000) / (86400*Days!F8)</f>
        <v>2744.8327359617683</v>
      </c>
      <c r="G8" s="8">
        <f>(MHG_mm!G8*(Areas!$B$5+Areas!$B$6+Areas!$B$7)*1000) / (86400*Days!G8)</f>
        <v>2625.4475308641977</v>
      </c>
      <c r="H8" s="8">
        <f>(MHG_mm!H8*(Areas!$B$5+Areas!$B$6+Areas!$B$7)*1000) / (86400*Days!H8)</f>
        <v>4233.3856033452812</v>
      </c>
      <c r="I8" s="8">
        <f>(MHG_mm!I8*(Areas!$B$5+Areas!$B$6+Areas!$B$7)*1000) / (86400*Days!I8)</f>
        <v>4812.5074671445636</v>
      </c>
      <c r="J8" s="8">
        <f>(MHG_mm!J8*(Areas!$B$5+Areas!$B$6+Areas!$B$7)*1000) / (86400*Days!J8)</f>
        <v>4115.8719135802467</v>
      </c>
      <c r="K8" s="8">
        <f>(MHG_mm!K8*(Areas!$B$5+Areas!$B$6+Areas!$B$7)*1000) / (86400*Days!K8)</f>
        <v>2783.5050776583034</v>
      </c>
      <c r="L8" s="8">
        <f>(MHG_mm!L8*(Areas!$B$5+Areas!$B$6+Areas!$B$7)*1000) / (86400*Days!L8)</f>
        <v>2150.7098765432097</v>
      </c>
      <c r="M8" s="8">
        <f>(MHG_mm!M8*(Areas!$B$5+Areas!$B$6+Areas!$B$7)*1000) / (86400*Days!M8)</f>
        <v>3046.221624850657</v>
      </c>
      <c r="N8" s="8">
        <f>(MHG_mm!N8*(Areas!$B$5+Areas!$B$6+Areas!$B$7)*1000) / (86400*Days!N8)</f>
        <v>3054.4596651445968</v>
      </c>
    </row>
    <row r="9" spans="1:17" x14ac:dyDescent="0.15">
      <c r="A9">
        <v>1904</v>
      </c>
      <c r="B9" s="8">
        <f>(MHG_mm!B9*(Areas!$B$5+Areas!$B$6+Areas!$B$7)*1000) / (86400*Days!B9)</f>
        <v>1820.2956989247311</v>
      </c>
      <c r="C9" s="8">
        <f>(MHG_mm!C9*(Areas!$B$5+Areas!$B$6+Areas!$B$7)*1000) / (86400*Days!C9)</f>
        <v>2545.0830140485314</v>
      </c>
      <c r="D9" s="8">
        <f>(MHG_mm!D9*(Areas!$B$5+Areas!$B$6+Areas!$B$7)*1000) / (86400*Days!D9)</f>
        <v>3607.7434289127837</v>
      </c>
      <c r="E9" s="8">
        <f>(MHG_mm!E9*(Areas!$B$5+Areas!$B$6+Areas!$B$7)*1000) / (86400*Days!E9)</f>
        <v>2432.8703703703704</v>
      </c>
      <c r="F9" s="8">
        <f>(MHG_mm!F9*(Areas!$B$5+Areas!$B$6+Areas!$B$7)*1000) / (86400*Days!F9)</f>
        <v>4698.7007168458786</v>
      </c>
      <c r="G9" s="8">
        <f>(MHG_mm!G9*(Areas!$B$5+Areas!$B$6+Areas!$B$7)*1000) / (86400*Days!G9)</f>
        <v>2382.0524691358023</v>
      </c>
      <c r="H9" s="8">
        <f>(MHG_mm!H9*(Areas!$B$5+Areas!$B$6+Areas!$B$7)*1000) / (86400*Days!H9)</f>
        <v>2943.9068100358422</v>
      </c>
      <c r="I9" s="8">
        <f>(MHG_mm!I9*(Areas!$B$5+Areas!$B$6+Areas!$B$7)*1000) / (86400*Days!I9)</f>
        <v>2530.2344683393071</v>
      </c>
      <c r="J9" s="8">
        <f>(MHG_mm!J9*(Areas!$B$5+Areas!$B$6+Areas!$B$7)*1000) / (86400*Days!J9)</f>
        <v>4058.2175925925926</v>
      </c>
      <c r="K9" s="8">
        <f>(MHG_mm!K9*(Areas!$B$5+Areas!$B$6+Areas!$B$7)*1000) / (86400*Days!K9)</f>
        <v>2860.0358422939066</v>
      </c>
      <c r="L9" s="8">
        <f>(MHG_mm!L9*(Areas!$B$5+Areas!$B$6+Areas!$B$7)*1000) / (86400*Days!L9)</f>
        <v>765.70987654320982</v>
      </c>
      <c r="M9" s="8">
        <f>(MHG_mm!M9*(Areas!$B$5+Areas!$B$6+Areas!$B$7)*1000) / (86400*Days!M9)</f>
        <v>2577.045997610514</v>
      </c>
      <c r="N9" s="8">
        <f>(MHG_mm!N9*(Areas!$B$5+Areas!$B$6+Areas!$B$7)*1000) / (86400*Days!N9)</f>
        <v>2773.6332473183566</v>
      </c>
    </row>
    <row r="10" spans="1:17" x14ac:dyDescent="0.15">
      <c r="A10">
        <v>1905</v>
      </c>
      <c r="B10" s="8">
        <f>(MHG_mm!B10*(Areas!$B$5+Areas!$B$6+Areas!$B$7)*1000) / (86400*Days!B10)</f>
        <v>2316.6741338112306</v>
      </c>
      <c r="C10" s="8">
        <f>(MHG_mm!C10*(Areas!$B$5+Areas!$B$6+Areas!$B$7)*1000) / (86400*Days!C10)</f>
        <v>2170.188492063492</v>
      </c>
      <c r="D10" s="8">
        <f>(MHG_mm!D10*(Areas!$B$5+Areas!$B$6+Areas!$B$7)*1000) / (86400*Days!D10)</f>
        <v>2794.668458781362</v>
      </c>
      <c r="E10" s="8">
        <f>(MHG_mm!E10*(Areas!$B$5+Areas!$B$6+Areas!$B$7)*1000) / (86400*Days!E10)</f>
        <v>1833.2021604938273</v>
      </c>
      <c r="F10" s="8">
        <f>(MHG_mm!F10*(Areas!$B$5+Areas!$B$6+Areas!$B$7)*1000) / (86400*Days!F10)</f>
        <v>4799.1636798088412</v>
      </c>
      <c r="G10" s="8">
        <f>(MHG_mm!G10*(Areas!$B$5+Areas!$B$6+Areas!$B$7)*1000) / (86400*Days!G10)</f>
        <v>4325.8873456790125</v>
      </c>
      <c r="H10" s="8">
        <f>(MHG_mm!H10*(Areas!$B$5+Areas!$B$6+Areas!$B$7)*1000) / (86400*Days!H10)</f>
        <v>4751.9041218637994</v>
      </c>
      <c r="I10" s="8">
        <f>(MHG_mm!I10*(Areas!$B$5+Areas!$B$6+Areas!$B$7)*1000) / (86400*Days!I10)</f>
        <v>3333.3557347670253</v>
      </c>
      <c r="J10" s="8">
        <f>(MHG_mm!J10*(Areas!$B$5+Areas!$B$6+Areas!$B$7)*1000) / (86400*Days!J10)</f>
        <v>3126.7746913580245</v>
      </c>
      <c r="K10" s="8">
        <f>(MHG_mm!K10*(Areas!$B$5+Areas!$B$6+Areas!$B$7)*1000) / (86400*Days!K10)</f>
        <v>3837.9330943847071</v>
      </c>
      <c r="L10" s="8">
        <f>(MHG_mm!L10*(Areas!$B$5+Areas!$B$6+Areas!$B$7)*1000) / (86400*Days!L10)</f>
        <v>2844.5910493827159</v>
      </c>
      <c r="M10" s="8">
        <f>(MHG_mm!M10*(Areas!$B$5+Areas!$B$6+Areas!$B$7)*1000) / (86400*Days!M10)</f>
        <v>2141.7562724014338</v>
      </c>
      <c r="N10" s="8">
        <f>(MHG_mm!N10*(Areas!$B$5+Areas!$B$6+Areas!$B$7)*1000) / (86400*Days!N10)</f>
        <v>3199.775494672755</v>
      </c>
    </row>
    <row r="11" spans="1:17" x14ac:dyDescent="0.15">
      <c r="A11">
        <v>1906</v>
      </c>
      <c r="B11" s="8">
        <f>(MHG_mm!B11*(Areas!$B$5+Areas!$B$6+Areas!$B$7)*1000) / (86400*Days!B11)</f>
        <v>3049.7087813620069</v>
      </c>
      <c r="C11" s="8">
        <f>(MHG_mm!C11*(Areas!$B$5+Areas!$B$6+Areas!$B$7)*1000) / (86400*Days!C11)</f>
        <v>2174.9007936507937</v>
      </c>
      <c r="D11" s="8">
        <f>(MHG_mm!D11*(Areas!$B$5+Areas!$B$6+Areas!$B$7)*1000) / (86400*Days!D11)</f>
        <v>2472.349163679809</v>
      </c>
      <c r="E11" s="8">
        <f>(MHG_mm!E11*(Areas!$B$5+Areas!$B$6+Areas!$B$7)*1000) / (86400*Days!E11)</f>
        <v>2145.4552469135801</v>
      </c>
      <c r="F11" s="8">
        <f>(MHG_mm!F11*(Areas!$B$5+Areas!$B$6+Areas!$B$7)*1000) / (86400*Days!F11)</f>
        <v>2390.1433691756274</v>
      </c>
      <c r="G11" s="8">
        <f>(MHG_mm!G11*(Areas!$B$5+Areas!$B$6+Areas!$B$7)*1000) / (86400*Days!G11)</f>
        <v>3607.6851851851852</v>
      </c>
      <c r="H11" s="8">
        <f>(MHG_mm!H11*(Areas!$B$5+Areas!$B$6+Areas!$B$7)*1000) / (86400*Days!H11)</f>
        <v>2605.9886499402628</v>
      </c>
      <c r="I11" s="8">
        <f>(MHG_mm!I11*(Areas!$B$5+Areas!$B$6+Areas!$B$7)*1000) / (86400*Days!I11)</f>
        <v>2430.8691756272401</v>
      </c>
      <c r="J11" s="8">
        <f>(MHG_mm!J11*(Areas!$B$5+Areas!$B$6+Areas!$B$7)*1000) / (86400*Days!J11)</f>
        <v>3282.4382716049381</v>
      </c>
      <c r="K11" s="8">
        <f>(MHG_mm!K11*(Areas!$B$5+Areas!$B$6+Areas!$B$7)*1000) / (86400*Days!K11)</f>
        <v>4130.5182198327357</v>
      </c>
      <c r="L11" s="8">
        <f>(MHG_mm!L11*(Areas!$B$5+Areas!$B$6+Areas!$B$7)*1000) / (86400*Days!L11)</f>
        <v>4818.4799382716046</v>
      </c>
      <c r="M11" s="8">
        <f>(MHG_mm!M11*(Areas!$B$5+Areas!$B$6+Areas!$B$7)*1000) / (86400*Days!M11)</f>
        <v>2196.4157706093188</v>
      </c>
      <c r="N11" s="8">
        <f>(MHG_mm!N11*(Areas!$B$5+Areas!$B$6+Areas!$B$7)*1000) / (86400*Days!N11)</f>
        <v>2942.6705986808724</v>
      </c>
    </row>
    <row r="12" spans="1:17" x14ac:dyDescent="0.15">
      <c r="A12">
        <v>1907</v>
      </c>
      <c r="B12" s="8">
        <f>(MHG_mm!B12*(Areas!$B$5+Areas!$B$6+Areas!$B$7)*1000) / (86400*Days!B12)</f>
        <v>3443.3915770609319</v>
      </c>
      <c r="C12" s="8">
        <f>(MHG_mm!C12*(Areas!$B$5+Areas!$B$6+Areas!$B$7)*1000) / (86400*Days!C12)</f>
        <v>1279.265873015873</v>
      </c>
      <c r="D12" s="8">
        <f>(MHG_mm!D12*(Areas!$B$5+Areas!$B$6+Areas!$B$7)*1000) / (86400*Days!D12)</f>
        <v>2637.3506571087214</v>
      </c>
      <c r="E12" s="8">
        <f>(MHG_mm!E12*(Areas!$B$5+Areas!$B$6+Areas!$B$7)*1000) / (86400*Days!E12)</f>
        <v>3029.2901234567903</v>
      </c>
      <c r="F12" s="8">
        <f>(MHG_mm!F12*(Areas!$B$5+Areas!$B$6+Areas!$B$7)*1000) / (86400*Days!F12)</f>
        <v>2686.3276583034649</v>
      </c>
      <c r="G12" s="8">
        <f>(MHG_mm!G12*(Areas!$B$5+Areas!$B$6+Areas!$B$7)*1000) / (86400*Days!G12)</f>
        <v>3256.4737654320988</v>
      </c>
      <c r="H12" s="8">
        <f>(MHG_mm!H12*(Areas!$B$5+Areas!$B$6+Areas!$B$7)*1000) / (86400*Days!H12)</f>
        <v>2698.6409796893668</v>
      </c>
      <c r="I12" s="8">
        <f>(MHG_mm!I12*(Areas!$B$5+Areas!$B$6+Areas!$B$7)*1000) / (86400*Days!I12)</f>
        <v>2845.3629032258068</v>
      </c>
      <c r="J12" s="8">
        <f>(MHG_mm!J12*(Areas!$B$5+Areas!$B$6+Areas!$B$7)*1000) / (86400*Days!J12)</f>
        <v>4580.5709876543206</v>
      </c>
      <c r="K12" s="8">
        <f>(MHG_mm!K12*(Areas!$B$5+Areas!$B$6+Areas!$B$7)*1000) / (86400*Days!K12)</f>
        <v>1665.7332735961768</v>
      </c>
      <c r="L12" s="8">
        <f>(MHG_mm!L12*(Areas!$B$5+Areas!$B$6+Areas!$B$7)*1000) / (86400*Days!L12)</f>
        <v>2725.0385802469136</v>
      </c>
      <c r="M12" s="8">
        <f>(MHG_mm!M12*(Areas!$B$5+Areas!$B$6+Areas!$B$7)*1000) / (86400*Days!M12)</f>
        <v>3171.5427120669056</v>
      </c>
      <c r="N12" s="8">
        <f>(MHG_mm!N12*(Areas!$B$5+Areas!$B$6+Areas!$B$7)*1000) / (86400*Days!N12)</f>
        <v>2841.5328513444952</v>
      </c>
    </row>
    <row r="13" spans="1:17" x14ac:dyDescent="0.15">
      <c r="A13">
        <v>1908</v>
      </c>
      <c r="B13" s="8">
        <f>(MHG_mm!B13*(Areas!$B$5+Areas!$B$6+Areas!$B$7)*1000) / (86400*Days!B13)</f>
        <v>2320.9901433691757</v>
      </c>
      <c r="C13" s="8">
        <f>(MHG_mm!C13*(Areas!$B$5+Areas!$B$6+Areas!$B$7)*1000) / (86400*Days!C13)</f>
        <v>4160.4805236270749</v>
      </c>
      <c r="D13" s="8">
        <f>(MHG_mm!D13*(Areas!$B$5+Areas!$B$6+Areas!$B$7)*1000) / (86400*Days!D13)</f>
        <v>2549.895459976105</v>
      </c>
      <c r="E13" s="8">
        <f>(MHG_mm!E13*(Areas!$B$5+Areas!$B$6+Areas!$B$7)*1000) / (86400*Days!E13)</f>
        <v>2926.1805555555557</v>
      </c>
      <c r="F13" s="8">
        <f>(MHG_mm!F13*(Areas!$B$5+Areas!$B$6+Areas!$B$7)*1000) / (86400*Days!F13)</f>
        <v>5650.3285543608126</v>
      </c>
      <c r="G13" s="8">
        <f>(MHG_mm!G13*(Areas!$B$5+Areas!$B$6+Areas!$B$7)*1000) / (86400*Days!G13)</f>
        <v>2196.5200617283949</v>
      </c>
      <c r="H13" s="8">
        <f>(MHG_mm!H13*(Areas!$B$5+Areas!$B$6+Areas!$B$7)*1000) / (86400*Days!H13)</f>
        <v>3436.9026284348865</v>
      </c>
      <c r="I13" s="8">
        <f>(MHG_mm!I13*(Areas!$B$5+Areas!$B$6+Areas!$B$7)*1000) / (86400*Days!I13)</f>
        <v>2386.7010155316607</v>
      </c>
      <c r="J13" s="8">
        <f>(MHG_mm!J13*(Areas!$B$5+Areas!$B$6+Areas!$B$7)*1000) / (86400*Days!J13)</f>
        <v>1668.7577160493827</v>
      </c>
      <c r="K13" s="8">
        <f>(MHG_mm!K13*(Areas!$B$5+Areas!$B$6+Areas!$B$7)*1000) / (86400*Days!K13)</f>
        <v>927.76284348864999</v>
      </c>
      <c r="L13" s="8">
        <f>(MHG_mm!L13*(Areas!$B$5+Areas!$B$6+Areas!$B$7)*1000) / (86400*Days!L13)</f>
        <v>2805.7407407407409</v>
      </c>
      <c r="M13" s="8">
        <f>(MHG_mm!M13*(Areas!$B$5+Areas!$B$6+Areas!$B$7)*1000) / (86400*Days!M13)</f>
        <v>2810.9020310633214</v>
      </c>
      <c r="N13" s="8">
        <f>(MHG_mm!N13*(Areas!$B$5+Areas!$B$6+Areas!$B$7)*1000) / (86400*Days!N13)</f>
        <v>2817.3712305201375</v>
      </c>
    </row>
    <row r="14" spans="1:17" x14ac:dyDescent="0.15">
      <c r="A14">
        <v>1909</v>
      </c>
      <c r="B14" s="8">
        <f>(MHG_mm!B14*(Areas!$B$5+Areas!$B$6+Areas!$B$7)*1000) / (86400*Days!B14)</f>
        <v>2488.5678016726406</v>
      </c>
      <c r="C14" s="8">
        <f>(MHG_mm!C14*(Areas!$B$5+Areas!$B$6+Areas!$B$7)*1000) / (86400*Days!C14)</f>
        <v>3304.9851190476193</v>
      </c>
      <c r="D14" s="8">
        <f>(MHG_mm!D14*(Areas!$B$5+Areas!$B$6+Areas!$B$7)*1000) / (86400*Days!D14)</f>
        <v>1989.5683990442055</v>
      </c>
      <c r="E14" s="8">
        <f>(MHG_mm!E14*(Areas!$B$5+Areas!$B$6+Areas!$B$7)*1000) / (86400*Days!E14)</f>
        <v>5072.1990740740739</v>
      </c>
      <c r="F14" s="8">
        <f>(MHG_mm!F14*(Areas!$B$5+Areas!$B$6+Areas!$B$7)*1000) / (86400*Days!F14)</f>
        <v>3112.1863799283155</v>
      </c>
      <c r="G14" s="8">
        <f>(MHG_mm!G14*(Areas!$B$5+Areas!$B$6+Areas!$B$7)*1000) / (86400*Days!G14)</f>
        <v>2603.0401234567903</v>
      </c>
      <c r="H14" s="8">
        <f>(MHG_mm!H14*(Areas!$B$5+Areas!$B$6+Areas!$B$7)*1000) / (86400*Days!H14)</f>
        <v>3115.4345878136196</v>
      </c>
      <c r="I14" s="8">
        <f>(MHG_mm!I14*(Areas!$B$5+Areas!$B$6+Areas!$B$7)*1000) / (86400*Days!I14)</f>
        <v>2258.3856033452807</v>
      </c>
      <c r="J14" s="8">
        <f>(MHG_mm!J14*(Areas!$B$5+Areas!$B$6+Areas!$B$7)*1000) / (86400*Days!J14)</f>
        <v>2927.0601851851852</v>
      </c>
      <c r="K14" s="8">
        <f>(MHG_mm!K14*(Areas!$B$5+Areas!$B$6+Areas!$B$7)*1000) / (86400*Days!K14)</f>
        <v>1910.6556152927121</v>
      </c>
      <c r="L14" s="8">
        <f>(MHG_mm!L14*(Areas!$B$5+Areas!$B$6+Areas!$B$7)*1000) / (86400*Days!L14)</f>
        <v>3343.4645061728397</v>
      </c>
      <c r="M14" s="8">
        <f>(MHG_mm!M14*(Areas!$B$5+Areas!$B$6+Areas!$B$7)*1000) / (86400*Days!M14)</f>
        <v>4309.7072879330944</v>
      </c>
      <c r="N14" s="8">
        <f>(MHG_mm!N14*(Areas!$B$5+Areas!$B$6+Areas!$B$7)*1000) / (86400*Days!N14)</f>
        <v>3029.1292491121258</v>
      </c>
    </row>
    <row r="15" spans="1:17" x14ac:dyDescent="0.15">
      <c r="A15">
        <v>1910</v>
      </c>
      <c r="B15" s="8">
        <f>(MHG_mm!B15*(Areas!$B$5+Areas!$B$6+Areas!$B$7)*1000) / (86400*Days!B15)</f>
        <v>2402.9943249701314</v>
      </c>
      <c r="C15" s="8">
        <f>(MHG_mm!C15*(Areas!$B$5+Areas!$B$6+Areas!$B$7)*1000) / (86400*Days!C15)</f>
        <v>2125.0744047619046</v>
      </c>
      <c r="D15" s="8">
        <f>(MHG_mm!D15*(Areas!$B$5+Areas!$B$6+Areas!$B$7)*1000) / (86400*Days!D15)</f>
        <v>777.18040621266414</v>
      </c>
      <c r="E15" s="8">
        <f>(MHG_mm!E15*(Areas!$B$5+Areas!$B$6+Areas!$B$7)*1000) / (86400*Days!E15)</f>
        <v>3438.125</v>
      </c>
      <c r="F15" s="8">
        <f>(MHG_mm!F15*(Areas!$B$5+Areas!$B$6+Areas!$B$7)*1000) / (86400*Days!F15)</f>
        <v>3256.9967144563921</v>
      </c>
      <c r="G15" s="8">
        <f>(MHG_mm!G15*(Areas!$B$5+Areas!$B$6+Areas!$B$7)*1000) / (86400*Days!G15)</f>
        <v>1468.3256172839506</v>
      </c>
      <c r="H15" s="8">
        <f>(MHG_mm!H15*(Areas!$B$5+Areas!$B$6+Areas!$B$7)*1000) / (86400*Days!H15)</f>
        <v>2121.4083034647551</v>
      </c>
      <c r="I15" s="8">
        <f>(MHG_mm!I15*(Areas!$B$5+Areas!$B$6+Areas!$B$7)*1000) / (86400*Days!I15)</f>
        <v>4004.062126642772</v>
      </c>
      <c r="J15" s="8">
        <f>(MHG_mm!J15*(Areas!$B$5+Areas!$B$6+Areas!$B$7)*1000) / (86400*Days!J15)</f>
        <v>3496.7978395061727</v>
      </c>
      <c r="K15" s="8">
        <f>(MHG_mm!K15*(Areas!$B$5+Areas!$B$6+Areas!$B$7)*1000) / (86400*Days!K15)</f>
        <v>3694.3623058542412</v>
      </c>
      <c r="L15" s="8">
        <f>(MHG_mm!L15*(Areas!$B$5+Areas!$B$6+Areas!$B$7)*1000) / (86400*Days!L15)</f>
        <v>3005.0848765432097</v>
      </c>
      <c r="M15" s="8">
        <f>(MHG_mm!M15*(Areas!$B$5+Areas!$B$6+Areas!$B$7)*1000) / (86400*Days!M15)</f>
        <v>2441.8010752688174</v>
      </c>
      <c r="N15" s="8">
        <f>(MHG_mm!N15*(Areas!$B$5+Areas!$B$6+Areas!$B$7)*1000) / (86400*Days!N15)</f>
        <v>2688.8083460172497</v>
      </c>
    </row>
    <row r="16" spans="1:17" x14ac:dyDescent="0.15">
      <c r="A16">
        <v>1911</v>
      </c>
      <c r="B16" s="8">
        <f>(MHG_mm!B16*(Areas!$B$5+Areas!$B$6+Areas!$B$7)*1000) / (86400*Days!B16)</f>
        <v>1977.6284348864995</v>
      </c>
      <c r="C16" s="8">
        <f>(MHG_mm!C16*(Areas!$B$5+Areas!$B$6+Areas!$B$7)*1000) / (86400*Days!C16)</f>
        <v>2512.8058862433863</v>
      </c>
      <c r="D16" s="8">
        <f>(MHG_mm!D16*(Areas!$B$5+Areas!$B$6+Areas!$B$7)*1000) / (86400*Days!D16)</f>
        <v>1708.1391875746715</v>
      </c>
      <c r="E16" s="8">
        <f>(MHG_mm!E16*(Areas!$B$5+Areas!$B$6+Areas!$B$7)*1000) / (86400*Days!E16)</f>
        <v>2461.5354938271603</v>
      </c>
      <c r="F16" s="8">
        <f>(MHG_mm!F16*(Areas!$B$5+Areas!$B$6+Areas!$B$7)*1000) / (86400*Days!F16)</f>
        <v>4062.0519713261647</v>
      </c>
      <c r="G16" s="8">
        <f>(MHG_mm!G16*(Areas!$B$5+Areas!$B$6+Areas!$B$7)*1000) / (86400*Days!G16)</f>
        <v>2553.8811728395062</v>
      </c>
      <c r="H16" s="8">
        <f>(MHG_mm!H16*(Areas!$B$5+Areas!$B$6+Areas!$B$7)*1000) / (86400*Days!H16)</f>
        <v>2338.6126045400238</v>
      </c>
      <c r="I16" s="8">
        <f>(MHG_mm!I16*(Areas!$B$5+Areas!$B$6+Areas!$B$7)*1000) / (86400*Days!I16)</f>
        <v>2955.5854241338111</v>
      </c>
      <c r="J16" s="8">
        <f>(MHG_mm!J16*(Areas!$B$5+Areas!$B$6+Areas!$B$7)*1000) / (86400*Days!J16)</f>
        <v>3902.445987654321</v>
      </c>
      <c r="K16" s="8">
        <f>(MHG_mm!K16*(Areas!$B$5+Areas!$B$6+Areas!$B$7)*1000) / (86400*Days!K16)</f>
        <v>5414.4937275985667</v>
      </c>
      <c r="L16" s="8">
        <f>(MHG_mm!L16*(Areas!$B$5+Areas!$B$6+Areas!$B$7)*1000) / (86400*Days!L16)</f>
        <v>4005.516975308642</v>
      </c>
      <c r="M16" s="8">
        <f>(MHG_mm!M16*(Areas!$B$5+Areas!$B$6+Areas!$B$7)*1000) / (86400*Days!M16)</f>
        <v>2392.5627240143367</v>
      </c>
      <c r="N16" s="8">
        <f>(MHG_mm!N16*(Areas!$B$5+Areas!$B$6+Areas!$B$7)*1000) / (86400*Days!N16)</f>
        <v>3025.7020547945203</v>
      </c>
    </row>
    <row r="17" spans="1:14" x14ac:dyDescent="0.15">
      <c r="A17">
        <v>1912</v>
      </c>
      <c r="B17" s="8">
        <f>(MHG_mm!B17*(Areas!$B$5+Areas!$B$6+Areas!$B$7)*1000) / (86400*Days!B17)</f>
        <v>2812.0893070489842</v>
      </c>
      <c r="C17" s="8">
        <f>(MHG_mm!C17*(Areas!$B$5+Areas!$B$6+Areas!$B$7)*1000) / (86400*Days!C17)</f>
        <v>2204.9010217113664</v>
      </c>
      <c r="D17" s="8">
        <f>(MHG_mm!D17*(Areas!$B$5+Areas!$B$6+Areas!$B$7)*1000) / (86400*Days!D17)</f>
        <v>1175.4405615292712</v>
      </c>
      <c r="E17" s="8">
        <f>(MHG_mm!E17*(Areas!$B$5+Areas!$B$6+Areas!$B$7)*1000) / (86400*Days!E17)</f>
        <v>1996.8055555555557</v>
      </c>
      <c r="F17" s="8">
        <f>(MHG_mm!F17*(Areas!$B$5+Areas!$B$6+Areas!$B$7)*1000) / (86400*Days!F17)</f>
        <v>6275.2016129032254</v>
      </c>
      <c r="G17" s="8">
        <f>(MHG_mm!G17*(Areas!$B$5+Areas!$B$6+Areas!$B$7)*1000) / (86400*Days!G17)</f>
        <v>1633.6882716049383</v>
      </c>
      <c r="H17" s="8">
        <f>(MHG_mm!H17*(Areas!$B$5+Areas!$B$6+Areas!$B$7)*1000) / (86400*Days!H17)</f>
        <v>4311.7010155316611</v>
      </c>
      <c r="I17" s="8">
        <f>(MHG_mm!I17*(Areas!$B$5+Areas!$B$6+Areas!$B$7)*1000) / (86400*Days!I17)</f>
        <v>4344.1158900836317</v>
      </c>
      <c r="J17" s="8">
        <f>(MHG_mm!J17*(Areas!$B$5+Areas!$B$6+Areas!$B$7)*1000) / (86400*Days!J17)</f>
        <v>4319.5293209876545</v>
      </c>
      <c r="K17" s="8">
        <f>(MHG_mm!K17*(Areas!$B$5+Areas!$B$6+Areas!$B$7)*1000) / (86400*Days!K17)</f>
        <v>2873.0436081242533</v>
      </c>
      <c r="L17" s="8">
        <f>(MHG_mm!L17*(Areas!$B$5+Areas!$B$6+Areas!$B$7)*1000) / (86400*Days!L17)</f>
        <v>3648.0092592592591</v>
      </c>
      <c r="M17" s="8">
        <f>(MHG_mm!M17*(Areas!$B$5+Areas!$B$6+Areas!$B$7)*1000) / (86400*Days!M17)</f>
        <v>2122.9465352449224</v>
      </c>
      <c r="N17" s="8">
        <f>(MHG_mm!N17*(Areas!$B$5+Areas!$B$6+Areas!$B$7)*1000) / (86400*Days!N17)</f>
        <v>3150.9120117385146</v>
      </c>
    </row>
    <row r="18" spans="1:14" x14ac:dyDescent="0.15">
      <c r="A18">
        <v>1913</v>
      </c>
      <c r="B18" s="8">
        <f>(MHG_mm!B18*(Areas!$B$5+Areas!$B$6+Areas!$B$7)*1000) / (86400*Days!B18)</f>
        <v>2475.5376344086021</v>
      </c>
      <c r="C18" s="8">
        <f>(MHG_mm!C18*(Areas!$B$5+Areas!$B$6+Areas!$B$7)*1000) / (86400*Days!C18)</f>
        <v>2452.7529761904761</v>
      </c>
      <c r="D18" s="8">
        <f>(MHG_mm!D18*(Areas!$B$5+Areas!$B$6+Areas!$B$7)*1000) / (86400*Days!D18)</f>
        <v>3414.6505376344085</v>
      </c>
      <c r="E18" s="8">
        <f>(MHG_mm!E18*(Areas!$B$5+Areas!$B$6+Areas!$B$7)*1000) / (86400*Days!E18)</f>
        <v>3068.3487654320988</v>
      </c>
      <c r="F18" s="8">
        <f>(MHG_mm!F18*(Areas!$B$5+Areas!$B$6+Areas!$B$7)*1000) / (86400*Days!F18)</f>
        <v>3123.3497610513741</v>
      </c>
      <c r="G18" s="8">
        <f>(MHG_mm!G18*(Areas!$B$5+Areas!$B$6+Areas!$B$7)*1000) / (86400*Days!G18)</f>
        <v>2386.6975308641977</v>
      </c>
      <c r="H18" s="8">
        <f>(MHG_mm!H18*(Areas!$B$5+Areas!$B$6+Areas!$B$7)*1000) / (86400*Days!H18)</f>
        <v>3341.9429510155314</v>
      </c>
      <c r="I18" s="8">
        <f>(MHG_mm!I18*(Areas!$B$5+Areas!$B$6+Areas!$B$7)*1000) / (86400*Days!I18)</f>
        <v>2487.5522700119473</v>
      </c>
      <c r="J18" s="8">
        <f>(MHG_mm!J18*(Areas!$B$5+Areas!$B$6+Areas!$B$7)*1000) / (86400*Days!J18)</f>
        <v>2440.6404320987654</v>
      </c>
      <c r="K18" s="8">
        <f>(MHG_mm!K18*(Areas!$B$5+Areas!$B$6+Areas!$B$7)*1000) / (86400*Days!K18)</f>
        <v>3874.0666069295103</v>
      </c>
      <c r="L18" s="8">
        <f>(MHG_mm!L18*(Areas!$B$5+Areas!$B$6+Areas!$B$7)*1000) / (86400*Days!L18)</f>
        <v>2555.0694444444443</v>
      </c>
      <c r="M18" s="8">
        <f>(MHG_mm!M18*(Areas!$B$5+Areas!$B$6+Areas!$B$7)*1000) / (86400*Days!M18)</f>
        <v>704.06959378733575</v>
      </c>
      <c r="N18" s="8">
        <f>(MHG_mm!N18*(Areas!$B$5+Areas!$B$6+Areas!$B$7)*1000) / (86400*Days!N18)</f>
        <v>2696.591831557585</v>
      </c>
    </row>
    <row r="19" spans="1:14" x14ac:dyDescent="0.15">
      <c r="A19">
        <v>1914</v>
      </c>
      <c r="B19" s="8">
        <f>(MHG_mm!B19*(Areas!$B$5+Areas!$B$6+Areas!$B$7)*1000) / (86400*Days!B19)</f>
        <v>2802.8076463560333</v>
      </c>
      <c r="C19" s="8">
        <f>(MHG_mm!C19*(Areas!$B$5+Areas!$B$6+Areas!$B$7)*1000) / (86400*Days!C19)</f>
        <v>1517.8158068783068</v>
      </c>
      <c r="D19" s="8">
        <f>(MHG_mm!D19*(Areas!$B$5+Areas!$B$6+Areas!$B$7)*1000) / (86400*Days!D19)</f>
        <v>1961.1932497013142</v>
      </c>
      <c r="E19" s="8">
        <f>(MHG_mm!E19*(Areas!$B$5+Areas!$B$6+Areas!$B$7)*1000) / (86400*Days!E19)</f>
        <v>2446.3348765432097</v>
      </c>
      <c r="F19" s="8">
        <f>(MHG_mm!F19*(Areas!$B$5+Areas!$B$6+Areas!$B$7)*1000) / (86400*Days!F19)</f>
        <v>2832.3551373954601</v>
      </c>
      <c r="G19" s="8">
        <f>(MHG_mm!G19*(Areas!$B$5+Areas!$B$6+Areas!$B$7)*1000) / (86400*Days!G19)</f>
        <v>4297.083333333333</v>
      </c>
      <c r="H19" s="8">
        <f>(MHG_mm!H19*(Areas!$B$5+Areas!$B$6+Areas!$B$7)*1000) / (86400*Days!H19)</f>
        <v>2433.7962962962961</v>
      </c>
      <c r="I19" s="8">
        <f>(MHG_mm!I19*(Areas!$B$5+Areas!$B$6+Areas!$B$7)*1000) / (86400*Days!I19)</f>
        <v>3484.6550179211467</v>
      </c>
      <c r="J19" s="8">
        <f>(MHG_mm!J19*(Areas!$B$5+Areas!$B$6+Areas!$B$7)*1000) / (86400*Days!J19)</f>
        <v>2485.5864197530864</v>
      </c>
      <c r="K19" s="8">
        <f>(MHG_mm!K19*(Areas!$B$5+Areas!$B$6+Areas!$B$7)*1000) / (86400*Days!K19)</f>
        <v>2760.4316009557947</v>
      </c>
      <c r="L19" s="8">
        <f>(MHG_mm!L19*(Areas!$B$5+Areas!$B$6+Areas!$B$7)*1000) / (86400*Days!L19)</f>
        <v>2583.6882716049381</v>
      </c>
      <c r="M19" s="8">
        <f>(MHG_mm!M19*(Areas!$B$5+Areas!$B$6+Areas!$B$7)*1000) / (86400*Days!M19)</f>
        <v>2659.0277777777778</v>
      </c>
      <c r="N19" s="8">
        <f>(MHG_mm!N19*(Areas!$B$5+Areas!$B$6+Areas!$B$7)*1000) / (86400*Days!N19)</f>
        <v>2695.4572552004061</v>
      </c>
    </row>
    <row r="20" spans="1:14" x14ac:dyDescent="0.15">
      <c r="A20">
        <v>1915</v>
      </c>
      <c r="B20" s="8">
        <f>(MHG_mm!B20*(Areas!$B$5+Areas!$B$6+Areas!$B$7)*1000) / (86400*Days!B20)</f>
        <v>2011.1484468339306</v>
      </c>
      <c r="C20" s="8">
        <f>(MHG_mm!C20*(Areas!$B$5+Areas!$B$6+Areas!$B$7)*1000) / (86400*Days!C20)</f>
        <v>2779.6378968253966</v>
      </c>
      <c r="D20" s="8">
        <f>(MHG_mm!D20*(Areas!$B$5+Areas!$B$6+Areas!$B$7)*1000) / (86400*Days!D20)</f>
        <v>1835.6108124253285</v>
      </c>
      <c r="E20" s="8">
        <f>(MHG_mm!E20*(Areas!$B$5+Areas!$B$6+Areas!$B$7)*1000) / (86400*Days!E20)</f>
        <v>1135.7407407407406</v>
      </c>
      <c r="F20" s="8">
        <f>(MHG_mm!F20*(Areas!$B$5+Areas!$B$6+Areas!$B$7)*1000) / (86400*Days!F20)</f>
        <v>2844.4967144563921</v>
      </c>
      <c r="G20" s="8">
        <f>(MHG_mm!G20*(Areas!$B$5+Areas!$B$6+Areas!$B$7)*1000) / (86400*Days!G20)</f>
        <v>3694.0354938271603</v>
      </c>
      <c r="H20" s="8">
        <f>(MHG_mm!H20*(Areas!$B$5+Areas!$B$6+Areas!$B$7)*1000) / (86400*Days!H20)</f>
        <v>3090.2329749103942</v>
      </c>
      <c r="I20" s="8">
        <f>(MHG_mm!I20*(Areas!$B$5+Areas!$B$6+Areas!$B$7)*1000) / (86400*Days!I20)</f>
        <v>3453.5095579450417</v>
      </c>
      <c r="J20" s="8">
        <f>(MHG_mm!J20*(Areas!$B$5+Areas!$B$6+Areas!$B$7)*1000) / (86400*Days!J20)</f>
        <v>5133.3719135802467</v>
      </c>
      <c r="K20" s="8">
        <f>(MHG_mm!K20*(Areas!$B$5+Areas!$B$6+Areas!$B$7)*1000) / (86400*Days!K20)</f>
        <v>1724.2906212664277</v>
      </c>
      <c r="L20" s="8">
        <f>(MHG_mm!L20*(Areas!$B$5+Areas!$B$6+Areas!$B$7)*1000) / (86400*Days!L20)</f>
        <v>3133.6651234567903</v>
      </c>
      <c r="M20" s="8">
        <f>(MHG_mm!M20*(Areas!$B$5+Areas!$B$6+Areas!$B$7)*1000) / (86400*Days!M20)</f>
        <v>2023.4617682198327</v>
      </c>
      <c r="N20" s="8">
        <f>(MHG_mm!N20*(Areas!$B$5+Areas!$B$6+Areas!$B$7)*1000) / (86400*Days!N20)</f>
        <v>2732.0535261288687</v>
      </c>
    </row>
    <row r="21" spans="1:14" x14ac:dyDescent="0.15">
      <c r="A21">
        <v>1916</v>
      </c>
      <c r="B21" s="8">
        <f>(MHG_mm!B21*(Areas!$B$5+Areas!$B$6+Areas!$B$7)*1000) / (86400*Days!B21)</f>
        <v>3675</v>
      </c>
      <c r="C21" s="8">
        <f>(MHG_mm!C21*(Areas!$B$5+Areas!$B$6+Areas!$B$7)*1000) / (86400*Days!C21)</f>
        <v>1431.0903575989782</v>
      </c>
      <c r="D21" s="8">
        <f>(MHG_mm!D21*(Areas!$B$5+Areas!$B$6+Areas!$B$7)*1000) / (86400*Days!D21)</f>
        <v>3004.5101553166069</v>
      </c>
      <c r="E21" s="8">
        <f>(MHG_mm!E21*(Areas!$B$5+Areas!$B$6+Areas!$B$7)*1000) / (86400*Days!E21)</f>
        <v>2963.2716049382716</v>
      </c>
      <c r="F21" s="8">
        <f>(MHG_mm!F21*(Areas!$B$5+Areas!$B$6+Areas!$B$7)*1000) / (86400*Days!F21)</f>
        <v>4584.4310035842291</v>
      </c>
      <c r="G21" s="8">
        <f>(MHG_mm!G21*(Areas!$B$5+Areas!$B$6+Areas!$B$7)*1000) / (86400*Days!G21)</f>
        <v>4905.0154320987658</v>
      </c>
      <c r="H21" s="8">
        <f>(MHG_mm!H21*(Areas!$B$5+Areas!$B$6+Areas!$B$7)*1000) / (86400*Days!H21)</f>
        <v>1242.7568697729987</v>
      </c>
      <c r="I21" s="8">
        <f>(MHG_mm!I21*(Areas!$B$5+Areas!$B$6+Areas!$B$7)*1000) / (86400*Days!I21)</f>
        <v>2632.0415173237752</v>
      </c>
      <c r="J21" s="8">
        <f>(MHG_mm!J21*(Areas!$B$5+Areas!$B$6+Areas!$B$7)*1000) / (86400*Days!J21)</f>
        <v>3406.6358024691358</v>
      </c>
      <c r="K21" s="8">
        <f>(MHG_mm!K21*(Areas!$B$5+Areas!$B$6+Areas!$B$7)*1000) / (86400*Days!K21)</f>
        <v>4450.7915173237752</v>
      </c>
      <c r="L21" s="8">
        <f>(MHG_mm!L21*(Areas!$B$5+Areas!$B$6+Areas!$B$7)*1000) / (86400*Days!L21)</f>
        <v>3031.4351851851852</v>
      </c>
      <c r="M21" s="8">
        <f>(MHG_mm!M21*(Areas!$B$5+Areas!$B$6+Areas!$B$7)*1000) / (86400*Days!M21)</f>
        <v>2955.5480884109911</v>
      </c>
      <c r="N21" s="8">
        <f>(MHG_mm!N21*(Areas!$B$5+Areas!$B$6+Areas!$B$7)*1000) / (86400*Days!N21)</f>
        <v>3195.6005869257242</v>
      </c>
    </row>
    <row r="22" spans="1:14" x14ac:dyDescent="0.15">
      <c r="A22">
        <v>1917</v>
      </c>
      <c r="B22" s="8">
        <f>(MHG_mm!B22*(Areas!$B$5+Areas!$B$6+Areas!$B$7)*1000) / (86400*Days!B22)</f>
        <v>1767.376045400239</v>
      </c>
      <c r="C22" s="8">
        <f>(MHG_mm!C22*(Areas!$B$5+Areas!$B$6+Areas!$B$7)*1000) / (86400*Days!C22)</f>
        <v>1202.3065476190477</v>
      </c>
      <c r="D22" s="8">
        <f>(MHG_mm!D22*(Areas!$B$5+Areas!$B$6+Areas!$B$7)*1000) / (86400*Days!D22)</f>
        <v>2033.266129032258</v>
      </c>
      <c r="E22" s="8">
        <f>(MHG_mm!E22*(Areas!$B$5+Areas!$B$6+Areas!$B$7)*1000) / (86400*Days!E22)</f>
        <v>2816.8904320987654</v>
      </c>
      <c r="F22" s="8">
        <f>(MHG_mm!F22*(Areas!$B$5+Areas!$B$6+Areas!$B$7)*1000) / (86400*Days!F22)</f>
        <v>2931.5710872162485</v>
      </c>
      <c r="G22" s="8">
        <f>(MHG_mm!G22*(Areas!$B$5+Areas!$B$6+Areas!$B$7)*1000) / (86400*Days!G22)</f>
        <v>5813.9814814814818</v>
      </c>
      <c r="H22" s="8">
        <f>(MHG_mm!H22*(Areas!$B$5+Areas!$B$6+Areas!$B$7)*1000) / (86400*Days!H22)</f>
        <v>2952.6359020310633</v>
      </c>
      <c r="I22" s="8">
        <f>(MHG_mm!I22*(Areas!$B$5+Areas!$B$6+Areas!$B$7)*1000) / (86400*Days!I22)</f>
        <v>2408.7813620071684</v>
      </c>
      <c r="J22" s="8">
        <f>(MHG_mm!J22*(Areas!$B$5+Areas!$B$6+Areas!$B$7)*1000) / (86400*Days!J22)</f>
        <v>2062.1219135802471</v>
      </c>
      <c r="K22" s="8">
        <f>(MHG_mm!K22*(Areas!$B$5+Areas!$B$6+Areas!$B$7)*1000) / (86400*Days!K22)</f>
        <v>3789.6654719235366</v>
      </c>
      <c r="L22" s="8">
        <f>(MHG_mm!L22*(Areas!$B$5+Areas!$B$6+Areas!$B$7)*1000) / (86400*Days!L22)</f>
        <v>1254.4753086419753</v>
      </c>
      <c r="M22" s="8">
        <f>(MHG_mm!M22*(Areas!$B$5+Areas!$B$6+Areas!$B$7)*1000) / (86400*Days!M22)</f>
        <v>1560.6182795698926</v>
      </c>
      <c r="N22" s="8">
        <f>(MHG_mm!N22*(Areas!$B$5+Areas!$B$6+Areas!$B$7)*1000) / (86400*Days!N22)</f>
        <v>2555.7534246575342</v>
      </c>
    </row>
    <row r="23" spans="1:14" x14ac:dyDescent="0.15">
      <c r="A23">
        <v>1918</v>
      </c>
      <c r="B23" s="8">
        <f>(MHG_mm!B23*(Areas!$B$5+Areas!$B$6+Areas!$B$7)*1000) / (86400*Days!B23)</f>
        <v>3316.5322580645161</v>
      </c>
      <c r="C23" s="8">
        <f>(MHG_mm!C23*(Areas!$B$5+Areas!$B$6+Areas!$B$7)*1000) / (86400*Days!C23)</f>
        <v>2284.7800925925926</v>
      </c>
      <c r="D23" s="8">
        <f>(MHG_mm!D23*(Areas!$B$5+Areas!$B$6+Areas!$B$7)*1000) / (86400*Days!D23)</f>
        <v>1586.671146953405</v>
      </c>
      <c r="E23" s="8">
        <f>(MHG_mm!E23*(Areas!$B$5+Areas!$B$6+Areas!$B$7)*1000) / (86400*Days!E23)</f>
        <v>2439.9305555555557</v>
      </c>
      <c r="F23" s="8">
        <f>(MHG_mm!F23*(Areas!$B$5+Areas!$B$6+Areas!$B$7)*1000) / (86400*Days!F23)</f>
        <v>4945.8856033452812</v>
      </c>
      <c r="G23" s="8">
        <f>(MHG_mm!G23*(Areas!$B$5+Areas!$B$6+Areas!$B$7)*1000) / (86400*Days!G23)</f>
        <v>2282.4845679012346</v>
      </c>
      <c r="H23" s="8">
        <f>(MHG_mm!H23*(Areas!$B$5+Areas!$B$6+Areas!$B$7)*1000) / (86400*Days!H23)</f>
        <v>1699.6042413381124</v>
      </c>
      <c r="I23" s="8">
        <f>(MHG_mm!I23*(Areas!$B$5+Areas!$B$6+Areas!$B$7)*1000) / (86400*Days!I23)</f>
        <v>2468.5334528076464</v>
      </c>
      <c r="J23" s="8">
        <f>(MHG_mm!J23*(Areas!$B$5+Areas!$B$6+Areas!$B$7)*1000) / (86400*Days!J23)</f>
        <v>2901.9367283950614</v>
      </c>
      <c r="K23" s="8">
        <f>(MHG_mm!K23*(Areas!$B$5+Areas!$B$6+Areas!$B$7)*1000) / (86400*Days!K23)</f>
        <v>3395.6391875746713</v>
      </c>
      <c r="L23" s="8">
        <f>(MHG_mm!L23*(Areas!$B$5+Areas!$B$6+Areas!$B$7)*1000) / (86400*Days!L23)</f>
        <v>3941.6666666666665</v>
      </c>
      <c r="M23" s="8">
        <f>(MHG_mm!M23*(Areas!$B$5+Areas!$B$6+Areas!$B$7)*1000) / (86400*Days!M23)</f>
        <v>3459.8118279569894</v>
      </c>
      <c r="N23" s="8">
        <f>(MHG_mm!N23*(Areas!$B$5+Areas!$B$6+Areas!$B$7)*1000) / (86400*Days!N23)</f>
        <v>2898.6504312531711</v>
      </c>
    </row>
    <row r="24" spans="1:14" x14ac:dyDescent="0.15">
      <c r="A24">
        <v>1919</v>
      </c>
      <c r="B24" s="8">
        <f>(MHG_mm!B24*(Areas!$B$5+Areas!$B$6+Areas!$B$7)*1000) / (86400*Days!B24)</f>
        <v>1522.7673237753881</v>
      </c>
      <c r="C24" s="8">
        <f>(MHG_mm!C24*(Areas!$B$5+Areas!$B$6+Areas!$B$7)*1000) / (86400*Days!C24)</f>
        <v>2171.4616402116403</v>
      </c>
      <c r="D24" s="8">
        <f>(MHG_mm!D24*(Areas!$B$5+Areas!$B$6+Areas!$B$7)*1000) / (86400*Days!D24)</f>
        <v>3058.258661887694</v>
      </c>
      <c r="E24" s="8">
        <f>(MHG_mm!E24*(Areas!$B$5+Areas!$B$6+Areas!$B$7)*1000) / (86400*Days!E24)</f>
        <v>3552.6697530864199</v>
      </c>
      <c r="F24" s="8">
        <f>(MHG_mm!F24*(Areas!$B$5+Areas!$B$6+Areas!$B$7)*1000) / (86400*Days!F24)</f>
        <v>3769.3100358422939</v>
      </c>
      <c r="G24" s="8">
        <f>(MHG_mm!G24*(Areas!$B$5+Areas!$B$6+Areas!$B$7)*1000) / (86400*Days!G24)</f>
        <v>1722.1296296296296</v>
      </c>
      <c r="H24" s="8">
        <f>(MHG_mm!H24*(Areas!$B$5+Areas!$B$6+Areas!$B$7)*1000) / (86400*Days!H24)</f>
        <v>2460.0134408602153</v>
      </c>
      <c r="I24" s="8">
        <f>(MHG_mm!I24*(Areas!$B$5+Areas!$B$6+Areas!$B$7)*1000) / (86400*Days!I24)</f>
        <v>2423.8425925925926</v>
      </c>
      <c r="J24" s="8">
        <f>(MHG_mm!J24*(Areas!$B$5+Areas!$B$6+Areas!$B$7)*1000) / (86400*Days!J24)</f>
        <v>3815.0462962962961</v>
      </c>
      <c r="K24" s="8">
        <f>(MHG_mm!K24*(Areas!$B$5+Areas!$B$6+Areas!$B$7)*1000) / (86400*Days!K24)</f>
        <v>4710.4689366786142</v>
      </c>
      <c r="L24" s="8">
        <f>(MHG_mm!L24*(Areas!$B$5+Areas!$B$6+Areas!$B$7)*1000) / (86400*Days!L24)</f>
        <v>3252.3225308641977</v>
      </c>
      <c r="M24" s="8">
        <f>(MHG_mm!M24*(Areas!$B$5+Areas!$B$6+Areas!$B$7)*1000) / (86400*Days!M24)</f>
        <v>1592.9734169653525</v>
      </c>
      <c r="N24" s="8">
        <f>(MHG_mm!N24*(Areas!$B$5+Areas!$B$6+Areas!$B$7)*1000) / (86400*Days!N24)</f>
        <v>2840.3633942161346</v>
      </c>
    </row>
    <row r="25" spans="1:14" x14ac:dyDescent="0.15">
      <c r="A25">
        <v>1920</v>
      </c>
      <c r="B25" s="8">
        <f>(MHG_mm!B25*(Areas!$B$5+Areas!$B$6+Areas!$B$7)*1000) / (86400*Days!B25)</f>
        <v>2033.0495818399045</v>
      </c>
      <c r="C25" s="8">
        <f>(MHG_mm!C25*(Areas!$B$5+Areas!$B$6+Areas!$B$7)*1000) / (86400*Days!C25)</f>
        <v>1226.0137292464879</v>
      </c>
      <c r="D25" s="8">
        <f>(MHG_mm!D25*(Areas!$B$5+Areas!$B$6+Areas!$B$7)*1000) / (86400*Days!D25)</f>
        <v>3272.632915173238</v>
      </c>
      <c r="E25" s="8">
        <f>(MHG_mm!E25*(Areas!$B$5+Areas!$B$6+Areas!$B$7)*1000) / (86400*Days!E25)</f>
        <v>3271.983024691358</v>
      </c>
      <c r="F25" s="8">
        <f>(MHG_mm!F25*(Areas!$B$5+Areas!$B$6+Areas!$B$7)*1000) / (86400*Days!F25)</f>
        <v>1428.6813022700119</v>
      </c>
      <c r="G25" s="8">
        <f>(MHG_mm!G25*(Areas!$B$5+Areas!$B$6+Areas!$B$7)*1000) / (86400*Days!G25)</f>
        <v>4017.0293209876545</v>
      </c>
      <c r="H25" s="8">
        <f>(MHG_mm!H25*(Areas!$B$5+Areas!$B$6+Areas!$B$7)*1000) / (86400*Days!H25)</f>
        <v>3119.6908602150538</v>
      </c>
      <c r="I25" s="8">
        <f>(MHG_mm!I25*(Areas!$B$5+Areas!$B$6+Areas!$B$7)*1000) / (86400*Days!I25)</f>
        <v>2505.1747311827958</v>
      </c>
      <c r="J25" s="8">
        <f>(MHG_mm!J25*(Areas!$B$5+Areas!$B$6+Areas!$B$7)*1000) / (86400*Days!J25)</f>
        <v>2607.0756172839506</v>
      </c>
      <c r="K25" s="8">
        <f>(MHG_mm!K25*(Areas!$B$5+Areas!$B$6+Areas!$B$7)*1000) / (86400*Days!K25)</f>
        <v>2537.5298685782559</v>
      </c>
      <c r="L25" s="8">
        <f>(MHG_mm!L25*(Areas!$B$5+Areas!$B$6+Areas!$B$7)*1000) / (86400*Days!L25)</f>
        <v>2976.0185185185187</v>
      </c>
      <c r="M25" s="8">
        <f>(MHG_mm!M25*(Areas!$B$5+Areas!$B$6+Areas!$B$7)*1000) / (86400*Days!M25)</f>
        <v>4092.4656511350058</v>
      </c>
      <c r="N25" s="8">
        <f>(MHG_mm!N25*(Areas!$B$5+Areas!$B$6+Areas!$B$7)*1000) / (86400*Days!N25)</f>
        <v>2760.6108328273622</v>
      </c>
    </row>
    <row r="26" spans="1:14" x14ac:dyDescent="0.15">
      <c r="A26">
        <v>1921</v>
      </c>
      <c r="B26" s="8">
        <f>(MHG_mm!B26*(Areas!$B$5+Areas!$B$6+Areas!$B$7)*1000) / (86400*Days!B26)</f>
        <v>1182.4970131421744</v>
      </c>
      <c r="C26" s="8">
        <f>(MHG_mm!C26*(Areas!$B$5+Areas!$B$6+Areas!$B$7)*1000) / (86400*Days!C26)</f>
        <v>1217.6752645502645</v>
      </c>
      <c r="D26" s="8">
        <f>(MHG_mm!D26*(Areas!$B$5+Areas!$B$6+Areas!$B$7)*1000) / (86400*Days!D26)</f>
        <v>4269.1457586618881</v>
      </c>
      <c r="E26" s="8">
        <f>(MHG_mm!E26*(Areas!$B$5+Areas!$B$6+Areas!$B$7)*1000) / (86400*Days!E26)</f>
        <v>3866.6666666666665</v>
      </c>
      <c r="F26" s="8">
        <f>(MHG_mm!F26*(Areas!$B$5+Areas!$B$6+Areas!$B$7)*1000) / (86400*Days!F26)</f>
        <v>1882.1012544802868</v>
      </c>
      <c r="G26" s="8">
        <f>(MHG_mm!G26*(Areas!$B$5+Areas!$B$6+Areas!$B$7)*1000) / (86400*Days!G26)</f>
        <v>1882.5848765432099</v>
      </c>
      <c r="H26" s="8">
        <f>(MHG_mm!H26*(Areas!$B$5+Areas!$B$6+Areas!$B$7)*1000) / (86400*Days!H26)</f>
        <v>2770.6167861409799</v>
      </c>
      <c r="I26" s="8">
        <f>(MHG_mm!I26*(Areas!$B$5+Areas!$B$6+Areas!$B$7)*1000) / (86400*Days!I26)</f>
        <v>4021.677120669056</v>
      </c>
      <c r="J26" s="8">
        <f>(MHG_mm!J26*(Areas!$B$5+Areas!$B$6+Areas!$B$7)*1000) / (86400*Days!J26)</f>
        <v>4461.9135802469136</v>
      </c>
      <c r="K26" s="8">
        <f>(MHG_mm!K26*(Areas!$B$5+Areas!$B$6+Areas!$B$7)*1000) / (86400*Days!K26)</f>
        <v>3791.0767622461171</v>
      </c>
      <c r="L26" s="8">
        <f>(MHG_mm!L26*(Areas!$B$5+Areas!$B$6+Areas!$B$7)*1000) / (86400*Days!L26)</f>
        <v>2904.2515432098767</v>
      </c>
      <c r="M26" s="8">
        <f>(MHG_mm!M26*(Areas!$B$5+Areas!$B$6+Areas!$B$7)*1000) / (86400*Days!M26)</f>
        <v>3673.8052568697731</v>
      </c>
      <c r="N26" s="8">
        <f>(MHG_mm!N26*(Areas!$B$5+Areas!$B$6+Areas!$B$7)*1000) / (86400*Days!N26)</f>
        <v>3005.1395230847284</v>
      </c>
    </row>
    <row r="27" spans="1:14" x14ac:dyDescent="0.15">
      <c r="A27">
        <v>1922</v>
      </c>
      <c r="B27" s="8">
        <f>(MHG_mm!B27*(Areas!$B$5+Areas!$B$6+Areas!$B$7)*1000) / (86400*Days!B27)</f>
        <v>1918.3393070489844</v>
      </c>
      <c r="C27" s="8">
        <f>(MHG_mm!C27*(Areas!$B$5+Areas!$B$6+Areas!$B$7)*1000) / (86400*Days!C27)</f>
        <v>4082.423941798942</v>
      </c>
      <c r="D27" s="8">
        <f>(MHG_mm!D27*(Areas!$B$5+Areas!$B$6+Areas!$B$7)*1000) / (86400*Days!D27)</f>
        <v>2609.923835125448</v>
      </c>
      <c r="E27" s="8">
        <f>(MHG_mm!E27*(Areas!$B$5+Areas!$B$6+Areas!$B$7)*1000) / (86400*Days!E27)</f>
        <v>4145.9182098765432</v>
      </c>
      <c r="F27" s="8">
        <f>(MHG_mm!F27*(Areas!$B$5+Areas!$B$6+Areas!$B$7)*1000) / (86400*Days!F27)</f>
        <v>2625.0298685782559</v>
      </c>
      <c r="G27" s="8">
        <f>(MHG_mm!G27*(Areas!$B$5+Areas!$B$6+Areas!$B$7)*1000) / (86400*Days!G27)</f>
        <v>3750.6095679012346</v>
      </c>
      <c r="H27" s="8">
        <f>(MHG_mm!H27*(Areas!$B$5+Areas!$B$6+Areas!$B$7)*1000) / (86400*Days!H27)</f>
        <v>4687.1863799283155</v>
      </c>
      <c r="I27" s="8">
        <f>(MHG_mm!I27*(Areas!$B$5+Areas!$B$6+Areas!$B$7)*1000) / (86400*Days!I27)</f>
        <v>2081.354540023895</v>
      </c>
      <c r="J27" s="8">
        <f>(MHG_mm!J27*(Areas!$B$5+Areas!$B$6+Areas!$B$7)*1000) / (86400*Days!J27)</f>
        <v>3649.4984567901233</v>
      </c>
      <c r="K27" s="8">
        <f>(MHG_mm!K27*(Areas!$B$5+Areas!$B$6+Areas!$B$7)*1000) / (86400*Days!K27)</f>
        <v>2661.9772998805256</v>
      </c>
      <c r="L27" s="8">
        <f>(MHG_mm!L27*(Areas!$B$5+Areas!$B$6+Areas!$B$7)*1000) / (86400*Days!L27)</f>
        <v>2954.5138888888891</v>
      </c>
      <c r="M27" s="8">
        <f>(MHG_mm!M27*(Areas!$B$5+Areas!$B$6+Areas!$B$7)*1000) / (86400*Days!M27)</f>
        <v>1837.7538829151733</v>
      </c>
      <c r="N27" s="8">
        <f>(MHG_mm!N27*(Areas!$B$5+Areas!$B$6+Areas!$B$7)*1000) / (86400*Days!N27)</f>
        <v>3069.5687468290212</v>
      </c>
    </row>
    <row r="28" spans="1:14" x14ac:dyDescent="0.15">
      <c r="A28">
        <v>1923</v>
      </c>
      <c r="B28" s="8">
        <f>(MHG_mm!B28*(Areas!$B$5+Areas!$B$6+Areas!$B$7)*1000) / (86400*Days!B28)</f>
        <v>2265.0238948626047</v>
      </c>
      <c r="C28" s="8">
        <f>(MHG_mm!C28*(Areas!$B$5+Areas!$B$6+Areas!$B$7)*1000) / (86400*Days!C28)</f>
        <v>1864.6742724867725</v>
      </c>
      <c r="D28" s="8">
        <f>(MHG_mm!D28*(Areas!$B$5+Areas!$B$6+Areas!$B$7)*1000) / (86400*Days!D28)</f>
        <v>3546.9758064516127</v>
      </c>
      <c r="E28" s="8">
        <f>(MHG_mm!E28*(Areas!$B$5+Areas!$B$6+Areas!$B$7)*1000) / (86400*Days!E28)</f>
        <v>2550.4861111111113</v>
      </c>
      <c r="F28" s="8">
        <f>(MHG_mm!F28*(Areas!$B$5+Areas!$B$6+Areas!$B$7)*1000) / (86400*Days!F28)</f>
        <v>3117.3163082437272</v>
      </c>
      <c r="G28" s="8">
        <f>(MHG_mm!G28*(Areas!$B$5+Areas!$B$6+Areas!$B$7)*1000) / (86400*Days!G28)</f>
        <v>2516.0108024691358</v>
      </c>
      <c r="H28" s="8">
        <f>(MHG_mm!H28*(Areas!$B$5+Areas!$B$6+Areas!$B$7)*1000) / (86400*Days!H28)</f>
        <v>2262.3058542413382</v>
      </c>
      <c r="I28" s="8">
        <f>(MHG_mm!I28*(Areas!$B$5+Areas!$B$6+Areas!$B$7)*1000) / (86400*Days!I28)</f>
        <v>3476.3216845878137</v>
      </c>
      <c r="J28" s="8">
        <f>(MHG_mm!J28*(Areas!$B$5+Areas!$B$6+Areas!$B$7)*1000) / (86400*Days!J28)</f>
        <v>3287.5308641975307</v>
      </c>
      <c r="K28" s="8">
        <f>(MHG_mm!K28*(Areas!$B$5+Areas!$B$6+Areas!$B$7)*1000) / (86400*Days!K28)</f>
        <v>3369.1308243727599</v>
      </c>
      <c r="L28" s="8">
        <f>(MHG_mm!L28*(Areas!$B$5+Areas!$B$6+Areas!$B$7)*1000) / (86400*Days!L28)</f>
        <v>1483.6496913580245</v>
      </c>
      <c r="M28" s="8">
        <f>(MHG_mm!M28*(Areas!$B$5+Areas!$B$6+Areas!$B$7)*1000) / (86400*Days!M28)</f>
        <v>2640.8975507765831</v>
      </c>
      <c r="N28" s="8">
        <f>(MHG_mm!N28*(Areas!$B$5+Areas!$B$6+Areas!$B$7)*1000) / (86400*Days!N28)</f>
        <v>2707.8310502283111</v>
      </c>
    </row>
    <row r="29" spans="1:14" x14ac:dyDescent="0.15">
      <c r="A29">
        <v>1924</v>
      </c>
      <c r="B29" s="8">
        <f>(MHG_mm!B29*(Areas!$B$5+Areas!$B$6+Areas!$B$7)*1000) / (86400*Days!B29)</f>
        <v>3263.4109916367979</v>
      </c>
      <c r="C29" s="8">
        <f>(MHG_mm!C29*(Areas!$B$5+Areas!$B$6+Areas!$B$7)*1000) / (86400*Days!C29)</f>
        <v>2622.6452745849297</v>
      </c>
      <c r="D29" s="8">
        <f>(MHG_mm!D29*(Areas!$B$5+Areas!$B$6+Areas!$B$7)*1000) / (86400*Days!D29)</f>
        <v>1984.8118279569892</v>
      </c>
      <c r="E29" s="8">
        <f>(MHG_mm!E29*(Areas!$B$5+Areas!$B$6+Areas!$B$7)*1000) / (86400*Days!E29)</f>
        <v>2391.6666666666665</v>
      </c>
      <c r="F29" s="8">
        <f>(MHG_mm!F29*(Areas!$B$5+Areas!$B$6+Areas!$B$7)*1000) / (86400*Days!F29)</f>
        <v>4243.1451612903229</v>
      </c>
      <c r="G29" s="8">
        <f>(MHG_mm!G29*(Areas!$B$5+Areas!$B$6+Areas!$B$7)*1000) / (86400*Days!G29)</f>
        <v>3195.779320987654</v>
      </c>
      <c r="H29" s="8">
        <f>(MHG_mm!H29*(Areas!$B$5+Areas!$B$6+Areas!$B$7)*1000) / (86400*Days!H29)</f>
        <v>4154.4728195937878</v>
      </c>
      <c r="I29" s="8">
        <f>(MHG_mm!I29*(Areas!$B$5+Areas!$B$6+Areas!$B$7)*1000) / (86400*Days!I29)</f>
        <v>4860.1553166069298</v>
      </c>
      <c r="J29" s="8">
        <f>(MHG_mm!J29*(Areas!$B$5+Areas!$B$6+Areas!$B$7)*1000) / (86400*Days!J29)</f>
        <v>2957.5000000000005</v>
      </c>
      <c r="K29" s="8">
        <f>(MHG_mm!K29*(Areas!$B$5+Areas!$B$6+Areas!$B$7)*1000) / (86400*Days!K29)</f>
        <v>430.35394265232975</v>
      </c>
      <c r="L29" s="8">
        <f>(MHG_mm!L29*(Areas!$B$5+Areas!$B$6+Areas!$B$7)*1000) / (86400*Days!L29)</f>
        <v>2681.7052469135801</v>
      </c>
      <c r="M29" s="8">
        <f>(MHG_mm!M29*(Areas!$B$5+Areas!$B$6+Areas!$B$7)*1000) / (86400*Days!M29)</f>
        <v>3196.6547192353646</v>
      </c>
      <c r="N29" s="8">
        <f>(MHG_mm!N29*(Areas!$B$5+Areas!$B$6+Areas!$B$7)*1000) / (86400*Days!N29)</f>
        <v>3002.6759512244489</v>
      </c>
    </row>
    <row r="30" spans="1:14" x14ac:dyDescent="0.15">
      <c r="A30">
        <v>1925</v>
      </c>
      <c r="B30" s="8">
        <f>(MHG_mm!B30*(Areas!$B$5+Areas!$B$6+Areas!$B$7)*1000) / (86400*Days!B30)</f>
        <v>1179.4056152927121</v>
      </c>
      <c r="C30" s="8">
        <f>(MHG_mm!C30*(Areas!$B$5+Areas!$B$6+Areas!$B$7)*1000) / (86400*Days!C30)</f>
        <v>2229.8280423280421</v>
      </c>
      <c r="D30" s="8">
        <f>(MHG_mm!D30*(Areas!$B$5+Areas!$B$6+Areas!$B$7)*1000) / (86400*Days!D30)</f>
        <v>1845.1015531660694</v>
      </c>
      <c r="E30" s="8">
        <f>(MHG_mm!E30*(Areas!$B$5+Areas!$B$6+Areas!$B$7)*1000) / (86400*Days!E30)</f>
        <v>2235.8333333333335</v>
      </c>
      <c r="F30" s="8">
        <f>(MHG_mm!F30*(Areas!$B$5+Areas!$B$6+Areas!$B$7)*1000) / (86400*Days!F30)</f>
        <v>1280.3763440860216</v>
      </c>
      <c r="G30" s="8">
        <f>(MHG_mm!G30*(Areas!$B$5+Areas!$B$6+Areas!$B$7)*1000) / (86400*Days!G30)</f>
        <v>3500.3549382716051</v>
      </c>
      <c r="H30" s="8">
        <f>(MHG_mm!H30*(Areas!$B$5+Areas!$B$6+Areas!$B$7)*1000) / (86400*Days!H30)</f>
        <v>3088.9038231780164</v>
      </c>
      <c r="I30" s="8">
        <f>(MHG_mm!I30*(Areas!$B$5+Areas!$B$6+Areas!$B$7)*1000) / (86400*Days!I30)</f>
        <v>1458.8186977299881</v>
      </c>
      <c r="J30" s="8">
        <f>(MHG_mm!J30*(Areas!$B$5+Areas!$B$6+Areas!$B$7)*1000) / (86400*Days!J30)</f>
        <v>3501.5895061728397</v>
      </c>
      <c r="K30" s="8">
        <f>(MHG_mm!K30*(Areas!$B$5+Areas!$B$6+Areas!$B$7)*1000) / (86400*Days!K30)</f>
        <v>3368.3841099163678</v>
      </c>
      <c r="L30" s="8">
        <f>(MHG_mm!L30*(Areas!$B$5+Areas!$B$6+Areas!$B$7)*1000) / (86400*Days!L30)</f>
        <v>2231.5200617283949</v>
      </c>
      <c r="M30" s="8">
        <f>(MHG_mm!M30*(Areas!$B$5+Areas!$B$6+Areas!$B$7)*1000) / (86400*Days!M30)</f>
        <v>2370.6242532855435</v>
      </c>
      <c r="N30" s="8">
        <f>(MHG_mm!N30*(Areas!$B$5+Areas!$B$6+Areas!$B$7)*1000) / (86400*Days!N30)</f>
        <v>2353.0251141552512</v>
      </c>
    </row>
    <row r="31" spans="1:14" x14ac:dyDescent="0.15">
      <c r="A31">
        <v>1926</v>
      </c>
      <c r="B31" s="8">
        <f>(MHG_mm!B31*(Areas!$B$5+Areas!$B$6+Areas!$B$7)*1000) / (86400*Days!B31)</f>
        <v>1710.9094982078852</v>
      </c>
      <c r="C31" s="8">
        <f>(MHG_mm!C31*(Areas!$B$5+Areas!$B$6+Areas!$B$7)*1000) / (86400*Days!C31)</f>
        <v>2566.6418650793653</v>
      </c>
      <c r="D31" s="8">
        <f>(MHG_mm!D31*(Areas!$B$5+Areas!$B$6+Areas!$B$7)*1000) / (86400*Days!D31)</f>
        <v>3080.4958183990443</v>
      </c>
      <c r="E31" s="8">
        <f>(MHG_mm!E31*(Areas!$B$5+Areas!$B$6+Areas!$B$7)*1000) / (86400*Days!E31)</f>
        <v>2164.5216049382716</v>
      </c>
      <c r="F31" s="8">
        <f>(MHG_mm!F31*(Areas!$B$5+Areas!$B$6+Areas!$B$7)*1000) / (86400*Days!F31)</f>
        <v>2820.6765232974913</v>
      </c>
      <c r="G31" s="8">
        <f>(MHG_mm!G31*(Areas!$B$5+Areas!$B$6+Areas!$B$7)*1000) / (86400*Days!G31)</f>
        <v>4462.5925925925922</v>
      </c>
      <c r="H31" s="8">
        <f>(MHG_mm!H31*(Areas!$B$5+Areas!$B$6+Areas!$B$7)*1000) / (86400*Days!H31)</f>
        <v>2582.5268817204301</v>
      </c>
      <c r="I31" s="8">
        <f>(MHG_mm!I31*(Areas!$B$5+Areas!$B$6+Areas!$B$7)*1000) / (86400*Days!I31)</f>
        <v>3429.5400238948628</v>
      </c>
      <c r="J31" s="8">
        <f>(MHG_mm!J31*(Areas!$B$5+Areas!$B$6+Areas!$B$7)*1000) / (86400*Days!J31)</f>
        <v>4313.1635802469136</v>
      </c>
      <c r="K31" s="8">
        <f>(MHG_mm!K31*(Areas!$B$5+Areas!$B$6+Areas!$B$7)*1000) / (86400*Days!K31)</f>
        <v>3520.586917562724</v>
      </c>
      <c r="L31" s="8">
        <f>(MHG_mm!L31*(Areas!$B$5+Areas!$B$6+Areas!$B$7)*1000) / (86400*Days!L31)</f>
        <v>5268.2793209876545</v>
      </c>
      <c r="M31" s="8">
        <f>(MHG_mm!M31*(Areas!$B$5+Areas!$B$6+Areas!$B$7)*1000) / (86400*Days!M31)</f>
        <v>2220.9901433691757</v>
      </c>
      <c r="N31" s="8">
        <f>(MHG_mm!N31*(Areas!$B$5+Areas!$B$6+Areas!$B$7)*1000) / (86400*Days!N31)</f>
        <v>3173.863521055302</v>
      </c>
    </row>
    <row r="32" spans="1:14" x14ac:dyDescent="0.15">
      <c r="A32">
        <v>1927</v>
      </c>
      <c r="B32" s="8">
        <f>(MHG_mm!B32*(Areas!$B$5+Areas!$B$6+Areas!$B$7)*1000) / (86400*Days!B32)</f>
        <v>1674.7759856630823</v>
      </c>
      <c r="C32" s="8">
        <f>(MHG_mm!C32*(Areas!$B$5+Areas!$B$6+Areas!$B$7)*1000) / (86400*Days!C32)</f>
        <v>1479.7205687830688</v>
      </c>
      <c r="D32" s="8">
        <f>(MHG_mm!D32*(Areas!$B$5+Areas!$B$6+Areas!$B$7)*1000) / (86400*Days!D32)</f>
        <v>2295.6839904420549</v>
      </c>
      <c r="E32" s="8">
        <f>(MHG_mm!E32*(Areas!$B$5+Areas!$B$6+Areas!$B$7)*1000) / (86400*Days!E32)</f>
        <v>2677.3611111111113</v>
      </c>
      <c r="F32" s="8">
        <f>(MHG_mm!F32*(Areas!$B$5+Areas!$B$6+Areas!$B$7)*1000) / (86400*Days!F32)</f>
        <v>4924.5669056152929</v>
      </c>
      <c r="G32" s="8">
        <f>(MHG_mm!G32*(Areas!$B$5+Areas!$B$6+Areas!$B$7)*1000) / (86400*Days!G32)</f>
        <v>2338.3719135802471</v>
      </c>
      <c r="H32" s="8">
        <f>(MHG_mm!H32*(Areas!$B$5+Areas!$B$6+Areas!$B$7)*1000) / (86400*Days!H32)</f>
        <v>3580.8766427718042</v>
      </c>
      <c r="I32" s="8">
        <f>(MHG_mm!I32*(Areas!$B$5+Areas!$B$6+Areas!$B$7)*1000) / (86400*Days!I32)</f>
        <v>1020.7586618876942</v>
      </c>
      <c r="J32" s="8">
        <f>(MHG_mm!J32*(Areas!$B$5+Areas!$B$6+Areas!$B$7)*1000) / (86400*Days!J32)</f>
        <v>5075.316358024691</v>
      </c>
      <c r="K32" s="8">
        <f>(MHG_mm!K32*(Areas!$B$5+Areas!$B$6+Areas!$B$7)*1000) / (86400*Days!K32)</f>
        <v>2917.8912783751498</v>
      </c>
      <c r="L32" s="8">
        <f>(MHG_mm!L32*(Areas!$B$5+Areas!$B$6+Areas!$B$7)*1000) / (86400*Days!L32)</f>
        <v>4630.7793209876545</v>
      </c>
      <c r="M32" s="8">
        <f>(MHG_mm!M32*(Areas!$B$5+Areas!$B$6+Areas!$B$7)*1000) / (86400*Days!M32)</f>
        <v>3424.8655913978496</v>
      </c>
      <c r="N32" s="8">
        <f>(MHG_mm!N32*(Areas!$B$5+Areas!$B$6+Areas!$B$7)*1000) / (86400*Days!N32)</f>
        <v>3008.517884322679</v>
      </c>
    </row>
    <row r="33" spans="1:14" x14ac:dyDescent="0.15">
      <c r="A33">
        <v>1928</v>
      </c>
      <c r="B33" s="8">
        <f>(MHG_mm!B33*(Areas!$B$5+Areas!$B$6+Areas!$B$7)*1000) / (86400*Days!B33)</f>
        <v>2123.2526881720432</v>
      </c>
      <c r="C33" s="8">
        <f>(MHG_mm!C33*(Areas!$B$5+Areas!$B$6+Areas!$B$7)*1000) / (86400*Days!C33)</f>
        <v>2640.2298850574712</v>
      </c>
      <c r="D33" s="8">
        <f>(MHG_mm!D33*(Areas!$B$5+Areas!$B$6+Areas!$B$7)*1000) / (86400*Days!D33)</f>
        <v>2616.4202508960575</v>
      </c>
      <c r="E33" s="8">
        <f>(MHG_mm!E33*(Areas!$B$5+Areas!$B$6+Areas!$B$7)*1000) / (86400*Days!E33)</f>
        <v>3451.5277777777778</v>
      </c>
      <c r="F33" s="8">
        <f>(MHG_mm!F33*(Areas!$B$5+Areas!$B$6+Areas!$B$7)*1000) / (86400*Days!F33)</f>
        <v>2106.3022700119473</v>
      </c>
      <c r="G33" s="8">
        <f>(MHG_mm!G33*(Areas!$B$5+Areas!$B$6+Areas!$B$7)*1000) / (86400*Days!G33)</f>
        <v>4725.0694444444443</v>
      </c>
      <c r="H33" s="8">
        <f>(MHG_mm!H33*(Areas!$B$5+Areas!$B$6+Areas!$B$7)*1000) / (86400*Days!H33)</f>
        <v>3378.0017921146955</v>
      </c>
      <c r="I33" s="8">
        <f>(MHG_mm!I33*(Areas!$B$5+Areas!$B$6+Areas!$B$7)*1000) / (86400*Days!I33)</f>
        <v>4039.6580047789726</v>
      </c>
      <c r="J33" s="8">
        <f>(MHG_mm!J33*(Areas!$B$5+Areas!$B$6+Areas!$B$7)*1000) / (86400*Days!J33)</f>
        <v>4055.3935185185187</v>
      </c>
      <c r="K33" s="8">
        <f>(MHG_mm!K33*(Areas!$B$5+Areas!$B$6+Areas!$B$7)*1000) / (86400*Days!K33)</f>
        <v>4592.8464755077657</v>
      </c>
      <c r="L33" s="8">
        <f>(MHG_mm!L33*(Areas!$B$5+Areas!$B$6+Areas!$B$7)*1000) / (86400*Days!L33)</f>
        <v>3985.8719135802471</v>
      </c>
      <c r="M33" s="8">
        <f>(MHG_mm!M33*(Areas!$B$5+Areas!$B$6+Areas!$B$7)*1000) / (86400*Days!M33)</f>
        <v>2047.7598566308243</v>
      </c>
      <c r="N33" s="8">
        <f>(MHG_mm!N33*(Areas!$B$5+Areas!$B$6+Areas!$B$7)*1000) / (86400*Days!N33)</f>
        <v>3309.1093655130539</v>
      </c>
    </row>
    <row r="34" spans="1:14" x14ac:dyDescent="0.15">
      <c r="A34">
        <v>1929</v>
      </c>
      <c r="B34" s="8">
        <f>(MHG_mm!B34*(Areas!$B$5+Areas!$B$6+Areas!$B$7)*1000) / (86400*Days!B34)</f>
        <v>4182.7060931899641</v>
      </c>
      <c r="C34" s="8">
        <f>(MHG_mm!C34*(Areas!$B$5+Areas!$B$6+Areas!$B$7)*1000) / (86400*Days!C34)</f>
        <v>1481.8287037037037</v>
      </c>
      <c r="D34" s="8">
        <f>(MHG_mm!D34*(Areas!$B$5+Areas!$B$6+Areas!$B$7)*1000) / (86400*Days!D34)</f>
        <v>2568.0182198327361</v>
      </c>
      <c r="E34" s="8">
        <f>(MHG_mm!E34*(Areas!$B$5+Areas!$B$6+Areas!$B$7)*1000) / (86400*Days!E34)</f>
        <v>5922.4074074074078</v>
      </c>
      <c r="F34" s="8">
        <f>(MHG_mm!F34*(Areas!$B$5+Areas!$B$6+Areas!$B$7)*1000) / (86400*Days!F34)</f>
        <v>3381.25</v>
      </c>
      <c r="G34" s="8">
        <f>(MHG_mm!G34*(Areas!$B$5+Areas!$B$6+Areas!$B$7)*1000) / (86400*Days!G34)</f>
        <v>3464.6141975308642</v>
      </c>
      <c r="H34" s="8">
        <f>(MHG_mm!H34*(Areas!$B$5+Areas!$B$6+Areas!$B$7)*1000) / (86400*Days!H34)</f>
        <v>2384.6848864994026</v>
      </c>
      <c r="I34" s="8">
        <f>(MHG_mm!I34*(Areas!$B$5+Areas!$B$6+Areas!$B$7)*1000) / (86400*Days!I34)</f>
        <v>1765.1583034647551</v>
      </c>
      <c r="J34" s="8">
        <f>(MHG_mm!J34*(Areas!$B$5+Areas!$B$6+Areas!$B$7)*1000) / (86400*Days!J34)</f>
        <v>2224.6836419753085</v>
      </c>
      <c r="K34" s="8">
        <f>(MHG_mm!K34*(Areas!$B$5+Areas!$B$6+Areas!$B$7)*1000) / (86400*Days!K34)</f>
        <v>3630.152329749104</v>
      </c>
      <c r="L34" s="8">
        <f>(MHG_mm!L34*(Areas!$B$5+Areas!$B$6+Areas!$B$7)*1000) / (86400*Days!L34)</f>
        <v>2286.0030864197529</v>
      </c>
      <c r="M34" s="8">
        <f>(MHG_mm!M34*(Areas!$B$5+Areas!$B$6+Areas!$B$7)*1000) / (86400*Days!M34)</f>
        <v>2529.4728195937873</v>
      </c>
      <c r="N34" s="8">
        <f>(MHG_mm!N34*(Areas!$B$5+Areas!$B$6+Areas!$B$7)*1000) / (86400*Days!N34)</f>
        <v>2992.0744545915782</v>
      </c>
    </row>
    <row r="35" spans="1:14" x14ac:dyDescent="0.15">
      <c r="A35">
        <v>1930</v>
      </c>
      <c r="B35" s="8">
        <f>(MHG_mm!B35*(Areas!$B$5+Areas!$B$6+Areas!$B$7)*1000) / (86400*Days!B35)</f>
        <v>2666.913082437276</v>
      </c>
      <c r="C35" s="8">
        <f>(MHG_mm!C35*(Areas!$B$5+Areas!$B$6+Areas!$B$7)*1000) / (86400*Days!C35)</f>
        <v>2389.0790343915346</v>
      </c>
      <c r="D35" s="8">
        <f>(MHG_mm!D35*(Areas!$B$5+Areas!$B$6+Areas!$B$7)*1000) / (86400*Days!D35)</f>
        <v>1973.8649940262844</v>
      </c>
      <c r="E35" s="8">
        <f>(MHG_mm!E35*(Areas!$B$5+Areas!$B$6+Areas!$B$7)*1000) / (86400*Days!E35)</f>
        <v>2159.0354938271603</v>
      </c>
      <c r="F35" s="8">
        <f>(MHG_mm!F35*(Areas!$B$5+Areas!$B$6+Areas!$B$7)*1000) / (86400*Days!F35)</f>
        <v>2952.6583034647551</v>
      </c>
      <c r="G35" s="8">
        <f>(MHG_mm!G35*(Areas!$B$5+Areas!$B$6+Areas!$B$7)*1000) / (86400*Days!G35)</f>
        <v>4229.9074074074078</v>
      </c>
      <c r="H35" s="8">
        <f>(MHG_mm!H35*(Areas!$B$5+Areas!$B$6+Areas!$B$7)*1000) / (86400*Days!H35)</f>
        <v>2120.7287933094385</v>
      </c>
      <c r="I35" s="8">
        <f>(MHG_mm!I35*(Areas!$B$5+Areas!$B$6+Areas!$B$7)*1000) / (86400*Days!I35)</f>
        <v>922.83452807646358</v>
      </c>
      <c r="J35" s="8">
        <f>(MHG_mm!J35*(Areas!$B$5+Areas!$B$6+Areas!$B$7)*1000) / (86400*Days!J35)</f>
        <v>2347.4382716049381</v>
      </c>
      <c r="K35" s="8">
        <f>(MHG_mm!K35*(Areas!$B$5+Areas!$B$6+Areas!$B$7)*1000) / (86400*Days!K35)</f>
        <v>2282.1087216248507</v>
      </c>
      <c r="L35" s="8">
        <f>(MHG_mm!L35*(Areas!$B$5+Areas!$B$6+Areas!$B$7)*1000) / (86400*Days!L35)</f>
        <v>1615.077160493827</v>
      </c>
      <c r="M35" s="8">
        <f>(MHG_mm!M35*(Areas!$B$5+Areas!$B$6+Areas!$B$7)*1000) / (86400*Days!M35)</f>
        <v>1618.7873357228195</v>
      </c>
      <c r="N35" s="8">
        <f>(MHG_mm!N35*(Areas!$B$5+Areas!$B$6+Areas!$B$7)*1000) / (86400*Days!N35)</f>
        <v>2268.8020040588535</v>
      </c>
    </row>
    <row r="36" spans="1:14" x14ac:dyDescent="0.15">
      <c r="A36">
        <v>1931</v>
      </c>
      <c r="B36" s="8">
        <f>(MHG_mm!B36*(Areas!$B$5+Areas!$B$6+Areas!$B$7)*1000) / (86400*Days!B36)</f>
        <v>1785.5660095579451</v>
      </c>
      <c r="C36" s="8">
        <f>(MHG_mm!C36*(Areas!$B$5+Areas!$B$6+Areas!$B$7)*1000) / (86400*Days!C36)</f>
        <v>941.96428571428567</v>
      </c>
      <c r="D36" s="8">
        <f>(MHG_mm!D36*(Areas!$B$5+Areas!$B$6+Areas!$B$7)*1000) / (86400*Days!D36)</f>
        <v>2544.2353643966549</v>
      </c>
      <c r="E36" s="8">
        <f>(MHG_mm!E36*(Areas!$B$5+Areas!$B$6+Areas!$B$7)*1000) / (86400*Days!E36)</f>
        <v>1638.0632716049383</v>
      </c>
      <c r="F36" s="8">
        <f>(MHG_mm!F36*(Areas!$B$5+Areas!$B$6+Areas!$B$7)*1000) / (86400*Days!F36)</f>
        <v>3388.6574074074074</v>
      </c>
      <c r="G36" s="8">
        <f>(MHG_mm!G36*(Areas!$B$5+Areas!$B$6+Areas!$B$7)*1000) / (86400*Days!G36)</f>
        <v>2914.1666666666665</v>
      </c>
      <c r="H36" s="8">
        <f>(MHG_mm!H36*(Areas!$B$5+Areas!$B$6+Areas!$B$7)*1000) / (86400*Days!H36)</f>
        <v>2641.0543608124253</v>
      </c>
      <c r="I36" s="8">
        <f>(MHG_mm!I36*(Areas!$B$5+Areas!$B$6+Areas!$B$7)*1000) / (86400*Days!I36)</f>
        <v>2115.2777777777778</v>
      </c>
      <c r="J36" s="8">
        <f>(MHG_mm!J36*(Areas!$B$5+Areas!$B$6+Areas!$B$7)*1000) / (86400*Days!J36)</f>
        <v>5944.1126543209875</v>
      </c>
      <c r="K36" s="8">
        <f>(MHG_mm!K36*(Areas!$B$5+Areas!$B$6+Areas!$B$7)*1000) / (86400*Days!K36)</f>
        <v>3873.2974910394264</v>
      </c>
      <c r="L36" s="8">
        <f>(MHG_mm!L36*(Areas!$B$5+Areas!$B$6+Areas!$B$7)*1000) / (86400*Days!L36)</f>
        <v>4412.6929012345681</v>
      </c>
      <c r="M36" s="8">
        <f>(MHG_mm!M36*(Areas!$B$5+Areas!$B$6+Areas!$B$7)*1000) / (86400*Days!M36)</f>
        <v>2290.1135005973715</v>
      </c>
      <c r="N36" s="8">
        <f>(MHG_mm!N36*(Areas!$B$5+Areas!$B$6+Areas!$B$7)*1000) / (86400*Days!N36)</f>
        <v>2880.6310248604768</v>
      </c>
    </row>
    <row r="37" spans="1:14" x14ac:dyDescent="0.15">
      <c r="A37">
        <v>1932</v>
      </c>
      <c r="B37" s="8">
        <f>(MHG_mm!B37*(Areas!$B$5+Areas!$B$6+Areas!$B$7)*1000) / (86400*Days!B37)</f>
        <v>3283.4229390681003</v>
      </c>
      <c r="C37" s="8">
        <f>(MHG_mm!C37*(Areas!$B$5+Areas!$B$6+Areas!$B$7)*1000) / (86400*Days!C37)</f>
        <v>2463.6733716475096</v>
      </c>
      <c r="D37" s="8">
        <f>(MHG_mm!D37*(Areas!$B$5+Areas!$B$6+Areas!$B$7)*1000) / (86400*Days!D37)</f>
        <v>2122.6105137395461</v>
      </c>
      <c r="E37" s="8">
        <f>(MHG_mm!E37*(Areas!$B$5+Areas!$B$6+Areas!$B$7)*1000) / (86400*Days!E37)</f>
        <v>2104.7067901234568</v>
      </c>
      <c r="F37" s="8">
        <f>(MHG_mm!F37*(Areas!$B$5+Areas!$B$6+Areas!$B$7)*1000) / (86400*Days!F37)</f>
        <v>3552.6209677419356</v>
      </c>
      <c r="G37" s="8">
        <f>(MHG_mm!G37*(Areas!$B$5+Areas!$B$6+Areas!$B$7)*1000) / (86400*Days!G37)</f>
        <v>2271.2808641975307</v>
      </c>
      <c r="H37" s="8">
        <f>(MHG_mm!H37*(Areas!$B$5+Areas!$B$6+Areas!$B$7)*1000) / (86400*Days!H37)</f>
        <v>3312.3133213859019</v>
      </c>
      <c r="I37" s="8">
        <f>(MHG_mm!I37*(Areas!$B$5+Areas!$B$6+Areas!$B$7)*1000) / (86400*Days!I37)</f>
        <v>3472.5209080047789</v>
      </c>
      <c r="J37" s="8">
        <f>(MHG_mm!J37*(Areas!$B$5+Areas!$B$6+Areas!$B$7)*1000) / (86400*Days!J37)</f>
        <v>2932.4845679012346</v>
      </c>
      <c r="K37" s="8">
        <f>(MHG_mm!K37*(Areas!$B$5+Areas!$B$6+Areas!$B$7)*1000) / (86400*Days!K37)</f>
        <v>5432.2580645161288</v>
      </c>
      <c r="L37" s="8">
        <f>(MHG_mm!L37*(Areas!$B$5+Areas!$B$6+Areas!$B$7)*1000) / (86400*Days!L37)</f>
        <v>2104.945987654321</v>
      </c>
      <c r="M37" s="8">
        <f>(MHG_mm!M37*(Areas!$B$5+Areas!$B$6+Areas!$B$7)*1000) / (86400*Days!M37)</f>
        <v>3100.1866786140981</v>
      </c>
      <c r="N37" s="8">
        <f>(MHG_mm!N37*(Areas!$B$5+Areas!$B$6+Areas!$B$7)*1000) / (86400*Days!N37)</f>
        <v>3022.959041691965</v>
      </c>
    </row>
    <row r="38" spans="1:14" x14ac:dyDescent="0.15">
      <c r="A38">
        <v>1933</v>
      </c>
      <c r="B38" s="8">
        <f>(MHG_mm!B38*(Areas!$B$5+Areas!$B$6+Areas!$B$7)*1000) / (86400*Days!B38)</f>
        <v>1687.3357228195937</v>
      </c>
      <c r="C38" s="8">
        <f>(MHG_mm!C38*(Areas!$B$5+Areas!$B$6+Areas!$B$7)*1000) / (86400*Days!C38)</f>
        <v>2821.5608465608466</v>
      </c>
      <c r="D38" s="8">
        <f>(MHG_mm!D38*(Areas!$B$5+Areas!$B$6+Areas!$B$7)*1000) / (86400*Days!D38)</f>
        <v>2404.241338112306</v>
      </c>
      <c r="E38" s="8">
        <f>(MHG_mm!E38*(Areas!$B$5+Areas!$B$6+Areas!$B$7)*1000) / (86400*Days!E38)</f>
        <v>3779.9614197530864</v>
      </c>
      <c r="F38" s="8">
        <f>(MHG_mm!F38*(Areas!$B$5+Areas!$B$6+Areas!$B$7)*1000) / (86400*Days!F38)</f>
        <v>5001.6129032258068</v>
      </c>
      <c r="G38" s="8">
        <f>(MHG_mm!G38*(Areas!$B$5+Areas!$B$6+Areas!$B$7)*1000) / (86400*Days!G38)</f>
        <v>2997.6234567901233</v>
      </c>
      <c r="H38" s="8">
        <f>(MHG_mm!H38*(Areas!$B$5+Areas!$B$6+Areas!$B$7)*1000) / (86400*Days!H38)</f>
        <v>2109.5654121863799</v>
      </c>
      <c r="I38" s="8">
        <f>(MHG_mm!I38*(Areas!$B$5+Areas!$B$6+Areas!$B$7)*1000) / (86400*Days!I38)</f>
        <v>1866.3829151732377</v>
      </c>
      <c r="J38" s="8">
        <f>(MHG_mm!J38*(Areas!$B$5+Areas!$B$6+Areas!$B$7)*1000) / (86400*Days!J38)</f>
        <v>3534.8842592592591</v>
      </c>
      <c r="K38" s="8">
        <f>(MHG_mm!K38*(Areas!$B$5+Areas!$B$6+Areas!$B$7)*1000) / (86400*Days!K38)</f>
        <v>4507.0788530465952</v>
      </c>
      <c r="L38" s="8">
        <f>(MHG_mm!L38*(Areas!$B$5+Areas!$B$6+Areas!$B$7)*1000) / (86400*Days!L38)</f>
        <v>2963.7962962962961</v>
      </c>
      <c r="M38" s="8">
        <f>(MHG_mm!M38*(Areas!$B$5+Areas!$B$6+Areas!$B$7)*1000) / (86400*Days!M38)</f>
        <v>2938.7320788530465</v>
      </c>
      <c r="N38" s="8">
        <f>(MHG_mm!N38*(Areas!$B$5+Areas!$B$6+Areas!$B$7)*1000) / (86400*Days!N38)</f>
        <v>3050.0139523084736</v>
      </c>
    </row>
    <row r="39" spans="1:14" x14ac:dyDescent="0.15">
      <c r="A39">
        <v>1934</v>
      </c>
      <c r="B39" s="8">
        <f>(MHG_mm!B39*(Areas!$B$5+Areas!$B$6+Areas!$B$7)*1000) / (86400*Days!B39)</f>
        <v>1502.008661887694</v>
      </c>
      <c r="C39" s="8">
        <f>(MHG_mm!C39*(Areas!$B$5+Areas!$B$6+Areas!$B$7)*1000) / (86400*Days!C39)</f>
        <v>919.72552910052912</v>
      </c>
      <c r="D39" s="8">
        <f>(MHG_mm!D39*(Areas!$B$5+Areas!$B$6+Areas!$B$7)*1000) / (86400*Days!D39)</f>
        <v>2255.3240740740739</v>
      </c>
      <c r="E39" s="8">
        <f>(MHG_mm!E39*(Areas!$B$5+Areas!$B$6+Areas!$B$7)*1000) / (86400*Days!E39)</f>
        <v>2241.0339506172841</v>
      </c>
      <c r="F39" s="8">
        <f>(MHG_mm!F39*(Areas!$B$5+Areas!$B$6+Areas!$B$7)*1000) / (86400*Days!F39)</f>
        <v>1517.6896654719235</v>
      </c>
      <c r="G39" s="8">
        <f>(MHG_mm!G39*(Areas!$B$5+Areas!$B$6+Areas!$B$7)*1000) / (86400*Days!G39)</f>
        <v>3039.6836419753085</v>
      </c>
      <c r="H39" s="8">
        <f>(MHG_mm!H39*(Areas!$B$5+Areas!$B$6+Areas!$B$7)*1000) / (86400*Days!H39)</f>
        <v>1687.5224014336918</v>
      </c>
      <c r="I39" s="8">
        <f>(MHG_mm!I39*(Areas!$B$5+Areas!$B$6+Areas!$B$7)*1000) / (86400*Days!I39)</f>
        <v>2775.6720430107525</v>
      </c>
      <c r="J39" s="8">
        <f>(MHG_mm!J39*(Areas!$B$5+Areas!$B$6+Areas!$B$7)*1000) / (86400*Days!J39)</f>
        <v>5255.6944444444443</v>
      </c>
      <c r="K39" s="8">
        <f>(MHG_mm!K39*(Areas!$B$5+Areas!$B$6+Areas!$B$7)*1000) / (86400*Days!K39)</f>
        <v>2309.8267622461171</v>
      </c>
      <c r="L39" s="8">
        <f>(MHG_mm!L39*(Areas!$B$5+Areas!$B$6+Areas!$B$7)*1000) / (86400*Days!L39)</f>
        <v>5629.799382716049</v>
      </c>
      <c r="M39" s="8">
        <f>(MHG_mm!M39*(Areas!$B$5+Areas!$B$6+Areas!$B$7)*1000) / (86400*Days!M39)</f>
        <v>1990.8452807646356</v>
      </c>
      <c r="N39" s="8">
        <f>(MHG_mm!N39*(Areas!$B$5+Areas!$B$6+Areas!$B$7)*1000) / (86400*Days!N39)</f>
        <v>2591.6279807204464</v>
      </c>
    </row>
    <row r="40" spans="1:14" x14ac:dyDescent="0.15">
      <c r="A40">
        <v>1935</v>
      </c>
      <c r="B40" s="8">
        <f>(MHG_mm!B40*(Areas!$B$5+Areas!$B$6+Areas!$B$7)*1000) / (86400*Days!B40)</f>
        <v>2630.0403225806454</v>
      </c>
      <c r="C40" s="8">
        <f>(MHG_mm!C40*(Areas!$B$5+Areas!$B$6+Areas!$B$7)*1000) / (86400*Days!C40)</f>
        <v>1734.7139550264551</v>
      </c>
      <c r="D40" s="8">
        <f>(MHG_mm!D40*(Areas!$B$5+Areas!$B$6+Areas!$B$7)*1000) / (86400*Days!D40)</f>
        <v>1950.7915173237755</v>
      </c>
      <c r="E40" s="8">
        <f>(MHG_mm!E40*(Areas!$B$5+Areas!$B$6+Areas!$B$7)*1000) / (86400*Days!E40)</f>
        <v>1650.7098765432099</v>
      </c>
      <c r="F40" s="8">
        <f>(MHG_mm!F40*(Areas!$B$5+Areas!$B$6+Areas!$B$7)*1000) / (86400*Days!F40)</f>
        <v>2334.7371565113499</v>
      </c>
      <c r="G40" s="8">
        <f>(MHG_mm!G40*(Areas!$B$5+Areas!$B$6+Areas!$B$7)*1000) / (86400*Days!G40)</f>
        <v>4764.4984567901238</v>
      </c>
      <c r="H40" s="8">
        <f>(MHG_mm!H40*(Areas!$B$5+Areas!$B$6+Areas!$B$7)*1000) / (86400*Days!H40)</f>
        <v>2201.202210274791</v>
      </c>
      <c r="I40" s="8">
        <f>(MHG_mm!I40*(Areas!$B$5+Areas!$B$6+Areas!$B$7)*1000) / (86400*Days!I40)</f>
        <v>3125.5451015531662</v>
      </c>
      <c r="J40" s="8">
        <f>(MHG_mm!J40*(Areas!$B$5+Areas!$B$6+Areas!$B$7)*1000) / (86400*Days!J40)</f>
        <v>3556.0030864197529</v>
      </c>
      <c r="K40" s="8">
        <f>(MHG_mm!K40*(Areas!$B$5+Areas!$B$6+Areas!$B$7)*1000) / (86400*Days!K40)</f>
        <v>2175.0672043010754</v>
      </c>
      <c r="L40" s="8">
        <f>(MHG_mm!L40*(Areas!$B$5+Areas!$B$6+Areas!$B$7)*1000) / (86400*Days!L40)</f>
        <v>4235.7484567901238</v>
      </c>
      <c r="M40" s="8">
        <f>(MHG_mm!M40*(Areas!$B$5+Areas!$B$6+Areas!$B$7)*1000) / (86400*Days!M40)</f>
        <v>1969.4668458781362</v>
      </c>
      <c r="N40" s="8">
        <f>(MHG_mm!N40*(Areas!$B$5+Areas!$B$6+Areas!$B$7)*1000) / (86400*Days!N40)</f>
        <v>2692.5291730086251</v>
      </c>
    </row>
    <row r="41" spans="1:14" x14ac:dyDescent="0.15">
      <c r="A41">
        <v>1936</v>
      </c>
      <c r="B41" s="8">
        <f>(MHG_mm!B41*(Areas!$B$5+Areas!$B$6+Areas!$B$7)*1000) / (86400*Days!B41)</f>
        <v>2595.8557347670253</v>
      </c>
      <c r="C41" s="8">
        <f>(MHG_mm!C41*(Areas!$B$5+Areas!$B$6+Areas!$B$7)*1000) / (86400*Days!C41)</f>
        <v>2651.8279054916984</v>
      </c>
      <c r="D41" s="8">
        <f>(MHG_mm!D41*(Areas!$B$5+Areas!$B$6+Areas!$B$7)*1000) / (86400*Days!D41)</f>
        <v>1628.300477897252</v>
      </c>
      <c r="E41" s="8">
        <f>(MHG_mm!E41*(Areas!$B$5+Areas!$B$6+Areas!$B$7)*1000) / (86400*Days!E41)</f>
        <v>2259.8996913580245</v>
      </c>
      <c r="F41" s="8">
        <f>(MHG_mm!F41*(Areas!$B$5+Areas!$B$6+Areas!$B$7)*1000) / (86400*Days!F41)</f>
        <v>2514.0755675029868</v>
      </c>
      <c r="G41" s="8">
        <f>(MHG_mm!G41*(Areas!$B$5+Areas!$B$6+Areas!$B$7)*1000) / (86400*Days!G41)</f>
        <v>2124.5293209876545</v>
      </c>
      <c r="H41" s="8">
        <f>(MHG_mm!H41*(Areas!$B$5+Areas!$B$6+Areas!$B$7)*1000) / (86400*Days!H41)</f>
        <v>1155.4136798088412</v>
      </c>
      <c r="I41" s="8">
        <f>(MHG_mm!I41*(Areas!$B$5+Areas!$B$6+Areas!$B$7)*1000) / (86400*Days!I41)</f>
        <v>4249.9402628434882</v>
      </c>
      <c r="J41" s="8">
        <f>(MHG_mm!J41*(Areas!$B$5+Areas!$B$6+Areas!$B$7)*1000) / (86400*Days!J41)</f>
        <v>5031.6358024691363</v>
      </c>
      <c r="K41" s="8">
        <f>(MHG_mm!K41*(Areas!$B$5+Areas!$B$6+Areas!$B$7)*1000) / (86400*Days!K41)</f>
        <v>4006.0334528076464</v>
      </c>
      <c r="L41" s="8">
        <f>(MHG_mm!L41*(Areas!$B$5+Areas!$B$6+Areas!$B$7)*1000) / (86400*Days!L41)</f>
        <v>1891.4197530864199</v>
      </c>
      <c r="M41" s="8">
        <f>(MHG_mm!M41*(Areas!$B$5+Areas!$B$6+Areas!$B$7)*1000) / (86400*Days!M41)</f>
        <v>2784.5579450418159</v>
      </c>
      <c r="N41" s="8">
        <f>(MHG_mm!N41*(Areas!$B$5+Areas!$B$6+Areas!$B$7)*1000) / (86400*Days!N41)</f>
        <v>2740.6749645820682</v>
      </c>
    </row>
    <row r="42" spans="1:14" x14ac:dyDescent="0.15">
      <c r="A42">
        <v>1937</v>
      </c>
      <c r="B42" s="8">
        <f>(MHG_mm!B42*(Areas!$B$5+Areas!$B$6+Areas!$B$7)*1000) / (86400*Days!B42)</f>
        <v>2685.8945639187573</v>
      </c>
      <c r="C42" s="8">
        <f>(MHG_mm!C42*(Areas!$B$5+Areas!$B$6+Areas!$B$7)*1000) / (86400*Days!C42)</f>
        <v>2737.0783730158732</v>
      </c>
      <c r="D42" s="8">
        <f>(MHG_mm!D42*(Areas!$B$5+Areas!$B$6+Areas!$B$7)*1000) / (86400*Days!D42)</f>
        <v>1033.4229390681003</v>
      </c>
      <c r="E42" s="8">
        <f>(MHG_mm!E42*(Areas!$B$5+Areas!$B$6+Areas!$B$7)*1000) / (86400*Days!E42)</f>
        <v>4393.433641975309</v>
      </c>
      <c r="F42" s="8">
        <f>(MHG_mm!F42*(Areas!$B$5+Areas!$B$6+Areas!$B$7)*1000) / (86400*Days!F42)</f>
        <v>2265.0612305854243</v>
      </c>
      <c r="G42" s="8">
        <f>(MHG_mm!G42*(Areas!$B$5+Areas!$B$6+Areas!$B$7)*1000) / (86400*Days!G42)</f>
        <v>3144.7530864197529</v>
      </c>
      <c r="H42" s="8">
        <f>(MHG_mm!H42*(Areas!$B$5+Areas!$B$6+Areas!$B$7)*1000) / (86400*Days!H42)</f>
        <v>2818.4886499402628</v>
      </c>
      <c r="I42" s="8">
        <f>(MHG_mm!I42*(Areas!$B$5+Areas!$B$6+Areas!$B$7)*1000) / (86400*Days!I42)</f>
        <v>2429.0397252090802</v>
      </c>
      <c r="J42" s="8">
        <f>(MHG_mm!J42*(Areas!$B$5+Areas!$B$6+Areas!$B$7)*1000) / (86400*Days!J42)</f>
        <v>5097.816358024691</v>
      </c>
      <c r="K42" s="8">
        <f>(MHG_mm!K42*(Areas!$B$5+Areas!$B$6+Areas!$B$7)*1000) / (86400*Days!K42)</f>
        <v>3286.9922341696533</v>
      </c>
      <c r="L42" s="8">
        <f>(MHG_mm!L42*(Areas!$B$5+Areas!$B$6+Areas!$B$7)*1000) / (86400*Days!L42)</f>
        <v>2831.7978395061727</v>
      </c>
      <c r="M42" s="8">
        <f>(MHG_mm!M42*(Areas!$B$5+Areas!$B$6+Areas!$B$7)*1000) / (86400*Days!M42)</f>
        <v>2078.4348864994026</v>
      </c>
      <c r="N42" s="8">
        <f>(MHG_mm!N42*(Areas!$B$5+Areas!$B$6+Areas!$B$7)*1000) / (86400*Days!N42)</f>
        <v>2890.9303652968038</v>
      </c>
    </row>
    <row r="43" spans="1:14" x14ac:dyDescent="0.15">
      <c r="A43">
        <v>1938</v>
      </c>
      <c r="B43" s="8">
        <f>(MHG_mm!B43*(Areas!$B$5+Areas!$B$6+Areas!$B$7)*1000) / (86400*Days!B43)</f>
        <v>3622.423835125448</v>
      </c>
      <c r="C43" s="8">
        <f>(MHG_mm!C43*(Areas!$B$5+Areas!$B$6+Areas!$B$7)*1000) / (86400*Days!C43)</f>
        <v>3708.7714947089949</v>
      </c>
      <c r="D43" s="8">
        <f>(MHG_mm!D43*(Areas!$B$5+Areas!$B$6+Areas!$B$7)*1000) / (86400*Days!D43)</f>
        <v>3140.8004778972522</v>
      </c>
      <c r="E43" s="8">
        <f>(MHG_mm!E43*(Areas!$B$5+Areas!$B$6+Areas!$B$7)*1000) / (86400*Days!E43)</f>
        <v>1811.4429012345679</v>
      </c>
      <c r="F43" s="8">
        <f>(MHG_mm!F43*(Areas!$B$5+Areas!$B$6+Areas!$B$7)*1000) / (86400*Days!F43)</f>
        <v>3428.8306451612902</v>
      </c>
      <c r="G43" s="8">
        <f>(MHG_mm!G43*(Areas!$B$5+Areas!$B$6+Areas!$B$7)*1000) / (86400*Days!G43)</f>
        <v>3716.9521604938273</v>
      </c>
      <c r="H43" s="8">
        <f>(MHG_mm!H43*(Areas!$B$5+Areas!$B$6+Areas!$B$7)*1000) / (86400*Days!H43)</f>
        <v>2680.9438470728792</v>
      </c>
      <c r="I43" s="8">
        <f>(MHG_mm!I43*(Areas!$B$5+Areas!$B$6+Areas!$B$7)*1000) / (86400*Days!I43)</f>
        <v>4655.9961170848264</v>
      </c>
      <c r="J43" s="8">
        <f>(MHG_mm!J43*(Areas!$B$5+Areas!$B$6+Areas!$B$7)*1000) / (86400*Days!J43)</f>
        <v>4225.8487654320988</v>
      </c>
      <c r="K43" s="8">
        <f>(MHG_mm!K43*(Areas!$B$5+Areas!$B$6+Areas!$B$7)*1000) / (86400*Days!K43)</f>
        <v>1434.8566308243728</v>
      </c>
      <c r="L43" s="8">
        <f>(MHG_mm!L43*(Areas!$B$5+Areas!$B$6+Areas!$B$7)*1000) / (86400*Days!L43)</f>
        <v>2173.2484567901233</v>
      </c>
      <c r="M43" s="8">
        <f>(MHG_mm!M43*(Areas!$B$5+Areas!$B$6+Areas!$B$7)*1000) / (86400*Days!M43)</f>
        <v>2892.6075268817208</v>
      </c>
      <c r="N43" s="8">
        <f>(MHG_mm!N43*(Areas!$B$5+Areas!$B$6+Areas!$B$7)*1000) / (86400*Days!N43)</f>
        <v>3121.1523338406901</v>
      </c>
    </row>
    <row r="44" spans="1:14" x14ac:dyDescent="0.15">
      <c r="A44">
        <v>1939</v>
      </c>
      <c r="B44" s="8">
        <f>(MHG_mm!B44*(Areas!$B$5+Areas!$B$6+Areas!$B$7)*1000) / (86400*Days!B44)</f>
        <v>2839.4937275985658</v>
      </c>
      <c r="C44" s="8">
        <f>(MHG_mm!C44*(Areas!$B$5+Areas!$B$6+Areas!$B$7)*1000) / (86400*Days!C44)</f>
        <v>3197.776124338624</v>
      </c>
      <c r="D44" s="8">
        <f>(MHG_mm!D44*(Areas!$B$5+Areas!$B$6+Areas!$B$7)*1000) / (86400*Days!D44)</f>
        <v>1921.9160692951016</v>
      </c>
      <c r="E44" s="8">
        <f>(MHG_mm!E44*(Areas!$B$5+Areas!$B$6+Areas!$B$7)*1000) / (86400*Days!E44)</f>
        <v>2822.2530864197529</v>
      </c>
      <c r="F44" s="8">
        <f>(MHG_mm!F44*(Areas!$B$5+Areas!$B$6+Areas!$B$7)*1000) / (86400*Days!F44)</f>
        <v>2661.477001194743</v>
      </c>
      <c r="G44" s="8">
        <f>(MHG_mm!G44*(Areas!$B$5+Areas!$B$6+Areas!$B$7)*1000) / (86400*Days!G44)</f>
        <v>4223.0324074074078</v>
      </c>
      <c r="H44" s="8">
        <f>(MHG_mm!H44*(Areas!$B$5+Areas!$B$6+Areas!$B$7)*1000) / (86400*Days!H44)</f>
        <v>1630.6899641577061</v>
      </c>
      <c r="I44" s="8">
        <f>(MHG_mm!I44*(Areas!$B$5+Areas!$B$6+Areas!$B$7)*1000) / (86400*Days!I44)</f>
        <v>4273.0734767025087</v>
      </c>
      <c r="J44" s="8">
        <f>(MHG_mm!J44*(Areas!$B$5+Areas!$B$6+Areas!$B$7)*1000) / (86400*Days!J44)</f>
        <v>2975.5478395061727</v>
      </c>
      <c r="K44" s="8">
        <f>(MHG_mm!K44*(Areas!$B$5+Areas!$B$6+Areas!$B$7)*1000) / (86400*Days!K44)</f>
        <v>3236.6188769414575</v>
      </c>
      <c r="L44" s="8">
        <f>(MHG_mm!L44*(Areas!$B$5+Areas!$B$6+Areas!$B$7)*1000) / (86400*Days!L44)</f>
        <v>1075.462962962963</v>
      </c>
      <c r="M44" s="8">
        <f>(MHG_mm!M44*(Areas!$B$5+Areas!$B$6+Areas!$B$7)*1000) / (86400*Days!M44)</f>
        <v>1618.6081242532855</v>
      </c>
      <c r="N44" s="8">
        <f>(MHG_mm!N44*(Areas!$B$5+Areas!$B$6+Areas!$B$7)*1000) / (86400*Days!N44)</f>
        <v>2701.547437848807</v>
      </c>
    </row>
    <row r="45" spans="1:14" x14ac:dyDescent="0.15">
      <c r="A45">
        <v>1940</v>
      </c>
      <c r="B45" s="8">
        <f>(MHG_mm!B45*(Areas!$B$5+Areas!$B$6+Areas!$B$7)*1000) / (86400*Days!B45)</f>
        <v>2959.460872162485</v>
      </c>
      <c r="C45" s="8">
        <f>(MHG_mm!C45*(Areas!$B$5+Areas!$B$6+Areas!$B$7)*1000) / (86400*Days!C45)</f>
        <v>1474.9840357598978</v>
      </c>
      <c r="D45" s="8">
        <f>(MHG_mm!D45*(Areas!$B$5+Areas!$B$6+Areas!$B$7)*1000) / (86400*Days!D45)</f>
        <v>1640.4569892473119</v>
      </c>
      <c r="E45" s="8">
        <f>(MHG_mm!E45*(Areas!$B$5+Areas!$B$6+Areas!$B$7)*1000) / (86400*Days!E45)</f>
        <v>2311.8518518518517</v>
      </c>
      <c r="F45" s="8">
        <f>(MHG_mm!F45*(Areas!$B$5+Areas!$B$6+Areas!$B$7)*1000) / (86400*Days!F45)</f>
        <v>4212.2087813620074</v>
      </c>
      <c r="G45" s="8">
        <f>(MHG_mm!G45*(Areas!$B$5+Areas!$B$6+Areas!$B$7)*1000) / (86400*Days!G45)</f>
        <v>4452.4382716049386</v>
      </c>
      <c r="H45" s="8">
        <f>(MHG_mm!H45*(Areas!$B$5+Areas!$B$6+Areas!$B$7)*1000) / (86400*Days!H45)</f>
        <v>2526.7398446833931</v>
      </c>
      <c r="I45" s="8">
        <f>(MHG_mm!I45*(Areas!$B$5+Areas!$B$6+Areas!$B$7)*1000) / (86400*Days!I45)</f>
        <v>5448.125746714456</v>
      </c>
      <c r="J45" s="8">
        <f>(MHG_mm!J45*(Areas!$B$5+Areas!$B$6+Areas!$B$7)*1000) / (86400*Days!J45)</f>
        <v>2998.0246913580245</v>
      </c>
      <c r="K45" s="8">
        <f>(MHG_mm!K45*(Areas!$B$5+Areas!$B$6+Areas!$B$7)*1000) / (86400*Days!K45)</f>
        <v>2891.771206690561</v>
      </c>
      <c r="L45" s="8">
        <f>(MHG_mm!L45*(Areas!$B$5+Areas!$B$6+Areas!$B$7)*1000) / (86400*Days!L45)</f>
        <v>3930.5324074074074</v>
      </c>
      <c r="M45" s="8">
        <f>(MHG_mm!M45*(Areas!$B$5+Areas!$B$6+Areas!$B$7)*1000) / (86400*Days!M45)</f>
        <v>2575</v>
      </c>
      <c r="N45" s="8">
        <f>(MHG_mm!N45*(Areas!$B$5+Areas!$B$6+Areas!$B$7)*1000) / (86400*Days!N45)</f>
        <v>3124.1164490993729</v>
      </c>
    </row>
    <row r="46" spans="1:14" x14ac:dyDescent="0.15">
      <c r="A46">
        <v>1941</v>
      </c>
      <c r="B46" s="8">
        <f>(MHG_mm!B46*(Areas!$B$5+Areas!$B$6+Areas!$B$7)*1000) / (86400*Days!B46)</f>
        <v>2474.8133213859019</v>
      </c>
      <c r="C46" s="8">
        <f>(MHG_mm!C46*(Areas!$B$5+Areas!$B$6+Areas!$B$7)*1000) / (86400*Days!C46)</f>
        <v>1900.88458994709</v>
      </c>
      <c r="D46" s="8">
        <f>(MHG_mm!D46*(Areas!$B$5+Areas!$B$6+Areas!$B$7)*1000) / (86400*Days!D46)</f>
        <v>1434.923835125448</v>
      </c>
      <c r="E46" s="8">
        <f>(MHG_mm!E46*(Areas!$B$5+Areas!$B$6+Areas!$B$7)*1000) / (86400*Days!E46)</f>
        <v>2684.4135802469136</v>
      </c>
      <c r="F46" s="8">
        <f>(MHG_mm!F46*(Areas!$B$5+Areas!$B$6+Areas!$B$7)*1000) / (86400*Days!F46)</f>
        <v>2927.8151135005969</v>
      </c>
      <c r="G46" s="8">
        <f>(MHG_mm!G46*(Areas!$B$5+Areas!$B$6+Areas!$B$7)*1000) / (86400*Days!G46)</f>
        <v>1910.7098765432099</v>
      </c>
      <c r="H46" s="8">
        <f>(MHG_mm!H46*(Areas!$B$5+Areas!$B$6+Areas!$B$7)*1000) / (86400*Days!H46)</f>
        <v>2835.4614695340501</v>
      </c>
      <c r="I46" s="8">
        <f>(MHG_mm!I46*(Areas!$B$5+Areas!$B$6+Areas!$B$7)*1000) / (86400*Days!I46)</f>
        <v>3515.9647550776581</v>
      </c>
      <c r="J46" s="8">
        <f>(MHG_mm!J46*(Areas!$B$5+Areas!$B$6+Areas!$B$7)*1000) / (86400*Days!J46)</f>
        <v>5376.450617283951</v>
      </c>
      <c r="K46" s="8">
        <f>(MHG_mm!K46*(Areas!$B$5+Areas!$B$6+Areas!$B$7)*1000) / (86400*Days!K46)</f>
        <v>6443.9516129032254</v>
      </c>
      <c r="L46" s="8">
        <f>(MHG_mm!L46*(Areas!$B$5+Areas!$B$6+Areas!$B$7)*1000) / (86400*Days!L46)</f>
        <v>3861.3888888888887</v>
      </c>
      <c r="M46" s="8">
        <f>(MHG_mm!M46*(Areas!$B$5+Areas!$B$6+Areas!$B$7)*1000) / (86400*Days!M46)</f>
        <v>2494.0860215053763</v>
      </c>
      <c r="N46" s="8">
        <f>(MHG_mm!N46*(Areas!$B$5+Areas!$B$6+Areas!$B$7)*1000) / (86400*Days!N46)</f>
        <v>3162.0579654997464</v>
      </c>
    </row>
    <row r="47" spans="1:14" x14ac:dyDescent="0.15">
      <c r="A47">
        <v>1942</v>
      </c>
      <c r="B47" s="8">
        <f>(MHG_mm!B47*(Areas!$B$5+Areas!$B$6+Areas!$B$7)*1000) / (86400*Days!B47)</f>
        <v>2624.2234169653525</v>
      </c>
      <c r="C47" s="8">
        <f>(MHG_mm!C47*(Areas!$B$5+Areas!$B$6+Areas!$B$7)*1000) / (86400*Days!C47)</f>
        <v>1490.7820767195767</v>
      </c>
      <c r="D47" s="8">
        <f>(MHG_mm!D47*(Areas!$B$5+Areas!$B$6+Areas!$B$7)*1000) / (86400*Days!D47)</f>
        <v>3370.0642174432496</v>
      </c>
      <c r="E47" s="8">
        <f>(MHG_mm!E47*(Areas!$B$5+Areas!$B$6+Areas!$B$7)*1000) / (86400*Days!E47)</f>
        <v>1648.4567901234568</v>
      </c>
      <c r="F47" s="8">
        <f>(MHG_mm!F47*(Areas!$B$5+Areas!$B$6+Areas!$B$7)*1000) / (86400*Days!F47)</f>
        <v>5289.3294504181604</v>
      </c>
      <c r="G47" s="8">
        <f>(MHG_mm!G47*(Areas!$B$5+Areas!$B$6+Areas!$B$7)*1000) / (86400*Days!G47)</f>
        <v>3278.6496913580245</v>
      </c>
      <c r="H47" s="8">
        <f>(MHG_mm!H47*(Areas!$B$5+Areas!$B$6+Areas!$B$7)*1000) / (86400*Days!H47)</f>
        <v>3080.0776583034649</v>
      </c>
      <c r="I47" s="8">
        <f>(MHG_mm!I47*(Areas!$B$5+Areas!$B$6+Areas!$B$7)*1000) / (86400*Days!I47)</f>
        <v>2216.1663679808839</v>
      </c>
      <c r="J47" s="8">
        <f>(MHG_mm!J47*(Areas!$B$5+Areas!$B$6+Areas!$B$7)*1000) / (86400*Days!J47)</f>
        <v>6022.4614197530864</v>
      </c>
      <c r="K47" s="8">
        <f>(MHG_mm!K47*(Areas!$B$5+Areas!$B$6+Areas!$B$7)*1000) / (86400*Days!K47)</f>
        <v>2735.6556152927119</v>
      </c>
      <c r="L47" s="8">
        <f>(MHG_mm!L47*(Areas!$B$5+Areas!$B$6+Areas!$B$7)*1000) / (86400*Days!L47)</f>
        <v>3162.0061728395062</v>
      </c>
      <c r="M47" s="8">
        <f>(MHG_mm!M47*(Areas!$B$5+Areas!$B$6+Areas!$B$7)*1000) / (86400*Days!M47)</f>
        <v>3951.9563918757467</v>
      </c>
      <c r="N47" s="8">
        <f>(MHG_mm!N47*(Areas!$B$5+Areas!$B$6+Areas!$B$7)*1000) / (86400*Days!N47)</f>
        <v>3250.3583206494163</v>
      </c>
    </row>
    <row r="48" spans="1:14" x14ac:dyDescent="0.15">
      <c r="A48">
        <v>1943</v>
      </c>
      <c r="B48" s="8">
        <f>(MHG_mm!B48*(Areas!$B$5+Areas!$B$6+Areas!$B$7)*1000) / (86400*Days!B48)</f>
        <v>2775.2314814814813</v>
      </c>
      <c r="C48" s="8">
        <f>(MHG_mm!C48*(Areas!$B$5+Areas!$B$6+Areas!$B$7)*1000) / (86400*Days!C48)</f>
        <v>2665.6663359788358</v>
      </c>
      <c r="D48" s="8">
        <f>(MHG_mm!D48*(Areas!$B$5+Areas!$B$6+Areas!$B$7)*1000) / (86400*Days!D48)</f>
        <v>3452.6732377538829</v>
      </c>
      <c r="E48" s="8">
        <f>(MHG_mm!E48*(Areas!$B$5+Areas!$B$6+Areas!$B$7)*1000) / (86400*Days!E48)</f>
        <v>2761.6126543209875</v>
      </c>
      <c r="F48" s="8">
        <f>(MHG_mm!F48*(Areas!$B$5+Areas!$B$6+Areas!$B$7)*1000) / (86400*Days!F48)</f>
        <v>4468.0704898446838</v>
      </c>
      <c r="G48" s="8">
        <f>(MHG_mm!G48*(Areas!$B$5+Areas!$B$6+Areas!$B$7)*1000) / (86400*Days!G48)</f>
        <v>4656.7206790123455</v>
      </c>
      <c r="H48" s="8">
        <f>(MHG_mm!H48*(Areas!$B$5+Areas!$B$6+Areas!$B$7)*1000) / (86400*Days!H48)</f>
        <v>3111.6786140979693</v>
      </c>
      <c r="I48" s="8">
        <f>(MHG_mm!I48*(Areas!$B$5+Areas!$B$6+Areas!$B$7)*1000) / (86400*Days!I48)</f>
        <v>3655.2792712066907</v>
      </c>
      <c r="J48" s="8">
        <f>(MHG_mm!J48*(Areas!$B$5+Areas!$B$6+Areas!$B$7)*1000) / (86400*Days!J48)</f>
        <v>2299.1280864197529</v>
      </c>
      <c r="K48" s="8">
        <f>(MHG_mm!K48*(Areas!$B$5+Areas!$B$6+Areas!$B$7)*1000) / (86400*Days!K48)</f>
        <v>2251.8219832735963</v>
      </c>
      <c r="L48" s="8">
        <f>(MHG_mm!L48*(Areas!$B$5+Areas!$B$6+Areas!$B$7)*1000) / (86400*Days!L48)</f>
        <v>3914.3518518518517</v>
      </c>
      <c r="M48" s="8">
        <f>(MHG_mm!M48*(Areas!$B$5+Areas!$B$6+Areas!$B$7)*1000) / (86400*Days!M48)</f>
        <v>1446.0872162485066</v>
      </c>
      <c r="N48" s="8">
        <f>(MHG_mm!N48*(Areas!$B$5+Areas!$B$6+Areas!$B$7)*1000) / (86400*Days!N48)</f>
        <v>3122.1347031963469</v>
      </c>
    </row>
    <row r="49" spans="1:14" x14ac:dyDescent="0.15">
      <c r="A49">
        <v>1944</v>
      </c>
      <c r="B49" s="8">
        <f>(MHG_mm!B49*(Areas!$B$5+Areas!$B$6+Areas!$B$7)*1000) / (86400*Days!B49)</f>
        <v>1376.9937275985662</v>
      </c>
      <c r="C49" s="8">
        <f>(MHG_mm!C49*(Areas!$B$5+Areas!$B$6+Areas!$B$7)*1000) / (86400*Days!C49)</f>
        <v>2098.23595146871</v>
      </c>
      <c r="D49" s="8">
        <f>(MHG_mm!D49*(Areas!$B$5+Areas!$B$6+Areas!$B$7)*1000) / (86400*Days!D49)</f>
        <v>3164.2622461170849</v>
      </c>
      <c r="E49" s="8">
        <f>(MHG_mm!E49*(Areas!$B$5+Areas!$B$6+Areas!$B$7)*1000) / (86400*Days!E49)</f>
        <v>2499.2361111111113</v>
      </c>
      <c r="F49" s="8">
        <f>(MHG_mm!F49*(Areas!$B$5+Areas!$B$6+Areas!$B$7)*1000) / (86400*Days!F49)</f>
        <v>2436.2828554360813</v>
      </c>
      <c r="G49" s="8">
        <f>(MHG_mm!G49*(Areas!$B$5+Areas!$B$6+Areas!$B$7)*1000) / (86400*Days!G49)</f>
        <v>4667.083333333333</v>
      </c>
      <c r="H49" s="8">
        <f>(MHG_mm!H49*(Areas!$B$5+Areas!$B$6+Areas!$B$7)*1000) / (86400*Days!H49)</f>
        <v>3266.0767622461171</v>
      </c>
      <c r="I49" s="8">
        <f>(MHG_mm!I49*(Areas!$B$5+Areas!$B$6+Areas!$B$7)*1000) / (86400*Days!I49)</f>
        <v>2385.0209080047789</v>
      </c>
      <c r="J49" s="8">
        <f>(MHG_mm!J49*(Areas!$B$5+Areas!$B$6+Areas!$B$7)*1000) / (86400*Days!J49)</f>
        <v>4942.5925925925922</v>
      </c>
      <c r="K49" s="8">
        <f>(MHG_mm!K49*(Areas!$B$5+Areas!$B$6+Areas!$B$7)*1000) / (86400*Days!K49)</f>
        <v>1582.5268817204301</v>
      </c>
      <c r="L49" s="8">
        <f>(MHG_mm!L49*(Areas!$B$5+Areas!$B$6+Areas!$B$7)*1000) / (86400*Days!L49)</f>
        <v>3483.4413580246915</v>
      </c>
      <c r="M49" s="8">
        <f>(MHG_mm!M49*(Areas!$B$5+Areas!$B$6+Areas!$B$7)*1000) / (86400*Days!M49)</f>
        <v>2480.2494026284348</v>
      </c>
      <c r="N49" s="8">
        <f>(MHG_mm!N49*(Areas!$B$5+Areas!$B$6+Areas!$B$7)*1000) / (86400*Days!N49)</f>
        <v>2858.0689637725159</v>
      </c>
    </row>
    <row r="50" spans="1:14" x14ac:dyDescent="0.15">
      <c r="A50">
        <v>1945</v>
      </c>
      <c r="B50" s="8">
        <f>(MHG_mm!B50*(Areas!$B$5+Areas!$B$6+Areas!$B$7)*1000) / (86400*Days!B50)</f>
        <v>2070.4450418160095</v>
      </c>
      <c r="C50" s="8">
        <f>(MHG_mm!C50*(Areas!$B$5+Areas!$B$6+Areas!$B$7)*1000) / (86400*Days!C50)</f>
        <v>2383.5565476190477</v>
      </c>
      <c r="D50" s="8">
        <f>(MHG_mm!D50*(Areas!$B$5+Areas!$B$6+Areas!$B$7)*1000) / (86400*Days!D50)</f>
        <v>1848.2825567502987</v>
      </c>
      <c r="E50" s="8">
        <f>(MHG_mm!E50*(Areas!$B$5+Areas!$B$6+Areas!$B$7)*1000) / (86400*Days!E50)</f>
        <v>3687.7160493827159</v>
      </c>
      <c r="F50" s="8">
        <f>(MHG_mm!F50*(Areas!$B$5+Areas!$B$6+Areas!$B$7)*1000) / (86400*Days!F50)</f>
        <v>5777.0011947431303</v>
      </c>
      <c r="G50" s="8">
        <f>(MHG_mm!G50*(Areas!$B$5+Areas!$B$6+Areas!$B$7)*1000) / (86400*Days!G50)</f>
        <v>4329.6141975308637</v>
      </c>
      <c r="H50" s="8">
        <f>(MHG_mm!H50*(Areas!$B$5+Areas!$B$6+Areas!$B$7)*1000) / (86400*Days!H50)</f>
        <v>2534.849163679809</v>
      </c>
      <c r="I50" s="8">
        <f>(MHG_mm!I50*(Areas!$B$5+Areas!$B$6+Areas!$B$7)*1000) / (86400*Days!I50)</f>
        <v>3422.4611708482676</v>
      </c>
      <c r="J50" s="8">
        <f>(MHG_mm!J50*(Areas!$B$5+Areas!$B$6+Areas!$B$7)*1000) / (86400*Days!J50)</f>
        <v>5630.308641975309</v>
      </c>
      <c r="K50" s="8">
        <f>(MHG_mm!K50*(Areas!$B$5+Areas!$B$6+Areas!$B$7)*1000) / (86400*Days!K50)</f>
        <v>3162.679211469534</v>
      </c>
      <c r="L50" s="8">
        <f>(MHG_mm!L50*(Areas!$B$5+Areas!$B$6+Areas!$B$7)*1000) / (86400*Days!L50)</f>
        <v>3579.7916666666665</v>
      </c>
      <c r="M50" s="8">
        <f>(MHG_mm!M50*(Areas!$B$5+Areas!$B$6+Areas!$B$7)*1000) / (86400*Days!M50)</f>
        <v>2520.3853046594982</v>
      </c>
      <c r="N50" s="8">
        <f>(MHG_mm!N50*(Areas!$B$5+Areas!$B$6+Areas!$B$7)*1000) / (86400*Days!N50)</f>
        <v>3410.9088026382547</v>
      </c>
    </row>
    <row r="51" spans="1:14" x14ac:dyDescent="0.15">
      <c r="A51">
        <v>1946</v>
      </c>
      <c r="B51" s="8">
        <f>(MHG_mm!B51*(Areas!$B$5+Areas!$B$6+Areas!$B$7)*1000) / (86400*Days!B51)</f>
        <v>3230.1896654719235</v>
      </c>
      <c r="C51" s="8">
        <f>(MHG_mm!C51*(Areas!$B$5+Areas!$B$6+Areas!$B$7)*1000) / (86400*Days!C51)</f>
        <v>2226.893187830688</v>
      </c>
      <c r="D51" s="8">
        <f>(MHG_mm!D51*(Areas!$B$5+Areas!$B$6+Areas!$B$7)*1000) / (86400*Days!D51)</f>
        <v>1881.0259856630823</v>
      </c>
      <c r="E51" s="8">
        <f>(MHG_mm!E51*(Areas!$B$5+Areas!$B$6+Areas!$B$7)*1000) / (86400*Days!E51)</f>
        <v>1029.266975308642</v>
      </c>
      <c r="F51" s="8">
        <f>(MHG_mm!F51*(Areas!$B$5+Areas!$B$6+Areas!$B$7)*1000) / (86400*Days!F51)</f>
        <v>3520.795997610514</v>
      </c>
      <c r="G51" s="8">
        <f>(MHG_mm!G51*(Areas!$B$5+Areas!$B$6+Areas!$B$7)*1000) / (86400*Days!G51)</f>
        <v>3345.8796296296296</v>
      </c>
      <c r="H51" s="8">
        <f>(MHG_mm!H51*(Areas!$B$5+Areas!$B$6+Areas!$B$7)*1000) / (86400*Days!H51)</f>
        <v>1607.1609916367981</v>
      </c>
      <c r="I51" s="8">
        <f>(MHG_mm!I51*(Areas!$B$5+Areas!$B$6+Areas!$B$7)*1000) / (86400*Days!I51)</f>
        <v>2411.0961768219831</v>
      </c>
      <c r="J51" s="8">
        <f>(MHG_mm!J51*(Areas!$B$5+Areas!$B$6+Areas!$B$7)*1000) / (86400*Days!J51)</f>
        <v>2875.0694444444443</v>
      </c>
      <c r="K51" s="8">
        <f>(MHG_mm!K51*(Areas!$B$5+Areas!$B$6+Areas!$B$7)*1000) / (86400*Days!K51)</f>
        <v>1910.0731780167264</v>
      </c>
      <c r="L51" s="8">
        <f>(MHG_mm!L51*(Areas!$B$5+Areas!$B$6+Areas!$B$7)*1000) / (86400*Days!L51)</f>
        <v>2843.0324074074074</v>
      </c>
      <c r="M51" s="8">
        <f>(MHG_mm!M51*(Areas!$B$5+Areas!$B$6+Areas!$B$7)*1000) / (86400*Days!M51)</f>
        <v>3525.2016129032259</v>
      </c>
      <c r="N51" s="8">
        <f>(MHG_mm!N51*(Areas!$B$5+Areas!$B$6+Areas!$B$7)*1000) / (86400*Days!N51)</f>
        <v>2536.4446981227802</v>
      </c>
    </row>
    <row r="52" spans="1:14" x14ac:dyDescent="0.15">
      <c r="A52">
        <v>1947</v>
      </c>
      <c r="B52" s="8">
        <f>(MHG_mm!B52*(Areas!$B$5+Areas!$B$6+Areas!$B$7)*1000) / (86400*Days!B52)</f>
        <v>2682.6388888888887</v>
      </c>
      <c r="C52" s="8">
        <f>(MHG_mm!C52*(Areas!$B$5+Areas!$B$6+Areas!$B$7)*1000) / (86400*Days!C52)</f>
        <v>2170.9821428571427</v>
      </c>
      <c r="D52" s="8">
        <f>(MHG_mm!D52*(Areas!$B$5+Areas!$B$6+Areas!$B$7)*1000) / (86400*Days!D52)</f>
        <v>2029.4728195937873</v>
      </c>
      <c r="E52" s="8">
        <f>(MHG_mm!E52*(Areas!$B$5+Areas!$B$6+Areas!$B$7)*1000) / (86400*Days!E52)</f>
        <v>4727.8935185185182</v>
      </c>
      <c r="F52" s="8">
        <f>(MHG_mm!F52*(Areas!$B$5+Areas!$B$6+Areas!$B$7)*1000) / (86400*Days!F52)</f>
        <v>5221.363500597372</v>
      </c>
      <c r="G52" s="8">
        <f>(MHG_mm!G52*(Areas!$B$5+Areas!$B$6+Areas!$B$7)*1000) / (86400*Days!G52)</f>
        <v>3175.2160493827164</v>
      </c>
      <c r="H52" s="8">
        <f>(MHG_mm!H52*(Areas!$B$5+Areas!$B$6+Areas!$B$7)*1000) / (86400*Days!H52)</f>
        <v>3564.2622461170849</v>
      </c>
      <c r="I52" s="8">
        <f>(MHG_mm!I52*(Areas!$B$5+Areas!$B$6+Areas!$B$7)*1000) / (86400*Days!I52)</f>
        <v>1873.073476702509</v>
      </c>
      <c r="J52" s="8">
        <f>(MHG_mm!J52*(Areas!$B$5+Areas!$B$6+Areas!$B$7)*1000) / (86400*Days!J52)</f>
        <v>4843.6651234567898</v>
      </c>
      <c r="K52" s="8">
        <f>(MHG_mm!K52*(Areas!$B$5+Areas!$B$6+Areas!$B$7)*1000) / (86400*Days!K52)</f>
        <v>1153.5244922341697</v>
      </c>
      <c r="L52" s="8">
        <f>(MHG_mm!L52*(Areas!$B$5+Areas!$B$6+Areas!$B$7)*1000) / (86400*Days!L52)</f>
        <v>3288.8271604938273</v>
      </c>
      <c r="M52" s="8">
        <f>(MHG_mm!M52*(Areas!$B$5+Areas!$B$6+Areas!$B$7)*1000) / (86400*Days!M52)</f>
        <v>1748.0809438470728</v>
      </c>
      <c r="N52" s="8">
        <f>(MHG_mm!N52*(Areas!$B$5+Areas!$B$6+Areas!$B$7)*1000) / (86400*Days!N52)</f>
        <v>3036.4396245560624</v>
      </c>
    </row>
    <row r="53" spans="1:14" x14ac:dyDescent="0.15">
      <c r="A53">
        <v>1948</v>
      </c>
      <c r="B53" s="8">
        <f>(MHG_mm!B53*(Areas!$B$5+Areas!$B$6+Areas!$B$7)*1000) / (86400*Days!B53)</f>
        <v>2343.9762544802866</v>
      </c>
      <c r="C53" s="8">
        <f>(MHG_mm!C53*(Areas!$B$5+Areas!$B$6+Areas!$B$7)*1000) / (86400*Days!C53)</f>
        <v>2196.8542464878674</v>
      </c>
      <c r="D53" s="8">
        <f>(MHG_mm!D53*(Areas!$B$5+Areas!$B$6+Areas!$B$7)*1000) / (86400*Days!D53)</f>
        <v>3902.3752986857826</v>
      </c>
      <c r="E53" s="8">
        <f>(MHG_mm!E53*(Areas!$B$5+Areas!$B$6+Areas!$B$7)*1000) / (86400*Days!E53)</f>
        <v>3089.4043209876545</v>
      </c>
      <c r="F53" s="8">
        <f>(MHG_mm!F53*(Areas!$B$5+Areas!$B$6+Areas!$B$7)*1000) / (86400*Days!F53)</f>
        <v>2942.2132616487456</v>
      </c>
      <c r="G53" s="8">
        <f>(MHG_mm!G53*(Areas!$B$5+Areas!$B$6+Areas!$B$7)*1000) / (86400*Days!G53)</f>
        <v>2969.9837962962961</v>
      </c>
      <c r="H53" s="8">
        <f>(MHG_mm!H53*(Areas!$B$5+Areas!$B$6+Areas!$B$7)*1000) / (86400*Days!H53)</f>
        <v>2429.9484767025087</v>
      </c>
      <c r="I53" s="8">
        <f>(MHG_mm!I53*(Areas!$B$5+Areas!$B$6+Areas!$B$7)*1000) / (86400*Days!I53)</f>
        <v>1543.8209378733575</v>
      </c>
      <c r="J53" s="8">
        <f>(MHG_mm!J53*(Areas!$B$5+Areas!$B$6+Areas!$B$7)*1000) / (86400*Days!J53)</f>
        <v>1810.0115740740741</v>
      </c>
      <c r="K53" s="8">
        <f>(MHG_mm!K53*(Areas!$B$5+Areas!$B$6+Areas!$B$7)*1000) / (86400*Days!K53)</f>
        <v>1811.823476702509</v>
      </c>
      <c r="L53" s="8">
        <f>(MHG_mm!L53*(Areas!$B$5+Areas!$B$6+Areas!$B$7)*1000) / (86400*Days!L53)</f>
        <v>4469.7716049382716</v>
      </c>
      <c r="M53" s="8">
        <f>(MHG_mm!M53*(Areas!$B$5+Areas!$B$6+Areas!$B$7)*1000) / (86400*Days!M53)</f>
        <v>2229.5221027479092</v>
      </c>
      <c r="N53" s="8">
        <f>(MHG_mm!N53*(Areas!$B$5+Areas!$B$6+Areas!$B$7)*1000) / (86400*Days!N53)</f>
        <v>2642.6174483910136</v>
      </c>
    </row>
    <row r="54" spans="1:14" x14ac:dyDescent="0.15">
      <c r="A54">
        <v>1949</v>
      </c>
      <c r="B54" s="8">
        <f>(MHG_mm!B54*(Areas!$B$5+Areas!$B$6+Areas!$B$7)*1000) / (86400*Days!B54)</f>
        <v>3334.7692652329747</v>
      </c>
      <c r="C54" s="8">
        <f>(MHG_mm!C54*(Areas!$B$5+Areas!$B$6+Areas!$B$7)*1000) / (86400*Days!C54)</f>
        <v>2860.7514880952381</v>
      </c>
      <c r="D54" s="8">
        <f>(MHG_mm!D54*(Areas!$B$5+Areas!$B$6+Areas!$B$7)*1000) / (86400*Days!D54)</f>
        <v>2274.024044205496</v>
      </c>
      <c r="E54" s="8">
        <f>(MHG_mm!E54*(Areas!$B$5+Areas!$B$6+Areas!$B$7)*1000) / (86400*Days!E54)</f>
        <v>1873.4413580246915</v>
      </c>
      <c r="F54" s="8">
        <f>(MHG_mm!F54*(Areas!$B$5+Areas!$B$6+Areas!$B$7)*1000) / (86400*Days!F54)</f>
        <v>2360.5346475507768</v>
      </c>
      <c r="G54" s="8">
        <f>(MHG_mm!G54*(Areas!$B$5+Areas!$B$6+Areas!$B$7)*1000) / (86400*Days!G54)</f>
        <v>4037.8641975308642</v>
      </c>
      <c r="H54" s="8">
        <f>(MHG_mm!H54*(Areas!$B$5+Areas!$B$6+Areas!$B$7)*1000) / (86400*Days!H54)</f>
        <v>3635.1299283154121</v>
      </c>
      <c r="I54" s="8">
        <f>(MHG_mm!I54*(Areas!$B$5+Areas!$B$6+Areas!$B$7)*1000) / (86400*Days!I54)</f>
        <v>2083.5580943847071</v>
      </c>
      <c r="J54" s="8">
        <f>(MHG_mm!J54*(Areas!$B$5+Areas!$B$6+Areas!$B$7)*1000) / (86400*Days!J54)</f>
        <v>2914.1489197530864</v>
      </c>
      <c r="K54" s="8">
        <f>(MHG_mm!K54*(Areas!$B$5+Areas!$B$6+Areas!$B$7)*1000) / (86400*Days!K54)</f>
        <v>2169.6221624850659</v>
      </c>
      <c r="L54" s="8">
        <f>(MHG_mm!L54*(Areas!$B$5+Areas!$B$6+Areas!$B$7)*1000) / (86400*Days!L54)</f>
        <v>2711.3271604938273</v>
      </c>
      <c r="M54" s="8">
        <f>(MHG_mm!M54*(Areas!$B$5+Areas!$B$6+Areas!$B$7)*1000) / (86400*Days!M54)</f>
        <v>3780.7504480286739</v>
      </c>
      <c r="N54" s="8">
        <f>(MHG_mm!N54*(Areas!$B$5+Areas!$B$6+Areas!$B$7)*1000) / (86400*Days!N54)</f>
        <v>2835.6014713343475</v>
      </c>
    </row>
    <row r="55" spans="1:14" x14ac:dyDescent="0.15">
      <c r="A55">
        <v>1950</v>
      </c>
      <c r="B55" s="8">
        <f>(MHG_mm!B55*(Areas!$B$5+Areas!$B$6+Areas!$B$7)*1000) / (86400*Days!B55)</f>
        <v>3916.7585125448027</v>
      </c>
      <c r="C55" s="8">
        <f>(MHG_mm!C55*(Areas!$B$5+Areas!$B$6+Areas!$B$7)*1000) / (86400*Days!C55)</f>
        <v>2939.3981481481483</v>
      </c>
      <c r="D55" s="8">
        <f>(MHG_mm!D55*(Areas!$B$5+Areas!$B$6+Areas!$B$7)*1000) / (86400*Days!D55)</f>
        <v>2942.3640979689367</v>
      </c>
      <c r="E55" s="8">
        <f>(MHG_mm!E55*(Areas!$B$5+Areas!$B$6+Areas!$B$7)*1000) / (86400*Days!E55)</f>
        <v>3728.554012345679</v>
      </c>
      <c r="F55" s="8">
        <f>(MHG_mm!F55*(Areas!$B$5+Areas!$B$6+Areas!$B$7)*1000) / (86400*Days!F55)</f>
        <v>1494.9320489844683</v>
      </c>
      <c r="G55" s="8">
        <f>(MHG_mm!G55*(Areas!$B$5+Areas!$B$6+Areas!$B$7)*1000) / (86400*Days!G55)</f>
        <v>3741.9475308641977</v>
      </c>
      <c r="H55" s="8">
        <f>(MHG_mm!H55*(Areas!$B$5+Areas!$B$6+Areas!$B$7)*1000) / (86400*Days!H55)</f>
        <v>4072.8815710872163</v>
      </c>
      <c r="I55" s="8">
        <f>(MHG_mm!I55*(Areas!$B$5+Areas!$B$6+Areas!$B$7)*1000) / (86400*Days!I55)</f>
        <v>3314.3010752688174</v>
      </c>
      <c r="J55" s="8">
        <f>(MHG_mm!J55*(Areas!$B$5+Areas!$B$6+Areas!$B$7)*1000) / (86400*Days!J55)</f>
        <v>2997.0648148148148</v>
      </c>
      <c r="K55" s="8">
        <f>(MHG_mm!K55*(Areas!$B$5+Areas!$B$6+Areas!$B$7)*1000) / (86400*Days!K55)</f>
        <v>1961.2186379928316</v>
      </c>
      <c r="L55" s="8">
        <f>(MHG_mm!L55*(Areas!$B$5+Areas!$B$6+Areas!$B$7)*1000) / (86400*Days!L55)</f>
        <v>3638.1118827160494</v>
      </c>
      <c r="M55" s="8">
        <f>(MHG_mm!M55*(Areas!$B$5+Areas!$B$6+Areas!$B$7)*1000) / (86400*Days!M55)</f>
        <v>2815.5353942652328</v>
      </c>
      <c r="N55" s="8">
        <f>(MHG_mm!N55*(Areas!$B$5+Areas!$B$6+Areas!$B$7)*1000) / (86400*Days!N55)</f>
        <v>3127.4828132927455</v>
      </c>
    </row>
    <row r="56" spans="1:14" x14ac:dyDescent="0.15">
      <c r="A56">
        <v>1951</v>
      </c>
      <c r="B56" s="8">
        <f>(MHG_mm!B56*(Areas!$B$5+Areas!$B$6+Areas!$B$7)*1000) / (86400*Days!B56)</f>
        <v>2544.3585722819594</v>
      </c>
      <c r="C56" s="8">
        <f>(MHG_mm!C56*(Areas!$B$5+Areas!$B$6+Areas!$B$7)*1000) / (86400*Days!C56)</f>
        <v>2669.9636243386244</v>
      </c>
      <c r="D56" s="8">
        <f>(MHG_mm!D56*(Areas!$B$5+Areas!$B$6+Areas!$B$7)*1000) / (86400*Days!D56)</f>
        <v>3350.9094982078855</v>
      </c>
      <c r="E56" s="8">
        <f>(MHG_mm!E56*(Areas!$B$5+Areas!$B$6+Areas!$B$7)*1000) / (86400*Days!E56)</f>
        <v>4459.704475308642</v>
      </c>
      <c r="F56" s="8">
        <f>(MHG_mm!F56*(Areas!$B$5+Areas!$B$6+Areas!$B$7)*1000) / (86400*Days!F56)</f>
        <v>1981.8413978494623</v>
      </c>
      <c r="G56" s="8">
        <f>(MHG_mm!G56*(Areas!$B$5+Areas!$B$6+Areas!$B$7)*1000) / (86400*Days!G56)</f>
        <v>2945.0787037037039</v>
      </c>
      <c r="H56" s="8">
        <f>(MHG_mm!H56*(Areas!$B$5+Areas!$B$6+Areas!$B$7)*1000) / (86400*Days!H56)</f>
        <v>4783.5633213859019</v>
      </c>
      <c r="I56" s="8">
        <f>(MHG_mm!I56*(Areas!$B$5+Areas!$B$6+Areas!$B$7)*1000) / (86400*Days!I56)</f>
        <v>3671.1320191158902</v>
      </c>
      <c r="J56" s="8">
        <f>(MHG_mm!J56*(Areas!$B$5+Areas!$B$6+Areas!$B$7)*1000) / (86400*Days!J56)</f>
        <v>3862.2831790123455</v>
      </c>
      <c r="K56" s="8">
        <f>(MHG_mm!K56*(Areas!$B$5+Areas!$B$6+Areas!$B$7)*1000) / (86400*Days!K56)</f>
        <v>5468.7163978494627</v>
      </c>
      <c r="L56" s="8">
        <f>(MHG_mm!L56*(Areas!$B$5+Areas!$B$6+Areas!$B$7)*1000) / (86400*Days!L56)</f>
        <v>3641.5200617283949</v>
      </c>
      <c r="M56" s="8">
        <f>(MHG_mm!M56*(Areas!$B$5+Areas!$B$6+Areas!$B$7)*1000) / (86400*Days!M56)</f>
        <v>3628.9732676224612</v>
      </c>
      <c r="N56" s="8">
        <f>(MHG_mm!N56*(Areas!$B$5+Areas!$B$6+Areas!$B$7)*1000) / (86400*Days!N56)</f>
        <v>3589.9476788432266</v>
      </c>
    </row>
    <row r="57" spans="1:14" x14ac:dyDescent="0.15">
      <c r="A57">
        <v>1952</v>
      </c>
      <c r="B57" s="8">
        <f>(MHG_mm!B57*(Areas!$B$5+Areas!$B$6+Areas!$B$7)*1000) / (86400*Days!B57)</f>
        <v>2922.1818996415773</v>
      </c>
      <c r="C57" s="8">
        <f>(MHG_mm!C57*(Areas!$B$5+Areas!$B$6+Areas!$B$7)*1000) / (86400*Days!C57)</f>
        <v>1316.2316411238826</v>
      </c>
      <c r="D57" s="8">
        <f>(MHG_mm!D57*(Areas!$B$5+Areas!$B$6+Areas!$B$7)*1000) / (86400*Days!D57)</f>
        <v>2833.6633811230581</v>
      </c>
      <c r="E57" s="8">
        <f>(MHG_mm!E57*(Areas!$B$5+Areas!$B$6+Areas!$B$7)*1000) / (86400*Days!E57)</f>
        <v>3005.2114197530864</v>
      </c>
      <c r="F57" s="8">
        <f>(MHG_mm!F57*(Areas!$B$5+Areas!$B$6+Areas!$B$7)*1000) / (86400*Days!F57)</f>
        <v>3231.7443249701314</v>
      </c>
      <c r="G57" s="8">
        <f>(MHG_mm!G57*(Areas!$B$5+Areas!$B$6+Areas!$B$7)*1000) / (86400*Days!G57)</f>
        <v>2933.2608024691358</v>
      </c>
      <c r="H57" s="8">
        <f>(MHG_mm!H57*(Areas!$B$5+Areas!$B$6+Areas!$B$7)*1000) / (86400*Days!H57)</f>
        <v>5930.8415471923527</v>
      </c>
      <c r="I57" s="8">
        <f>(MHG_mm!I57*(Areas!$B$5+Areas!$B$6+Areas!$B$7)*1000) / (86400*Days!I57)</f>
        <v>3842.4955197132617</v>
      </c>
      <c r="J57" s="8">
        <f>(MHG_mm!J57*(Areas!$B$5+Areas!$B$6+Areas!$B$7)*1000) / (86400*Days!J57)</f>
        <v>2341.5300925925926</v>
      </c>
      <c r="K57" s="8">
        <f>(MHG_mm!K57*(Areas!$B$5+Areas!$B$6+Areas!$B$7)*1000) / (86400*Days!K57)</f>
        <v>708.12873357228182</v>
      </c>
      <c r="L57" s="8">
        <f>(MHG_mm!L57*(Areas!$B$5+Areas!$B$6+Areas!$B$7)*1000) / (86400*Days!L57)</f>
        <v>3891.8279320987654</v>
      </c>
      <c r="M57" s="8">
        <f>(MHG_mm!M57*(Areas!$B$5+Areas!$B$6+Areas!$B$7)*1000) / (86400*Days!M57)</f>
        <v>2394.0083632019114</v>
      </c>
      <c r="N57" s="8">
        <f>(MHG_mm!N57*(Areas!$B$5+Areas!$B$6+Areas!$B$7)*1000) / (86400*Days!N57)</f>
        <v>2953.7721362072452</v>
      </c>
    </row>
    <row r="58" spans="1:14" x14ac:dyDescent="0.15">
      <c r="A58">
        <v>1953</v>
      </c>
      <c r="B58" s="8">
        <f>(MHG_mm!B58*(Areas!$B$5+Areas!$B$6+Areas!$B$7)*1000) / (86400*Days!B58)</f>
        <v>2428.3348267622459</v>
      </c>
      <c r="C58" s="8">
        <f>(MHG_mm!C58*(Areas!$B$5+Areas!$B$6+Areas!$B$7)*1000) / (86400*Days!C58)</f>
        <v>3324.2840608465608</v>
      </c>
      <c r="D58" s="8">
        <f>(MHG_mm!D58*(Areas!$B$5+Areas!$B$6+Areas!$B$7)*1000) / (86400*Days!D58)</f>
        <v>2771.3881421744327</v>
      </c>
      <c r="E58" s="8">
        <f>(MHG_mm!E58*(Areas!$B$5+Areas!$B$6+Areas!$B$7)*1000) / (86400*Days!E58)</f>
        <v>3431.9166666666665</v>
      </c>
      <c r="F58" s="8">
        <f>(MHG_mm!F58*(Areas!$B$5+Areas!$B$6+Areas!$B$7)*1000) / (86400*Days!F58)</f>
        <v>3531.8361708482676</v>
      </c>
      <c r="G58" s="8">
        <f>(MHG_mm!G58*(Areas!$B$5+Areas!$B$6+Areas!$B$7)*1000) / (86400*Days!G58)</f>
        <v>3411.7145061728397</v>
      </c>
      <c r="H58" s="8">
        <f>(MHG_mm!H58*(Areas!$B$5+Areas!$B$6+Areas!$B$7)*1000) / (86400*Days!H58)</f>
        <v>3410.84229390681</v>
      </c>
      <c r="I58" s="8">
        <f>(MHG_mm!I58*(Areas!$B$5+Areas!$B$6+Areas!$B$7)*1000) / (86400*Days!I58)</f>
        <v>2764.3585722819594</v>
      </c>
      <c r="J58" s="8">
        <f>(MHG_mm!J58*(Areas!$B$5+Areas!$B$6+Areas!$B$7)*1000) / (86400*Days!J58)</f>
        <v>3347.3927469135801</v>
      </c>
      <c r="K58" s="8">
        <f>(MHG_mm!K58*(Areas!$B$5+Areas!$B$6+Areas!$B$7)*1000) / (86400*Days!K58)</f>
        <v>1409.4257765830346</v>
      </c>
      <c r="L58" s="8">
        <f>(MHG_mm!L58*(Areas!$B$5+Areas!$B$6+Areas!$B$7)*1000) / (86400*Days!L58)</f>
        <v>2092.2908950617284</v>
      </c>
      <c r="M58" s="8">
        <f>(MHG_mm!M58*(Areas!$B$5+Areas!$B$6+Areas!$B$7)*1000) / (86400*Days!M58)</f>
        <v>2918.7880824372755</v>
      </c>
      <c r="N58" s="8">
        <f>(MHG_mm!N58*(Areas!$B$5+Areas!$B$6+Areas!$B$7)*1000) / (86400*Days!N58)</f>
        <v>2898.2564053779802</v>
      </c>
    </row>
    <row r="59" spans="1:14" x14ac:dyDescent="0.15">
      <c r="A59">
        <v>1954</v>
      </c>
      <c r="B59" s="8">
        <f>(MHG_mm!B59*(Areas!$B$5+Areas!$B$6+Areas!$B$7)*1000) / (86400*Days!B59)</f>
        <v>1954.1442652329749</v>
      </c>
      <c r="C59" s="8">
        <f>(MHG_mm!C59*(Areas!$B$5+Areas!$B$6+Areas!$B$7)*1000) / (86400*Days!C59)</f>
        <v>2556.6071428571427</v>
      </c>
      <c r="D59" s="8">
        <f>(MHG_mm!D59*(Areas!$B$5+Areas!$B$6+Areas!$B$7)*1000) / (86400*Days!D59)</f>
        <v>2865.793757467145</v>
      </c>
      <c r="E59" s="8">
        <f>(MHG_mm!E59*(Areas!$B$5+Areas!$B$6+Areas!$B$7)*1000) / (86400*Days!E59)</f>
        <v>5003.5308641975307</v>
      </c>
      <c r="F59" s="8">
        <f>(MHG_mm!F59*(Areas!$B$5+Areas!$B$6+Areas!$B$7)*1000) / (86400*Days!F59)</f>
        <v>2518.0017921146955</v>
      </c>
      <c r="G59" s="8">
        <f>(MHG_mm!G59*(Areas!$B$5+Areas!$B$6+Areas!$B$7)*1000) / (86400*Days!G59)</f>
        <v>5953.2770061728397</v>
      </c>
      <c r="H59" s="8">
        <f>(MHG_mm!H59*(Areas!$B$5+Areas!$B$6+Areas!$B$7)*1000) / (86400*Days!H59)</f>
        <v>2927.0310633213862</v>
      </c>
      <c r="I59" s="8">
        <f>(MHG_mm!I59*(Areas!$B$5+Areas!$B$6+Areas!$B$7)*1000) / (86400*Days!I59)</f>
        <v>2731.9907407407409</v>
      </c>
      <c r="J59" s="8">
        <f>(MHG_mm!J59*(Areas!$B$5+Areas!$B$6+Areas!$B$7)*1000) / (86400*Days!J59)</f>
        <v>5290.1658950617284</v>
      </c>
      <c r="K59" s="8">
        <f>(MHG_mm!K59*(Areas!$B$5+Areas!$B$6+Areas!$B$7)*1000) / (86400*Days!K59)</f>
        <v>6392.3551373954597</v>
      </c>
      <c r="L59" s="8">
        <f>(MHG_mm!L59*(Areas!$B$5+Areas!$B$6+Areas!$B$7)*1000) / (86400*Days!L59)</f>
        <v>2211.954475308642</v>
      </c>
      <c r="M59" s="8">
        <f>(MHG_mm!M59*(Areas!$B$5+Areas!$B$6+Areas!$B$7)*1000) / (86400*Days!M59)</f>
        <v>2271.2343189964158</v>
      </c>
      <c r="N59" s="8">
        <f>(MHG_mm!N59*(Areas!$B$5+Areas!$B$6+Areas!$B$7)*1000) / (86400*Days!N59)</f>
        <v>3552.9587138508377</v>
      </c>
    </row>
    <row r="60" spans="1:14" x14ac:dyDescent="0.15">
      <c r="A60">
        <v>1955</v>
      </c>
      <c r="B60" s="8">
        <f>(MHG_mm!B60*(Areas!$B$5+Areas!$B$6+Areas!$B$7)*1000) / (86400*Days!B60)</f>
        <v>2391.7390979689367</v>
      </c>
      <c r="C60" s="8">
        <f>(MHG_mm!C60*(Areas!$B$5+Areas!$B$6+Areas!$B$7)*1000) / (86400*Days!C60)</f>
        <v>2029.9933862433863</v>
      </c>
      <c r="D60" s="8">
        <f>(MHG_mm!D60*(Areas!$B$5+Areas!$B$6+Areas!$B$7)*1000) / (86400*Days!D60)</f>
        <v>2178.6999701314217</v>
      </c>
      <c r="E60" s="8">
        <f>(MHG_mm!E60*(Areas!$B$5+Areas!$B$6+Areas!$B$7)*1000) / (86400*Days!E60)</f>
        <v>3177.9776234567903</v>
      </c>
      <c r="F60" s="8">
        <f>(MHG_mm!F60*(Areas!$B$5+Areas!$B$6+Areas!$B$7)*1000) / (86400*Days!F60)</f>
        <v>2953.8015232974913</v>
      </c>
      <c r="G60" s="8">
        <f>(MHG_mm!G60*(Areas!$B$5+Areas!$B$6+Areas!$B$7)*1000) / (86400*Days!G60)</f>
        <v>2383.775462962963</v>
      </c>
      <c r="H60" s="8">
        <f>(MHG_mm!H60*(Areas!$B$5+Areas!$B$6+Areas!$B$7)*1000) / (86400*Days!H60)</f>
        <v>2489.3018219832734</v>
      </c>
      <c r="I60" s="8">
        <f>(MHG_mm!I60*(Areas!$B$5+Areas!$B$6+Areas!$B$7)*1000) / (86400*Days!I60)</f>
        <v>3014.9649044205498</v>
      </c>
      <c r="J60" s="8">
        <f>(MHG_mm!J60*(Areas!$B$5+Areas!$B$6+Areas!$B$7)*1000) / (86400*Days!J60)</f>
        <v>1410.960648148148</v>
      </c>
      <c r="K60" s="8">
        <f>(MHG_mm!K60*(Areas!$B$5+Areas!$B$6+Areas!$B$7)*1000) / (86400*Days!K60)</f>
        <v>4294.7804659498206</v>
      </c>
      <c r="L60" s="8">
        <f>(MHG_mm!L60*(Areas!$B$5+Areas!$B$6+Areas!$B$7)*1000) / (86400*Days!L60)</f>
        <v>3158.1643518518517</v>
      </c>
      <c r="M60" s="8">
        <f>(MHG_mm!M60*(Areas!$B$5+Areas!$B$6+Areas!$B$7)*1000) / (86400*Days!M60)</f>
        <v>2164.0203106332137</v>
      </c>
      <c r="N60" s="8">
        <f>(MHG_mm!N60*(Areas!$B$5+Areas!$B$6+Areas!$B$7)*1000) / (86400*Days!N60)</f>
        <v>2643.4868721461189</v>
      </c>
    </row>
    <row r="61" spans="1:14" x14ac:dyDescent="0.15">
      <c r="A61">
        <v>1956</v>
      </c>
      <c r="B61" s="8">
        <f>(MHG_mm!B61*(Areas!$B$5+Areas!$B$6+Areas!$B$7)*1000) / (86400*Days!B61)</f>
        <v>951.03942652329749</v>
      </c>
      <c r="C61" s="8">
        <f>(MHG_mm!C61*(Areas!$B$5+Areas!$B$6+Areas!$B$7)*1000) / (86400*Days!C61)</f>
        <v>1823.3445083014049</v>
      </c>
      <c r="D61" s="8">
        <f>(MHG_mm!D61*(Areas!$B$5+Areas!$B$6+Areas!$B$7)*1000) / (86400*Days!D61)</f>
        <v>2142.4790919952211</v>
      </c>
      <c r="E61" s="8">
        <f>(MHG_mm!E61*(Areas!$B$5+Areas!$B$6+Areas!$B$7)*1000) / (86400*Days!E61)</f>
        <v>3281.6674382716051</v>
      </c>
      <c r="F61" s="8">
        <f>(MHG_mm!F61*(Areas!$B$5+Areas!$B$6+Areas!$B$7)*1000) / (86400*Days!F61)</f>
        <v>3967.3939665471926</v>
      </c>
      <c r="G61" s="8">
        <f>(MHG_mm!G61*(Areas!$B$5+Areas!$B$6+Areas!$B$7)*1000) / (86400*Days!G61)</f>
        <v>3002.7075617283949</v>
      </c>
      <c r="H61" s="8">
        <f>(MHG_mm!H61*(Areas!$B$5+Areas!$B$6+Areas!$B$7)*1000) / (86400*Days!H61)</f>
        <v>4115.3726105137393</v>
      </c>
      <c r="I61" s="8">
        <f>(MHG_mm!I61*(Areas!$B$5+Areas!$B$6+Areas!$B$7)*1000) / (86400*Days!I61)</f>
        <v>4273.275089605735</v>
      </c>
      <c r="J61" s="8">
        <f>(MHG_mm!J61*(Areas!$B$5+Areas!$B$6+Areas!$B$7)*1000) / (86400*Days!J61)</f>
        <v>2377.5871913580245</v>
      </c>
      <c r="K61" s="8">
        <f>(MHG_mm!K61*(Areas!$B$5+Areas!$B$6+Areas!$B$7)*1000) / (86400*Days!K61)</f>
        <v>877.01612903225805</v>
      </c>
      <c r="L61" s="8">
        <f>(MHG_mm!L61*(Areas!$B$5+Areas!$B$6+Areas!$B$7)*1000) / (86400*Days!L61)</f>
        <v>2789.7908950617284</v>
      </c>
      <c r="M61" s="8">
        <f>(MHG_mm!M61*(Areas!$B$5+Areas!$B$6+Areas!$B$7)*1000) / (86400*Days!M61)</f>
        <v>2190.9796893667863</v>
      </c>
      <c r="N61" s="8">
        <f>(MHG_mm!N61*(Areas!$B$5+Areas!$B$6+Areas!$B$7)*1000) / (86400*Days!N61)</f>
        <v>2651.5678126897387</v>
      </c>
    </row>
    <row r="62" spans="1:14" x14ac:dyDescent="0.15">
      <c r="A62">
        <v>1957</v>
      </c>
      <c r="B62" s="8">
        <f>(MHG_mm!B62*(Areas!$B$5+Areas!$B$6+Areas!$B$7)*1000) / (86400*Days!B62)</f>
        <v>2312.7322281959378</v>
      </c>
      <c r="C62" s="8">
        <f>(MHG_mm!C62*(Areas!$B$5+Areas!$B$6+Areas!$B$7)*1000) / (86400*Days!C62)</f>
        <v>1520.344742063492</v>
      </c>
      <c r="D62" s="8">
        <f>(MHG_mm!D62*(Areas!$B$5+Areas!$B$6+Areas!$B$7)*1000) / (86400*Days!D62)</f>
        <v>1599.531063321386</v>
      </c>
      <c r="E62" s="8">
        <f>(MHG_mm!E62*(Areas!$B$5+Areas!$B$6+Areas!$B$7)*1000) / (86400*Days!E62)</f>
        <v>3562.2229938271603</v>
      </c>
      <c r="F62" s="8">
        <f>(MHG_mm!F62*(Areas!$B$5+Areas!$B$6+Areas!$B$7)*1000) / (86400*Days!F62)</f>
        <v>3972.6590501792116</v>
      </c>
      <c r="G62" s="8">
        <f>(MHG_mm!G62*(Areas!$B$5+Areas!$B$6+Areas!$B$7)*1000) / (86400*Days!G62)</f>
        <v>4445.7685185185182</v>
      </c>
      <c r="H62" s="8">
        <f>(MHG_mm!H62*(Areas!$B$5+Areas!$B$6+Areas!$B$7)*1000) / (86400*Days!H62)</f>
        <v>3085.0627240143367</v>
      </c>
      <c r="I62" s="8">
        <f>(MHG_mm!I62*(Areas!$B$5+Areas!$B$6+Areas!$B$7)*1000) / (86400*Days!I62)</f>
        <v>2381.9855137395461</v>
      </c>
      <c r="J62" s="8">
        <f>(MHG_mm!J62*(Areas!$B$5+Areas!$B$6+Areas!$B$7)*1000) / (86400*Days!J62)</f>
        <v>3821.4861111111113</v>
      </c>
      <c r="K62" s="8">
        <f>(MHG_mm!K62*(Areas!$B$5+Areas!$B$6+Areas!$B$7)*1000) / (86400*Days!K62)</f>
        <v>3299.8999402628433</v>
      </c>
      <c r="L62" s="8">
        <f>(MHG_mm!L62*(Areas!$B$5+Areas!$B$6+Areas!$B$7)*1000) / (86400*Days!L62)</f>
        <v>4017.7731481481483</v>
      </c>
      <c r="M62" s="8">
        <f>(MHG_mm!M62*(Areas!$B$5+Areas!$B$6+Areas!$B$7)*1000) / (86400*Days!M62)</f>
        <v>3175.8811230585425</v>
      </c>
      <c r="N62" s="8">
        <f>(MHG_mm!N62*(Areas!$B$5+Areas!$B$6+Areas!$B$7)*1000) / (86400*Days!N62)</f>
        <v>3103.143772196855</v>
      </c>
    </row>
    <row r="63" spans="1:14" x14ac:dyDescent="0.15">
      <c r="A63">
        <v>1958</v>
      </c>
      <c r="B63" s="8">
        <f>(MHG_mm!B63*(Areas!$B$5+Areas!$B$6+Areas!$B$7)*1000) / (86400*Days!B63)</f>
        <v>1747.5970728793309</v>
      </c>
      <c r="C63" s="8">
        <f>(MHG_mm!C63*(Areas!$B$5+Areas!$B$6+Areas!$B$7)*1000) / (86400*Days!C63)</f>
        <v>1452.8364748677247</v>
      </c>
      <c r="D63" s="8">
        <f>(MHG_mm!D63*(Areas!$B$5+Areas!$B$6+Areas!$B$7)*1000) / (86400*Days!D63)</f>
        <v>613.70669056152929</v>
      </c>
      <c r="E63" s="8">
        <f>(MHG_mm!E63*(Areas!$B$5+Areas!$B$6+Areas!$B$7)*1000) / (86400*Days!E63)</f>
        <v>1965.1689814814815</v>
      </c>
      <c r="F63" s="8">
        <f>(MHG_mm!F63*(Areas!$B$5+Areas!$B$6+Areas!$B$7)*1000) / (86400*Days!F63)</f>
        <v>1528.8635005973713</v>
      </c>
      <c r="G63" s="8">
        <f>(MHG_mm!G63*(Areas!$B$5+Areas!$B$6+Areas!$B$7)*1000) / (86400*Days!G63)</f>
        <v>3126.6867283950619</v>
      </c>
      <c r="H63" s="8">
        <f>(MHG_mm!H63*(Areas!$B$5+Areas!$B$6+Areas!$B$7)*1000) / (86400*Days!H63)</f>
        <v>3190.0134408602153</v>
      </c>
      <c r="I63" s="8">
        <f>(MHG_mm!I63*(Areas!$B$5+Areas!$B$6+Areas!$B$7)*1000) / (86400*Days!I63)</f>
        <v>3066.0140382317804</v>
      </c>
      <c r="J63" s="8">
        <f>(MHG_mm!J63*(Areas!$B$5+Areas!$B$6+Areas!$B$7)*1000) / (86400*Days!J63)</f>
        <v>3976.6604938271603</v>
      </c>
      <c r="K63" s="8">
        <f>(MHG_mm!K63*(Areas!$B$5+Areas!$B$6+Areas!$B$7)*1000) / (86400*Days!K63)</f>
        <v>2509.138291517324</v>
      </c>
      <c r="L63" s="8">
        <f>(MHG_mm!L63*(Areas!$B$5+Areas!$B$6+Areas!$B$7)*1000) / (86400*Days!L63)</f>
        <v>3522.3935185185187</v>
      </c>
      <c r="M63" s="8">
        <f>(MHG_mm!M63*(Areas!$B$5+Areas!$B$6+Areas!$B$7)*1000) / (86400*Days!M63)</f>
        <v>2353.5162783751493</v>
      </c>
      <c r="N63" s="8">
        <f>(MHG_mm!N63*(Areas!$B$5+Areas!$B$6+Areas!$B$7)*1000) / (86400*Days!N63)</f>
        <v>2421.0439497716889</v>
      </c>
    </row>
    <row r="64" spans="1:14" x14ac:dyDescent="0.15">
      <c r="A64">
        <v>1959</v>
      </c>
      <c r="B64" s="8">
        <f>(MHG_mm!B64*(Areas!$B$5+Areas!$B$6+Areas!$B$7)*1000) / (86400*Days!B64)</f>
        <v>2520.8161589008364</v>
      </c>
      <c r="C64" s="8">
        <f>(MHG_mm!C64*(Areas!$B$5+Areas!$B$6+Areas!$B$7)*1000) / (86400*Days!C64)</f>
        <v>2875.138062169312</v>
      </c>
      <c r="D64" s="8">
        <f>(MHG_mm!D64*(Areas!$B$5+Areas!$B$6+Areas!$B$7)*1000) / (86400*Days!D64)</f>
        <v>2422.5560035842295</v>
      </c>
      <c r="E64" s="8">
        <f>(MHG_mm!E64*(Areas!$B$5+Areas!$B$6+Areas!$B$7)*1000) / (86400*Days!E64)</f>
        <v>3991.266975308642</v>
      </c>
      <c r="F64" s="8">
        <f>(MHG_mm!F64*(Areas!$B$5+Areas!$B$6+Areas!$B$7)*1000) / (86400*Days!F64)</f>
        <v>3460.1149940262844</v>
      </c>
      <c r="G64" s="8">
        <f>(MHG_mm!G64*(Areas!$B$5+Areas!$B$6+Areas!$B$7)*1000) / (86400*Days!G64)</f>
        <v>1644.787037037037</v>
      </c>
      <c r="H64" s="8">
        <f>(MHG_mm!H64*(Areas!$B$5+Areas!$B$6+Areas!$B$7)*1000) / (86400*Days!H64)</f>
        <v>3379.7580645161293</v>
      </c>
      <c r="I64" s="8">
        <f>(MHG_mm!I64*(Areas!$B$5+Areas!$B$6+Areas!$B$7)*1000) / (86400*Days!I64)</f>
        <v>5510.9289127837519</v>
      </c>
      <c r="J64" s="8">
        <f>(MHG_mm!J64*(Areas!$B$5+Areas!$B$6+Areas!$B$7)*1000) / (86400*Days!J64)</f>
        <v>4485.0694444444443</v>
      </c>
      <c r="K64" s="8">
        <f>(MHG_mm!K64*(Areas!$B$5+Areas!$B$6+Areas!$B$7)*1000) / (86400*Days!K64)</f>
        <v>5309.9253285543609</v>
      </c>
      <c r="L64" s="8">
        <f>(MHG_mm!L64*(Areas!$B$5+Areas!$B$6+Areas!$B$7)*1000) / (86400*Days!L64)</f>
        <v>3781.2878086419755</v>
      </c>
      <c r="M64" s="8">
        <f>(MHG_mm!M64*(Areas!$B$5+Areas!$B$6+Areas!$B$7)*1000) / (86400*Days!M64)</f>
        <v>3036.3134707287936</v>
      </c>
      <c r="N64" s="8">
        <f>(MHG_mm!N64*(Areas!$B$5+Areas!$B$6+Areas!$B$7)*1000) / (86400*Days!N64)</f>
        <v>3540.901382546931</v>
      </c>
    </row>
    <row r="65" spans="1:14" x14ac:dyDescent="0.15">
      <c r="A65">
        <v>1960</v>
      </c>
      <c r="B65" s="8">
        <f>(MHG_mm!B65*(Areas!$B$5+Areas!$B$6+Areas!$B$7)*1000) / (86400*Days!B65)</f>
        <v>2945.5129928315409</v>
      </c>
      <c r="C65" s="8">
        <f>(MHG_mm!C65*(Areas!$B$5+Areas!$B$6+Areas!$B$7)*1000) / (86400*Days!C65)</f>
        <v>2478.6598020434226</v>
      </c>
      <c r="D65" s="8">
        <f>(MHG_mm!D65*(Areas!$B$5+Areas!$B$6+Areas!$B$7)*1000) / (86400*Days!D65)</f>
        <v>1799.1009557945042</v>
      </c>
      <c r="E65" s="8">
        <f>(MHG_mm!E65*(Areas!$B$5+Areas!$B$6+Areas!$B$7)*1000) / (86400*Days!E65)</f>
        <v>3949.7538580246915</v>
      </c>
      <c r="F65" s="8">
        <f>(MHG_mm!F65*(Areas!$B$5+Areas!$B$6+Areas!$B$7)*1000) / (86400*Days!F65)</f>
        <v>5511.7756869773002</v>
      </c>
      <c r="G65" s="8">
        <f>(MHG_mm!G65*(Areas!$B$5+Areas!$B$6+Areas!$B$7)*1000) / (86400*Days!G65)</f>
        <v>4311.3842592592591</v>
      </c>
      <c r="H65" s="8">
        <f>(MHG_mm!H65*(Areas!$B$5+Areas!$B$6+Areas!$B$7)*1000) / (86400*Days!H65)</f>
        <v>3659.4504181600955</v>
      </c>
      <c r="I65" s="8">
        <f>(MHG_mm!I65*(Areas!$B$5+Areas!$B$6+Areas!$B$7)*1000) / (86400*Days!I65)</f>
        <v>3159.0651135005974</v>
      </c>
      <c r="J65" s="8">
        <f>(MHG_mm!J65*(Areas!$B$5+Areas!$B$6+Areas!$B$7)*1000) / (86400*Days!J65)</f>
        <v>3318.3202160493829</v>
      </c>
      <c r="K65" s="8">
        <f>(MHG_mm!K65*(Areas!$B$5+Areas!$B$6+Areas!$B$7)*1000) / (86400*Days!K65)</f>
        <v>2623.6208183990443</v>
      </c>
      <c r="L65" s="8">
        <f>(MHG_mm!L65*(Areas!$B$5+Areas!$B$6+Areas!$B$7)*1000) / (86400*Days!L65)</f>
        <v>3081.0902777777774</v>
      </c>
      <c r="M65" s="8">
        <f>(MHG_mm!M65*(Areas!$B$5+Areas!$B$6+Areas!$B$7)*1000) / (86400*Days!M65)</f>
        <v>1663.9284647550776</v>
      </c>
      <c r="N65" s="8">
        <f>(MHG_mm!N65*(Areas!$B$5+Areas!$B$6+Areas!$B$7)*1000) / (86400*Days!N65)</f>
        <v>3207.4690725561632</v>
      </c>
    </row>
    <row r="66" spans="1:14" x14ac:dyDescent="0.15">
      <c r="A66">
        <v>1961</v>
      </c>
      <c r="B66" s="8">
        <f>(MHG_mm!B66*(Areas!$B$5+Areas!$B$6+Areas!$B$7)*1000) / (86400*Days!B66)</f>
        <v>1150.8363201911591</v>
      </c>
      <c r="C66" s="8">
        <f>(MHG_mm!C66*(Areas!$B$5+Areas!$B$6+Areas!$B$7)*1000) / (86400*Days!C66)</f>
        <v>1672.5487764550264</v>
      </c>
      <c r="D66" s="8">
        <f>(MHG_mm!D66*(Areas!$B$5+Areas!$B$6+Areas!$B$7)*1000) / (86400*Days!D66)</f>
        <v>2803.7768817204301</v>
      </c>
      <c r="E66" s="8">
        <f>(MHG_mm!E66*(Areas!$B$5+Areas!$B$6+Areas!$B$7)*1000) / (86400*Days!E66)</f>
        <v>2587.0817901234568</v>
      </c>
      <c r="F66" s="8">
        <f>(MHG_mm!F66*(Areas!$B$5+Areas!$B$6+Areas!$B$7)*1000) / (86400*Days!F66)</f>
        <v>1713.5304659498208</v>
      </c>
      <c r="G66" s="8">
        <f>(MHG_mm!G66*(Areas!$B$5+Areas!$B$6+Areas!$B$7)*1000) / (86400*Days!G66)</f>
        <v>3717.8148148148148</v>
      </c>
      <c r="H66" s="8">
        <f>(MHG_mm!H66*(Areas!$B$5+Areas!$B$6+Areas!$B$7)*1000) / (86400*Days!H66)</f>
        <v>3251.107377538829</v>
      </c>
      <c r="I66" s="8">
        <f>(MHG_mm!I66*(Areas!$B$5+Areas!$B$6+Areas!$B$7)*1000) / (86400*Days!I66)</f>
        <v>2987.0698924731187</v>
      </c>
      <c r="J66" s="8">
        <f>(MHG_mm!J66*(Areas!$B$5+Areas!$B$6+Areas!$B$7)*1000) / (86400*Days!J66)</f>
        <v>6893.5972222222226</v>
      </c>
      <c r="K66" s="8">
        <f>(MHG_mm!K66*(Areas!$B$5+Areas!$B$6+Areas!$B$7)*1000) / (86400*Days!K66)</f>
        <v>2589.3227299880527</v>
      </c>
      <c r="L66" s="8">
        <f>(MHG_mm!L66*(Areas!$B$5+Areas!$B$6+Areas!$B$7)*1000) / (86400*Days!L66)</f>
        <v>2962.6118827160494</v>
      </c>
      <c r="M66" s="8">
        <f>(MHG_mm!M66*(Areas!$B$5+Areas!$B$6+Areas!$B$7)*1000) / (86400*Days!M66)</f>
        <v>2513.1474014336918</v>
      </c>
      <c r="N66" s="8">
        <f>(MHG_mm!N66*(Areas!$B$5+Areas!$B$6+Areas!$B$7)*1000) / (86400*Days!N66)</f>
        <v>2901.1974251648908</v>
      </c>
    </row>
    <row r="67" spans="1:14" x14ac:dyDescent="0.15">
      <c r="A67">
        <v>1962</v>
      </c>
      <c r="B67" s="8">
        <f>(MHG_mm!B67*(Areas!$B$5+Areas!$B$6+Areas!$B$7)*1000) / (86400*Days!B67)</f>
        <v>3370.966248506571</v>
      </c>
      <c r="C67" s="8">
        <f>(MHG_mm!C67*(Areas!$B$5+Areas!$B$6+Areas!$B$7)*1000) / (86400*Days!C67)</f>
        <v>2799.6180555555557</v>
      </c>
      <c r="D67" s="8">
        <f>(MHG_mm!D67*(Areas!$B$5+Areas!$B$6+Areas!$B$7)*1000) / (86400*Days!D67)</f>
        <v>1064.5773596176823</v>
      </c>
      <c r="E67" s="8">
        <f>(MHG_mm!E67*(Areas!$B$5+Areas!$B$6+Areas!$B$7)*1000) / (86400*Days!E67)</f>
        <v>2163.8425925925926</v>
      </c>
      <c r="F67" s="8">
        <f>(MHG_mm!F67*(Areas!$B$5+Areas!$B$6+Areas!$B$7)*1000) / (86400*Days!F67)</f>
        <v>2855.1224611708481</v>
      </c>
      <c r="G67" s="8">
        <f>(MHG_mm!G67*(Areas!$B$5+Areas!$B$6+Areas!$B$7)*1000) / (86400*Days!G67)</f>
        <v>2758.7646604938273</v>
      </c>
      <c r="H67" s="8">
        <f>(MHG_mm!H67*(Areas!$B$5+Areas!$B$6+Areas!$B$7)*1000) / (86400*Days!H67)</f>
        <v>2743.5095579450417</v>
      </c>
      <c r="I67" s="8">
        <f>(MHG_mm!I67*(Areas!$B$5+Areas!$B$6+Areas!$B$7)*1000) / (86400*Days!I67)</f>
        <v>3214.5669056152929</v>
      </c>
      <c r="J67" s="8">
        <f>(MHG_mm!J67*(Areas!$B$5+Areas!$B$6+Areas!$B$7)*1000) / (86400*Days!J67)</f>
        <v>3732.2368827160494</v>
      </c>
      <c r="K67" s="8">
        <f>(MHG_mm!K67*(Areas!$B$5+Areas!$B$6+Areas!$B$7)*1000) / (86400*Days!K67)</f>
        <v>3135.4002389486259</v>
      </c>
      <c r="L67" s="8">
        <f>(MHG_mm!L67*(Areas!$B$5+Areas!$B$6+Areas!$B$7)*1000) / (86400*Days!L67)</f>
        <v>1341.789351851852</v>
      </c>
      <c r="M67" s="8">
        <f>(MHG_mm!M67*(Areas!$B$5+Areas!$B$6+Areas!$B$7)*1000) / (86400*Days!M67)</f>
        <v>3054.1121565113499</v>
      </c>
      <c r="N67" s="8">
        <f>(MHG_mm!N67*(Areas!$B$5+Areas!$B$6+Areas!$B$7)*1000) / (86400*Days!N67)</f>
        <v>2687.3266108574326</v>
      </c>
    </row>
    <row r="68" spans="1:14" x14ac:dyDescent="0.15">
      <c r="A68">
        <v>1963</v>
      </c>
      <c r="B68" s="8">
        <f>(MHG_mm!B68*(Areas!$B$5+Areas!$B$6+Areas!$B$7)*1000) / (86400*Days!B68)</f>
        <v>2043.7395459976105</v>
      </c>
      <c r="C68" s="8">
        <f>(MHG_mm!C68*(Areas!$B$5+Areas!$B$6+Areas!$B$7)*1000) / (86400*Days!C68)</f>
        <v>1368.1770833333333</v>
      </c>
      <c r="D68" s="8">
        <f>(MHG_mm!D68*(Areas!$B$5+Areas!$B$6+Areas!$B$7)*1000) / (86400*Days!D68)</f>
        <v>2598.7567204301076</v>
      </c>
      <c r="E68" s="8">
        <f>(MHG_mm!E68*(Areas!$B$5+Areas!$B$6+Areas!$B$7)*1000) / (86400*Days!E68)</f>
        <v>2436.4020061728397</v>
      </c>
      <c r="F68" s="8">
        <f>(MHG_mm!F68*(Areas!$B$5+Areas!$B$6+Areas!$B$7)*1000) / (86400*Days!F68)</f>
        <v>3500.1851851851852</v>
      </c>
      <c r="G68" s="8">
        <f>(MHG_mm!G68*(Areas!$B$5+Areas!$B$6+Areas!$B$7)*1000) / (86400*Days!G68)</f>
        <v>2133.7469135802471</v>
      </c>
      <c r="H68" s="8">
        <f>(MHG_mm!H68*(Areas!$B$5+Areas!$B$6+Areas!$B$7)*1000) / (86400*Days!H68)</f>
        <v>3439.0695937873356</v>
      </c>
      <c r="I68" s="8">
        <f>(MHG_mm!I68*(Areas!$B$5+Areas!$B$6+Areas!$B$7)*1000) / (86400*Days!I68)</f>
        <v>3301.4254778972522</v>
      </c>
      <c r="J68" s="8">
        <f>(MHG_mm!J68*(Areas!$B$5+Areas!$B$6+Areas!$B$7)*1000) / (86400*Days!J68)</f>
        <v>3012.0617283950614</v>
      </c>
      <c r="K68" s="8">
        <f>(MHG_mm!K68*(Areas!$B$5+Areas!$B$6+Areas!$B$7)*1000) / (86400*Days!K68)</f>
        <v>1290.5794504181601</v>
      </c>
      <c r="L68" s="8">
        <f>(MHG_mm!L68*(Areas!$B$5+Areas!$B$6+Areas!$B$7)*1000) / (86400*Days!L68)</f>
        <v>3088.4205246913584</v>
      </c>
      <c r="M68" s="8">
        <f>(MHG_mm!M68*(Areas!$B$5+Areas!$B$6+Areas!$B$7)*1000) / (86400*Days!M68)</f>
        <v>2696.3097371565113</v>
      </c>
      <c r="N68" s="8">
        <f>(MHG_mm!N68*(Areas!$B$5+Areas!$B$6+Areas!$B$7)*1000) / (86400*Days!N68)</f>
        <v>2584.657343987823</v>
      </c>
    </row>
    <row r="69" spans="1:14" x14ac:dyDescent="0.15">
      <c r="A69">
        <v>1964</v>
      </c>
      <c r="B69" s="8">
        <f>(MHG_mm!B69*(Areas!$B$5+Areas!$B$6+Areas!$B$7)*1000) / (86400*Days!B69)</f>
        <v>2039.754330943847</v>
      </c>
      <c r="C69" s="8">
        <f>(MHG_mm!C69*(Areas!$B$5+Areas!$B$6+Areas!$B$7)*1000) / (86400*Days!C69)</f>
        <v>917.11206896551721</v>
      </c>
      <c r="D69" s="8">
        <f>(MHG_mm!D69*(Areas!$B$5+Areas!$B$6+Areas!$B$7)*1000) / (86400*Days!D69)</f>
        <v>2331.7256571087214</v>
      </c>
      <c r="E69" s="8">
        <f>(MHG_mm!E69*(Areas!$B$5+Areas!$B$6+Areas!$B$7)*1000) / (86400*Days!E69)</f>
        <v>3642.4259259259261</v>
      </c>
      <c r="F69" s="8">
        <f>(MHG_mm!F69*(Areas!$B$5+Areas!$B$6+Areas!$B$7)*1000) / (86400*Days!F69)</f>
        <v>3113.4199522102749</v>
      </c>
      <c r="G69" s="8">
        <f>(MHG_mm!G69*(Areas!$B$5+Areas!$B$6+Areas!$B$7)*1000) / (86400*Days!G69)</f>
        <v>1687.1149691358025</v>
      </c>
      <c r="H69" s="8">
        <f>(MHG_mm!H69*(Areas!$B$5+Areas!$B$6+Areas!$B$7)*1000) / (86400*Days!H69)</f>
        <v>3817.4858124253287</v>
      </c>
      <c r="I69" s="8">
        <f>(MHG_mm!I69*(Areas!$B$5+Areas!$B$6+Areas!$B$7)*1000) / (86400*Days!I69)</f>
        <v>4583.938172043011</v>
      </c>
      <c r="J69" s="8">
        <f>(MHG_mm!J69*(Areas!$B$5+Areas!$B$6+Areas!$B$7)*1000) / (86400*Days!J69)</f>
        <v>4438.8125</v>
      </c>
      <c r="K69" s="8">
        <f>(MHG_mm!K69*(Areas!$B$5+Areas!$B$6+Areas!$B$7)*1000) / (86400*Days!K69)</f>
        <v>1446.3993428912784</v>
      </c>
      <c r="L69" s="8">
        <f>(MHG_mm!L69*(Areas!$B$5+Areas!$B$6+Areas!$B$7)*1000) / (86400*Days!L69)</f>
        <v>3317.8688271604938</v>
      </c>
      <c r="M69" s="8">
        <f>(MHG_mm!M69*(Areas!$B$5+Areas!$B$6+Areas!$B$7)*1000) / (86400*Days!M69)</f>
        <v>2776.8309438470728</v>
      </c>
      <c r="N69" s="8">
        <f>(MHG_mm!N69*(Areas!$B$5+Areas!$B$6+Areas!$B$7)*1000) / (86400*Days!N69)</f>
        <v>2848.5767683667268</v>
      </c>
    </row>
    <row r="70" spans="1:14" x14ac:dyDescent="0.15">
      <c r="A70">
        <v>1965</v>
      </c>
      <c r="B70" s="8">
        <f>(MHG_mm!B70*(Areas!$B$5+Areas!$B$6+Areas!$B$7)*1000) / (86400*Days!B70)</f>
        <v>3585.4069593787335</v>
      </c>
      <c r="C70" s="8">
        <f>(MHG_mm!C70*(Areas!$B$5+Areas!$B$6+Areas!$B$7)*1000) / (86400*Days!C70)</f>
        <v>3224.7726521164022</v>
      </c>
      <c r="D70" s="8">
        <f>(MHG_mm!D70*(Areas!$B$5+Areas!$B$6+Areas!$B$7)*1000) / (86400*Days!D70)</f>
        <v>2196.770459976105</v>
      </c>
      <c r="E70" s="8">
        <f>(MHG_mm!E70*(Areas!$B$5+Areas!$B$6+Areas!$B$7)*1000) / (86400*Days!E70)</f>
        <v>3354.6604938271603</v>
      </c>
      <c r="F70" s="8">
        <f>(MHG_mm!F70*(Areas!$B$5+Areas!$B$6+Areas!$B$7)*1000) / (86400*Days!F70)</f>
        <v>2887.5582437275984</v>
      </c>
      <c r="G70" s="8">
        <f>(MHG_mm!G70*(Areas!$B$5+Areas!$B$6+Areas!$B$7)*1000) / (86400*Days!G70)</f>
        <v>2362.9868827160494</v>
      </c>
      <c r="H70" s="8">
        <f>(MHG_mm!H70*(Areas!$B$5+Areas!$B$6+Areas!$B$7)*1000) / (86400*Days!H70)</f>
        <v>2569.4534050179213</v>
      </c>
      <c r="I70" s="8">
        <f>(MHG_mm!I70*(Areas!$B$5+Areas!$B$6+Areas!$B$7)*1000) / (86400*Days!I70)</f>
        <v>4749.298088410992</v>
      </c>
      <c r="J70" s="8">
        <f>(MHG_mm!J70*(Areas!$B$5+Areas!$B$6+Areas!$B$7)*1000) / (86400*Days!J70)</f>
        <v>7335.3425925925922</v>
      </c>
      <c r="K70" s="8">
        <f>(MHG_mm!K70*(Areas!$B$5+Areas!$B$6+Areas!$B$7)*1000) / (86400*Days!K70)</f>
        <v>2825.3576762246116</v>
      </c>
      <c r="L70" s="8">
        <f>(MHG_mm!L70*(Areas!$B$5+Areas!$B$6+Areas!$B$7)*1000) / (86400*Days!L70)</f>
        <v>3563.8125</v>
      </c>
      <c r="M70" s="8">
        <f>(MHG_mm!M70*(Areas!$B$5+Areas!$B$6+Areas!$B$7)*1000) / (86400*Days!M70)</f>
        <v>3337.5701911589008</v>
      </c>
      <c r="N70" s="8">
        <f>(MHG_mm!N70*(Areas!$B$5+Areas!$B$6+Areas!$B$7)*1000) / (86400*Days!N70)</f>
        <v>3494.4974632166413</v>
      </c>
    </row>
    <row r="71" spans="1:14" x14ac:dyDescent="0.15">
      <c r="A71">
        <v>1966</v>
      </c>
      <c r="B71" s="8">
        <f>(MHG_mm!B71*(Areas!$B$5+Areas!$B$6+Areas!$B$7)*1000) / (86400*Days!B71)</f>
        <v>2073.068249701314</v>
      </c>
      <c r="C71" s="8">
        <f>(MHG_mm!C71*(Areas!$B$5+Areas!$B$6+Areas!$B$7)*1000) / (86400*Days!C71)</f>
        <v>2042.3420965608466</v>
      </c>
      <c r="D71" s="8">
        <f>(MHG_mm!D71*(Areas!$B$5+Areas!$B$6+Areas!$B$7)*1000) / (86400*Days!D71)</f>
        <v>3089.9126344086021</v>
      </c>
      <c r="E71" s="8">
        <f>(MHG_mm!E71*(Areas!$B$5+Areas!$B$6+Areas!$B$7)*1000) / (86400*Days!E71)</f>
        <v>2733.0964506172841</v>
      </c>
      <c r="F71" s="8">
        <f>(MHG_mm!F71*(Areas!$B$5+Areas!$B$6+Areas!$B$7)*1000) / (86400*Days!F71)</f>
        <v>2053.0981182795699</v>
      </c>
      <c r="G71" s="8">
        <f>(MHG_mm!G71*(Areas!$B$5+Areas!$B$6+Areas!$B$7)*1000) / (86400*Days!G71)</f>
        <v>1977.766975308642</v>
      </c>
      <c r="H71" s="8">
        <f>(MHG_mm!H71*(Areas!$B$5+Areas!$B$6+Areas!$B$7)*1000) / (86400*Days!H71)</f>
        <v>1968.8418458781362</v>
      </c>
      <c r="I71" s="8">
        <f>(MHG_mm!I71*(Areas!$B$5+Areas!$B$6+Areas!$B$7)*1000) / (86400*Days!I71)</f>
        <v>3535.6720430107525</v>
      </c>
      <c r="J71" s="8">
        <f>(MHG_mm!J71*(Areas!$B$5+Areas!$B$6+Areas!$B$7)*1000) / (86400*Days!J71)</f>
        <v>2303.2847222222222</v>
      </c>
      <c r="K71" s="8">
        <f>(MHG_mm!K71*(Areas!$B$5+Areas!$B$6+Areas!$B$7)*1000) / (86400*Days!K71)</f>
        <v>2439.3615591397847</v>
      </c>
      <c r="L71" s="8">
        <f>(MHG_mm!L71*(Areas!$B$5+Areas!$B$6+Areas!$B$7)*1000) / (86400*Days!L71)</f>
        <v>5417.7947530864194</v>
      </c>
      <c r="M71" s="8">
        <f>(MHG_mm!M71*(Areas!$B$5+Areas!$B$6+Areas!$B$7)*1000) / (86400*Days!M71)</f>
        <v>3486.2104241338111</v>
      </c>
      <c r="N71" s="8">
        <f>(MHG_mm!N71*(Areas!$B$5+Areas!$B$6+Areas!$B$7)*1000) / (86400*Days!N71)</f>
        <v>2762.1232242516489</v>
      </c>
    </row>
    <row r="72" spans="1:14" x14ac:dyDescent="0.15">
      <c r="A72">
        <v>1967</v>
      </c>
      <c r="B72" s="8">
        <f>(MHG_mm!B72*(Areas!$B$5+Areas!$B$6+Areas!$B$7)*1000) / (86400*Days!B72)</f>
        <v>3363.0861708482676</v>
      </c>
      <c r="C72" s="8">
        <f>(MHG_mm!C72*(Areas!$B$5+Areas!$B$6+Areas!$B$7)*1000) / (86400*Days!C72)</f>
        <v>2539.3518518518517</v>
      </c>
      <c r="D72" s="8">
        <f>(MHG_mm!D72*(Areas!$B$5+Areas!$B$6+Areas!$B$7)*1000) / (86400*Days!D72)</f>
        <v>1486.695788530466</v>
      </c>
      <c r="E72" s="8">
        <f>(MHG_mm!E72*(Areas!$B$5+Areas!$B$6+Areas!$B$7)*1000) / (86400*Days!E72)</f>
        <v>4421.503858024691</v>
      </c>
      <c r="F72" s="8">
        <f>(MHG_mm!F72*(Areas!$B$5+Areas!$B$6+Areas!$B$7)*1000) / (86400*Days!F72)</f>
        <v>2040.7653823178016</v>
      </c>
      <c r="G72" s="8">
        <f>(MHG_mm!G72*(Areas!$B$5+Areas!$B$6+Areas!$B$7)*1000) / (86400*Days!G72)</f>
        <v>5994.7577160493838</v>
      </c>
      <c r="H72" s="8">
        <f>(MHG_mm!H72*(Areas!$B$5+Areas!$B$6+Areas!$B$7)*1000) / (86400*Days!H72)</f>
        <v>1956.226851851852</v>
      </c>
      <c r="I72" s="8">
        <f>(MHG_mm!I72*(Areas!$B$5+Areas!$B$6+Areas!$B$7)*1000) / (86400*Days!I72)</f>
        <v>3571.3089904420549</v>
      </c>
      <c r="J72" s="8">
        <f>(MHG_mm!J72*(Areas!$B$5+Areas!$B$6+Areas!$B$7)*1000) / (86400*Days!J72)</f>
        <v>2574.6327160493829</v>
      </c>
      <c r="K72" s="8">
        <f>(MHG_mm!K72*(Areas!$B$5+Areas!$B$6+Areas!$B$7)*1000) / (86400*Days!K72)</f>
        <v>4399.014336917563</v>
      </c>
      <c r="L72" s="8">
        <f>(MHG_mm!L72*(Areas!$B$5+Areas!$B$6+Areas!$B$7)*1000) / (86400*Days!L72)</f>
        <v>3615.2515432098767</v>
      </c>
      <c r="M72" s="8">
        <f>(MHG_mm!M72*(Areas!$B$5+Areas!$B$6+Areas!$B$7)*1000) / (86400*Days!M72)</f>
        <v>3209.4422043010754</v>
      </c>
      <c r="N72" s="8">
        <f>(MHG_mm!N72*(Areas!$B$5+Areas!$B$6+Areas!$B$7)*1000) / (86400*Days!N72)</f>
        <v>3260.5724885844747</v>
      </c>
    </row>
    <row r="73" spans="1:14" x14ac:dyDescent="0.15">
      <c r="A73">
        <v>1968</v>
      </c>
      <c r="B73" s="8">
        <f>(MHG_mm!B73*(Areas!$B$5+Areas!$B$6+Areas!$B$7)*1000) / (86400*Days!B73)</f>
        <v>2030.1478494623657</v>
      </c>
      <c r="C73" s="8">
        <f>(MHG_mm!C73*(Areas!$B$5+Areas!$B$6+Areas!$B$7)*1000) / (86400*Days!C73)</f>
        <v>2595.0247445721584</v>
      </c>
      <c r="D73" s="8">
        <f>(MHG_mm!D73*(Areas!$B$5+Areas!$B$6+Areas!$B$7)*1000) / (86400*Days!D73)</f>
        <v>1176.865292712067</v>
      </c>
      <c r="E73" s="8">
        <f>(MHG_mm!E73*(Areas!$B$5+Areas!$B$6+Areas!$B$7)*1000) / (86400*Days!E73)</f>
        <v>3179.554012345679</v>
      </c>
      <c r="F73" s="8">
        <f>(MHG_mm!F73*(Areas!$B$5+Areas!$B$6+Areas!$B$7)*1000) / (86400*Days!F73)</f>
        <v>3214.3794802867383</v>
      </c>
      <c r="G73" s="8">
        <f>(MHG_mm!G73*(Areas!$B$5+Areas!$B$6+Areas!$B$7)*1000) / (86400*Days!G73)</f>
        <v>4754.9158950617284</v>
      </c>
      <c r="H73" s="8">
        <f>(MHG_mm!H73*(Areas!$B$5+Areas!$B$6+Areas!$B$7)*1000) / (86400*Days!H73)</f>
        <v>2718.361708482676</v>
      </c>
      <c r="I73" s="8">
        <f>(MHG_mm!I73*(Areas!$B$5+Areas!$B$6+Areas!$B$7)*1000) / (86400*Days!I73)</f>
        <v>4072.6583034647551</v>
      </c>
      <c r="J73" s="8">
        <f>(MHG_mm!J73*(Areas!$B$5+Areas!$B$6+Areas!$B$7)*1000) / (86400*Days!J73)</f>
        <v>4207.1604938271603</v>
      </c>
      <c r="K73" s="8">
        <f>(MHG_mm!K73*(Areas!$B$5+Areas!$B$6+Areas!$B$7)*1000) / (86400*Days!K73)</f>
        <v>2520.691457586619</v>
      </c>
      <c r="L73" s="8">
        <f>(MHG_mm!L73*(Areas!$B$5+Areas!$B$6+Areas!$B$7)*1000) / (86400*Days!L73)</f>
        <v>3026.3379629629635</v>
      </c>
      <c r="M73" s="8">
        <f>(MHG_mm!M73*(Areas!$B$5+Areas!$B$6+Areas!$B$7)*1000) / (86400*Days!M73)</f>
        <v>4121.5957287933097</v>
      </c>
      <c r="N73" s="8">
        <f>(MHG_mm!N73*(Areas!$B$5+Areas!$B$6+Areas!$B$7)*1000) / (86400*Days!N73)</f>
        <v>3130.5750354179318</v>
      </c>
    </row>
    <row r="74" spans="1:14" x14ac:dyDescent="0.15">
      <c r="A74">
        <v>1969</v>
      </c>
      <c r="B74" s="8">
        <f>(MHG_mm!B74*(Areas!$B$5+Areas!$B$6+Areas!$B$7)*1000) / (86400*Days!B74)</f>
        <v>3325.8221326164876</v>
      </c>
      <c r="C74" s="8">
        <f>(MHG_mm!C74*(Areas!$B$5+Areas!$B$6+Areas!$B$7)*1000) / (86400*Days!C74)</f>
        <v>706.1392195767196</v>
      </c>
      <c r="D74" s="8">
        <f>(MHG_mm!D74*(Areas!$B$5+Areas!$B$6+Areas!$B$7)*1000) / (86400*Days!D74)</f>
        <v>1563.1981780167262</v>
      </c>
      <c r="E74" s="8">
        <f>(MHG_mm!E74*(Areas!$B$5+Areas!$B$6+Areas!$B$7)*1000) / (86400*Days!E74)</f>
        <v>3505.6404320987654</v>
      </c>
      <c r="F74" s="8">
        <f>(MHG_mm!F74*(Areas!$B$5+Areas!$B$6+Areas!$B$7)*1000) / (86400*Days!F74)</f>
        <v>3411.562873357228</v>
      </c>
      <c r="G74" s="8">
        <f>(MHG_mm!G74*(Areas!$B$5+Areas!$B$6+Areas!$B$7)*1000) / (86400*Days!G74)</f>
        <v>6644.8395061728397</v>
      </c>
      <c r="H74" s="8">
        <f>(MHG_mm!H74*(Areas!$B$5+Areas!$B$6+Areas!$B$7)*1000) / (86400*Days!H74)</f>
        <v>3300.9341397849462</v>
      </c>
      <c r="I74" s="8">
        <f>(MHG_mm!I74*(Areas!$B$5+Areas!$B$6+Areas!$B$7)*1000) / (86400*Days!I74)</f>
        <v>1138.580495818399</v>
      </c>
      <c r="J74" s="8">
        <f>(MHG_mm!J74*(Areas!$B$5+Areas!$B$6+Areas!$B$7)*1000) / (86400*Days!J74)</f>
        <v>2630.929012345679</v>
      </c>
      <c r="K74" s="8">
        <f>(MHG_mm!K74*(Areas!$B$5+Areas!$B$6+Areas!$B$7)*1000) / (86400*Days!K74)</f>
        <v>5636.3530465949816</v>
      </c>
      <c r="L74" s="8">
        <f>(MHG_mm!L74*(Areas!$B$5+Areas!$B$6+Areas!$B$7)*1000) / (86400*Days!L74)</f>
        <v>2988.2361111111113</v>
      </c>
      <c r="M74" s="8">
        <f>(MHG_mm!M74*(Areas!$B$5+Areas!$B$6+Areas!$B$7)*1000) / (86400*Days!M74)</f>
        <v>1897.6000597371565</v>
      </c>
      <c r="N74" s="8">
        <f>(MHG_mm!N74*(Areas!$B$5+Areas!$B$6+Areas!$B$7)*1000) / (86400*Days!N74)</f>
        <v>3072.2104895991893</v>
      </c>
    </row>
    <row r="75" spans="1:14" x14ac:dyDescent="0.15">
      <c r="A75">
        <v>1970</v>
      </c>
      <c r="B75" s="8">
        <f>(MHG_mm!B75*(Areas!$B$5+Areas!$B$6+Areas!$B$7)*1000) / (86400*Days!B75)</f>
        <v>2406.0304659498206</v>
      </c>
      <c r="C75" s="8">
        <f>(MHG_mm!C75*(Areas!$B$5+Areas!$B$6+Areas!$B$7)*1000) / (86400*Days!C75)</f>
        <v>1109.9925595238096</v>
      </c>
      <c r="D75" s="8">
        <f>(MHG_mm!D75*(Areas!$B$5+Areas!$B$6+Areas!$B$7)*1000) / (86400*Days!D75)</f>
        <v>2117.2364097968939</v>
      </c>
      <c r="E75" s="8">
        <f>(MHG_mm!E75*(Areas!$B$5+Areas!$B$6+Areas!$B$7)*1000) / (86400*Days!E75)</f>
        <v>3034.4722222222222</v>
      </c>
      <c r="F75" s="8">
        <f>(MHG_mm!F75*(Areas!$B$5+Areas!$B$6+Areas!$B$7)*1000) / (86400*Days!F75)</f>
        <v>3708.9934289127837</v>
      </c>
      <c r="G75" s="8">
        <f>(MHG_mm!G75*(Areas!$B$5+Areas!$B$6+Areas!$B$7)*1000) / (86400*Days!G75)</f>
        <v>2737.7731481481483</v>
      </c>
      <c r="H75" s="8">
        <f>(MHG_mm!H75*(Areas!$B$5+Areas!$B$6+Areas!$B$7)*1000) / (86400*Days!H75)</f>
        <v>4980.8303464755081</v>
      </c>
      <c r="I75" s="8">
        <f>(MHG_mm!I75*(Areas!$B$5+Areas!$B$6+Areas!$B$7)*1000) / (86400*Days!I75)</f>
        <v>1758.2541816009557</v>
      </c>
      <c r="J75" s="8">
        <f>(MHG_mm!J75*(Areas!$B$5+Areas!$B$6+Areas!$B$7)*1000) / (86400*Days!J75)</f>
        <v>7023.4799382716046</v>
      </c>
      <c r="K75" s="8">
        <f>(MHG_mm!K75*(Areas!$B$5+Areas!$B$6+Areas!$B$7)*1000) / (86400*Days!K75)</f>
        <v>3324.3443847072881</v>
      </c>
      <c r="L75" s="8">
        <f>(MHG_mm!L75*(Areas!$B$5+Areas!$B$6+Areas!$B$7)*1000) / (86400*Days!L75)</f>
        <v>2873.2199074074074</v>
      </c>
      <c r="M75" s="8">
        <f>(MHG_mm!M75*(Areas!$B$5+Areas!$B$6+Areas!$B$7)*1000) / (86400*Days!M75)</f>
        <v>3046.9399641577056</v>
      </c>
      <c r="N75" s="8">
        <f>(MHG_mm!N75*(Areas!$B$5+Areas!$B$6+Areas!$B$7)*1000) / (86400*Days!N75)</f>
        <v>3185.6702815829526</v>
      </c>
    </row>
    <row r="76" spans="1:14" x14ac:dyDescent="0.15">
      <c r="A76">
        <v>1971</v>
      </c>
      <c r="B76" s="8">
        <f>(MHG_mm!B76*(Areas!$B$5+Areas!$B$6+Areas!$B$7)*1000) / (86400*Days!B76)</f>
        <v>3255.1000597371567</v>
      </c>
      <c r="C76" s="8">
        <f>(MHG_mm!C76*(Areas!$B$5+Areas!$B$6+Areas!$B$7)*1000) / (86400*Days!C76)</f>
        <v>3480.3315145502647</v>
      </c>
      <c r="D76" s="8">
        <f>(MHG_mm!D76*(Areas!$B$5+Areas!$B$6+Areas!$B$7)*1000) / (86400*Days!D76)</f>
        <v>2393.9426523297493</v>
      </c>
      <c r="E76" s="8">
        <f>(MHG_mm!E76*(Areas!$B$5+Areas!$B$6+Areas!$B$7)*1000) / (86400*Days!E76)</f>
        <v>1600.5084876543212</v>
      </c>
      <c r="F76" s="8">
        <f>(MHG_mm!F76*(Areas!$B$5+Areas!$B$6+Areas!$B$7)*1000) / (86400*Days!F76)</f>
        <v>2698.6297789725209</v>
      </c>
      <c r="G76" s="8">
        <f>(MHG_mm!G76*(Areas!$B$5+Areas!$B$6+Areas!$B$7)*1000) / (86400*Days!G76)</f>
        <v>2997.9282407407404</v>
      </c>
      <c r="H76" s="8">
        <f>(MHG_mm!H76*(Areas!$B$5+Areas!$B$6+Areas!$B$7)*1000) / (86400*Days!H76)</f>
        <v>3606.3522998805256</v>
      </c>
      <c r="I76" s="8">
        <f>(MHG_mm!I76*(Areas!$B$5+Areas!$B$6+Areas!$B$7)*1000) / (86400*Days!I76)</f>
        <v>3238.0256869772998</v>
      </c>
      <c r="J76" s="8">
        <f>(MHG_mm!J76*(Areas!$B$5+Areas!$B$6+Areas!$B$7)*1000) / (86400*Days!J76)</f>
        <v>2717.3796296296296</v>
      </c>
      <c r="K76" s="8">
        <f>(MHG_mm!K76*(Areas!$B$5+Areas!$B$6+Areas!$B$7)*1000) / (86400*Days!K76)</f>
        <v>1893.8881421744325</v>
      </c>
      <c r="L76" s="8">
        <f>(MHG_mm!L76*(Areas!$B$5+Areas!$B$6+Areas!$B$7)*1000) / (86400*Days!L76)</f>
        <v>2999.4783950617284</v>
      </c>
      <c r="M76" s="8">
        <f>(MHG_mm!M76*(Areas!$B$5+Areas!$B$6+Areas!$B$7)*1000) / (86400*Days!M76)</f>
        <v>4953.3363201911588</v>
      </c>
      <c r="N76" s="8">
        <f>(MHG_mm!N76*(Areas!$B$5+Areas!$B$6+Areas!$B$7)*1000) / (86400*Days!N76)</f>
        <v>2986.6456113647891</v>
      </c>
    </row>
    <row r="77" spans="1:14" x14ac:dyDescent="0.15">
      <c r="A77">
        <v>1972</v>
      </c>
      <c r="B77" s="8">
        <f>(MHG_mm!B77*(Areas!$B$5+Areas!$B$6+Areas!$B$7)*1000) / (86400*Days!B77)</f>
        <v>2130.6302270011947</v>
      </c>
      <c r="C77" s="8">
        <f>(MHG_mm!C77*(Areas!$B$5+Areas!$B$6+Areas!$B$7)*1000) / (86400*Days!C77)</f>
        <v>2142.6452745849297</v>
      </c>
      <c r="D77" s="8">
        <f>(MHG_mm!D77*(Areas!$B$5+Areas!$B$6+Areas!$B$7)*1000) / (86400*Days!D77)</f>
        <v>2961.3664874551973</v>
      </c>
      <c r="E77" s="8">
        <f>(MHG_mm!E77*(Areas!$B$5+Areas!$B$6+Areas!$B$7)*1000) / (86400*Days!E77)</f>
        <v>2535.6388888888887</v>
      </c>
      <c r="F77" s="8">
        <f>(MHG_mm!F77*(Areas!$B$5+Areas!$B$6+Areas!$B$7)*1000) / (86400*Days!F77)</f>
        <v>2230.4338410991636</v>
      </c>
      <c r="G77" s="8">
        <f>(MHG_mm!G77*(Areas!$B$5+Areas!$B$6+Areas!$B$7)*1000) / (86400*Days!G77)</f>
        <v>3454.3618827160494</v>
      </c>
      <c r="H77" s="8">
        <f>(MHG_mm!H77*(Areas!$B$5+Areas!$B$6+Areas!$B$7)*1000) / (86400*Days!H77)</f>
        <v>4199.7020609318997</v>
      </c>
      <c r="I77" s="8">
        <f>(MHG_mm!I77*(Areas!$B$5+Areas!$B$6+Areas!$B$7)*1000) / (86400*Days!I77)</f>
        <v>5663.9829749103947</v>
      </c>
      <c r="J77" s="8">
        <f>(MHG_mm!J77*(Areas!$B$5+Areas!$B$6+Areas!$B$7)*1000) / (86400*Days!J77)</f>
        <v>4554.5925925925922</v>
      </c>
      <c r="K77" s="8">
        <f>(MHG_mm!K77*(Areas!$B$5+Areas!$B$6+Areas!$B$7)*1000) / (86400*Days!K77)</f>
        <v>2956.789874551971</v>
      </c>
      <c r="L77" s="8">
        <f>(MHG_mm!L77*(Areas!$B$5+Areas!$B$6+Areas!$B$7)*1000) / (86400*Days!L77)</f>
        <v>2287.4135802469136</v>
      </c>
      <c r="M77" s="8">
        <f>(MHG_mm!M77*(Areas!$B$5+Areas!$B$6+Areas!$B$7)*1000) / (86400*Days!M77)</f>
        <v>4439.8521505376348</v>
      </c>
      <c r="N77" s="8">
        <f>(MHG_mm!N77*(Areas!$B$5+Areas!$B$6+Areas!$B$7)*1000) / (86400*Days!N77)</f>
        <v>3303.7224246104029</v>
      </c>
    </row>
    <row r="78" spans="1:14" x14ac:dyDescent="0.15">
      <c r="A78">
        <v>1973</v>
      </c>
      <c r="B78" s="8">
        <f>(MHG_mm!B78*(Areas!$B$5+Areas!$B$6+Areas!$B$7)*1000) / (86400*Days!B78)</f>
        <v>1880.3502090800478</v>
      </c>
      <c r="C78" s="8">
        <f>(MHG_mm!C78*(Areas!$B$5+Areas!$B$6+Areas!$B$7)*1000) / (86400*Days!C78)</f>
        <v>1645.043816137566</v>
      </c>
      <c r="D78" s="8">
        <f>(MHG_mm!D78*(Areas!$B$5+Areas!$B$6+Areas!$B$7)*1000) / (86400*Days!D78)</f>
        <v>2821.1402329749103</v>
      </c>
      <c r="E78" s="8">
        <f>(MHG_mm!E78*(Areas!$B$5+Areas!$B$6+Areas!$B$7)*1000) / (86400*Days!E78)</f>
        <v>3192.9328703703704</v>
      </c>
      <c r="F78" s="8">
        <f>(MHG_mm!F78*(Areas!$B$5+Areas!$B$6+Areas!$B$7)*1000) / (86400*Days!F78)</f>
        <v>5285.2628434886501</v>
      </c>
      <c r="G78" s="8">
        <f>(MHG_mm!G78*(Areas!$B$5+Areas!$B$6+Areas!$B$7)*1000) / (86400*Days!G78)</f>
        <v>3899.1450617283949</v>
      </c>
      <c r="H78" s="8">
        <f>(MHG_mm!H78*(Areas!$B$5+Areas!$B$6+Areas!$B$7)*1000) / (86400*Days!H78)</f>
        <v>3221.4456391875747</v>
      </c>
      <c r="I78" s="8">
        <f>(MHG_mm!I78*(Areas!$B$5+Areas!$B$6+Areas!$B$7)*1000) / (86400*Days!I78)</f>
        <v>3342.5</v>
      </c>
      <c r="J78" s="8">
        <f>(MHG_mm!J78*(Areas!$B$5+Areas!$B$6+Areas!$B$7)*1000) / (86400*Days!J78)</f>
        <v>2931.7908950617284</v>
      </c>
      <c r="K78" s="8">
        <f>(MHG_mm!K78*(Areas!$B$5+Areas!$B$6+Areas!$B$7)*1000) / (86400*Days!K78)</f>
        <v>3683.8485663082438</v>
      </c>
      <c r="L78" s="8">
        <f>(MHG_mm!L78*(Areas!$B$5+Areas!$B$6+Areas!$B$7)*1000) / (86400*Days!L78)</f>
        <v>2992.8580246913575</v>
      </c>
      <c r="M78" s="8">
        <f>(MHG_mm!M78*(Areas!$B$5+Areas!$B$6+Areas!$B$7)*1000) / (86400*Days!M78)</f>
        <v>3192.4693847072881</v>
      </c>
      <c r="N78" s="8">
        <f>(MHG_mm!N78*(Areas!$B$5+Areas!$B$6+Areas!$B$7)*1000) / (86400*Days!N78)</f>
        <v>3185.7549467275489</v>
      </c>
    </row>
    <row r="79" spans="1:14" x14ac:dyDescent="0.15">
      <c r="A79">
        <v>1974</v>
      </c>
      <c r="B79" s="8">
        <f>(MHG_mm!B79*(Areas!$B$5+Areas!$B$6+Areas!$B$7)*1000) / (86400*Days!B79)</f>
        <v>3488.9747610513741</v>
      </c>
      <c r="C79" s="8">
        <f>(MHG_mm!C79*(Areas!$B$5+Areas!$B$6+Areas!$B$7)*1000) / (86400*Days!C79)</f>
        <v>2298.461474867725</v>
      </c>
      <c r="D79" s="8">
        <f>(MHG_mm!D79*(Areas!$B$5+Areas!$B$6+Areas!$B$7)*1000) / (86400*Days!D79)</f>
        <v>2276.4650537634407</v>
      </c>
      <c r="E79" s="8">
        <f>(MHG_mm!E79*(Areas!$B$5+Areas!$B$6+Areas!$B$7)*1000) / (86400*Days!E79)</f>
        <v>3869.4197530864199</v>
      </c>
      <c r="F79" s="8">
        <f>(MHG_mm!F79*(Areas!$B$5+Areas!$B$6+Areas!$B$7)*1000) / (86400*Days!F79)</f>
        <v>3795.0410692951014</v>
      </c>
      <c r="G79" s="8">
        <f>(MHG_mm!G79*(Areas!$B$5+Areas!$B$6+Areas!$B$7)*1000) / (86400*Days!G79)</f>
        <v>4547.108024691358</v>
      </c>
      <c r="H79" s="8">
        <f>(MHG_mm!H79*(Areas!$B$5+Areas!$B$6+Areas!$B$7)*1000) / (86400*Days!H79)</f>
        <v>3132.3342293906812</v>
      </c>
      <c r="I79" s="8">
        <f>(MHG_mm!I79*(Areas!$B$5+Areas!$B$6+Areas!$B$7)*1000) / (86400*Days!I79)</f>
        <v>3239.4466845878137</v>
      </c>
      <c r="J79" s="8">
        <f>(MHG_mm!J79*(Areas!$B$5+Areas!$B$6+Areas!$B$7)*1000) / (86400*Days!J79)</f>
        <v>3558.0925925925926</v>
      </c>
      <c r="K79" s="8">
        <f>(MHG_mm!K79*(Areas!$B$5+Areas!$B$6+Areas!$B$7)*1000) / (86400*Days!K79)</f>
        <v>2639.3824671445641</v>
      </c>
      <c r="L79" s="8">
        <f>(MHG_mm!L79*(Areas!$B$5+Areas!$B$6+Areas!$B$7)*1000) / (86400*Days!L79)</f>
        <v>2811.3479938271603</v>
      </c>
      <c r="M79" s="8">
        <f>(MHG_mm!M79*(Areas!$B$5+Areas!$B$6+Areas!$B$7)*1000) / (86400*Days!M79)</f>
        <v>2107.707586618877</v>
      </c>
      <c r="N79" s="8">
        <f>(MHG_mm!N79*(Areas!$B$5+Areas!$B$6+Areas!$B$7)*1000) / (86400*Days!N79)</f>
        <v>3147.9339167935059</v>
      </c>
    </row>
    <row r="80" spans="1:14" x14ac:dyDescent="0.15">
      <c r="A80">
        <v>1975</v>
      </c>
      <c r="B80" s="8">
        <f>(MHG_mm!B80*(Areas!$B$5+Areas!$B$6+Areas!$B$7)*1000) / (86400*Days!B80)</f>
        <v>3611.4329450418159</v>
      </c>
      <c r="C80" s="8">
        <f>(MHG_mm!C80*(Areas!$B$5+Areas!$B$6+Areas!$B$7)*1000) / (86400*Days!C80)</f>
        <v>2719.9669312169312</v>
      </c>
      <c r="D80" s="8">
        <f>(MHG_mm!D80*(Areas!$B$5+Areas!$B$6+Areas!$B$7)*1000) / (86400*Days!D80)</f>
        <v>2500.520459976105</v>
      </c>
      <c r="E80" s="8">
        <f>(MHG_mm!E80*(Areas!$B$5+Areas!$B$6+Areas!$B$7)*1000) / (86400*Days!E80)</f>
        <v>2991.3896604938273</v>
      </c>
      <c r="F80" s="8">
        <f>(MHG_mm!F80*(Areas!$B$5+Areas!$B$6+Areas!$B$7)*1000) / (86400*Days!F80)</f>
        <v>2936.5180704898448</v>
      </c>
      <c r="G80" s="8">
        <f>(MHG_mm!G80*(Areas!$B$5+Areas!$B$6+Areas!$B$7)*1000) / (86400*Days!G80)</f>
        <v>4199.9020061728397</v>
      </c>
      <c r="H80" s="8">
        <f>(MHG_mm!H80*(Areas!$B$5+Areas!$B$6+Areas!$B$7)*1000) / (86400*Days!H80)</f>
        <v>3347.0766129032259</v>
      </c>
      <c r="I80" s="8">
        <f>(MHG_mm!I80*(Areas!$B$5+Areas!$B$6+Areas!$B$7)*1000) / (86400*Days!I80)</f>
        <v>5653.257915173238</v>
      </c>
      <c r="J80" s="8">
        <f>(MHG_mm!J80*(Areas!$B$5+Areas!$B$6+Areas!$B$7)*1000) / (86400*Days!J80)</f>
        <v>3198.804012345679</v>
      </c>
      <c r="K80" s="8">
        <f>(MHG_mm!K80*(Areas!$B$5+Areas!$B$6+Areas!$B$7)*1000) / (86400*Days!K80)</f>
        <v>1314.824522102748</v>
      </c>
      <c r="L80" s="8">
        <f>(MHG_mm!L80*(Areas!$B$5+Areas!$B$6+Areas!$B$7)*1000) / (86400*Days!L80)</f>
        <v>3952.9668209876545</v>
      </c>
      <c r="M80" s="8">
        <f>(MHG_mm!M80*(Areas!$B$5+Areas!$B$6+Areas!$B$7)*1000) / (86400*Days!M80)</f>
        <v>2469.6983273596179</v>
      </c>
      <c r="N80" s="8">
        <f>(MHG_mm!N80*(Areas!$B$5+Areas!$B$6+Areas!$B$7)*1000) / (86400*Days!N80)</f>
        <v>3241.8743658041608</v>
      </c>
    </row>
    <row r="81" spans="1:14" x14ac:dyDescent="0.15">
      <c r="A81">
        <v>1976</v>
      </c>
      <c r="B81" s="8">
        <f>(MHG_mm!B81*(Areas!$B$5+Areas!$B$6+Areas!$B$7)*1000) / (86400*Days!B81)</f>
        <v>2994.1270908004781</v>
      </c>
      <c r="C81" s="8">
        <f>(MHG_mm!C81*(Areas!$B$5+Areas!$B$6+Areas!$B$7)*1000) / (86400*Days!C81)</f>
        <v>2635.7247765006387</v>
      </c>
      <c r="D81" s="8">
        <f>(MHG_mm!D81*(Areas!$B$5+Areas!$B$6+Areas!$B$7)*1000) / (86400*Days!D81)</f>
        <v>5300.7810633213858</v>
      </c>
      <c r="E81" s="8">
        <f>(MHG_mm!E81*(Areas!$B$5+Areas!$B$6+Areas!$B$7)*1000) / (86400*Days!E81)</f>
        <v>2395.5779320987654</v>
      </c>
      <c r="F81" s="8">
        <f>(MHG_mm!F81*(Areas!$B$5+Areas!$B$6+Areas!$B$7)*1000) / (86400*Days!F81)</f>
        <v>3796.0200119474312</v>
      </c>
      <c r="G81" s="8">
        <f>(MHG_mm!G81*(Areas!$B$5+Areas!$B$6+Areas!$B$7)*1000) / (86400*Days!G81)</f>
        <v>2956.6936728395062</v>
      </c>
      <c r="H81" s="8">
        <f>(MHG_mm!H81*(Areas!$B$5+Areas!$B$6+Areas!$B$7)*1000) / (86400*Days!H81)</f>
        <v>2729.866338112306</v>
      </c>
      <c r="I81" s="8">
        <f>(MHG_mm!I81*(Areas!$B$5+Areas!$B$6+Areas!$B$7)*1000) / (86400*Days!I81)</f>
        <v>1861.2694145758662</v>
      </c>
      <c r="J81" s="8">
        <f>(MHG_mm!J81*(Areas!$B$5+Areas!$B$6+Areas!$B$7)*1000) / (86400*Days!J81)</f>
        <v>2496.0300925925926</v>
      </c>
      <c r="K81" s="8">
        <f>(MHG_mm!K81*(Areas!$B$5+Areas!$B$6+Areas!$B$7)*1000) / (86400*Days!K81)</f>
        <v>2469.7610513739546</v>
      </c>
      <c r="L81" s="8">
        <f>(MHG_mm!L81*(Areas!$B$5+Areas!$B$6+Areas!$B$7)*1000) / (86400*Days!L81)</f>
        <v>2075.6126543209875</v>
      </c>
      <c r="M81" s="8">
        <f>(MHG_mm!M81*(Areas!$B$5+Areas!$B$6+Areas!$B$7)*1000) / (86400*Days!M81)</f>
        <v>2158.6708482676227</v>
      </c>
      <c r="N81" s="8">
        <f>(MHG_mm!N81*(Areas!$B$5+Areas!$B$6+Areas!$B$7)*1000) / (86400*Days!N81)</f>
        <v>2827.264534001215</v>
      </c>
    </row>
    <row r="82" spans="1:14" x14ac:dyDescent="0.15">
      <c r="A82">
        <v>1977</v>
      </c>
      <c r="B82" s="8">
        <f>(MHG_mm!B82*(Areas!$B$5+Areas!$B$6+Areas!$B$7)*1000) / (86400*Days!B82)</f>
        <v>2596.7622461170849</v>
      </c>
      <c r="C82" s="8">
        <f>(MHG_mm!C82*(Areas!$B$5+Areas!$B$6+Areas!$B$7)*1000) / (86400*Days!C82)</f>
        <v>4612.263558201058</v>
      </c>
      <c r="D82" s="8">
        <f>(MHG_mm!D82*(Areas!$B$5+Areas!$B$6+Areas!$B$7)*1000) / (86400*Days!D82)</f>
        <v>3951.6651732377541</v>
      </c>
      <c r="E82" s="8">
        <f>(MHG_mm!E82*(Areas!$B$5+Areas!$B$6+Areas!$B$7)*1000) / (86400*Days!E82)</f>
        <v>2728.7199074074074</v>
      </c>
      <c r="F82" s="8">
        <f>(MHG_mm!F82*(Areas!$B$5+Areas!$B$6+Areas!$B$7)*1000) / (86400*Days!F82)</f>
        <v>1534.0352449223417</v>
      </c>
      <c r="G82" s="8">
        <f>(MHG_mm!G82*(Areas!$B$5+Areas!$B$6+Areas!$B$7)*1000) / (86400*Days!G82)</f>
        <v>2856.0972222222222</v>
      </c>
      <c r="H82" s="8">
        <f>(MHG_mm!H82*(Areas!$B$5+Areas!$B$6+Areas!$B$7)*1000) / (86400*Days!H82)</f>
        <v>3938.3415471923536</v>
      </c>
      <c r="I82" s="8">
        <f>(MHG_mm!I82*(Areas!$B$5+Areas!$B$6+Areas!$B$7)*1000) / (86400*Days!I82)</f>
        <v>5594.3085424133815</v>
      </c>
      <c r="J82" s="8">
        <f>(MHG_mm!J82*(Areas!$B$5+Areas!$B$6+Areas!$B$7)*1000) / (86400*Days!J82)</f>
        <v>5228.1095679012342</v>
      </c>
      <c r="K82" s="8">
        <f>(MHG_mm!K82*(Areas!$B$5+Areas!$B$6+Areas!$B$7)*1000) / (86400*Days!K82)</f>
        <v>2827.8136200716849</v>
      </c>
      <c r="L82" s="8">
        <f>(MHG_mm!L82*(Areas!$B$5+Areas!$B$6+Areas!$B$7)*1000) / (86400*Days!L82)</f>
        <v>4391.7677469135806</v>
      </c>
      <c r="M82" s="8">
        <f>(MHG_mm!M82*(Areas!$B$5+Areas!$B$6+Areas!$B$7)*1000) / (86400*Days!M82)</f>
        <v>3683.4968637992833</v>
      </c>
      <c r="N82" s="8">
        <f>(MHG_mm!N82*(Areas!$B$5+Areas!$B$6+Areas!$B$7)*1000) / (86400*Days!N82)</f>
        <v>3652.6118721461189</v>
      </c>
    </row>
    <row r="83" spans="1:14" x14ac:dyDescent="0.15">
      <c r="A83">
        <v>1978</v>
      </c>
      <c r="B83" s="8">
        <f>(MHG_mm!B83*(Areas!$B$5+Areas!$B$6+Areas!$B$7)*1000) / (86400*Days!B83)</f>
        <v>2869.214456391876</v>
      </c>
      <c r="C83" s="8">
        <f>(MHG_mm!C83*(Areas!$B$5+Areas!$B$6+Areas!$B$7)*1000) / (86400*Days!C83)</f>
        <v>1104.4799933862435</v>
      </c>
      <c r="D83" s="8">
        <f>(MHG_mm!D83*(Areas!$B$5+Areas!$B$6+Areas!$B$7)*1000) / (86400*Days!D83)</f>
        <v>1078.5028375149343</v>
      </c>
      <c r="E83" s="8">
        <f>(MHG_mm!E83*(Areas!$B$5+Areas!$B$6+Areas!$B$7)*1000) / (86400*Days!E83)</f>
        <v>2677.4089506172841</v>
      </c>
      <c r="F83" s="8">
        <f>(MHG_mm!F83*(Areas!$B$5+Areas!$B$6+Areas!$B$7)*1000) / (86400*Days!F83)</f>
        <v>3528.3437873357229</v>
      </c>
      <c r="G83" s="8">
        <f>(MHG_mm!G83*(Areas!$B$5+Areas!$B$6+Areas!$B$7)*1000) / (86400*Days!G83)</f>
        <v>3199.3958333333335</v>
      </c>
      <c r="H83" s="8">
        <f>(MHG_mm!H83*(Areas!$B$5+Areas!$B$6+Areas!$B$7)*1000) / (86400*Days!H83)</f>
        <v>3440.3472222222222</v>
      </c>
      <c r="I83" s="8">
        <f>(MHG_mm!I83*(Areas!$B$5+Areas!$B$6+Areas!$B$7)*1000) / (86400*Days!I83)</f>
        <v>4019.1054360812427</v>
      </c>
      <c r="J83" s="8">
        <f>(MHG_mm!J83*(Areas!$B$5+Areas!$B$6+Areas!$B$7)*1000) / (86400*Days!J83)</f>
        <v>7304.7337962962965</v>
      </c>
      <c r="K83" s="8">
        <f>(MHG_mm!K83*(Areas!$B$5+Areas!$B$6+Areas!$B$7)*1000) / (86400*Days!K83)</f>
        <v>2696.5733273596179</v>
      </c>
      <c r="L83" s="8">
        <f>(MHG_mm!L83*(Areas!$B$5+Areas!$B$6+Areas!$B$7)*1000) / (86400*Days!L83)</f>
        <v>2627.1466049382716</v>
      </c>
      <c r="M83" s="8">
        <f>(MHG_mm!M83*(Areas!$B$5+Areas!$B$6+Areas!$B$7)*1000) / (86400*Days!M83)</f>
        <v>3178.2325268817203</v>
      </c>
      <c r="N83" s="8">
        <f>(MHG_mm!N83*(Areas!$B$5+Areas!$B$6+Areas!$B$7)*1000) / (86400*Days!N83)</f>
        <v>3151.5230213089803</v>
      </c>
    </row>
    <row r="84" spans="1:14" x14ac:dyDescent="0.15">
      <c r="A84">
        <v>1979</v>
      </c>
      <c r="B84" s="8">
        <f>(MHG_mm!B84*(Areas!$B$5+Areas!$B$6+Areas!$B$7)*1000) / (86400*Days!B84)</f>
        <v>3772.9890979689367</v>
      </c>
      <c r="C84" s="8">
        <f>(MHG_mm!C84*(Areas!$B$5+Areas!$B$6+Areas!$B$7)*1000) / (86400*Days!C84)</f>
        <v>1815.4108796296296</v>
      </c>
      <c r="D84" s="8">
        <f>(MHG_mm!D84*(Areas!$B$5+Areas!$B$6+Areas!$B$7)*1000) / (86400*Days!D84)</f>
        <v>3606.7002688172042</v>
      </c>
      <c r="E84" s="8">
        <f>(MHG_mm!E84*(Areas!$B$5+Areas!$B$6+Areas!$B$7)*1000) / (86400*Days!E84)</f>
        <v>3625.7060185185187</v>
      </c>
      <c r="F84" s="8">
        <f>(MHG_mm!F84*(Areas!$B$5+Areas!$B$6+Areas!$B$7)*1000) / (86400*Days!F84)</f>
        <v>2595.8930704898448</v>
      </c>
      <c r="G84" s="8">
        <f>(MHG_mm!G84*(Areas!$B$5+Areas!$B$6+Areas!$B$7)*1000) / (86400*Days!G84)</f>
        <v>3538.0655864197529</v>
      </c>
      <c r="H84" s="8">
        <f>(MHG_mm!H84*(Areas!$B$5+Areas!$B$6+Areas!$B$7)*1000) / (86400*Days!H84)</f>
        <v>1923.7940561529272</v>
      </c>
      <c r="I84" s="8">
        <f>(MHG_mm!I84*(Areas!$B$5+Areas!$B$6+Areas!$B$7)*1000) / (86400*Days!I84)</f>
        <v>4211.6091696535241</v>
      </c>
      <c r="J84" s="8">
        <f>(MHG_mm!J84*(Areas!$B$5+Areas!$B$6+Areas!$B$7)*1000) / (86400*Days!J84)</f>
        <v>1006.9683641975308</v>
      </c>
      <c r="K84" s="8">
        <f>(MHG_mm!K84*(Areas!$B$5+Areas!$B$6+Areas!$B$7)*1000) / (86400*Days!K84)</f>
        <v>4038.7290919952211</v>
      </c>
      <c r="L84" s="8">
        <f>(MHG_mm!L84*(Areas!$B$5+Areas!$B$6+Areas!$B$7)*1000) / (86400*Days!L84)</f>
        <v>3372.7854938271603</v>
      </c>
      <c r="M84" s="8">
        <f>(MHG_mm!M84*(Areas!$B$5+Areas!$B$6+Areas!$B$7)*1000) / (86400*Days!M84)</f>
        <v>2308.3355734767024</v>
      </c>
      <c r="N84" s="8">
        <f>(MHG_mm!N84*(Areas!$B$5+Areas!$B$6+Areas!$B$7)*1000) / (86400*Days!N84)</f>
        <v>2995.4433663115169</v>
      </c>
    </row>
    <row r="85" spans="1:14" x14ac:dyDescent="0.15">
      <c r="A85">
        <v>1980</v>
      </c>
      <c r="B85" s="8">
        <f>(MHG_mm!B85*(Areas!$B$5+Areas!$B$6+Areas!$B$7)*1000) / (86400*Days!B85)</f>
        <v>2186.9720728793309</v>
      </c>
      <c r="C85" s="8">
        <f>(MHG_mm!C85*(Areas!$B$5+Areas!$B$6+Areas!$B$7)*1000) / (86400*Days!C85)</f>
        <v>1388.2231800766283</v>
      </c>
      <c r="D85" s="8">
        <f>(MHG_mm!D85*(Areas!$B$5+Areas!$B$6+Areas!$B$7)*1000) / (86400*Days!D85)</f>
        <v>1484.6983273596177</v>
      </c>
      <c r="E85" s="8">
        <f>(MHG_mm!E85*(Areas!$B$5+Areas!$B$6+Areas!$B$7)*1000) / (86400*Days!E85)</f>
        <v>3607.2307098765432</v>
      </c>
      <c r="F85" s="8">
        <f>(MHG_mm!F85*(Areas!$B$5+Areas!$B$6+Areas!$B$7)*1000) / (86400*Days!F85)</f>
        <v>1948.5267323775388</v>
      </c>
      <c r="G85" s="8">
        <f>(MHG_mm!G85*(Areas!$B$5+Areas!$B$6+Areas!$B$7)*1000) / (86400*Days!G85)</f>
        <v>4118.4691358024693</v>
      </c>
      <c r="H85" s="8">
        <f>(MHG_mm!H85*(Areas!$B$5+Areas!$B$6+Areas!$B$7)*1000) / (86400*Days!H85)</f>
        <v>3188.3071983273594</v>
      </c>
      <c r="I85" s="8">
        <f>(MHG_mm!I85*(Areas!$B$5+Areas!$B$6+Areas!$B$7)*1000) / (86400*Days!I85)</f>
        <v>3728.2885304659499</v>
      </c>
      <c r="J85" s="8">
        <f>(MHG_mm!J85*(Areas!$B$5+Areas!$B$6+Areas!$B$7)*1000) / (86400*Days!J85)</f>
        <v>4116.3865740740739</v>
      </c>
      <c r="K85" s="8">
        <f>(MHG_mm!K85*(Areas!$B$5+Areas!$B$6+Areas!$B$7)*1000) / (86400*Days!K85)</f>
        <v>2340.9393667861409</v>
      </c>
      <c r="L85" s="8">
        <f>(MHG_mm!L85*(Areas!$B$5+Areas!$B$6+Areas!$B$7)*1000) / (86400*Days!L85)</f>
        <v>1452.2453703703702</v>
      </c>
      <c r="M85" s="8">
        <f>(MHG_mm!M85*(Areas!$B$5+Areas!$B$6+Areas!$B$7)*1000) / (86400*Days!M85)</f>
        <v>2786.4508661887694</v>
      </c>
      <c r="N85" s="8">
        <f>(MHG_mm!N85*(Areas!$B$5+Areas!$B$6+Areas!$B$7)*1000) / (86400*Days!N85)</f>
        <v>2695.8418083383931</v>
      </c>
    </row>
    <row r="86" spans="1:14" x14ac:dyDescent="0.15">
      <c r="A86">
        <v>1981</v>
      </c>
      <c r="B86" s="8">
        <f>(MHG_mm!B86*(Areas!$B$5+Areas!$B$6+Areas!$B$7)*1000) / (86400*Days!B86)</f>
        <v>988.65666069295105</v>
      </c>
      <c r="C86" s="8">
        <f>(MHG_mm!C86*(Areas!$B$5+Areas!$B$6+Areas!$B$7)*1000) / (86400*Days!C86)</f>
        <v>2798.513558201058</v>
      </c>
      <c r="D86" s="8">
        <f>(MHG_mm!D86*(Areas!$B$5+Areas!$B$6+Areas!$B$7)*1000) / (86400*Days!D86)</f>
        <v>927.19534050179209</v>
      </c>
      <c r="E86" s="8">
        <f>(MHG_mm!E86*(Areas!$B$5+Areas!$B$6+Areas!$B$7)*1000) / (86400*Days!E86)</f>
        <v>4025.7847222222222</v>
      </c>
      <c r="F86" s="8">
        <f>(MHG_mm!F86*(Areas!$B$5+Areas!$B$6+Areas!$B$7)*1000) / (86400*Days!F86)</f>
        <v>2164.2577658303467</v>
      </c>
      <c r="G86" s="8">
        <f>(MHG_mm!G86*(Areas!$B$5+Areas!$B$6+Areas!$B$7)*1000) / (86400*Days!G86)</f>
        <v>3570.9992283950619</v>
      </c>
      <c r="H86" s="8">
        <f>(MHG_mm!H86*(Areas!$B$5+Areas!$B$6+Areas!$B$7)*1000) / (86400*Days!H86)</f>
        <v>1825.4540023894863</v>
      </c>
      <c r="I86" s="8">
        <f>(MHG_mm!I86*(Areas!$B$5+Areas!$B$6+Areas!$B$7)*1000) / (86400*Days!I86)</f>
        <v>3877.4828255675029</v>
      </c>
      <c r="J86" s="8">
        <f>(MHG_mm!J86*(Areas!$B$5+Areas!$B$6+Areas!$B$7)*1000) / (86400*Days!J86)</f>
        <v>4152.1643518518522</v>
      </c>
      <c r="K86" s="8">
        <f>(MHG_mm!K86*(Areas!$B$5+Areas!$B$6+Areas!$B$7)*1000) / (86400*Days!K86)</f>
        <v>3453.8806750298686</v>
      </c>
      <c r="L86" s="8">
        <f>(MHG_mm!L86*(Areas!$B$5+Areas!$B$6+Areas!$B$7)*1000) / (86400*Days!L86)</f>
        <v>1890.0015432098764</v>
      </c>
      <c r="M86" s="8">
        <f>(MHG_mm!M86*(Areas!$B$5+Areas!$B$6+Areas!$B$7)*1000) / (86400*Days!M86)</f>
        <v>1750.2979390681003</v>
      </c>
      <c r="N86" s="8">
        <f>(MHG_mm!N86*(Areas!$B$5+Areas!$B$6+Areas!$B$7)*1000) / (86400*Days!N86)</f>
        <v>2608.5776889903595</v>
      </c>
    </row>
    <row r="87" spans="1:14" x14ac:dyDescent="0.15">
      <c r="A87">
        <v>1982</v>
      </c>
      <c r="B87" s="8">
        <f>(MHG_mm!B87*(Areas!$B$5+Areas!$B$6+Areas!$B$7)*1000) / (86400*Days!B87)</f>
        <v>3165.7235663082438</v>
      </c>
      <c r="C87" s="8">
        <f>(MHG_mm!C87*(Areas!$B$5+Areas!$B$6+Areas!$B$7)*1000) / (86400*Days!C87)</f>
        <v>963.49867724867727</v>
      </c>
      <c r="D87" s="8">
        <f>(MHG_mm!D87*(Areas!$B$5+Areas!$B$6+Areas!$B$7)*1000) / (86400*Days!D87)</f>
        <v>2618.6872759856633</v>
      </c>
      <c r="E87" s="8">
        <f>(MHG_mm!E87*(Areas!$B$5+Areas!$B$6+Areas!$B$7)*1000) / (86400*Days!E87)</f>
        <v>2261.1195987654319</v>
      </c>
      <c r="F87" s="8">
        <f>(MHG_mm!F87*(Areas!$B$5+Areas!$B$6+Areas!$B$7)*1000) / (86400*Days!F87)</f>
        <v>2410.7414874551973</v>
      </c>
      <c r="G87" s="8">
        <f>(MHG_mm!G87*(Areas!$B$5+Areas!$B$6+Areas!$B$7)*1000) / (86400*Days!G87)</f>
        <v>2861.9236111111113</v>
      </c>
      <c r="H87" s="8">
        <f>(MHG_mm!H87*(Areas!$B$5+Areas!$B$6+Areas!$B$7)*1000) / (86400*Days!H87)</f>
        <v>3067.1027479091995</v>
      </c>
      <c r="I87" s="8">
        <f>(MHG_mm!I87*(Areas!$B$5+Areas!$B$6+Areas!$B$7)*1000) / (86400*Days!I87)</f>
        <v>3190.1187275985662</v>
      </c>
      <c r="J87" s="8">
        <f>(MHG_mm!J87*(Areas!$B$5+Areas!$B$6+Areas!$B$7)*1000) / (86400*Days!J87)</f>
        <v>3774.6234567901233</v>
      </c>
      <c r="K87" s="8">
        <f>(MHG_mm!K87*(Areas!$B$5+Areas!$B$6+Areas!$B$7)*1000) / (86400*Days!K87)</f>
        <v>2682.4357825567504</v>
      </c>
      <c r="L87" s="8">
        <f>(MHG_mm!L87*(Areas!$B$5+Areas!$B$6+Areas!$B$7)*1000) / (86400*Days!L87)</f>
        <v>4251.5339506172841</v>
      </c>
      <c r="M87" s="8">
        <f>(MHG_mm!M87*(Areas!$B$5+Areas!$B$6+Areas!$B$7)*1000) / (86400*Days!M87)</f>
        <v>3973.3348267622459</v>
      </c>
      <c r="N87" s="8">
        <f>(MHG_mm!N87*(Areas!$B$5+Areas!$B$6+Areas!$B$7)*1000) / (86400*Days!N87)</f>
        <v>2947.4149543378999</v>
      </c>
    </row>
    <row r="88" spans="1:14" x14ac:dyDescent="0.15">
      <c r="A88">
        <v>1983</v>
      </c>
      <c r="B88" s="8">
        <f>(MHG_mm!B88*(Areas!$B$5+Areas!$B$6+Areas!$B$7)*1000) / (86400*Days!B88)</f>
        <v>1810.5182198327359</v>
      </c>
      <c r="C88" s="8">
        <f>(MHG_mm!C88*(Areas!$B$5+Areas!$B$6+Areas!$B$7)*1000) / (86400*Days!C88)</f>
        <v>1676.2260251322753</v>
      </c>
      <c r="D88" s="8">
        <f>(MHG_mm!D88*(Areas!$B$5+Areas!$B$6+Areas!$B$7)*1000) / (86400*Days!D88)</f>
        <v>2693.6409796893668</v>
      </c>
      <c r="E88" s="8">
        <f>(MHG_mm!E88*(Areas!$B$5+Areas!$B$6+Areas!$B$7)*1000) / (86400*Days!E88)</f>
        <v>3180.6404320987658</v>
      </c>
      <c r="F88" s="8">
        <f>(MHG_mm!F88*(Areas!$B$5+Areas!$B$6+Areas!$B$7)*1000) / (86400*Days!F88)</f>
        <v>5940.9139784946237</v>
      </c>
      <c r="G88" s="8">
        <f>(MHG_mm!G88*(Areas!$B$5+Areas!$B$6+Areas!$B$7)*1000) / (86400*Days!G88)</f>
        <v>1801.0671296296296</v>
      </c>
      <c r="H88" s="8">
        <f>(MHG_mm!H88*(Areas!$B$5+Areas!$B$6+Areas!$B$7)*1000) / (86400*Days!H88)</f>
        <v>2145.3703703703704</v>
      </c>
      <c r="I88" s="8">
        <f>(MHG_mm!I88*(Areas!$B$5+Areas!$B$6+Areas!$B$7)*1000) / (86400*Days!I88)</f>
        <v>3179.1987753882913</v>
      </c>
      <c r="J88" s="8">
        <f>(MHG_mm!J88*(Areas!$B$5+Areas!$B$6+Areas!$B$7)*1000) / (86400*Days!J88)</f>
        <v>4555.6859567901238</v>
      </c>
      <c r="K88" s="8">
        <f>(MHG_mm!K88*(Areas!$B$5+Areas!$B$6+Areas!$B$7)*1000) / (86400*Days!K88)</f>
        <v>3855.0933393070491</v>
      </c>
      <c r="L88" s="8">
        <f>(MHG_mm!L88*(Areas!$B$5+Areas!$B$6+Areas!$B$7)*1000) / (86400*Days!L88)</f>
        <v>3119.1473765432097</v>
      </c>
      <c r="M88" s="8">
        <f>(MHG_mm!M88*(Areas!$B$5+Areas!$B$6+Areas!$B$7)*1000) / (86400*Days!M88)</f>
        <v>3559.5191158900834</v>
      </c>
      <c r="N88" s="8">
        <f>(MHG_mm!N88*(Areas!$B$5+Areas!$B$6+Areas!$B$7)*1000) / (86400*Days!N88)</f>
        <v>3137.9245306950788</v>
      </c>
    </row>
    <row r="89" spans="1:14" x14ac:dyDescent="0.15">
      <c r="A89">
        <v>1984</v>
      </c>
      <c r="B89" s="8">
        <f>(MHG_mm!B89*(Areas!$B$5+Areas!$B$6+Areas!$B$7)*1000) / (86400*Days!B89)</f>
        <v>1602.3088410991636</v>
      </c>
      <c r="C89" s="8">
        <f>(MHG_mm!C89*(Areas!$B$5+Areas!$B$6+Areas!$B$7)*1000) / (86400*Days!C89)</f>
        <v>1520.8900063856961</v>
      </c>
      <c r="D89" s="8">
        <f>(MHG_mm!D89*(Areas!$B$5+Areas!$B$6+Areas!$B$7)*1000) / (86400*Days!D89)</f>
        <v>2196.1790621266427</v>
      </c>
      <c r="E89" s="8">
        <f>(MHG_mm!E89*(Areas!$B$5+Areas!$B$6+Areas!$B$7)*1000) / (86400*Days!E89)</f>
        <v>3001.9251543209871</v>
      </c>
      <c r="F89" s="8">
        <f>(MHG_mm!F89*(Areas!$B$5+Areas!$B$6+Areas!$B$7)*1000) / (86400*Days!F89)</f>
        <v>3538.3699223416966</v>
      </c>
      <c r="G89" s="8">
        <f>(MHG_mm!G89*(Areas!$B$5+Areas!$B$6+Areas!$B$7)*1000) / (86400*Days!G89)</f>
        <v>3609.195987654321</v>
      </c>
      <c r="H89" s="8">
        <f>(MHG_mm!H89*(Areas!$B$5+Areas!$B$6+Areas!$B$7)*1000) / (86400*Days!H89)</f>
        <v>2592.7830047789726</v>
      </c>
      <c r="I89" s="8">
        <f>(MHG_mm!I89*(Areas!$B$5+Areas!$B$6+Areas!$B$7)*1000) / (86400*Days!I89)</f>
        <v>3760.5951314217441</v>
      </c>
      <c r="J89" s="8">
        <f>(MHG_mm!J89*(Areas!$B$5+Areas!$B$6+Areas!$B$7)*1000) / (86400*Days!J89)</f>
        <v>4483.2245370370374</v>
      </c>
      <c r="K89" s="8">
        <f>(MHG_mm!K89*(Areas!$B$5+Areas!$B$6+Areas!$B$7)*1000) / (86400*Days!K89)</f>
        <v>3554.4459378733573</v>
      </c>
      <c r="L89" s="8">
        <f>(MHG_mm!L89*(Areas!$B$5+Areas!$B$6+Areas!$B$7)*1000) / (86400*Days!L89)</f>
        <v>3274.7708333333335</v>
      </c>
      <c r="M89" s="8">
        <f>(MHG_mm!M89*(Areas!$B$5+Areas!$B$6+Areas!$B$7)*1000) / (86400*Days!M89)</f>
        <v>3151.4874551971325</v>
      </c>
      <c r="N89" s="8">
        <f>(MHG_mm!N89*(Areas!$B$5+Areas!$B$6+Areas!$B$7)*1000) / (86400*Days!N89)</f>
        <v>3025.8485124468725</v>
      </c>
    </row>
    <row r="90" spans="1:14" x14ac:dyDescent="0.15">
      <c r="A90">
        <v>1985</v>
      </c>
      <c r="B90" s="8">
        <f>(MHG_mm!B90*(Areas!$B$5+Areas!$B$6+Areas!$B$7)*1000) / (86400*Days!B90)</f>
        <v>2744.0322580645161</v>
      </c>
      <c r="C90" s="8">
        <f>(MHG_mm!C90*(Areas!$B$5+Areas!$B$6+Areas!$B$7)*1000) / (86400*Days!C90)</f>
        <v>3296.4508928571427</v>
      </c>
      <c r="D90" s="8">
        <f>(MHG_mm!D90*(Areas!$B$5+Areas!$B$6+Areas!$B$7)*1000) / (86400*Days!D90)</f>
        <v>2925.2344683393076</v>
      </c>
      <c r="E90" s="8">
        <f>(MHG_mm!E90*(Areas!$B$5+Areas!$B$6+Areas!$B$7)*1000) / (86400*Days!E90)</f>
        <v>2754.6304012345681</v>
      </c>
      <c r="F90" s="8">
        <f>(MHG_mm!F90*(Areas!$B$5+Areas!$B$6+Areas!$B$7)*1000) / (86400*Days!F90)</f>
        <v>2692.6754778972522</v>
      </c>
      <c r="G90" s="8">
        <f>(MHG_mm!G90*(Areas!$B$5+Areas!$B$6+Areas!$B$7)*1000) / (86400*Days!G90)</f>
        <v>2039.4020061728395</v>
      </c>
      <c r="H90" s="8">
        <f>(MHG_mm!H90*(Areas!$B$5+Areas!$B$6+Areas!$B$7)*1000) / (86400*Days!H90)</f>
        <v>3068.2571684587811</v>
      </c>
      <c r="I90" s="8">
        <f>(MHG_mm!I90*(Areas!$B$5+Areas!$B$6+Areas!$B$7)*1000) / (86400*Days!I90)</f>
        <v>4321.5785543608126</v>
      </c>
      <c r="J90" s="8">
        <f>(MHG_mm!J90*(Areas!$B$5+Areas!$B$6+Areas!$B$7)*1000) / (86400*Days!J90)</f>
        <v>3958.1188271604938</v>
      </c>
      <c r="K90" s="8">
        <f>(MHG_mm!K90*(Areas!$B$5+Areas!$B$6+Areas!$B$7)*1000) / (86400*Days!K90)</f>
        <v>3636.3082437275984</v>
      </c>
      <c r="L90" s="8">
        <f>(MHG_mm!L90*(Areas!$B$5+Areas!$B$6+Areas!$B$7)*1000) / (86400*Days!L90)</f>
        <v>5253.829475308642</v>
      </c>
      <c r="M90" s="8">
        <f>(MHG_mm!M90*(Areas!$B$5+Areas!$B$6+Areas!$B$7)*1000) / (86400*Days!M90)</f>
        <v>3075.2016129032259</v>
      </c>
      <c r="N90" s="8">
        <f>(MHG_mm!N90*(Areas!$B$5+Areas!$B$6+Areas!$B$7)*1000) / (86400*Days!N90)</f>
        <v>3311.8958016235415</v>
      </c>
    </row>
    <row r="91" spans="1:14" x14ac:dyDescent="0.15">
      <c r="A91">
        <v>1986</v>
      </c>
      <c r="B91" s="8">
        <f>(MHG_mm!B91*(Areas!$B$5+Areas!$B$6+Areas!$B$7)*1000) / (86400*Days!B91)</f>
        <v>1390.3009259259259</v>
      </c>
      <c r="C91" s="8">
        <f>(MHG_mm!C91*(Areas!$B$5+Areas!$B$6+Areas!$B$7)*1000) / (86400*Days!C91)</f>
        <v>1594.9958664021165</v>
      </c>
      <c r="D91" s="8">
        <f>(MHG_mm!D91*(Areas!$B$5+Areas!$B$6+Areas!$B$7)*1000) / (86400*Days!D91)</f>
        <v>1946.6017025089607</v>
      </c>
      <c r="E91" s="8">
        <f>(MHG_mm!E91*(Areas!$B$5+Areas!$B$6+Areas!$B$7)*1000) / (86400*Days!E91)</f>
        <v>1873.3310185185185</v>
      </c>
      <c r="F91" s="8">
        <f>(MHG_mm!F91*(Areas!$B$5+Areas!$B$6+Areas!$B$7)*1000) / (86400*Days!F91)</f>
        <v>2722.9719235364396</v>
      </c>
      <c r="G91" s="8">
        <f>(MHG_mm!G91*(Areas!$B$5+Areas!$B$6+Areas!$B$7)*1000) / (86400*Days!G91)</f>
        <v>3549.3881172839506</v>
      </c>
      <c r="H91" s="8">
        <f>(MHG_mm!H91*(Areas!$B$5+Areas!$B$6+Areas!$B$7)*1000) / (86400*Days!H91)</f>
        <v>3960.445788530466</v>
      </c>
      <c r="I91" s="8">
        <f>(MHG_mm!I91*(Areas!$B$5+Areas!$B$6+Areas!$B$7)*1000) / (86400*Days!I91)</f>
        <v>2651.4217443249699</v>
      </c>
      <c r="J91" s="8">
        <f>(MHG_mm!J91*(Areas!$B$5+Areas!$B$6+Areas!$B$7)*1000) / (86400*Days!J91)</f>
        <v>8388.0408950617275</v>
      </c>
      <c r="K91" s="8">
        <f>(MHG_mm!K91*(Areas!$B$5+Areas!$B$6+Areas!$B$7)*1000) / (86400*Days!K91)</f>
        <v>2647.8248207885304</v>
      </c>
      <c r="L91" s="8">
        <f>(MHG_mm!L91*(Areas!$B$5+Areas!$B$6+Areas!$B$7)*1000) / (86400*Days!L91)</f>
        <v>1111.1867283950617</v>
      </c>
      <c r="M91" s="8">
        <f>(MHG_mm!M91*(Areas!$B$5+Areas!$B$6+Areas!$B$7)*1000) / (86400*Days!M91)</f>
        <v>1220.7601553166069</v>
      </c>
      <c r="N91" s="8">
        <f>(MHG_mm!N91*(Areas!$B$5+Areas!$B$6+Areas!$B$7)*1000) / (86400*Days!N91)</f>
        <v>2753.6121258244548</v>
      </c>
    </row>
    <row r="92" spans="1:14" x14ac:dyDescent="0.15">
      <c r="A92">
        <v>1987</v>
      </c>
      <c r="B92" s="8">
        <f>(MHG_mm!B92*(Areas!$B$5+Areas!$B$6+Areas!$B$7)*1000) / (86400*Days!B92)</f>
        <v>1246.1066308243728</v>
      </c>
      <c r="C92" s="8">
        <f>(MHG_mm!C92*(Areas!$B$5+Areas!$B$6+Areas!$B$7)*1000) / (86400*Days!C92)</f>
        <v>515.54398148148152</v>
      </c>
      <c r="D92" s="8">
        <f>(MHG_mm!D92*(Areas!$B$5+Areas!$B$6+Areas!$B$7)*1000) / (86400*Days!D92)</f>
        <v>1217.7329749103942</v>
      </c>
      <c r="E92" s="8">
        <f>(MHG_mm!E92*(Areas!$B$5+Areas!$B$6+Areas!$B$7)*1000) / (86400*Days!E92)</f>
        <v>1897.1589506172841</v>
      </c>
      <c r="F92" s="8">
        <f>(MHG_mm!F92*(Areas!$B$5+Areas!$B$6+Areas!$B$7)*1000) / (86400*Days!F92)</f>
        <v>2083.5095579450417</v>
      </c>
      <c r="G92" s="8">
        <f>(MHG_mm!G92*(Areas!$B$5+Areas!$B$6+Areas!$B$7)*1000) / (86400*Days!G92)</f>
        <v>2552.258487654321</v>
      </c>
      <c r="H92" s="8">
        <f>(MHG_mm!H92*(Areas!$B$5+Areas!$B$6+Areas!$B$7)*1000) / (86400*Days!H92)</f>
        <v>2051.2051971326164</v>
      </c>
      <c r="I92" s="8">
        <f>(MHG_mm!I92*(Areas!$B$5+Areas!$B$6+Areas!$B$7)*1000) / (86400*Days!I92)</f>
        <v>4766.760752688172</v>
      </c>
      <c r="J92" s="8">
        <f>(MHG_mm!J92*(Areas!$B$5+Areas!$B$6+Areas!$B$7)*1000) / (86400*Days!J92)</f>
        <v>3080.4768518518517</v>
      </c>
      <c r="K92" s="8">
        <f>(MHG_mm!K92*(Areas!$B$5+Areas!$B$6+Areas!$B$7)*1000) / (86400*Days!K92)</f>
        <v>2827.0982676224617</v>
      </c>
      <c r="L92" s="8">
        <f>(MHG_mm!L92*(Areas!$B$5+Areas!$B$6+Areas!$B$7)*1000) / (86400*Days!L92)</f>
        <v>2656.4089506172841</v>
      </c>
      <c r="M92" s="8">
        <f>(MHG_mm!M92*(Areas!$B$5+Areas!$B$6+Areas!$B$7)*1000) / (86400*Days!M92)</f>
        <v>2664.224163679809</v>
      </c>
      <c r="N92" s="8">
        <f>(MHG_mm!N92*(Areas!$B$5+Areas!$B$6+Areas!$B$7)*1000) / (86400*Days!N92)</f>
        <v>2308.4386098427194</v>
      </c>
    </row>
    <row r="93" spans="1:14" x14ac:dyDescent="0.15">
      <c r="A93">
        <v>1988</v>
      </c>
      <c r="B93" s="8">
        <f>(MHG_mm!B93*(Areas!$B$5+Areas!$B$6+Areas!$B$7)*1000) / (86400*Days!B93)</f>
        <v>2023.390083632019</v>
      </c>
      <c r="C93" s="8">
        <f>(MHG_mm!C93*(Areas!$B$5+Areas!$B$6+Areas!$B$7)*1000) / (86400*Days!C93)</f>
        <v>1831.9476372924648</v>
      </c>
      <c r="D93" s="8">
        <f>(MHG_mm!D93*(Areas!$B$5+Areas!$B$6+Areas!$B$7)*1000) / (86400*Days!D93)</f>
        <v>1677.3163082437277</v>
      </c>
      <c r="E93" s="8">
        <f>(MHG_mm!E93*(Areas!$B$5+Areas!$B$6+Areas!$B$7)*1000) / (86400*Days!E93)</f>
        <v>2684.2492283950619</v>
      </c>
      <c r="F93" s="8">
        <f>(MHG_mm!F93*(Areas!$B$5+Areas!$B$6+Areas!$B$7)*1000) / (86400*Days!F93)</f>
        <v>1142.2946535244923</v>
      </c>
      <c r="G93" s="8">
        <f>(MHG_mm!G93*(Areas!$B$5+Areas!$B$6+Areas!$B$7)*1000) / (86400*Days!G93)</f>
        <v>1020.6728395061729</v>
      </c>
      <c r="H93" s="8">
        <f>(MHG_mm!H93*(Areas!$B$5+Areas!$B$6+Areas!$B$7)*1000) / (86400*Days!H93)</f>
        <v>2198.4475806451615</v>
      </c>
      <c r="I93" s="8">
        <f>(MHG_mm!I93*(Areas!$B$5+Areas!$B$6+Areas!$B$7)*1000) / (86400*Days!I93)</f>
        <v>3495.5563022700121</v>
      </c>
      <c r="J93" s="8">
        <f>(MHG_mm!J93*(Areas!$B$5+Areas!$B$6+Areas!$B$7)*1000) / (86400*Days!J93)</f>
        <v>3235.4552469135801</v>
      </c>
      <c r="K93" s="8">
        <f>(MHG_mm!K93*(Areas!$B$5+Areas!$B$6+Areas!$B$7)*1000) / (86400*Days!K93)</f>
        <v>4707.3603643966544</v>
      </c>
      <c r="L93" s="8">
        <f>(MHG_mm!L93*(Areas!$B$5+Areas!$B$6+Areas!$B$7)*1000) / (86400*Days!L93)</f>
        <v>4703.9475308641977</v>
      </c>
      <c r="M93" s="8">
        <f>(MHG_mm!M93*(Areas!$B$5+Areas!$B$6+Areas!$B$7)*1000) / (86400*Days!M93)</f>
        <v>2021.3702210274791</v>
      </c>
      <c r="N93" s="8">
        <f>(MHG_mm!N93*(Areas!$B$5+Areas!$B$6+Areas!$B$7)*1000) / (86400*Days!N93)</f>
        <v>2562.0055403764422</v>
      </c>
    </row>
    <row r="94" spans="1:14" x14ac:dyDescent="0.15">
      <c r="A94">
        <v>1989</v>
      </c>
      <c r="B94" s="8">
        <f>(MHG_mm!B94*(Areas!$B$5+Areas!$B$6+Areas!$B$7)*1000) / (86400*Days!B94)</f>
        <v>1369.986559139785</v>
      </c>
      <c r="C94" s="8">
        <f>(MHG_mm!C94*(Areas!$B$5+Areas!$B$6+Areas!$B$7)*1000) / (86400*Days!C94)</f>
        <v>1325.7142857142858</v>
      </c>
      <c r="D94" s="8">
        <f>(MHG_mm!D94*(Areas!$B$5+Areas!$B$6+Areas!$B$7)*1000) / (86400*Days!D94)</f>
        <v>2310.6847371565113</v>
      </c>
      <c r="E94" s="8">
        <f>(MHG_mm!E94*(Areas!$B$5+Areas!$B$6+Areas!$B$7)*1000) / (86400*Days!E94)</f>
        <v>1393.2662037037037</v>
      </c>
      <c r="F94" s="8">
        <f>(MHG_mm!F94*(Areas!$B$5+Areas!$B$6+Areas!$B$7)*1000) / (86400*Days!F94)</f>
        <v>2926.3381123058539</v>
      </c>
      <c r="G94" s="8">
        <f>(MHG_mm!G94*(Areas!$B$5+Areas!$B$6+Areas!$B$7)*1000) / (86400*Days!G94)</f>
        <v>2975.2114197530868</v>
      </c>
      <c r="H94" s="8">
        <f>(MHG_mm!H94*(Areas!$B$5+Areas!$B$6+Areas!$B$7)*1000) / (86400*Days!H94)</f>
        <v>1613.431899641577</v>
      </c>
      <c r="I94" s="8">
        <f>(MHG_mm!I94*(Areas!$B$5+Areas!$B$6+Areas!$B$7)*1000) / (86400*Days!I94)</f>
        <v>2774.0636200716845</v>
      </c>
      <c r="J94" s="8">
        <f>(MHG_mm!J94*(Areas!$B$5+Areas!$B$6+Areas!$B$7)*1000) / (86400*Days!J94)</f>
        <v>2183.6095679012346</v>
      </c>
      <c r="K94" s="8">
        <f>(MHG_mm!K94*(Areas!$B$5+Areas!$B$6+Areas!$B$7)*1000) / (86400*Days!K94)</f>
        <v>2594.0255376344085</v>
      </c>
      <c r="L94" s="8">
        <f>(MHG_mm!L94*(Areas!$B$5+Areas!$B$6+Areas!$B$7)*1000) / (86400*Days!L94)</f>
        <v>3496.1543209876545</v>
      </c>
      <c r="M94" s="8">
        <f>(MHG_mm!M94*(Areas!$B$5+Areas!$B$6+Areas!$B$7)*1000) / (86400*Days!M94)</f>
        <v>2614.3130227001193</v>
      </c>
      <c r="N94" s="8">
        <f>(MHG_mm!N94*(Areas!$B$5+Areas!$B$6+Areas!$B$7)*1000) / (86400*Days!N94)</f>
        <v>2303.7134069000508</v>
      </c>
    </row>
    <row r="95" spans="1:14" x14ac:dyDescent="0.15">
      <c r="A95">
        <v>1990</v>
      </c>
      <c r="B95" s="8">
        <f>(MHG_mm!B95*(Areas!$B$5+Areas!$B$6+Areas!$B$7)*1000) / (86400*Days!B95)</f>
        <v>2612.1408303464755</v>
      </c>
      <c r="C95" s="8">
        <f>(MHG_mm!C95*(Areas!$B$5+Areas!$B$6+Areas!$B$7)*1000) / (86400*Days!C95)</f>
        <v>1940.0834986772486</v>
      </c>
      <c r="D95" s="8">
        <f>(MHG_mm!D95*(Areas!$B$5+Areas!$B$6+Areas!$B$7)*1000) / (86400*Days!D95)</f>
        <v>2648.1503882915172</v>
      </c>
      <c r="E95" s="8">
        <f>(MHG_mm!E95*(Areas!$B$5+Areas!$B$6+Areas!$B$7)*1000) / (86400*Days!E95)</f>
        <v>2156.0447530864199</v>
      </c>
      <c r="F95" s="8">
        <f>(MHG_mm!F95*(Areas!$B$5+Areas!$B$6+Areas!$B$7)*1000) / (86400*Days!F95)</f>
        <v>4268.8493130226998</v>
      </c>
      <c r="G95" s="8">
        <f>(MHG_mm!G95*(Areas!$B$5+Areas!$B$6+Areas!$B$7)*1000) / (86400*Days!G95)</f>
        <v>5262.7353395061727</v>
      </c>
      <c r="H95" s="8">
        <f>(MHG_mm!H95*(Areas!$B$5+Areas!$B$6+Areas!$B$7)*1000) / (86400*Days!H95)</f>
        <v>2830.8169056152929</v>
      </c>
      <c r="I95" s="8">
        <f>(MHG_mm!I95*(Areas!$B$5+Areas!$B$6+Areas!$B$7)*1000) / (86400*Days!I95)</f>
        <v>3103.7246117084824</v>
      </c>
      <c r="J95" s="8">
        <f>(MHG_mm!J95*(Areas!$B$5+Areas!$B$6+Areas!$B$7)*1000) / (86400*Days!J95)</f>
        <v>4030.7029320987654</v>
      </c>
      <c r="K95" s="8">
        <f>(MHG_mm!K95*(Areas!$B$5+Areas!$B$6+Areas!$B$7)*1000) / (86400*Days!K95)</f>
        <v>4560.701164874552</v>
      </c>
      <c r="L95" s="8">
        <f>(MHG_mm!L95*(Areas!$B$5+Areas!$B$6+Areas!$B$7)*1000) / (86400*Days!L95)</f>
        <v>4206.5763888888887</v>
      </c>
      <c r="M95" s="8">
        <f>(MHG_mm!M95*(Areas!$B$5+Areas!$B$6+Areas!$B$7)*1000) / (86400*Days!M95)</f>
        <v>2746.8637992831541</v>
      </c>
      <c r="N95" s="8">
        <f>(MHG_mm!N95*(Areas!$B$5+Areas!$B$6+Areas!$B$7)*1000) / (86400*Days!N95)</f>
        <v>3369.6240487062405</v>
      </c>
    </row>
    <row r="96" spans="1:14" x14ac:dyDescent="0.15">
      <c r="A96">
        <v>1991</v>
      </c>
      <c r="B96" s="8">
        <f>(MHG_mm!B96*(Areas!$B$5+Areas!$B$6+Areas!$B$7)*1000) / (86400*Days!B96)</f>
        <v>1909.5952807646356</v>
      </c>
      <c r="C96" s="8">
        <f>(MHG_mm!C96*(Areas!$B$5+Areas!$B$6+Areas!$B$7)*1000) / (86400*Days!C96)</f>
        <v>1324.9561838624338</v>
      </c>
      <c r="D96" s="8">
        <f>(MHG_mm!D96*(Areas!$B$5+Areas!$B$6+Areas!$B$7)*1000) / (86400*Days!D96)</f>
        <v>3837.8815710872163</v>
      </c>
      <c r="E96" s="8">
        <f>(MHG_mm!E96*(Areas!$B$5+Areas!$B$6+Areas!$B$7)*1000) / (86400*Days!E96)</f>
        <v>4181.9753086419751</v>
      </c>
      <c r="F96" s="8">
        <f>(MHG_mm!F96*(Areas!$B$5+Areas!$B$6+Areas!$B$7)*1000) / (86400*Days!F96)</f>
        <v>3707.8419952210274</v>
      </c>
      <c r="G96" s="8">
        <f>(MHG_mm!G96*(Areas!$B$5+Areas!$B$6+Areas!$B$7)*1000) / (86400*Days!G96)</f>
        <v>1468.8132716049386</v>
      </c>
      <c r="H96" s="8">
        <f>(MHG_mm!H96*(Areas!$B$5+Areas!$B$6+Areas!$B$7)*1000) / (86400*Days!H96)</f>
        <v>4045.8475209080048</v>
      </c>
      <c r="I96" s="8">
        <f>(MHG_mm!I96*(Areas!$B$5+Areas!$B$6+Areas!$B$7)*1000) / (86400*Days!I96)</f>
        <v>2210.6085722819594</v>
      </c>
      <c r="J96" s="8">
        <f>(MHG_mm!J96*(Areas!$B$5+Areas!$B$6+Areas!$B$7)*1000) / (86400*Days!J96)</f>
        <v>3289.420524691358</v>
      </c>
      <c r="K96" s="8">
        <f>(MHG_mm!K96*(Areas!$B$5+Areas!$B$6+Areas!$B$7)*1000) / (86400*Days!K96)</f>
        <v>5467.8561827956992</v>
      </c>
      <c r="L96" s="8">
        <f>(MHG_mm!L96*(Areas!$B$5+Areas!$B$6+Areas!$B$7)*1000) / (86400*Days!L96)</f>
        <v>3099.5324074074074</v>
      </c>
      <c r="M96" s="8">
        <f>(MHG_mm!M96*(Areas!$B$5+Areas!$B$6+Areas!$B$7)*1000) / (86400*Days!M96)</f>
        <v>2198.8224313022702</v>
      </c>
      <c r="N96" s="8">
        <f>(MHG_mm!N96*(Areas!$B$5+Areas!$B$6+Areas!$B$7)*1000) / (86400*Days!N96)</f>
        <v>3076.7755580923395</v>
      </c>
    </row>
    <row r="97" spans="1:15" x14ac:dyDescent="0.15">
      <c r="A97">
        <v>1992</v>
      </c>
      <c r="B97" s="8">
        <f>(MHG_mm!B97*(Areas!$B$5+Areas!$B$6+Areas!$B$7)*1000) / (86400*Days!B97)</f>
        <v>1899.7401433691757</v>
      </c>
      <c r="C97" s="8">
        <f>(MHG_mm!C97*(Areas!$B$5+Areas!$B$6+Areas!$B$7)*1000) / (86400*Days!C97)</f>
        <v>1732.4393358876118</v>
      </c>
      <c r="D97" s="8">
        <f>(MHG_mm!D97*(Areas!$B$5+Areas!$B$6+Areas!$B$7)*1000) / (86400*Days!D97)</f>
        <v>1954.6490442054958</v>
      </c>
      <c r="E97" s="8">
        <f>(MHG_mm!E97*(Areas!$B$5+Areas!$B$6+Areas!$B$7)*1000) / (86400*Days!E97)</f>
        <v>2883.9776234567903</v>
      </c>
      <c r="F97" s="8">
        <f>(MHG_mm!F97*(Areas!$B$5+Areas!$B$6+Areas!$B$7)*1000) / (86400*Days!F97)</f>
        <v>1156.4949223416966</v>
      </c>
      <c r="G97" s="8">
        <f>(MHG_mm!G97*(Areas!$B$5+Areas!$B$6+Areas!$B$7)*1000) / (86400*Days!G97)</f>
        <v>2075.9791666666665</v>
      </c>
      <c r="H97" s="8">
        <f>(MHG_mm!H97*(Areas!$B$5+Areas!$B$6+Areas!$B$7)*1000) / (86400*Days!H97)</f>
        <v>3755.6414277180406</v>
      </c>
      <c r="I97" s="8">
        <f>(MHG_mm!I97*(Areas!$B$5+Areas!$B$6+Areas!$B$7)*1000) / (86400*Days!I97)</f>
        <v>3007.9517622461167</v>
      </c>
      <c r="J97" s="8">
        <f>(MHG_mm!J97*(Areas!$B$5+Areas!$B$6+Areas!$B$7)*1000) / (86400*Days!J97)</f>
        <v>4343.7075617283954</v>
      </c>
      <c r="K97" s="8">
        <f>(MHG_mm!K97*(Areas!$B$5+Areas!$B$6+Areas!$B$7)*1000) / (86400*Days!K97)</f>
        <v>2093.8590203106332</v>
      </c>
      <c r="L97" s="8">
        <f>(MHG_mm!L97*(Areas!$B$5+Areas!$B$6+Areas!$B$7)*1000) / (86400*Days!L97)</f>
        <v>4994.8425925925922</v>
      </c>
      <c r="M97" s="8">
        <f>(MHG_mm!M97*(Areas!$B$5+Areas!$B$6+Areas!$B$7)*1000) / (86400*Days!M97)</f>
        <v>2205.8684289127837</v>
      </c>
      <c r="N97" s="8">
        <f>(MHG_mm!N97*(Areas!$B$5+Areas!$B$6+Areas!$B$7)*1000) / (86400*Days!N97)</f>
        <v>2670.7549079133778</v>
      </c>
    </row>
    <row r="98" spans="1:15" x14ac:dyDescent="0.15">
      <c r="A98">
        <v>1993</v>
      </c>
      <c r="B98" s="8">
        <f>(MHG_mm!B98*(Areas!$B$5+Areas!$B$6+Areas!$B$7)*1000) / (86400*Days!B98)</f>
        <v>2440.1164874551973</v>
      </c>
      <c r="C98" s="8">
        <f>(MHG_mm!C98*(Areas!$B$5+Areas!$B$6+Areas!$B$7)*1000) / (86400*Days!C98)</f>
        <v>1139.6048280423281</v>
      </c>
      <c r="D98" s="8">
        <f>(MHG_mm!D98*(Areas!$B$5+Areas!$B$6+Areas!$B$7)*1000) / (86400*Days!D98)</f>
        <v>1083.0787037037037</v>
      </c>
      <c r="E98" s="8">
        <f>(MHG_mm!E98*(Areas!$B$5+Areas!$B$6+Areas!$B$7)*1000) / (86400*Days!E98)</f>
        <v>4410.6620370370374</v>
      </c>
      <c r="F98" s="8">
        <f>(MHG_mm!F98*(Areas!$B$5+Areas!$B$6+Areas!$B$7)*1000) / (86400*Days!F98)</f>
        <v>2880.7862903225805</v>
      </c>
      <c r="G98" s="8">
        <f>(MHG_mm!G98*(Areas!$B$5+Areas!$B$6+Areas!$B$7)*1000) / (86400*Days!G98)</f>
        <v>4788.6327160493829</v>
      </c>
      <c r="H98" s="8">
        <f>(MHG_mm!H98*(Areas!$B$5+Areas!$B$6+Areas!$B$7)*1000) / (86400*Days!H98)</f>
        <v>3065.8198924731187</v>
      </c>
      <c r="I98" s="8">
        <f>(MHG_mm!I98*(Areas!$B$5+Areas!$B$6+Areas!$B$7)*1000) / (86400*Days!I98)</f>
        <v>3745.379330943847</v>
      </c>
      <c r="J98" s="8">
        <f>(MHG_mm!J98*(Areas!$B$5+Areas!$B$6+Areas!$B$7)*1000) / (86400*Days!J98)</f>
        <v>4025.2723765432097</v>
      </c>
      <c r="K98" s="8">
        <f>(MHG_mm!K98*(Areas!$B$5+Areas!$B$6+Areas!$B$7)*1000) / (86400*Days!K98)</f>
        <v>2653.5849761051372</v>
      </c>
      <c r="L98" s="8">
        <f>(MHG_mm!L98*(Areas!$B$5+Areas!$B$6+Areas!$B$7)*1000) / (86400*Days!L98)</f>
        <v>2224.7060185185187</v>
      </c>
      <c r="M98" s="8">
        <f>(MHG_mm!M98*(Areas!$B$5+Areas!$B$6+Areas!$B$7)*1000) / (86400*Days!M98)</f>
        <v>1353.3542413381124</v>
      </c>
      <c r="N98" s="8">
        <f>(MHG_mm!N98*(Areas!$B$5+Areas!$B$6+Areas!$B$7)*1000) / (86400*Days!N98)</f>
        <v>2819.9256088280063</v>
      </c>
    </row>
    <row r="99" spans="1:15" x14ac:dyDescent="0.15">
      <c r="A99">
        <v>1994</v>
      </c>
      <c r="B99" s="8">
        <f>(MHG_mm!B99*(Areas!$B$5+Areas!$B$6+Areas!$B$7)*1000) / (86400*Days!B99)</f>
        <v>2740.2434289127841</v>
      </c>
      <c r="C99" s="8">
        <f>(MHG_mm!C99*(Areas!$B$5+Areas!$B$6+Areas!$B$7)*1000) / (86400*Days!C99)</f>
        <v>2103.7607473544972</v>
      </c>
      <c r="D99" s="8">
        <f>(MHG_mm!D99*(Areas!$B$5+Areas!$B$6+Areas!$B$7)*1000) / (86400*Days!D99)</f>
        <v>1193.75</v>
      </c>
      <c r="E99" s="8">
        <f>(MHG_mm!E99*(Areas!$B$5+Areas!$B$6+Areas!$B$7)*1000) / (86400*Days!E99)</f>
        <v>2638.25</v>
      </c>
      <c r="F99" s="8">
        <f>(MHG_mm!F99*(Areas!$B$5+Areas!$B$6+Areas!$B$7)*1000) / (86400*Days!F99)</f>
        <v>1903.7313321385902</v>
      </c>
      <c r="G99" s="8">
        <f>(MHG_mm!G99*(Areas!$B$5+Areas!$B$6+Areas!$B$7)*1000) / (86400*Days!G99)</f>
        <v>3439.7986111111113</v>
      </c>
      <c r="H99" s="8">
        <f>(MHG_mm!H99*(Areas!$B$5+Areas!$B$6+Areas!$B$7)*1000) / (86400*Days!H99)</f>
        <v>3881.705495818399</v>
      </c>
      <c r="I99" s="8">
        <f>(MHG_mm!I99*(Areas!$B$5+Areas!$B$6+Areas!$B$7)*1000) / (86400*Days!I99)</f>
        <v>4244.9059139784949</v>
      </c>
      <c r="J99" s="8">
        <f>(MHG_mm!J99*(Areas!$B$5+Areas!$B$6+Areas!$B$7)*1000) / (86400*Days!J99)</f>
        <v>2809.6203703703704</v>
      </c>
      <c r="K99" s="8">
        <f>(MHG_mm!K99*(Areas!$B$5+Areas!$B$6+Areas!$B$7)*1000) / (86400*Days!K99)</f>
        <v>1965.0246415770609</v>
      </c>
      <c r="L99" s="8">
        <f>(MHG_mm!L99*(Areas!$B$5+Areas!$B$6+Areas!$B$7)*1000) / (86400*Days!L99)</f>
        <v>3459.3425925925926</v>
      </c>
      <c r="M99" s="8">
        <f>(MHG_mm!M99*(Areas!$B$5+Areas!$B$6+Areas!$B$7)*1000) / (86400*Days!M99)</f>
        <v>867.6530764635603</v>
      </c>
      <c r="N99" s="8">
        <f>(MHG_mm!N99*(Areas!$B$5+Areas!$B$6+Areas!$B$7)*1000) / (86400*Days!N99)</f>
        <v>2602.802955352613</v>
      </c>
    </row>
    <row r="100" spans="1:15" x14ac:dyDescent="0.15">
      <c r="A100">
        <v>1995</v>
      </c>
      <c r="B100" s="8">
        <f>(MHG_mm!B100*(Areas!$B$5+Areas!$B$6+Areas!$B$7)*1000) / (86400*Days!B100)</f>
        <v>2236.5031362007167</v>
      </c>
      <c r="C100" s="8">
        <f>(MHG_mm!C100*(Areas!$B$5+Areas!$B$6+Areas!$B$7)*1000) / (86400*Days!C100)</f>
        <v>1200.5811838624338</v>
      </c>
      <c r="D100" s="8">
        <f>(MHG_mm!D100*(Areas!$B$5+Areas!$B$6+Areas!$B$7)*1000) / (86400*Days!D100)</f>
        <v>1519.5810931899641</v>
      </c>
      <c r="E100" s="8">
        <f>(MHG_mm!E100*(Areas!$B$5+Areas!$B$6+Areas!$B$7)*1000) / (86400*Days!E100)</f>
        <v>3251.2600308641977</v>
      </c>
      <c r="F100" s="8">
        <f>(MHG_mm!F100*(Areas!$B$5+Areas!$B$6+Areas!$B$7)*1000) / (86400*Days!F100)</f>
        <v>2581.0088112305853</v>
      </c>
      <c r="G100" s="8">
        <f>(MHG_mm!G100*(Areas!$B$5+Areas!$B$6+Areas!$B$7)*1000) / (86400*Days!G100)</f>
        <v>1766.4228395061727</v>
      </c>
      <c r="H100" s="8">
        <f>(MHG_mm!H100*(Areas!$B$5+Areas!$B$6+Areas!$B$7)*1000) / (86400*Days!H100)</f>
        <v>3114.9731182795699</v>
      </c>
      <c r="I100" s="8">
        <f>(MHG_mm!I100*(Areas!$B$5+Areas!$B$6+Areas!$B$7)*1000) / (86400*Days!I100)</f>
        <v>3873.5319593787335</v>
      </c>
      <c r="J100" s="8">
        <f>(MHG_mm!J100*(Areas!$B$5+Areas!$B$6+Areas!$B$7)*1000) / (86400*Days!J100)</f>
        <v>2423.1057098765432</v>
      </c>
      <c r="K100" s="8">
        <f>(MHG_mm!K100*(Areas!$B$5+Areas!$B$6+Areas!$B$7)*1000) / (86400*Days!K100)</f>
        <v>3851.4807347670253</v>
      </c>
      <c r="L100" s="8">
        <f>(MHG_mm!L100*(Areas!$B$5+Areas!$B$6+Areas!$B$7)*1000) / (86400*Days!L100)</f>
        <v>3754.5594135802471</v>
      </c>
      <c r="M100" s="8">
        <f>(MHG_mm!M100*(Areas!$B$5+Areas!$B$6+Areas!$B$7)*1000) / (86400*Days!M100)</f>
        <v>2946.8891875746713</v>
      </c>
      <c r="N100" s="8">
        <f>(MHG_mm!N100*(Areas!$B$5+Areas!$B$6+Areas!$B$7)*1000) / (86400*Days!N100)</f>
        <v>2721.4238964992392</v>
      </c>
    </row>
    <row r="101" spans="1:15" x14ac:dyDescent="0.15">
      <c r="A101">
        <v>1996</v>
      </c>
      <c r="B101" s="8">
        <f>(MHG_mm!B101*(Areas!$B$5+Areas!$B$6+Areas!$B$7)*1000) / (86400*Days!B101)</f>
        <v>2335.7653823178016</v>
      </c>
      <c r="C101" s="8">
        <f>(MHG_mm!C101*(Areas!$B$5+Areas!$B$6+Areas!$B$7)*1000) / (86400*Days!C101)</f>
        <v>1588.2183908045977</v>
      </c>
      <c r="D101" s="8">
        <f>(MHG_mm!D101*(Areas!$B$5+Areas!$B$6+Areas!$B$7)*1000) / (86400*Days!D101)</f>
        <v>1179.0964755077657</v>
      </c>
      <c r="E101" s="8">
        <f>(MHG_mm!E101*(Areas!$B$5+Areas!$B$6+Areas!$B$7)*1000) / (86400*Days!E101)</f>
        <v>3162.9475308641977</v>
      </c>
      <c r="F101" s="8">
        <f>(MHG_mm!F101*(Areas!$B$5+Areas!$B$6+Areas!$B$7)*1000) / (86400*Days!F101)</f>
        <v>2709.5415173237752</v>
      </c>
      <c r="G101" s="8">
        <f>(MHG_mm!G101*(Areas!$B$5+Areas!$B$6+Areas!$B$7)*1000) / (86400*Days!G101)</f>
        <v>5076.6442901234568</v>
      </c>
      <c r="H101" s="8">
        <f>(MHG_mm!H101*(Areas!$B$5+Areas!$B$6+Areas!$B$7)*1000) / (86400*Days!H101)</f>
        <v>4273.1645758661889</v>
      </c>
      <c r="I101" s="8">
        <f>(MHG_mm!I101*(Areas!$B$5+Areas!$B$6+Areas!$B$7)*1000) / (86400*Days!I101)</f>
        <v>2260.5025388291519</v>
      </c>
      <c r="J101" s="8">
        <f>(MHG_mm!J101*(Areas!$B$5+Areas!$B$6+Areas!$B$7)*1000) / (86400*Days!J101)</f>
        <v>5347.8202160493829</v>
      </c>
      <c r="K101" s="8">
        <f>(MHG_mm!K101*(Areas!$B$5+Areas!$B$6+Areas!$B$7)*1000) / (86400*Days!K101)</f>
        <v>3639.431750298686</v>
      </c>
      <c r="L101" s="8">
        <f>(MHG_mm!L101*(Areas!$B$5+Areas!$B$6+Areas!$B$7)*1000) / (86400*Days!L101)</f>
        <v>2318.4351851851852</v>
      </c>
      <c r="M101" s="8">
        <f>(MHG_mm!M101*(Areas!$B$5+Areas!$B$6+Areas!$B$7)*1000) / (86400*Days!M101)</f>
        <v>3131.6524790919952</v>
      </c>
      <c r="N101" s="8">
        <f>(MHG_mm!N101*(Areas!$B$5+Areas!$B$6+Areas!$B$7)*1000) / (86400*Days!N101)</f>
        <v>3083.7091428860554</v>
      </c>
    </row>
    <row r="102" spans="1:15" x14ac:dyDescent="0.15">
      <c r="A102">
        <v>1997</v>
      </c>
      <c r="B102" s="8">
        <f>(MHG_mm!B102*(Areas!$B$5+Areas!$B$6+Areas!$B$7)*1000) / (86400*Days!B102)</f>
        <v>3808.7066905615293</v>
      </c>
      <c r="C102" s="8">
        <f>(MHG_mm!C102*(Areas!$B$5+Areas!$B$6+Areas!$B$7)*1000) / (86400*Days!C102)</f>
        <v>3222.9389880952381</v>
      </c>
      <c r="D102" s="8">
        <f>(MHG_mm!D102*(Areas!$B$5+Areas!$B$6+Areas!$B$7)*1000) / (86400*Days!D102)</f>
        <v>2036.5143369175628</v>
      </c>
      <c r="E102" s="8">
        <f>(MHG_mm!E102*(Areas!$B$5+Areas!$B$6+Areas!$B$7)*1000) / (86400*Days!E102)</f>
        <v>1439.7206790123457</v>
      </c>
      <c r="F102" s="8">
        <f>(MHG_mm!F102*(Areas!$B$5+Areas!$B$6+Areas!$B$7)*1000) / (86400*Days!F102)</f>
        <v>3342.0377837514934</v>
      </c>
      <c r="G102" s="8">
        <f>(MHG_mm!G102*(Areas!$B$5+Areas!$B$6+Areas!$B$7)*1000) / (86400*Days!G102)</f>
        <v>2803.2530864197529</v>
      </c>
      <c r="H102" s="8">
        <f>(MHG_mm!H102*(Areas!$B$5+Areas!$B$6+Areas!$B$7)*1000) / (86400*Days!H102)</f>
        <v>2800.0754181600955</v>
      </c>
      <c r="I102" s="8">
        <f>(MHG_mm!I102*(Areas!$B$5+Areas!$B$6+Areas!$B$7)*1000) / (86400*Days!I102)</f>
        <v>4076.8010752688174</v>
      </c>
      <c r="J102" s="8">
        <f>(MHG_mm!J102*(Areas!$B$5+Areas!$B$6+Areas!$B$7)*1000) / (86400*Days!J102)</f>
        <v>3076.7785493827159</v>
      </c>
      <c r="K102" s="8">
        <f>(MHG_mm!K102*(Areas!$B$5+Areas!$B$6+Areas!$B$7)*1000) / (86400*Days!K102)</f>
        <v>2177.7284946236559</v>
      </c>
      <c r="L102" s="8">
        <f>(MHG_mm!L102*(Areas!$B$5+Areas!$B$6+Areas!$B$7)*1000) / (86400*Days!L102)</f>
        <v>2082.9552469135801</v>
      </c>
      <c r="M102" s="8">
        <f>(MHG_mm!M102*(Areas!$B$5+Areas!$B$6+Areas!$B$7)*1000) / (86400*Days!M102)</f>
        <v>1194.719982078853</v>
      </c>
      <c r="N102" s="8">
        <f>(MHG_mm!N102*(Areas!$B$5+Areas!$B$6+Areas!$B$7)*1000) / (86400*Days!N102)</f>
        <v>2670.8427828513445</v>
      </c>
    </row>
    <row r="103" spans="1:15" x14ac:dyDescent="0.15">
      <c r="A103">
        <v>1998</v>
      </c>
      <c r="B103" s="8">
        <f>(MHG_mm!B103*(Areas!$B$5+Areas!$B$6+Areas!$B$7)*1000) / (86400*Days!B103)</f>
        <v>3070.7429808841098</v>
      </c>
      <c r="C103" s="8">
        <f>(MHG_mm!C103*(Areas!$B$5+Areas!$B$6+Areas!$B$7)*1000) / (86400*Days!C103)</f>
        <v>1171.1276455026455</v>
      </c>
      <c r="D103" s="8">
        <f>(MHG_mm!D103*(Areas!$B$5+Areas!$B$6+Areas!$B$7)*1000) / (86400*Days!D103)</f>
        <v>4548.2788231780169</v>
      </c>
      <c r="E103" s="8">
        <f>(MHG_mm!E103*(Areas!$B$5+Areas!$B$6+Areas!$B$7)*1000) / (86400*Days!E103)</f>
        <v>2458.125</v>
      </c>
      <c r="F103" s="8">
        <f>(MHG_mm!F103*(Areas!$B$5+Areas!$B$6+Areas!$B$7)*1000) / (86400*Days!F103)</f>
        <v>2250.141129032258</v>
      </c>
      <c r="G103" s="8">
        <f>(MHG_mm!G103*(Areas!$B$5+Areas!$B$6+Areas!$B$7)*1000) / (86400*Days!G103)</f>
        <v>3285.6628086419755</v>
      </c>
      <c r="H103" s="8">
        <f>(MHG_mm!H103*(Areas!$B$5+Areas!$B$6+Areas!$B$7)*1000) / (86400*Days!H103)</f>
        <v>1660.4054659498208</v>
      </c>
      <c r="I103" s="8">
        <f>(MHG_mm!I103*(Areas!$B$5+Areas!$B$6+Areas!$B$7)*1000) / (86400*Days!I103)</f>
        <v>3481.8981481481483</v>
      </c>
      <c r="J103" s="8">
        <f>(MHG_mm!J103*(Areas!$B$5+Areas!$B$6+Areas!$B$7)*1000) / (86400*Days!J103)</f>
        <v>3051.6712962962961</v>
      </c>
      <c r="K103" s="8">
        <f>(MHG_mm!K103*(Areas!$B$5+Areas!$B$6+Areas!$B$7)*1000) / (86400*Days!K103)</f>
        <v>2781.7592592592591</v>
      </c>
      <c r="L103" s="8">
        <f>(MHG_mm!L103*(Areas!$B$5+Areas!$B$6+Areas!$B$7)*1000) / (86400*Days!L103)</f>
        <v>2899.2592592592591</v>
      </c>
      <c r="M103" s="8">
        <f>(MHG_mm!M103*(Areas!$B$5+Areas!$B$6+Areas!$B$7)*1000) / (86400*Days!M103)</f>
        <v>2030.1605436081243</v>
      </c>
      <c r="N103" s="8">
        <f>(MHG_mm!N103*(Areas!$B$5+Areas!$B$6+Areas!$B$7)*1000) / (86400*Days!N103)</f>
        <v>2734.6797311009641</v>
      </c>
    </row>
    <row r="104" spans="1:15" x14ac:dyDescent="0.15">
      <c r="A104">
        <v>1999</v>
      </c>
      <c r="B104" s="8">
        <f>(MHG_mm!B104*(Areas!$B$5+Areas!$B$6+Areas!$B$7)*1000) / (86400*Days!B104)</f>
        <v>3861.2626941457588</v>
      </c>
      <c r="C104" s="8">
        <f>(MHG_mm!C104*(Areas!$B$5+Areas!$B$6+Areas!$B$7)*1000) / (86400*Days!C104)</f>
        <v>1649.1459986772484</v>
      </c>
      <c r="D104" s="8">
        <f>(MHG_mm!D104*(Areas!$B$5+Areas!$B$6+Areas!$B$7)*1000) / (86400*Days!D104)</f>
        <v>643.60439068100357</v>
      </c>
      <c r="E104" s="8">
        <f>(MHG_mm!E104*(Areas!$B$5+Areas!$B$6+Areas!$B$7)*1000) / (86400*Days!E104)</f>
        <v>2768.616512345679</v>
      </c>
      <c r="F104" s="8">
        <f>(MHG_mm!F104*(Areas!$B$5+Areas!$B$6+Areas!$B$7)*1000) / (86400*Days!F104)</f>
        <v>3223.029420549582</v>
      </c>
      <c r="G104" s="8">
        <f>(MHG_mm!G104*(Areas!$B$5+Areas!$B$6+Areas!$B$7)*1000) / (86400*Days!G104)</f>
        <v>4007.3418209876545</v>
      </c>
      <c r="H104" s="8">
        <f>(MHG_mm!H104*(Areas!$B$5+Areas!$B$6+Areas!$B$7)*1000) / (86400*Days!H104)</f>
        <v>4376.7010155316611</v>
      </c>
      <c r="I104" s="8">
        <f>(MHG_mm!I104*(Areas!$B$5+Areas!$B$6+Areas!$B$7)*1000) / (86400*Days!I104)</f>
        <v>2426.3500597371567</v>
      </c>
      <c r="J104" s="8">
        <f>(MHG_mm!J104*(Areas!$B$5+Areas!$B$6+Areas!$B$7)*1000) / (86400*Days!J104)</f>
        <v>3249.9189814814813</v>
      </c>
      <c r="K104" s="8">
        <f>(MHG_mm!K104*(Areas!$B$5+Areas!$B$6+Areas!$B$7)*1000) / (86400*Days!K104)</f>
        <v>2235.4069593787335</v>
      </c>
      <c r="L104" s="8">
        <f>(MHG_mm!L104*(Areas!$B$5+Areas!$B$6+Areas!$B$7)*1000) / (86400*Days!L104)</f>
        <v>1488.9845679012346</v>
      </c>
      <c r="M104" s="8">
        <f>(MHG_mm!M104*(Areas!$B$5+Areas!$B$6+Areas!$B$7)*1000) / (86400*Days!M104)</f>
        <v>2868.4513142174433</v>
      </c>
      <c r="N104" s="8">
        <f>(MHG_mm!N104*(Areas!$B$5+Areas!$B$6+Areas!$B$7)*1000) / (86400*Days!N104)</f>
        <v>2740.5504819888383</v>
      </c>
    </row>
    <row r="105" spans="1:15" x14ac:dyDescent="0.15">
      <c r="A105">
        <v>2000</v>
      </c>
      <c r="B105" s="8">
        <f>(MHG_mm!B105*(Areas!$B$5+Areas!$B$6+Areas!$B$7)*1000) / (86400*Days!B105)</f>
        <v>1698.4938769414575</v>
      </c>
      <c r="C105" s="8">
        <f>(MHG_mm!C105*(Areas!$B$5+Areas!$B$6+Areas!$B$7)*1000) / (86400*Days!C105)</f>
        <v>1612.8927203065136</v>
      </c>
      <c r="D105" s="8">
        <f>(MHG_mm!D105*(Areas!$B$5+Areas!$B$6+Areas!$B$7)*1000) / (86400*Days!D105)</f>
        <v>1465.388291517324</v>
      </c>
      <c r="E105" s="8">
        <f>(MHG_mm!E105*(Areas!$B$5+Areas!$B$6+Areas!$B$7)*1000) / (86400*Days!E105)</f>
        <v>2515.3032407407409</v>
      </c>
      <c r="F105" s="8">
        <f>(MHG_mm!F105*(Areas!$B$5+Areas!$B$6+Areas!$B$7)*1000) / (86400*Days!F105)</f>
        <v>4791.0633213859019</v>
      </c>
      <c r="G105" s="8">
        <f>(MHG_mm!G105*(Areas!$B$5+Areas!$B$6+Areas!$B$7)*1000) / (86400*Days!G105)</f>
        <v>4336.986882716049</v>
      </c>
      <c r="H105" s="8">
        <f>(MHG_mm!H105*(Areas!$B$5+Areas!$B$6+Areas!$B$7)*1000) / (86400*Days!H105)</f>
        <v>3706.9123357228195</v>
      </c>
      <c r="I105" s="8">
        <f>(MHG_mm!I105*(Areas!$B$5+Areas!$B$6+Areas!$B$7)*1000) / (86400*Days!I105)</f>
        <v>3482.774790919952</v>
      </c>
      <c r="J105" s="8">
        <f>(MHG_mm!J105*(Areas!$B$5+Areas!$B$6+Areas!$B$7)*1000) / (86400*Days!J105)</f>
        <v>4830.1612654320988</v>
      </c>
      <c r="K105" s="8">
        <f>(MHG_mm!K105*(Areas!$B$5+Areas!$B$6+Areas!$B$7)*1000) / (86400*Days!K105)</f>
        <v>1556.7308841099161</v>
      </c>
      <c r="L105" s="8">
        <f>(MHG_mm!L105*(Areas!$B$5+Areas!$B$6+Areas!$B$7)*1000) / (86400*Days!L105)</f>
        <v>3501.4976851851852</v>
      </c>
      <c r="M105" s="8">
        <f>(MHG_mm!M105*(Areas!$B$5+Areas!$B$6+Areas!$B$7)*1000) / (86400*Days!M105)</f>
        <v>3407.8763440860216</v>
      </c>
      <c r="N105" s="8">
        <f>(MHG_mm!N105*(Areas!$B$5+Areas!$B$6+Areas!$B$7)*1000) / (86400*Days!N105)</f>
        <v>3075.6251264926127</v>
      </c>
    </row>
    <row r="106" spans="1:15" x14ac:dyDescent="0.15">
      <c r="A106">
        <v>2001</v>
      </c>
      <c r="B106" s="8">
        <f>(MHG_mm!B106*(Areas!$B$5+Areas!$B$6+Areas!$B$7)*1000) / (86400*Days!B106)</f>
        <v>1602.5253882915174</v>
      </c>
      <c r="C106" s="8">
        <f>(MHG_mm!C106*(Areas!$B$5+Areas!$B$6+Areas!$B$7)*1000) / (86400*Days!C106)</f>
        <v>3000.3406084656085</v>
      </c>
      <c r="D106" s="8">
        <f>(MHG_mm!D106*(Areas!$B$5+Areas!$B$6+Areas!$B$7)*1000) / (86400*Days!D106)</f>
        <v>908.7977897252091</v>
      </c>
      <c r="E106" s="8">
        <f>(MHG_mm!E106*(Areas!$B$5+Areas!$B$6+Areas!$B$7)*1000) / (86400*Days!E106)</f>
        <v>2766.2862654320988</v>
      </c>
      <c r="F106" s="8">
        <f>(MHG_mm!F106*(Areas!$B$5+Areas!$B$6+Areas!$B$7)*1000) / (86400*Days!F106)</f>
        <v>4429.0733273596179</v>
      </c>
      <c r="G106" s="8">
        <f>(MHG_mm!G106*(Areas!$B$5+Areas!$B$6+Areas!$B$7)*1000) / (86400*Days!G106)</f>
        <v>3245.2067901234568</v>
      </c>
      <c r="H106" s="8">
        <f>(MHG_mm!H106*(Areas!$B$5+Areas!$B$6+Areas!$B$7)*1000) / (86400*Days!H106)</f>
        <v>1482.2326762246119</v>
      </c>
      <c r="I106" s="8">
        <f>(MHG_mm!I106*(Areas!$B$5+Areas!$B$6+Areas!$B$7)*1000) / (86400*Days!I106)</f>
        <v>4272.2617980884106</v>
      </c>
      <c r="J106" s="8">
        <f>(MHG_mm!J106*(Areas!$B$5+Areas!$B$6+Areas!$B$7)*1000) / (86400*Days!J106)</f>
        <v>6233.6157407407418</v>
      </c>
      <c r="K106" s="8">
        <f>(MHG_mm!K106*(Areas!$B$5+Areas!$B$6+Areas!$B$7)*1000) / (86400*Days!K106)</f>
        <v>5490.5801971326164</v>
      </c>
      <c r="L106" s="8">
        <f>(MHG_mm!L106*(Areas!$B$5+Areas!$B$6+Areas!$B$7)*1000) / (86400*Days!L106)</f>
        <v>2509.1257716049381</v>
      </c>
      <c r="M106" s="8">
        <f>(MHG_mm!M106*(Areas!$B$5+Areas!$B$6+Areas!$B$7)*1000) / (86400*Days!M106)</f>
        <v>2189.2749402628433</v>
      </c>
      <c r="N106" s="8">
        <f>(MHG_mm!N106*(Areas!$B$5+Areas!$B$6+Areas!$B$7)*1000) / (86400*Days!N106)</f>
        <v>3173.2978183663122</v>
      </c>
    </row>
    <row r="107" spans="1:15" x14ac:dyDescent="0.15">
      <c r="A107">
        <v>2002</v>
      </c>
      <c r="B107" s="8">
        <f>(MHG_mm!B107*(Areas!$B$5+Areas!$B$6+Areas!$B$7)*1000) / (86400*Days!B107)</f>
        <v>1162.4551971326164</v>
      </c>
      <c r="C107" s="8">
        <f>(MHG_mm!C107*(Areas!$B$5+Areas!$B$6+Areas!$B$7)*1000) / (86400*Days!C107)</f>
        <v>2455.2910052910051</v>
      </c>
      <c r="D107" s="8">
        <f>(MHG_mm!D107*(Areas!$B$5+Areas!$B$6+Areas!$B$7)*1000) / (86400*Days!D107)</f>
        <v>3124.895459976105</v>
      </c>
      <c r="E107" s="8">
        <f>(MHG_mm!E107*(Areas!$B$5+Areas!$B$6+Areas!$B$7)*1000) / (86400*Days!E107)</f>
        <v>3955.5949074074074</v>
      </c>
      <c r="F107" s="8">
        <f>(MHG_mm!F107*(Areas!$B$5+Areas!$B$6+Areas!$B$7)*1000) / (86400*Days!F107)</f>
        <v>4034.3503584229393</v>
      </c>
      <c r="G107" s="8">
        <f>(MHG_mm!G107*(Areas!$B$5+Areas!$B$6+Areas!$B$7)*1000) / (86400*Days!G107)</f>
        <v>3828.2453703703704</v>
      </c>
      <c r="H107" s="8">
        <f>(MHG_mm!H107*(Areas!$B$5+Areas!$B$6+Areas!$B$7)*1000) / (86400*Days!H107)</f>
        <v>2994.1255973715647</v>
      </c>
      <c r="I107" s="8">
        <f>(MHG_mm!I107*(Areas!$B$5+Areas!$B$6+Areas!$B$7)*1000) / (86400*Days!I107)</f>
        <v>3755.899790919952</v>
      </c>
      <c r="J107" s="8">
        <f>(MHG_mm!J107*(Areas!$B$5+Areas!$B$6+Areas!$B$7)*1000) / (86400*Days!J107)</f>
        <v>2183.7692901234568</v>
      </c>
      <c r="K107" s="8">
        <f>(MHG_mm!K107*(Areas!$B$5+Areas!$B$6+Areas!$B$7)*1000) / (86400*Days!K107)</f>
        <v>3394.4728195937873</v>
      </c>
      <c r="L107" s="8">
        <f>(MHG_mm!L107*(Areas!$B$5+Areas!$B$6+Areas!$B$7)*1000) / (86400*Days!L107)</f>
        <v>1914.8996913580247</v>
      </c>
      <c r="M107" s="8">
        <f>(MHG_mm!M107*(Areas!$B$5+Areas!$B$6+Areas!$B$7)*1000) / (86400*Days!M107)</f>
        <v>1562.4477299880525</v>
      </c>
      <c r="N107" s="8">
        <f>(MHG_mm!N107*(Areas!$B$5+Areas!$B$6+Areas!$B$7)*1000) / (86400*Days!N107)</f>
        <v>2866.0588533739215</v>
      </c>
    </row>
    <row r="108" spans="1:15" x14ac:dyDescent="0.15">
      <c r="A108">
        <v>2003</v>
      </c>
      <c r="B108" s="8">
        <f>(MHG_mm!B108*(Areas!$B$5+Areas!$B$6+Areas!$B$7)*1000) / (86400*Days!B108)</f>
        <v>1443.1272401433691</v>
      </c>
      <c r="C108" s="8">
        <f>(MHG_mm!C108*(Areas!$B$5+Areas!$B$6+Areas!$B$7)*1000) / (86400*Days!C108)</f>
        <v>1688.8301917989418</v>
      </c>
      <c r="D108" s="8">
        <f>(MHG_mm!D108*(Areas!$B$5+Areas!$B$6+Areas!$B$7)*1000) / (86400*Days!D108)</f>
        <v>2250.1627837514934</v>
      </c>
      <c r="E108" s="8">
        <f>(MHG_mm!E108*(Areas!$B$5+Areas!$B$6+Areas!$B$7)*1000) / (86400*Days!E108)</f>
        <v>3207.1450617283949</v>
      </c>
      <c r="F108" s="8">
        <f>(MHG_mm!F108*(Areas!$B$5+Areas!$B$6+Areas!$B$7)*1000) / (86400*Days!F108)</f>
        <v>3934.9313022700121</v>
      </c>
      <c r="G108" s="8">
        <f>(MHG_mm!G108*(Areas!$B$5+Areas!$B$6+Areas!$B$7)*1000) / (86400*Days!G108)</f>
        <v>2630.8364197530864</v>
      </c>
      <c r="H108" s="8">
        <f>(MHG_mm!H108*(Areas!$B$5+Areas!$B$6+Areas!$B$7)*1000) / (86400*Days!H108)</f>
        <v>3674.0733273596179</v>
      </c>
      <c r="I108" s="8">
        <f>(MHG_mm!I108*(Areas!$B$5+Areas!$B$6+Areas!$B$7)*1000) / (86400*Days!I108)</f>
        <v>2562.9659498207884</v>
      </c>
      <c r="J108" s="8">
        <f>(MHG_mm!J108*(Areas!$B$5+Areas!$B$6+Areas!$B$7)*1000) / (86400*Days!J108)</f>
        <v>3550.6882716049381</v>
      </c>
      <c r="K108" s="8">
        <f>(MHG_mm!K108*(Areas!$B$5+Areas!$B$6+Areas!$B$7)*1000) / (86400*Days!K108)</f>
        <v>2817.4574372759857</v>
      </c>
      <c r="L108" s="8">
        <f>(MHG_mm!L108*(Areas!$B$5+Areas!$B$6+Areas!$B$7)*1000) / (86400*Days!L108)</f>
        <v>5427.7260802469136</v>
      </c>
      <c r="M108" s="8">
        <f>(MHG_mm!M108*(Areas!$B$5+Areas!$B$6+Areas!$B$7)*1000) / (86400*Days!M108)</f>
        <v>2108.0241935483873</v>
      </c>
      <c r="N108" s="8">
        <f>(MHG_mm!N108*(Areas!$B$5+Areas!$B$6+Areas!$B$7)*1000) / (86400*Days!N108)</f>
        <v>2943.266108574328</v>
      </c>
    </row>
    <row r="109" spans="1:15" x14ac:dyDescent="0.15">
      <c r="A109">
        <v>2004</v>
      </c>
      <c r="B109" s="8">
        <f>(MHG_mm!B109*(Areas!$B$5+Areas!$B$6+Areas!$B$7)*1000) / (86400*Days!B109)</f>
        <v>2350.6959378733573</v>
      </c>
      <c r="C109" s="8">
        <f>(MHG_mm!C109*(Areas!$B$5+Areas!$B$6+Areas!$B$7)*1000) / (86400*Days!C109)</f>
        <v>1513.7196679438059</v>
      </c>
      <c r="D109" s="8">
        <f>(MHG_mm!D109*(Areas!$B$5+Areas!$B$6+Areas!$B$7)*1000) / (86400*Days!D109)</f>
        <v>3630.0224014336918</v>
      </c>
      <c r="E109" s="8">
        <f>(MHG_mm!E109*(Areas!$B$5+Areas!$B$6+Areas!$B$7)*1000) / (86400*Days!E109)</f>
        <v>2205.1674382716051</v>
      </c>
      <c r="F109" s="8">
        <f>(MHG_mm!F109*(Areas!$B$5+Areas!$B$6+Areas!$B$7)*1000) / (86400*Days!F109)</f>
        <v>6602.2498506571092</v>
      </c>
      <c r="G109" s="8">
        <f>(MHG_mm!G109*(Areas!$B$5+Areas!$B$6+Areas!$B$7)*1000) / (86400*Days!G109)</f>
        <v>3109.4714506172845</v>
      </c>
      <c r="H109" s="8">
        <f>(MHG_mm!H109*(Areas!$B$5+Areas!$B$6+Areas!$B$7)*1000) / (86400*Days!H109)</f>
        <v>2949.5071684587815</v>
      </c>
      <c r="I109" s="8">
        <f>(MHG_mm!I109*(Areas!$B$5+Areas!$B$6+Areas!$B$7)*1000) / (86400*Days!I109)</f>
        <v>3016.6883213859019</v>
      </c>
      <c r="J109" s="8">
        <f>(MHG_mm!J109*(Areas!$B$5+Areas!$B$6+Areas!$B$7)*1000) / (86400*Days!J109)</f>
        <v>1139.0138888888889</v>
      </c>
      <c r="K109" s="8">
        <f>(MHG_mm!K109*(Areas!$B$5+Areas!$B$6+Areas!$B$7)*1000) / (86400*Days!K109)</f>
        <v>3632.2393966547193</v>
      </c>
      <c r="L109" s="8">
        <f>(MHG_mm!L109*(Areas!$B$5+Areas!$B$6+Areas!$B$7)*1000) / (86400*Days!L109)</f>
        <v>2785.75</v>
      </c>
      <c r="M109" s="8">
        <f>(MHG_mm!M109*(Areas!$B$5+Areas!$B$6+Areas!$B$7)*1000) / (86400*Days!M109)</f>
        <v>3383.8784348864992</v>
      </c>
      <c r="N109" s="8">
        <f>(MHG_mm!N109*(Areas!$B$5+Areas!$B$6+Areas!$B$7)*1000) / (86400*Days!N109)</f>
        <v>3042.6330069823921</v>
      </c>
    </row>
    <row r="110" spans="1:15" x14ac:dyDescent="0.15">
      <c r="A110">
        <v>2005</v>
      </c>
      <c r="B110" s="8">
        <f>(MHG_mm!B110*(Areas!$B$5+Areas!$B$6+Areas!$B$7)*1000) / (86400*Days!B110)</f>
        <v>3052.9323476702507</v>
      </c>
      <c r="C110" s="8">
        <f>(MHG_mm!C110*(Areas!$B$5+Areas!$B$6+Areas!$B$7)*1000) / (86400*Days!C110)</f>
        <v>2659.2212301587301</v>
      </c>
      <c r="D110" s="8">
        <f>(MHG_mm!D110*(Areas!$B$5+Areas!$B$6+Areas!$B$7)*1000) / (86400*Days!D110)</f>
        <v>1781.0894563918757</v>
      </c>
      <c r="E110" s="8">
        <f>(MHG_mm!E110*(Areas!$B$5+Areas!$B$6+Areas!$B$7)*1000) / (86400*Days!E110)</f>
        <v>1823.787037037037</v>
      </c>
      <c r="F110" s="8">
        <f>(MHG_mm!F110*(Areas!$B$5+Areas!$B$6+Areas!$B$7)*1000) / (86400*Days!F110)</f>
        <v>1565.6922043010754</v>
      </c>
      <c r="G110" s="8">
        <f>(MHG_mm!G110*(Areas!$B$5+Areas!$B$6+Areas!$B$7)*1000) / (86400*Days!G110)</f>
        <v>2724.7376543209875</v>
      </c>
      <c r="H110" s="8">
        <f>(MHG_mm!H110*(Areas!$B$5+Areas!$B$6+Areas!$B$7)*1000) / (86400*Days!H110)</f>
        <v>3052.2229689366786</v>
      </c>
      <c r="I110" s="8">
        <f>(MHG_mm!I110*(Areas!$B$5+Areas!$B$6+Areas!$B$7)*1000) / (86400*Days!I110)</f>
        <v>3574.7005675029868</v>
      </c>
      <c r="J110" s="8">
        <f>(MHG_mm!J110*(Areas!$B$5+Areas!$B$6+Areas!$B$7)*1000) / (86400*Days!J110)</f>
        <v>3964.7029320987654</v>
      </c>
      <c r="K110" s="8">
        <f>(MHG_mm!K110*(Areas!$B$5+Areas!$B$6+Areas!$B$7)*1000) / (86400*Days!K110)</f>
        <v>2072.272998805257</v>
      </c>
      <c r="L110" s="8">
        <f>(MHG_mm!L110*(Areas!$B$5+Areas!$B$6+Areas!$B$7)*1000) / (86400*Days!L110)</f>
        <v>5323.1643518518522</v>
      </c>
      <c r="M110" s="8">
        <f>(MHG_mm!M110*(Areas!$B$5+Areas!$B$6+Areas!$B$7)*1000) / (86400*Days!M110)</f>
        <v>2748.909796893668</v>
      </c>
      <c r="N110" s="8">
        <f>(MHG_mm!N110*(Areas!$B$5+Areas!$B$6+Areas!$B$7)*1000) / (86400*Days!N110)</f>
        <v>2857.0750253678339</v>
      </c>
    </row>
    <row r="111" spans="1:15" x14ac:dyDescent="0.15">
      <c r="A111">
        <v>2006</v>
      </c>
      <c r="B111" s="8">
        <f>(MHG_mm!B111*(Areas!$B$5+Areas!$B$6+Areas!$B$7)*1000) / (86400*Days!B111)</f>
        <v>3598.1025985663082</v>
      </c>
      <c r="C111" s="8">
        <f>(MHG_mm!C111*(Areas!$B$5+Areas!$B$6+Areas!$B$7)*1000) / (86400*Days!C111)</f>
        <v>2913.579695767196</v>
      </c>
      <c r="D111" s="8">
        <f>(MHG_mm!D111*(Areas!$B$5+Areas!$B$6+Areas!$B$7)*1000) / (86400*Days!D111)</f>
        <v>2300.3643966547193</v>
      </c>
      <c r="E111" s="8">
        <f>(MHG_mm!E111*(Areas!$B$5+Areas!$B$6+Areas!$B$7)*1000) / (86400*Days!E111)</f>
        <v>3121.2561728395067</v>
      </c>
      <c r="F111" s="8">
        <f>(MHG_mm!F111*(Areas!$B$5+Areas!$B$6+Areas!$B$7)*1000) / (86400*Days!F111)</f>
        <v>4149.9439964157709</v>
      </c>
      <c r="G111" s="8">
        <f>(MHG_mm!G111*(Areas!$B$5+Areas!$B$6+Areas!$B$7)*1000) / (86400*Days!G111)</f>
        <v>2052.0841049382716</v>
      </c>
      <c r="H111" s="8">
        <f>(MHG_mm!H111*(Areas!$B$5+Areas!$B$6+Areas!$B$7)*1000) / (86400*Days!H111)</f>
        <v>3686.3313918757467</v>
      </c>
      <c r="I111" s="8">
        <f>(MHG_mm!I111*(Areas!$B$5+Areas!$B$6+Areas!$B$7)*1000) / (86400*Days!I111)</f>
        <v>3330.1881720430106</v>
      </c>
      <c r="J111" s="8">
        <f>(MHG_mm!J111*(Areas!$B$5+Areas!$B$6+Areas!$B$7)*1000) / (86400*Days!J111)</f>
        <v>4478.3078703703704</v>
      </c>
      <c r="K111" s="8">
        <f>(MHG_mm!K111*(Areas!$B$5+Areas!$B$6+Areas!$B$7)*1000) / (86400*Days!K111)</f>
        <v>5085.1724910394269</v>
      </c>
      <c r="L111" s="8">
        <f>(MHG_mm!L111*(Areas!$B$5+Areas!$B$6+Areas!$B$7)*1000) / (86400*Days!L111)</f>
        <v>3103.8680555555557</v>
      </c>
      <c r="M111" s="8">
        <f>(MHG_mm!M111*(Areas!$B$5+Areas!$B$6+Areas!$B$7)*1000) / (86400*Days!M111)</f>
        <v>3982.0908004778971</v>
      </c>
      <c r="N111" s="8">
        <f>(MHG_mm!N111*(Areas!$B$5+Areas!$B$6+Areas!$B$7)*1000) / (86400*Days!N111)</f>
        <v>3491.3526763064433</v>
      </c>
      <c r="O111" s="10"/>
    </row>
    <row r="112" spans="1:15" x14ac:dyDescent="0.15">
      <c r="A112" s="15">
        <v>2007</v>
      </c>
      <c r="B112" s="8">
        <f>(MHG_mm!B112*(Areas!$B$5+Areas!$B$6+Areas!$B$7)*1000) / (86400*Days!B112)</f>
        <v>2397.6299283154121</v>
      </c>
      <c r="C112" s="8">
        <f>(MHG_mm!C112*(Areas!$B$5+Areas!$B$6+Areas!$B$7)*1000) / (86400*Days!C112)</f>
        <v>1716.6633597883597</v>
      </c>
      <c r="D112" s="8">
        <f>(MHG_mm!D112*(Areas!$B$5+Areas!$B$6+Areas!$B$7)*1000) / (86400*Days!D112)</f>
        <v>2994.6602449223419</v>
      </c>
      <c r="E112" s="8">
        <f>(MHG_mm!E112*(Areas!$B$5+Areas!$B$6+Areas!$B$7)*1000) / (86400*Days!E112)</f>
        <v>3548.037037037037</v>
      </c>
      <c r="F112" s="8">
        <f>(MHG_mm!F112*(Areas!$B$5+Areas!$B$6+Areas!$B$7)*1000) / (86400*Days!F112)</f>
        <v>2195.1299283154121</v>
      </c>
      <c r="G112" s="8">
        <f>(MHG_mm!G112*(Areas!$B$5+Areas!$B$6+Areas!$B$7)*1000) / (86400*Days!G112)</f>
        <v>2990.6790123456794</v>
      </c>
      <c r="H112" s="8">
        <f>(MHG_mm!H112*(Areas!$B$5+Areas!$B$6+Areas!$B$7)*1000) / (86400*Days!H112)</f>
        <v>2752.5119474313024</v>
      </c>
      <c r="I112" s="8">
        <f>(MHG_mm!I112*(Areas!$B$5+Areas!$B$6+Areas!$B$7)*1000) / (86400*Days!I112)</f>
        <v>4067.5866188769414</v>
      </c>
      <c r="J112" s="8">
        <f>(MHG_mm!J112*(Areas!$B$5+Areas!$B$6+Areas!$B$7)*1000) / (86400*Days!J112)</f>
        <v>2708.8325617283949</v>
      </c>
      <c r="K112" s="8">
        <f>(MHG_mm!K112*(Areas!$B$5+Areas!$B$6+Areas!$B$7)*1000) / (86400*Days!K112)</f>
        <v>4195.8534946236559</v>
      </c>
      <c r="L112" s="8">
        <f>(MHG_mm!L112*(Areas!$B$5+Areas!$B$6+Areas!$B$7)*1000) / (86400*Days!L112)</f>
        <v>2201.3896604938273</v>
      </c>
      <c r="M112" s="8">
        <f>(MHG_mm!M112*(Areas!$B$5+Areas!$B$6+Areas!$B$7)*1000) / (86400*Days!M112)</f>
        <v>3374.7700119474312</v>
      </c>
      <c r="N112" s="8">
        <f>(MHG_mm!N112*(Areas!$B$5+Areas!$B$6+Areas!$B$7)*1000) / (86400*Days!N112)</f>
        <v>2939.3346017250133</v>
      </c>
      <c r="O112" s="15"/>
    </row>
    <row r="113" spans="1:15" x14ac:dyDescent="0.15">
      <c r="A113" s="3">
        <v>2008</v>
      </c>
      <c r="B113" s="8">
        <f>(MHG_mm!B113*(Areas!$B$5+Areas!$B$6+Areas!$B$7)*1000) / (86400*Days!B113)</f>
        <v>4521.5830346475504</v>
      </c>
      <c r="C113" s="8">
        <f>(MHG_mm!C113*(Areas!$B$5+Areas!$B$6+Areas!$B$7)*1000) / (86400*Days!C113)</f>
        <v>3593.1776819923371</v>
      </c>
      <c r="D113" s="8">
        <f>(MHG_mm!D113*(Areas!$B$5+Areas!$B$6+Areas!$B$7)*1000) / (86400*Days!D113)</f>
        <v>2081.8794802867383</v>
      </c>
      <c r="E113" s="8">
        <f>(MHG_mm!E113*(Areas!$B$5+Areas!$B$6+Areas!$B$7)*1000) / (86400*Days!E113)</f>
        <v>3970.633487654321</v>
      </c>
      <c r="F113" s="8">
        <f>(MHG_mm!F113*(Areas!$B$5+Areas!$B$6+Areas!$B$7)*1000) / (86400*Days!F113)</f>
        <v>3417.0325567502987</v>
      </c>
      <c r="G113" s="8">
        <f>(MHG_mm!G113*(Areas!$B$5+Areas!$B$6+Areas!$B$7)*1000) / (86400*Days!G113)</f>
        <v>5685.9266975308637</v>
      </c>
      <c r="H113" s="8">
        <f>(MHG_mm!H113*(Areas!$B$5+Areas!$B$6+Areas!$B$7)*1000) / (86400*Days!H113)</f>
        <v>3705.3024193548385</v>
      </c>
      <c r="I113" s="8">
        <f>(MHG_mm!I113*(Areas!$B$5+Areas!$B$6+Areas!$B$7)*1000) / (86400*Days!I113)</f>
        <v>2291.9160692951014</v>
      </c>
      <c r="J113" s="8">
        <f>(MHG_mm!J113*(Areas!$B$5+Areas!$B$6+Areas!$B$7)*1000) / (86400*Days!J113)</f>
        <v>5048.0393518518522</v>
      </c>
      <c r="K113" s="8">
        <f>(MHG_mm!K113*(Areas!$B$5+Areas!$B$6+Areas!$B$7)*1000) / (86400*Days!K113)</f>
        <v>2773.5162783751493</v>
      </c>
      <c r="L113" s="8">
        <f>(MHG_mm!L113*(Areas!$B$5+Areas!$B$6+Areas!$B$7)*1000) / (86400*Days!L113)</f>
        <v>3421.025462962963</v>
      </c>
      <c r="M113" s="8">
        <f>(MHG_mm!M113*(Areas!$B$5+Areas!$B$6+Areas!$B$7)*1000) / (86400*Days!M113)</f>
        <v>6120.416666666667</v>
      </c>
      <c r="N113" s="8">
        <f>(MHG_mm!N113*(Areas!$B$5+Areas!$B$6+Areas!$B$7)*1000) / (86400*Days!N113)</f>
        <v>3880.4151487553127</v>
      </c>
      <c r="O113" s="15"/>
    </row>
    <row r="114" spans="1:15" x14ac:dyDescent="0.15">
      <c r="A114" s="20">
        <v>2009</v>
      </c>
      <c r="B114" s="8">
        <f>(MHG_mm!B114*(Areas!$B$5+Areas!$B$6+Areas!$B$7)*1000) / (86400*Days!B114)</f>
        <v>2058.1511350059736</v>
      </c>
      <c r="C114" s="8">
        <f>(MHG_mm!C114*(Areas!$B$5+Areas!$B$6+Areas!$B$7)*1000) / (86400*Days!C114)</f>
        <v>3493.5143849206347</v>
      </c>
      <c r="D114" s="8">
        <f>(MHG_mm!D114*(Areas!$B$5+Areas!$B$6+Areas!$B$7)*1000) / (86400*Days!D114)</f>
        <v>2705.379330943847</v>
      </c>
      <c r="E114" s="8">
        <f>(MHG_mm!E114*(Areas!$B$5+Areas!$B$6+Areas!$B$7)*1000) / (86400*Days!E114)</f>
        <v>4381.121141975309</v>
      </c>
      <c r="F114" s="8">
        <f>(MHG_mm!F114*(Areas!$B$5+Areas!$B$6+Areas!$B$7)*1000) / (86400*Days!F114)</f>
        <v>3229.3600657108723</v>
      </c>
      <c r="G114" s="8">
        <f>(MHG_mm!G114*(Areas!$B$5+Areas!$B$6+Areas!$B$7)*1000) / (86400*Days!G114)</f>
        <v>4215.3402777777774</v>
      </c>
      <c r="H114" s="8">
        <f>(MHG_mm!H114*(Areas!$B$5+Areas!$B$6+Areas!$B$7)*1000) / (86400*Days!H114)</f>
        <v>2527.4507168458781</v>
      </c>
      <c r="I114" s="8">
        <f>(MHG_mm!I114*(Areas!$B$5+Areas!$B$6+Areas!$B$7)*1000) / (86400*Days!I114)</f>
        <v>4498.0241935483873</v>
      </c>
      <c r="J114" s="8">
        <f>(MHG_mm!J114*(Areas!$B$5+Areas!$B$6+Areas!$B$7)*1000) / (86400*Days!J114)</f>
        <v>2196.3935185185187</v>
      </c>
      <c r="K114" s="8">
        <f>(MHG_mm!K114*(Areas!$B$5+Areas!$B$6+Areas!$B$7)*1000) / (86400*Days!K114)</f>
        <v>6310.0649641577065</v>
      </c>
      <c r="L114" s="8">
        <f>(MHG_mm!L114*(Areas!$B$5+Areas!$B$6+Areas!$B$7)*1000) / (86400*Days!L114)</f>
        <v>1595.1797839506171</v>
      </c>
      <c r="M114" s="8">
        <f>(MHG_mm!M114*(Areas!$B$5+Areas!$B$6+Areas!$B$7)*1000) / (86400*Days!M114)</f>
        <v>3682.4275686977298</v>
      </c>
      <c r="N114" s="8">
        <f>(MHG_mm!N114*(Areas!$B$5+Areas!$B$6+Areas!$B$7)*1000) / (86400*Days!N114)</f>
        <v>3410.4001141552512</v>
      </c>
      <c r="O114" s="15"/>
    </row>
    <row r="115" spans="1:15" x14ac:dyDescent="0.15">
      <c r="A115" s="20">
        <v>2010</v>
      </c>
      <c r="B115" s="8">
        <f>(MHG_mm!B115*(Areas!$B$5+Areas!$B$6+Areas!$B$7)*1000) / (86400*Days!B115)</f>
        <v>1454.6430704898446</v>
      </c>
      <c r="C115" s="8">
        <f>(MHG_mm!C115*(Areas!$B$5+Areas!$B$6+Areas!$B$7)*1000) / (86400*Days!C115)</f>
        <v>1320.062003968254</v>
      </c>
      <c r="D115" s="8">
        <f>(MHG_mm!D115*(Areas!$B$5+Areas!$B$6+Areas!$B$7)*1000) / (86400*Days!D115)</f>
        <v>657.72625448028668</v>
      </c>
      <c r="E115" s="8">
        <f>(MHG_mm!E115*(Areas!$B$5+Areas!$B$6+Areas!$B$7)*1000) / (86400*Days!E115)</f>
        <v>2462.054012345679</v>
      </c>
      <c r="F115" s="8">
        <f>(MHG_mm!F115*(Areas!$B$5+Areas!$B$6+Areas!$B$7)*1000) / (86400*Days!F115)</f>
        <v>3367.5522700119473</v>
      </c>
      <c r="G115" s="8">
        <f>(MHG_mm!G115*(Areas!$B$5+Areas!$B$6+Areas!$B$7)*1000) / (86400*Days!G115)</f>
        <v>6941.6527777777774</v>
      </c>
      <c r="H115" s="8">
        <f>(MHG_mm!H115*(Areas!$B$5+Areas!$B$6+Areas!$B$7)*1000) / (86400*Days!H115)</f>
        <v>4533.0339008363198</v>
      </c>
      <c r="I115" s="8">
        <f>(MHG_mm!I115*(Areas!$B$5+Areas!$B$6+Areas!$B$7)*1000) / (86400*Days!I115)</f>
        <v>2946.6920549581837</v>
      </c>
      <c r="J115" s="8">
        <f>(MHG_mm!J115*(Areas!$B$5+Areas!$B$6+Areas!$B$7)*1000) / (86400*Days!J115)</f>
        <v>5533.1628086419751</v>
      </c>
      <c r="K115" s="8">
        <f>(MHG_mm!K115*(Areas!$B$5+Areas!$B$6+Areas!$B$7)*1000) / (86400*Days!K115)</f>
        <v>2030.9109916367981</v>
      </c>
      <c r="L115" s="8">
        <f>(MHG_mm!L115*(Areas!$B$5+Areas!$B$6+Areas!$B$7)*1000) / (86400*Days!L115)</f>
        <v>2536.6736111111113</v>
      </c>
      <c r="M115" s="8">
        <f>(MHG_mm!M115*(Areas!$B$5+Areas!$B$6+Areas!$B$7)*1000) / (86400*Days!M115)</f>
        <v>2263.4005376344085</v>
      </c>
      <c r="N115" s="8">
        <f>(MHG_mm!N115*(Areas!$B$5+Areas!$B$6+Areas!$B$7)*1000) / (86400*Days!N115)</f>
        <v>3002.851407914764</v>
      </c>
      <c r="O115" s="15"/>
    </row>
    <row r="116" spans="1:15" x14ac:dyDescent="0.15">
      <c r="A116" s="20">
        <v>2011</v>
      </c>
      <c r="B116" s="8">
        <f>(MHG_mm!B116*(Areas!$B$5+Areas!$B$6+Areas!$B$7)*1000) / (86400*Days!B116)</f>
        <v>2125.4905913978496</v>
      </c>
      <c r="C116" s="8">
        <f>(MHG_mm!C116*(Areas!$B$5+Areas!$B$6+Areas!$B$7)*1000) / (86400*Days!C116)</f>
        <v>1801.922123015873</v>
      </c>
      <c r="D116" s="8">
        <f>(MHG_mm!D116*(Areas!$B$5+Areas!$B$6+Areas!$B$7)*1000) / (86400*Days!D116)</f>
        <v>2383.6529271206691</v>
      </c>
      <c r="E116" s="8">
        <f>(MHG_mm!E116*(Areas!$B$5+Areas!$B$6+Areas!$B$7)*1000) / (86400*Days!E116)</f>
        <v>6221.3742283950614</v>
      </c>
      <c r="F116" s="8">
        <f>(MHG_mm!F116*(Areas!$B$5+Areas!$B$6+Areas!$B$7)*1000) / (86400*Days!F116)</f>
        <v>3708.0152329749103</v>
      </c>
      <c r="G116" s="8">
        <f>(MHG_mm!G116*(Areas!$B$5+Areas!$B$6+Areas!$B$7)*1000) / (86400*Days!G116)</f>
        <v>4394.8271604938273</v>
      </c>
      <c r="H116" s="8">
        <f>(MHG_mm!H116*(Areas!$B$5+Areas!$B$6+Areas!$B$7)*1000) / (86400*Days!H116)</f>
        <v>2868.2519414575868</v>
      </c>
      <c r="I116" s="8">
        <f>(MHG_mm!I116*(Areas!$B$5+Areas!$B$6+Areas!$B$7)*1000) / (86400*Days!I116)</f>
        <v>3073.9307048984469</v>
      </c>
      <c r="J116" s="8">
        <f>(MHG_mm!J116*(Areas!$B$5+Areas!$B$6+Areas!$B$7)*1000) / (86400*Days!J116)</f>
        <v>4294.450617283951</v>
      </c>
      <c r="K116" s="8">
        <f>(MHG_mm!K116*(Areas!$B$5+Areas!$B$6+Areas!$B$7)*1000) / (86400*Days!K116)</f>
        <v>4036.3679808841098</v>
      </c>
      <c r="L116" s="8">
        <f>(MHG_mm!L116*(Areas!$B$5+Areas!$B$6+Areas!$B$7)*1000) / (86400*Days!L116)</f>
        <v>3430.3842592592591</v>
      </c>
      <c r="M116" s="8">
        <f>(MHG_mm!M116*(Areas!$B$5+Areas!$B$6+Areas!$B$7)*1000) / (86400*Days!M116)</f>
        <v>2091.5277777777778</v>
      </c>
      <c r="N116" s="8">
        <f>(MHG_mm!N116*(Areas!$B$5+Areas!$B$6+Areas!$B$7)*1000) / (86400*Days!N116)</f>
        <v>3368.73769660071</v>
      </c>
      <c r="O116" s="15"/>
    </row>
    <row r="117" spans="1:15" x14ac:dyDescent="0.15">
      <c r="A117" s="20">
        <v>2012</v>
      </c>
      <c r="B117" s="8">
        <f>(MHG_mm!B117*(Areas!$B$5+Areas!$B$6+Areas!$B$7)*1000) / (86400*Days!B117)</f>
        <v>2361.1081242532855</v>
      </c>
      <c r="C117" s="8">
        <f>(MHG_mm!C117*(Areas!$B$5+Areas!$B$6+Areas!$B$7)*1000) / (86400*Days!C117)</f>
        <v>1395.5252234993613</v>
      </c>
      <c r="D117" s="8">
        <f>(MHG_mm!D117*(Areas!$B$5+Areas!$B$6+Areas!$B$7)*1000) / (86400*Days!D117)</f>
        <v>2872.2192353643964</v>
      </c>
      <c r="E117" s="8">
        <f>(MHG_mm!E117*(Areas!$B$5+Areas!$B$6+Areas!$B$7)*1000) / (86400*Days!E117)</f>
        <v>2339.9305555555557</v>
      </c>
      <c r="F117" s="8">
        <f>(MHG_mm!F117*(Areas!$B$5+Areas!$B$6+Areas!$B$7)*1000) / (86400*Days!F117)</f>
        <v>2579.4728195937873</v>
      </c>
      <c r="G117" s="8">
        <f>(MHG_mm!G117*(Areas!$B$5+Areas!$B$6+Areas!$B$7)*1000) / (86400*Days!G117)</f>
        <v>3208.8233024691363</v>
      </c>
      <c r="H117" s="8">
        <f>(MHG_mm!H117*(Areas!$B$5+Areas!$B$6+Areas!$B$7)*1000) / (86400*Days!H117)</f>
        <v>2814.5422640382321</v>
      </c>
      <c r="I117" s="8">
        <f>(MHG_mm!I117*(Areas!$B$5+Areas!$B$6+Areas!$B$7)*1000) / (86400*Days!I117)</f>
        <v>2937.2789725209082</v>
      </c>
      <c r="J117" s="8">
        <f>(MHG_mm!J117*(Areas!$B$5+Areas!$B$6+Areas!$B$7)*1000) / (86400*Days!J117)</f>
        <v>2950.3796296296296</v>
      </c>
      <c r="K117" s="8">
        <f>(MHG_mm!K117*(Areas!$B$5+Areas!$B$6+Areas!$B$7)*1000) / (86400*Days!K117)</f>
        <v>5564.9977598566311</v>
      </c>
      <c r="L117" s="8">
        <f>(MHG_mm!L117*(Areas!$B$5+Areas!$B$6+Areas!$B$7)*1000) / (86400*Days!L117)</f>
        <v>1247.4158950617284</v>
      </c>
      <c r="M117" s="8">
        <f>(MHG_mm!M117*(Areas!$B$5+Areas!$B$6+Areas!$B$7)*1000) / (86400*Days!M117)</f>
        <v>2712.9450418160095</v>
      </c>
      <c r="N117" s="8">
        <f>(MHG_mm!N117*(Areas!$B$5+Areas!$B$6+Areas!$B$7)*1000) / (86400*Days!N117)</f>
        <v>2759.5251467314315</v>
      </c>
      <c r="O117" s="15"/>
    </row>
    <row r="118" spans="1:15" x14ac:dyDescent="0.15">
      <c r="A118" s="20">
        <v>2013</v>
      </c>
      <c r="B118" s="8">
        <f>(MHG_mm!B118*(Areas!$B$5+Areas!$B$6+Areas!$B$7)*1000) / (86400*Days!B118)</f>
        <v>3671.6472520908005</v>
      </c>
      <c r="C118" s="8">
        <f>(MHG_mm!C118*(Areas!$B$5+Areas!$B$6+Areas!$B$7)*1000) / (86400*Days!C118)</f>
        <v>3207.1850198412703</v>
      </c>
      <c r="D118" s="8">
        <f>(MHG_mm!D118*(Areas!$B$5+Areas!$B$6+Areas!$B$7)*1000) / (86400*Days!D118)</f>
        <v>1740.0403225806451</v>
      </c>
      <c r="E118" s="8">
        <f>(MHG_mm!E118*(Areas!$B$5+Areas!$B$6+Areas!$B$7)*1000) / (86400*Days!E118)</f>
        <v>5600.1635802469136</v>
      </c>
      <c r="F118" s="8">
        <f>(MHG_mm!F118*(Areas!$B$5+Areas!$B$6+Areas!$B$7)*1000) / (86400*Days!F118)</f>
        <v>3657.4201015531662</v>
      </c>
      <c r="G118" s="8">
        <f>(MHG_mm!G118*(Areas!$B$5+Areas!$B$6+Areas!$B$7)*1000) / (86400*Days!G118)</f>
        <v>3415.025462962963</v>
      </c>
      <c r="H118" s="8">
        <f>(MHG_mm!H118*(Areas!$B$5+Areas!$B$6+Areas!$B$7)*1000) / (86400*Days!H118)</f>
        <v>3479.2936081242533</v>
      </c>
      <c r="I118" s="8">
        <f>(MHG_mm!I118*(Areas!$B$5+Areas!$B$6+Areas!$B$7)*1000) / (86400*Days!I118)</f>
        <v>3090.2404420549578</v>
      </c>
      <c r="J118" s="8">
        <f>(MHG_mm!J118*(Areas!$B$5+Areas!$B$6+Areas!$B$7)*1000) / (86400*Days!J118)</f>
        <v>2923.763117283951</v>
      </c>
      <c r="K118" s="8">
        <f>(MHG_mm!K118*(Areas!$B$5+Areas!$B$6+Areas!$B$7)*1000) / (86400*Days!K118)</f>
        <v>4847.7576164874554</v>
      </c>
      <c r="L118" s="8">
        <f>(MHG_mm!L118*(Areas!$B$5+Areas!$B$6+Areas!$B$7)*1000) / (86400*Days!L118)</f>
        <v>4489.1087962962965</v>
      </c>
      <c r="M118" s="8">
        <f>(MHG_mm!M118*(Areas!$B$5+Areas!$B$6+Areas!$B$7)*1000) / (86400*Days!M118)</f>
        <v>2674.4362305854243</v>
      </c>
      <c r="N118" s="8">
        <f>(MHG_mm!N118*(Areas!$B$5+Areas!$B$6+Areas!$B$7)*1000) / (86400*Days!N118)</f>
        <v>3563.3668822932523</v>
      </c>
      <c r="O118" s="15"/>
    </row>
    <row r="119" spans="1:15" x14ac:dyDescent="0.15">
      <c r="A119" s="20">
        <v>2014</v>
      </c>
      <c r="B119" s="8">
        <f>(MHG_mm!B119*(Areas!$B$5+Areas!$B$6+Areas!$B$7)*1000) / (86400*Days!B119)</f>
        <v>2875.8146654719239</v>
      </c>
      <c r="C119" s="8">
        <f>(MHG_mm!C119*(Areas!$B$5+Areas!$B$6+Areas!$B$7)*1000) / (86400*Days!C119)</f>
        <v>1750.8887235449736</v>
      </c>
      <c r="D119" s="8">
        <f>(MHG_mm!D119*(Areas!$B$5+Areas!$B$6+Areas!$B$7)*1000) / (86400*Days!D119)</f>
        <v>1675.4091995221027</v>
      </c>
      <c r="E119" s="8">
        <f>(MHG_mm!E119*(Areas!$B$5+Areas!$B$6+Areas!$B$7)*1000) / (86400*Days!E119)</f>
        <v>4542.8757716049386</v>
      </c>
      <c r="F119" s="8">
        <f>(MHG_mm!F119*(Areas!$B$5+Areas!$B$6+Areas!$B$7)*1000) / (86400*Days!F119)</f>
        <v>3469.6266427718042</v>
      </c>
      <c r="G119" s="8">
        <f>(MHG_mm!G119*(Areas!$B$5+Areas!$B$6+Areas!$B$7)*1000) / (86400*Days!G119)</f>
        <v>4376.6589506172841</v>
      </c>
      <c r="H119" s="8">
        <f>(MHG_mm!H119*(Areas!$B$5+Areas!$B$6+Areas!$B$7)*1000) / (86400*Days!H119)</f>
        <v>3594.4474313022702</v>
      </c>
      <c r="I119" s="8">
        <f>(MHG_mm!I119*(Areas!$B$5+Areas!$B$6+Areas!$B$7)*1000) / (86400*Days!I119)</f>
        <v>4102.7165471923536</v>
      </c>
      <c r="J119" s="8">
        <f>(MHG_mm!J119*(Areas!$B$5+Areas!$B$6+Areas!$B$7)*1000) / (86400*Days!J119)</f>
        <v>4713.6604938271603</v>
      </c>
      <c r="K119" s="8">
        <f>(MHG_mm!K119*(Areas!$B$5+Areas!$B$6+Areas!$B$7)*1000) / (86400*Days!K119)</f>
        <v>5200.8788829151736</v>
      </c>
      <c r="L119" s="8">
        <f>(MHG_mm!L119*(Areas!$B$5+Areas!$B$6+Areas!$B$7)*1000) / (86400*Days!L119)</f>
        <v>4015.7345679012346</v>
      </c>
      <c r="M119" s="8">
        <f>(MHG_mm!M119*(Areas!$B$5+Areas!$B$6+Areas!$B$7)*1000) / (86400*Days!M119)</f>
        <v>1793.191457586619</v>
      </c>
      <c r="N119" s="8">
        <f>(MHG_mm!N119*(Areas!$B$5+Areas!$B$6+Areas!$B$7)*1000) / (86400*Days!N119)</f>
        <v>3513.8833079654996</v>
      </c>
      <c r="O119" s="15"/>
    </row>
    <row r="120" spans="1:15" x14ac:dyDescent="0.15">
      <c r="A120" s="20">
        <v>2015</v>
      </c>
      <c r="B120" s="8">
        <f>(MHG_mm!B120*(Areas!$B$5+Areas!$B$6+Areas!$B$7)*1000) / (86400*Days!B120)</f>
        <v>1568.4311529271206</v>
      </c>
      <c r="C120" s="8">
        <f>(MHG_mm!C120*(Areas!$B$5+Areas!$B$6+Areas!$B$7)*1000) / (86400*Days!C120)</f>
        <v>1533.8310185185185</v>
      </c>
      <c r="D120" s="8">
        <f>(MHG_mm!D120*(Areas!$B$5+Areas!$B$6+Areas!$B$7)*1000) / (86400*Days!D120)</f>
        <v>1014.9895459976105</v>
      </c>
      <c r="E120" s="8">
        <f>(MHG_mm!E120*(Areas!$B$5+Areas!$B$6+Areas!$B$7)*1000) / (86400*Days!E120)</f>
        <v>2864.0933641975307</v>
      </c>
      <c r="F120" s="8">
        <f>(MHG_mm!F120*(Areas!$B$5+Areas!$B$6+Areas!$B$7)*1000) / (86400*Days!F120)</f>
        <v>3782.9569892473119</v>
      </c>
      <c r="G120" s="8">
        <f>(MHG_mm!G120*(Areas!$B$5+Areas!$B$6+Areas!$B$7)*1000) / (86400*Days!G120)</f>
        <v>3759.0740740740739</v>
      </c>
      <c r="H120" s="8">
        <f>(MHG_mm!H120*(Areas!$B$5+Areas!$B$6+Areas!$B$7)*1000) / (86400*Days!H120)</f>
        <v>2212.0407706093188</v>
      </c>
      <c r="I120" s="8">
        <f>(MHG_mm!I120*(Areas!$B$5+Areas!$B$6+Areas!$B$7)*1000) / (86400*Days!I120)</f>
        <v>3878.3602150537636</v>
      </c>
      <c r="J120" s="8">
        <f>(MHG_mm!J120*(Areas!$B$5+Areas!$B$6+Areas!$B$7)*1000) / (86400*Days!J120)</f>
        <v>3528.1064814814813</v>
      </c>
      <c r="K120" s="8">
        <f>(MHG_mm!K120*(Areas!$B$5+Areas!$B$6+Areas!$B$7)*1000) / (86400*Days!K120)</f>
        <v>2964.5937873357229</v>
      </c>
      <c r="L120" s="8">
        <f>(MHG_mm!L120*(Areas!$B$5+Areas!$B$6+Areas!$B$7)*1000) / (86400*Days!L120)</f>
        <v>3892.7067901234568</v>
      </c>
      <c r="M120" s="8">
        <f>(MHG_mm!M120*(Areas!$B$5+Areas!$B$6+Areas!$B$7)*1000) / (86400*Days!M120)</f>
        <v>4709.0695937873361</v>
      </c>
      <c r="N120" s="8">
        <f>(MHG_mm!N120*(Areas!$B$5+Areas!$B$6+Areas!$B$7)*1000) / (86400*Days!N120)</f>
        <v>2981.67231100964</v>
      </c>
      <c r="O120" s="15"/>
    </row>
    <row r="121" spans="1:15" x14ac:dyDescent="0.15">
      <c r="A121" s="20">
        <v>2016</v>
      </c>
      <c r="B121" s="8">
        <f>(MHG_mm!B121*(Areas!$B$5+Areas!$B$6+Areas!$B$7)*1000) / (86400*Days!B121)</f>
        <v>1749.1442652329749</v>
      </c>
      <c r="C121" s="8">
        <f>(MHG_mm!C121*(Areas!$B$5+Areas!$B$6+Areas!$B$7)*1000) / (86400*Days!C121)</f>
        <v>1880.9195402298851</v>
      </c>
      <c r="D121" s="8">
        <f>(MHG_mm!D121*(Areas!$B$5+Areas!$B$6+Areas!$B$7)*1000) / (86400*Days!D121)</f>
        <v>3920.4607228195937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2" spans="1:15" x14ac:dyDescent="0.1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5" x14ac:dyDescent="0.1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5" spans="1:15" x14ac:dyDescent="0.15">
      <c r="A125" t="s">
        <v>36</v>
      </c>
      <c r="B125" s="8">
        <f>AVERAGE(B5:B121)</f>
        <v>2425.2085886203263</v>
      </c>
      <c r="C125" s="8">
        <f t="shared" ref="C125:N125" si="0">AVERAGE(C5:C121)</f>
        <v>2145.8797828882844</v>
      </c>
      <c r="D125" s="8">
        <f t="shared" si="0"/>
        <v>2324.5782212112858</v>
      </c>
      <c r="E125" s="8">
        <f t="shared" si="0"/>
        <v>2959.8584437526602</v>
      </c>
      <c r="F125" s="8">
        <f t="shared" si="0"/>
        <v>3246.1136602397719</v>
      </c>
      <c r="G125" s="8">
        <f t="shared" si="0"/>
        <v>3389.5687992230751</v>
      </c>
      <c r="H125" s="8">
        <f t="shared" si="0"/>
        <v>3092.0001454805747</v>
      </c>
      <c r="I125" s="8">
        <f t="shared" si="0"/>
        <v>3249.6347471985346</v>
      </c>
      <c r="J125" s="8">
        <f t="shared" si="0"/>
        <v>3775.3145686994444</v>
      </c>
      <c r="K125" s="8">
        <f t="shared" si="0"/>
        <v>3171.6542879433946</v>
      </c>
      <c r="L125" s="8">
        <f t="shared" si="0"/>
        <v>3132.1710102703282</v>
      </c>
      <c r="M125" s="8">
        <f t="shared" si="0"/>
        <v>2681.5917892308321</v>
      </c>
      <c r="N125" s="8">
        <f t="shared" si="0"/>
        <v>2967.9620424229811</v>
      </c>
    </row>
    <row r="126" spans="1:15" x14ac:dyDescent="0.15">
      <c r="A126" t="s">
        <v>34</v>
      </c>
      <c r="B126" s="8">
        <f>MAX(B5:B121)</f>
        <v>4521.5830346475504</v>
      </c>
      <c r="C126" s="8">
        <f t="shared" ref="C126:N126" si="1">MAX(C5:C121)</f>
        <v>4612.263558201058</v>
      </c>
      <c r="D126" s="8">
        <f t="shared" si="1"/>
        <v>5300.7810633213858</v>
      </c>
      <c r="E126" s="8">
        <f t="shared" si="1"/>
        <v>6221.3742283950614</v>
      </c>
      <c r="F126" s="8">
        <f t="shared" si="1"/>
        <v>6602.2498506571092</v>
      </c>
      <c r="G126" s="8">
        <f t="shared" si="1"/>
        <v>6941.6527777777774</v>
      </c>
      <c r="H126" s="8">
        <f t="shared" si="1"/>
        <v>5930.8415471923527</v>
      </c>
      <c r="I126" s="8">
        <f t="shared" si="1"/>
        <v>5663.9829749103947</v>
      </c>
      <c r="J126" s="8">
        <f t="shared" si="1"/>
        <v>8388.0408950617275</v>
      </c>
      <c r="K126" s="8">
        <f t="shared" si="1"/>
        <v>6443.9516129032254</v>
      </c>
      <c r="L126" s="8">
        <f t="shared" si="1"/>
        <v>5629.799382716049</v>
      </c>
      <c r="M126" s="8">
        <f t="shared" si="1"/>
        <v>6120.416666666667</v>
      </c>
      <c r="N126" s="8">
        <f t="shared" si="1"/>
        <v>3880.4151487553127</v>
      </c>
    </row>
    <row r="127" spans="1:15" x14ac:dyDescent="0.15">
      <c r="A127" t="s">
        <v>35</v>
      </c>
      <c r="B127" s="8">
        <f>MIN(B5:B121)</f>
        <v>951.03942652329749</v>
      </c>
      <c r="C127" s="8">
        <f t="shared" ref="C127:N127" si="2">MIN(C5:C121)</f>
        <v>515.54398148148152</v>
      </c>
      <c r="D127" s="8">
        <f t="shared" si="2"/>
        <v>613.70669056152929</v>
      </c>
      <c r="E127" s="8">
        <f t="shared" si="2"/>
        <v>1029.266975308642</v>
      </c>
      <c r="F127" s="8">
        <f t="shared" si="2"/>
        <v>1142.2946535244923</v>
      </c>
      <c r="G127" s="8">
        <f t="shared" si="2"/>
        <v>1020.6728395061729</v>
      </c>
      <c r="H127" s="8">
        <f t="shared" si="2"/>
        <v>1155.4136798088412</v>
      </c>
      <c r="I127" s="8">
        <f t="shared" si="2"/>
        <v>922.83452807646358</v>
      </c>
      <c r="J127" s="8">
        <f t="shared" si="2"/>
        <v>1006.9683641975308</v>
      </c>
      <c r="K127" s="8">
        <f t="shared" si="2"/>
        <v>430.35394265232975</v>
      </c>
      <c r="L127" s="8">
        <f t="shared" si="2"/>
        <v>765.70987654320982</v>
      </c>
      <c r="M127" s="8">
        <f t="shared" si="2"/>
        <v>704.06959378733575</v>
      </c>
      <c r="N127" s="8">
        <f t="shared" si="2"/>
        <v>2268.8020040588535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27"/>
  <sheetViews>
    <sheetView topLeftCell="A97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45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>
        <f>(MIC_mm!B5*Areas!$B$5*1000) / (86400*Days!B5)</f>
        <v>757.45967741935488</v>
      </c>
      <c r="C5" s="8">
        <f>(MIC_mm!C5*Areas!$B$5*1000) / (86400*Days!C5)</f>
        <v>1655.7291666666667</v>
      </c>
      <c r="D5" s="8">
        <f>(MIC_mm!D5*Areas!$B$5*1000) / (86400*Days!D5)</f>
        <v>718.61559139784936</v>
      </c>
      <c r="E5" s="8">
        <f>(MIC_mm!E5*Areas!$B$5*1000) / (86400*Days!E5)</f>
        <v>1161.7978395061727</v>
      </c>
      <c r="F5" s="8">
        <f>(MIC_mm!F5*Areas!$B$5*1000) / (86400*Days!F5)</f>
        <v>1605.5555555555557</v>
      </c>
      <c r="G5" s="8">
        <f>(MIC_mm!G5*Areas!$B$5*1000) / (86400*Days!G5)</f>
        <v>1246.5354938271605</v>
      </c>
      <c r="H5" s="8">
        <f>(MIC_mm!H5*Areas!$B$5*1000) / (86400*Days!H5)</f>
        <v>2865.8303464755081</v>
      </c>
      <c r="I5" s="8">
        <f>(MIC_mm!I5*Areas!$B$5*1000) / (86400*Days!I5)</f>
        <v>1637.9256272401433</v>
      </c>
      <c r="J5" s="8">
        <f>(MIC_mm!J5*Areas!$B$5*1000) / (86400*Days!J5)</f>
        <v>2209.8688271604938</v>
      </c>
      <c r="K5" s="8">
        <f>(MIC_mm!K5*Areas!$B$5*1000) / (86400*Days!K5)</f>
        <v>1644.3996415770609</v>
      </c>
      <c r="L5" s="8">
        <f>(MIC_mm!L5*Areas!$B$5*1000) / (86400*Days!L5)</f>
        <v>1795.1003086419753</v>
      </c>
      <c r="M5" s="8">
        <f>(MIC_mm!M5*Areas!$B$5*1000) / (86400*Days!M5)</f>
        <v>520.07915173237757</v>
      </c>
      <c r="N5" s="8">
        <f>(MIC_mm!N5*Areas!$B$5*1000) / (86400*Days!N5)</f>
        <v>1482.2063673262303</v>
      </c>
    </row>
    <row r="6" spans="1:17" x14ac:dyDescent="0.15">
      <c r="A6">
        <v>1901</v>
      </c>
      <c r="B6" s="8">
        <f>(MIC_mm!B6*Areas!$B$5*1000) / (86400*Days!B6)</f>
        <v>843.77986857825567</v>
      </c>
      <c r="C6" s="8">
        <f>(MIC_mm!C6*Areas!$B$5*1000) / (86400*Days!C6)</f>
        <v>788.44246031746036</v>
      </c>
      <c r="D6" s="8">
        <f>(MIC_mm!D6*Areas!$B$5*1000) / (86400*Days!D6)</f>
        <v>1363.8590203106332</v>
      </c>
      <c r="E6" s="8">
        <f>(MIC_mm!E6*Areas!$B$5*1000) / (86400*Days!E6)</f>
        <v>390.2391975308642</v>
      </c>
      <c r="F6" s="8">
        <f>(MIC_mm!F6*Areas!$B$5*1000) / (86400*Days!F6)</f>
        <v>1089.792413381123</v>
      </c>
      <c r="G6" s="8">
        <f>(MIC_mm!G6*Areas!$B$5*1000) / (86400*Days!G6)</f>
        <v>1404.8611111111111</v>
      </c>
      <c r="H6" s="8">
        <f>(MIC_mm!H6*Areas!$B$5*1000) / (86400*Days!H6)</f>
        <v>2138.5827359617683</v>
      </c>
      <c r="I6" s="8">
        <f>(MIC_mm!I6*Areas!$B$5*1000) / (86400*Days!I6)</f>
        <v>1063.8963560334528</v>
      </c>
      <c r="J6" s="8">
        <f>(MIC_mm!J6*Areas!$B$5*1000) / (86400*Days!J6)</f>
        <v>1569.8765432098767</v>
      </c>
      <c r="K6" s="8">
        <f>(MIC_mm!K6*Areas!$B$5*1000) / (86400*Days!K6)</f>
        <v>1508.4453405017923</v>
      </c>
      <c r="L6" s="8">
        <f>(MIC_mm!L6*Areas!$B$5*1000) / (86400*Days!L6)</f>
        <v>691.28086419753083</v>
      </c>
      <c r="M6" s="8">
        <f>(MIC_mm!M6*Areas!$B$5*1000) / (86400*Days!M6)</f>
        <v>1107.0564516129032</v>
      </c>
      <c r="N6" s="8">
        <f>(MIC_mm!N6*Areas!$B$5*1000) / (86400*Days!N6)</f>
        <v>1168.0599949264333</v>
      </c>
    </row>
    <row r="7" spans="1:17" x14ac:dyDescent="0.15">
      <c r="A7">
        <v>1902</v>
      </c>
      <c r="B7" s="8">
        <f>(MIC_mm!B7*Areas!$B$5*1000) / (86400*Days!B7)</f>
        <v>334.49074074074076</v>
      </c>
      <c r="C7" s="8">
        <f>(MIC_mm!C7*Areas!$B$5*1000) / (86400*Days!C7)</f>
        <v>886.40046296296293</v>
      </c>
      <c r="D7" s="8">
        <f>(MIC_mm!D7*Areas!$B$5*1000) / (86400*Days!D7)</f>
        <v>1363.8590203106332</v>
      </c>
      <c r="E7" s="8">
        <f>(MIC_mm!E7*Areas!$B$5*1000) / (86400*Days!E7)</f>
        <v>974.48302469135797</v>
      </c>
      <c r="F7" s="8">
        <f>(MIC_mm!F7*Areas!$B$5*1000) / (86400*Days!F7)</f>
        <v>2378.1212664277182</v>
      </c>
      <c r="G7" s="8">
        <f>(MIC_mm!G7*Areas!$B$5*1000) / (86400*Days!G7)</f>
        <v>2593.4182098765432</v>
      </c>
      <c r="H7" s="8">
        <f>(MIC_mm!H7*Areas!$B$5*1000) / (86400*Days!H7)</f>
        <v>2954.308542413381</v>
      </c>
      <c r="I7" s="8">
        <f>(MIC_mm!I7*Areas!$B$5*1000) / (86400*Days!I7)</f>
        <v>679.77150537634407</v>
      </c>
      <c r="J7" s="8">
        <f>(MIC_mm!J7*Areas!$B$5*1000) / (86400*Days!J7)</f>
        <v>1857.5385802469136</v>
      </c>
      <c r="K7" s="8">
        <f>(MIC_mm!K7*Areas!$B$5*1000) / (86400*Days!K7)</f>
        <v>1042.3163082437277</v>
      </c>
      <c r="L7" s="8">
        <f>(MIC_mm!L7*Areas!$B$5*1000) / (86400*Days!L7)</f>
        <v>1398.1712962962963</v>
      </c>
      <c r="M7" s="8">
        <f>(MIC_mm!M7*Areas!$B$5*1000) / (86400*Days!M7)</f>
        <v>1128.6364994026285</v>
      </c>
      <c r="N7" s="8">
        <f>(MIC_mm!N7*Areas!$B$5*1000) / (86400*Days!N7)</f>
        <v>1468.0936073059358</v>
      </c>
    </row>
    <row r="8" spans="1:17" x14ac:dyDescent="0.15">
      <c r="A8">
        <v>1903</v>
      </c>
      <c r="B8" s="8">
        <f>(MIC_mm!B8*Areas!$B$5*1000) / (86400*Days!B8)</f>
        <v>794.14575866188773</v>
      </c>
      <c r="C8" s="8">
        <f>(MIC_mm!C8*Areas!$B$5*1000) / (86400*Days!C8)</f>
        <v>1024.9751984126983</v>
      </c>
      <c r="D8" s="8">
        <f>(MIC_mm!D8*Areas!$B$5*1000) / (86400*Days!D8)</f>
        <v>1545.1314217443248</v>
      </c>
      <c r="E8" s="8">
        <f>(MIC_mm!E8*Areas!$B$5*1000) / (86400*Days!E8)</f>
        <v>1625.625</v>
      </c>
      <c r="F8" s="8">
        <f>(MIC_mm!F8*Areas!$B$5*1000) / (86400*Days!F8)</f>
        <v>1320.6989247311828</v>
      </c>
      <c r="G8" s="8">
        <f>(MIC_mm!G8*Areas!$B$5*1000) / (86400*Days!G8)</f>
        <v>1048.070987654321</v>
      </c>
      <c r="H8" s="8">
        <f>(MIC_mm!H8*Areas!$B$5*1000) / (86400*Days!H8)</f>
        <v>2181.7428315412185</v>
      </c>
      <c r="I8" s="8">
        <f>(MIC_mm!I8*Areas!$B$5*1000) / (86400*Days!I8)</f>
        <v>2449.3354241338111</v>
      </c>
      <c r="J8" s="8">
        <f>(MIC_mm!J8*Areas!$B$5*1000) / (86400*Days!J8)</f>
        <v>1772.8009259259259</v>
      </c>
      <c r="K8" s="8">
        <f>(MIC_mm!K8*Areas!$B$5*1000) / (86400*Days!K8)</f>
        <v>1007.7882317801673</v>
      </c>
      <c r="L8" s="8">
        <f>(MIC_mm!L8*Areas!$B$5*1000) / (86400*Days!L8)</f>
        <v>860.75617283950612</v>
      </c>
      <c r="M8" s="8">
        <f>(MIC_mm!M8*Areas!$B$5*1000) / (86400*Days!M8)</f>
        <v>1074.6863799283153</v>
      </c>
      <c r="N8" s="8">
        <f>(MIC_mm!N8*Areas!$B$5*1000) / (86400*Days!N8)</f>
        <v>1395.8802638254692</v>
      </c>
    </row>
    <row r="9" spans="1:17" x14ac:dyDescent="0.15">
      <c r="A9">
        <v>1904</v>
      </c>
      <c r="B9" s="8">
        <f>(MIC_mm!B9*Areas!$B$5*1000) / (86400*Days!B9)</f>
        <v>712.14157706093192</v>
      </c>
      <c r="C9" s="8">
        <f>(MIC_mm!C9*Areas!$B$5*1000) / (86400*Days!C9)</f>
        <v>1148.8026819923371</v>
      </c>
      <c r="D9" s="8">
        <f>(MIC_mm!D9*Areas!$B$5*1000) / (86400*Days!D9)</f>
        <v>1978.8903823178016</v>
      </c>
      <c r="E9" s="8">
        <f>(MIC_mm!E9*Areas!$B$5*1000) / (86400*Days!E9)</f>
        <v>1177.4074074074074</v>
      </c>
      <c r="F9" s="8">
        <f>(MIC_mm!F9*Areas!$B$5*1000) / (86400*Days!F9)</f>
        <v>2602.5537634408602</v>
      </c>
      <c r="G9" s="8">
        <f>(MIC_mm!G9*Areas!$B$5*1000) / (86400*Days!G9)</f>
        <v>963.33333333333337</v>
      </c>
      <c r="H9" s="8">
        <f>(MIC_mm!H9*Areas!$B$5*1000) / (86400*Days!H9)</f>
        <v>1501.9713261648744</v>
      </c>
      <c r="I9" s="8">
        <f>(MIC_mm!I9*Areas!$B$5*1000) / (86400*Days!I9)</f>
        <v>1637.9256272401433</v>
      </c>
      <c r="J9" s="8">
        <f>(MIC_mm!J9*Areas!$B$5*1000) / (86400*Days!J9)</f>
        <v>2147.4305555555557</v>
      </c>
      <c r="K9" s="8">
        <f>(MIC_mm!K9*Areas!$B$5*1000) / (86400*Days!K9)</f>
        <v>1622.8195937873356</v>
      </c>
      <c r="L9" s="8">
        <f>(MIC_mm!L9*Areas!$B$5*1000) / (86400*Days!L9)</f>
        <v>147.17592592592592</v>
      </c>
      <c r="M9" s="8">
        <f>(MIC_mm!M9*Areas!$B$5*1000) / (86400*Days!M9)</f>
        <v>1135.1105137395459</v>
      </c>
      <c r="N9" s="8">
        <f>(MIC_mm!N9*Areas!$B$5*1000) / (86400*Days!N9)</f>
        <v>1402.484947379073</v>
      </c>
    </row>
    <row r="10" spans="1:17" x14ac:dyDescent="0.15">
      <c r="A10">
        <v>1905</v>
      </c>
      <c r="B10" s="8">
        <f>(MIC_mm!B10*Areas!$B$5*1000) / (86400*Days!B10)</f>
        <v>921.46804062126648</v>
      </c>
      <c r="C10" s="8">
        <f>(MIC_mm!C10*Areas!$B$5*1000) / (86400*Days!C10)</f>
        <v>1036.9212962962963</v>
      </c>
      <c r="D10" s="8">
        <f>(MIC_mm!D10*Areas!$B$5*1000) / (86400*Days!D10)</f>
        <v>1363.8590203106332</v>
      </c>
      <c r="E10" s="8">
        <f>(MIC_mm!E10*Areas!$B$5*1000) / (86400*Days!E10)</f>
        <v>1014.6219135802469</v>
      </c>
      <c r="F10" s="8">
        <f>(MIC_mm!F10*Areas!$B$5*1000) / (86400*Days!F10)</f>
        <v>2520.5495818399045</v>
      </c>
      <c r="G10" s="8">
        <f>(MIC_mm!G10*Areas!$B$5*1000) / (86400*Days!G10)</f>
        <v>2486.3811728395062</v>
      </c>
      <c r="H10" s="8">
        <f>(MIC_mm!H10*Areas!$B$5*1000) / (86400*Days!H10)</f>
        <v>2609.0277777777778</v>
      </c>
      <c r="I10" s="8">
        <f>(MIC_mm!I10*Areas!$B$5*1000) / (86400*Days!I10)</f>
        <v>1858.0421146953406</v>
      </c>
      <c r="J10" s="8">
        <f>(MIC_mm!J10*Areas!$B$5*1000) / (86400*Days!J10)</f>
        <v>1636.7746913580247</v>
      </c>
      <c r="K10" s="8">
        <f>(MIC_mm!K10*Areas!$B$5*1000) / (86400*Days!K10)</f>
        <v>1804.0919952210274</v>
      </c>
      <c r="L10" s="8">
        <f>(MIC_mm!L10*Areas!$B$5*1000) / (86400*Days!L10)</f>
        <v>1099.3595679012346</v>
      </c>
      <c r="M10" s="8">
        <f>(MIC_mm!M10*Areas!$B$5*1000) / (86400*Days!M10)</f>
        <v>893.41397849462362</v>
      </c>
      <c r="N10" s="8">
        <f>(MIC_mm!N10*Areas!$B$5*1000) / (86400*Days!N10)</f>
        <v>1608.8546423135465</v>
      </c>
    </row>
    <row r="11" spans="1:17" x14ac:dyDescent="0.15">
      <c r="A11">
        <v>1906</v>
      </c>
      <c r="B11" s="8">
        <f>(MIC_mm!B11*Areas!$B$5*1000) / (86400*Days!B11)</f>
        <v>1534.3413978494623</v>
      </c>
      <c r="C11" s="8">
        <f>(MIC_mm!C11*Areas!$B$5*1000) / (86400*Days!C11)</f>
        <v>1122.9332010582011</v>
      </c>
      <c r="D11" s="8">
        <f>(MIC_mm!D11*Areas!$B$5*1000) / (86400*Days!D11)</f>
        <v>1353.0689964157707</v>
      </c>
      <c r="E11" s="8">
        <f>(MIC_mm!E11*Areas!$B$5*1000) / (86400*Days!E11)</f>
        <v>1250.9953703703704</v>
      </c>
      <c r="F11" s="8">
        <f>(MIC_mm!F11*Areas!$B$5*1000) / (86400*Days!F11)</f>
        <v>1277.5388291517324</v>
      </c>
      <c r="G11" s="8">
        <f>(MIC_mm!G11*Areas!$B$5*1000) / (86400*Days!G11)</f>
        <v>1552.037037037037</v>
      </c>
      <c r="H11" s="8">
        <f>(MIC_mm!H11*Areas!$B$5*1000) / (86400*Days!H11)</f>
        <v>1277.5388291517324</v>
      </c>
      <c r="I11" s="8">
        <f>(MIC_mm!I11*Areas!$B$5*1000) / (86400*Days!I11)</f>
        <v>1255.9587813620071</v>
      </c>
      <c r="J11" s="8">
        <f>(MIC_mm!J11*Areas!$B$5*1000) / (86400*Days!J11)</f>
        <v>1659.0740740740741</v>
      </c>
      <c r="K11" s="8">
        <f>(MIC_mm!K11*Areas!$B$5*1000) / (86400*Days!K11)</f>
        <v>1840.7780764635604</v>
      </c>
      <c r="L11" s="8">
        <f>(MIC_mm!L11*Areas!$B$5*1000) / (86400*Days!L11)</f>
        <v>2838.7114197530864</v>
      </c>
      <c r="M11" s="8">
        <f>(MIC_mm!M11*Areas!$B$5*1000) / (86400*Days!M11)</f>
        <v>1281.8548387096773</v>
      </c>
      <c r="N11" s="8">
        <f>(MIC_mm!N11*Areas!$B$5*1000) / (86400*Days!N11)</f>
        <v>1520.3291476407912</v>
      </c>
    </row>
    <row r="12" spans="1:17" x14ac:dyDescent="0.15">
      <c r="A12">
        <v>1907</v>
      </c>
      <c r="B12" s="8">
        <f>(MIC_mm!B12*Areas!$B$5*1000) / (86400*Days!B12)</f>
        <v>1754.4578853046594</v>
      </c>
      <c r="C12" s="8">
        <f>(MIC_mm!C12*Areas!$B$5*1000) / (86400*Days!C12)</f>
        <v>453.9517195767196</v>
      </c>
      <c r="D12" s="8">
        <f>(MIC_mm!D12*Areas!$B$5*1000) / (86400*Days!D12)</f>
        <v>1342.2789725209079</v>
      </c>
      <c r="E12" s="8">
        <f>(MIC_mm!E12*Areas!$B$5*1000) / (86400*Days!E12)</f>
        <v>1592.1759259259261</v>
      </c>
      <c r="F12" s="8">
        <f>(MIC_mm!F12*Areas!$B$5*1000) / (86400*Days!F12)</f>
        <v>1555.9214456391874</v>
      </c>
      <c r="G12" s="8">
        <f>(MIC_mm!G12*Areas!$B$5*1000) / (86400*Days!G12)</f>
        <v>1902.1373456790122</v>
      </c>
      <c r="H12" s="8">
        <f>(MIC_mm!H12*Areas!$B$5*1000) / (86400*Days!H12)</f>
        <v>1946.520310633214</v>
      </c>
      <c r="I12" s="8">
        <f>(MIC_mm!I12*Areas!$B$5*1000) / (86400*Days!I12)</f>
        <v>1879.6221624850657</v>
      </c>
      <c r="J12" s="8">
        <f>(MIC_mm!J12*Areas!$B$5*1000) / (86400*Days!J12)</f>
        <v>2577.8086419753085</v>
      </c>
      <c r="K12" s="8">
        <f>(MIC_mm!K12*Areas!$B$5*1000) / (86400*Days!K12)</f>
        <v>602.08333333333337</v>
      </c>
      <c r="L12" s="8">
        <f>(MIC_mm!L12*Areas!$B$5*1000) / (86400*Days!L12)</f>
        <v>1246.5354938271605</v>
      </c>
      <c r="M12" s="8">
        <f>(MIC_mm!M12*Areas!$B$5*1000) / (86400*Days!M12)</f>
        <v>1409.1771206690562</v>
      </c>
      <c r="N12" s="8">
        <f>(MIC_mm!N12*Areas!$B$5*1000) / (86400*Days!N12)</f>
        <v>1527.2938863521056</v>
      </c>
    </row>
    <row r="13" spans="1:17" x14ac:dyDescent="0.15">
      <c r="A13">
        <v>1908</v>
      </c>
      <c r="B13" s="8">
        <f>(MIC_mm!B13*Areas!$B$5*1000) / (86400*Days!B13)</f>
        <v>925.78405017921148</v>
      </c>
      <c r="C13" s="8">
        <f>(MIC_mm!C13*Areas!$B$5*1000) / (86400*Days!C13)</f>
        <v>1750.8860153256705</v>
      </c>
      <c r="D13" s="8">
        <f>(MIC_mm!D13*Areas!$B$5*1000) / (86400*Days!D13)</f>
        <v>1363.8590203106332</v>
      </c>
      <c r="E13" s="8">
        <f>(MIC_mm!E13*Areas!$B$5*1000) / (86400*Days!E13)</f>
        <v>1728.2021604938273</v>
      </c>
      <c r="F13" s="8">
        <f>(MIC_mm!F13*Areas!$B$5*1000) / (86400*Days!F13)</f>
        <v>2412.6493428912786</v>
      </c>
      <c r="G13" s="8">
        <f>(MIC_mm!G13*Areas!$B$5*1000) / (86400*Days!G13)</f>
        <v>1161.7978395061727</v>
      </c>
      <c r="H13" s="8">
        <f>(MIC_mm!H13*Areas!$B$5*1000) / (86400*Days!H13)</f>
        <v>1605.5555555555557</v>
      </c>
      <c r="I13" s="8">
        <f>(MIC_mm!I13*Areas!$B$5*1000) / (86400*Days!I13)</f>
        <v>1245.1687574671446</v>
      </c>
      <c r="J13" s="8">
        <f>(MIC_mm!J13*Areas!$B$5*1000) / (86400*Days!J13)</f>
        <v>978.9429012345679</v>
      </c>
      <c r="K13" s="8">
        <f>(MIC_mm!K13*Areas!$B$5*1000) / (86400*Days!K13)</f>
        <v>504.97311827956992</v>
      </c>
      <c r="L13" s="8">
        <f>(MIC_mm!L13*Areas!$B$5*1000) / (86400*Days!L13)</f>
        <v>1387.0216049382716</v>
      </c>
      <c r="M13" s="8">
        <f>(MIC_mm!M13*Areas!$B$5*1000) / (86400*Days!M13)</f>
        <v>1199.8506571087216</v>
      </c>
      <c r="N13" s="8">
        <f>(MIC_mm!N13*Areas!$B$5*1000) / (86400*Days!N13)</f>
        <v>1353.6821999595227</v>
      </c>
    </row>
    <row r="14" spans="1:17" x14ac:dyDescent="0.15">
      <c r="A14">
        <v>1909</v>
      </c>
      <c r="B14" s="8">
        <f>(MIC_mm!B14*Areas!$B$5*1000) / (86400*Days!B14)</f>
        <v>1046.6323178016726</v>
      </c>
      <c r="C14" s="8">
        <f>(MIC_mm!C14*Areas!$B$5*1000) / (86400*Days!C14)</f>
        <v>1383.3581349206349</v>
      </c>
      <c r="D14" s="8">
        <f>(MIC_mm!D14*Areas!$B$5*1000) / (86400*Days!D14)</f>
        <v>921.46804062126648</v>
      </c>
      <c r="E14" s="8">
        <f>(MIC_mm!E14*Areas!$B$5*1000) / (86400*Days!E14)</f>
        <v>3034.945987654321</v>
      </c>
      <c r="F14" s="8">
        <f>(MIC_mm!F14*Areas!$B$5*1000) / (86400*Days!F14)</f>
        <v>1886.0961768219834</v>
      </c>
      <c r="G14" s="8">
        <f>(MIC_mm!G14*Areas!$B$5*1000) / (86400*Days!G14)</f>
        <v>1989.1049382716049</v>
      </c>
      <c r="H14" s="8">
        <f>(MIC_mm!H14*Areas!$B$5*1000) / (86400*Days!H14)</f>
        <v>1353.0689964157707</v>
      </c>
      <c r="I14" s="8">
        <f>(MIC_mm!I14*Areas!$B$5*1000) / (86400*Days!I14)</f>
        <v>1292.6448626045401</v>
      </c>
      <c r="J14" s="8">
        <f>(MIC_mm!J14*Areas!$B$5*1000) / (86400*Days!J14)</f>
        <v>1478.4490740740741</v>
      </c>
      <c r="K14" s="8">
        <f>(MIC_mm!K14*Areas!$B$5*1000) / (86400*Days!K14)</f>
        <v>740.19563918757456</v>
      </c>
      <c r="L14" s="8">
        <f>(MIC_mm!L14*Areas!$B$5*1000) / (86400*Days!L14)</f>
        <v>1545.3472222222222</v>
      </c>
      <c r="M14" s="8">
        <f>(MIC_mm!M14*Areas!$B$5*1000) / (86400*Days!M14)</f>
        <v>2088.9486260454</v>
      </c>
      <c r="N14" s="8">
        <f>(MIC_mm!N14*Areas!$B$5*1000) / (86400*Days!N14)</f>
        <v>1559.9181887366815</v>
      </c>
    </row>
    <row r="15" spans="1:17" x14ac:dyDescent="0.15">
      <c r="A15">
        <v>1910</v>
      </c>
      <c r="B15" s="8">
        <f>(MIC_mm!B15*Areas!$B$5*1000) / (86400*Days!B15)</f>
        <v>1007.7882317801673</v>
      </c>
      <c r="C15" s="8">
        <f>(MIC_mm!C15*Areas!$B$5*1000) / (86400*Days!C15)</f>
        <v>824.28075396825398</v>
      </c>
      <c r="D15" s="8">
        <f>(MIC_mm!D15*Areas!$B$5*1000) / (86400*Days!D15)</f>
        <v>410.02090800477896</v>
      </c>
      <c r="E15" s="8">
        <f>(MIC_mm!E15*Areas!$B$5*1000) / (86400*Days!E15)</f>
        <v>1902.1373456790122</v>
      </c>
      <c r="F15" s="8">
        <f>(MIC_mm!F15*Areas!$B$5*1000) / (86400*Days!F15)</f>
        <v>1594.7655316606929</v>
      </c>
      <c r="G15" s="8">
        <f>(MIC_mm!G15*Areas!$B$5*1000) / (86400*Days!G15)</f>
        <v>622.15277777777783</v>
      </c>
      <c r="H15" s="8">
        <f>(MIC_mm!H15*Areas!$B$5*1000) / (86400*Days!H15)</f>
        <v>1046.6323178016726</v>
      </c>
      <c r="I15" s="8">
        <f>(MIC_mm!I15*Areas!$B$5*1000) / (86400*Days!I15)</f>
        <v>2257.272998805257</v>
      </c>
      <c r="J15" s="8">
        <f>(MIC_mm!J15*Areas!$B$5*1000) / (86400*Days!J15)</f>
        <v>1937.8163580246915</v>
      </c>
      <c r="K15" s="8">
        <f>(MIC_mm!K15*Areas!$B$5*1000) / (86400*Days!K15)</f>
        <v>1698.3497610513739</v>
      </c>
      <c r="L15" s="8">
        <f>(MIC_mm!L15*Areas!$B$5*1000) / (86400*Days!L15)</f>
        <v>1335.733024691358</v>
      </c>
      <c r="M15" s="8">
        <f>(MIC_mm!M15*Areas!$B$5*1000) / (86400*Days!M15)</f>
        <v>690.56152927120672</v>
      </c>
      <c r="N15" s="8">
        <f>(MIC_mm!N15*Areas!$B$5*1000) / (86400*Days!N15)</f>
        <v>1279.1292491121258</v>
      </c>
    </row>
    <row r="16" spans="1:17" x14ac:dyDescent="0.15">
      <c r="A16">
        <v>1911</v>
      </c>
      <c r="B16" s="8">
        <f>(MIC_mm!B16*Areas!$B$5*1000) / (86400*Days!B16)</f>
        <v>876.14994026284353</v>
      </c>
      <c r="C16" s="8">
        <f>(MIC_mm!C16*Areas!$B$5*1000) / (86400*Days!C16)</f>
        <v>1268.6755952380952</v>
      </c>
      <c r="D16" s="8">
        <f>(MIC_mm!D16*Areas!$B$5*1000) / (86400*Days!D16)</f>
        <v>526.55316606929512</v>
      </c>
      <c r="E16" s="8">
        <f>(MIC_mm!E16*Areas!$B$5*1000) / (86400*Days!E16)</f>
        <v>1438.3101851851852</v>
      </c>
      <c r="F16" s="8">
        <f>(MIC_mm!F16*Areas!$B$5*1000) / (86400*Days!F16)</f>
        <v>2252.9569892473119</v>
      </c>
      <c r="G16" s="8">
        <f>(MIC_mm!G16*Areas!$B$5*1000) / (86400*Days!G16)</f>
        <v>1647.9243827160494</v>
      </c>
      <c r="H16" s="8">
        <f>(MIC_mm!H16*Areas!$B$5*1000) / (86400*Days!H16)</f>
        <v>1145.9005376344087</v>
      </c>
      <c r="I16" s="8">
        <f>(MIC_mm!I16*Areas!$B$5*1000) / (86400*Days!I16)</f>
        <v>1627.1356033452807</v>
      </c>
      <c r="J16" s="8">
        <f>(MIC_mm!J16*Areas!$B$5*1000) / (86400*Days!J16)</f>
        <v>2423.9429012345681</v>
      </c>
      <c r="K16" s="8">
        <f>(MIC_mm!K16*Areas!$B$5*1000) / (86400*Days!K16)</f>
        <v>2768.7201314217446</v>
      </c>
      <c r="L16" s="8">
        <f>(MIC_mm!L16*Areas!$B$5*1000) / (86400*Days!L16)</f>
        <v>1919.976851851852</v>
      </c>
      <c r="M16" s="8">
        <f>(MIC_mm!M16*Areas!$B$5*1000) / (86400*Days!M16)</f>
        <v>1199.8506571087216</v>
      </c>
      <c r="N16" s="8">
        <f>(MIC_mm!N16*Areas!$B$5*1000) / (86400*Days!N16)</f>
        <v>1591.0762303399292</v>
      </c>
    </row>
    <row r="17" spans="1:14" x14ac:dyDescent="0.15">
      <c r="A17">
        <v>1912</v>
      </c>
      <c r="B17" s="8">
        <f>(MIC_mm!B17*Areas!$B$5*1000) / (86400*Days!B17)</f>
        <v>947.36409796893668</v>
      </c>
      <c r="C17" s="8">
        <f>(MIC_mm!C17*Areas!$B$5*1000) / (86400*Days!C17)</f>
        <v>844.30076628352492</v>
      </c>
      <c r="D17" s="8">
        <f>(MIC_mm!D17*Areas!$B$5*1000) / (86400*Days!D17)</f>
        <v>554.60722819593786</v>
      </c>
      <c r="E17" s="8">
        <f>(MIC_mm!E17*Areas!$B$5*1000) / (86400*Days!E17)</f>
        <v>1003.4722222222222</v>
      </c>
      <c r="F17" s="8">
        <f>(MIC_mm!F17*Areas!$B$5*1000) / (86400*Days!F17)</f>
        <v>2997.4686379928316</v>
      </c>
      <c r="G17" s="8">
        <f>(MIC_mm!G17*Areas!$B$5*1000) / (86400*Days!G17)</f>
        <v>776.01851851851848</v>
      </c>
      <c r="H17" s="8">
        <f>(MIC_mm!H17*Areas!$B$5*1000) / (86400*Days!H17)</f>
        <v>3096.7368578255673</v>
      </c>
      <c r="I17" s="8">
        <f>(MIC_mm!I17*Areas!$B$5*1000) / (86400*Days!I17)</f>
        <v>2270.2210274790918</v>
      </c>
      <c r="J17" s="8">
        <f>(MIC_mm!J17*Areas!$B$5*1000) / (86400*Days!J17)</f>
        <v>2321.3657407407409</v>
      </c>
      <c r="K17" s="8">
        <f>(MIC_mm!K17*Areas!$B$5*1000) / (86400*Days!K17)</f>
        <v>1562.3954599761053</v>
      </c>
      <c r="L17" s="8">
        <f>(MIC_mm!L17*Areas!$B$5*1000) / (86400*Days!L17)</f>
        <v>1364.7222222222222</v>
      </c>
      <c r="M17" s="8">
        <f>(MIC_mm!M17*Areas!$B$5*1000) / (86400*Days!M17)</f>
        <v>925.78405017921148</v>
      </c>
      <c r="N17" s="8">
        <f>(MIC_mm!N17*Areas!$B$5*1000) / (86400*Days!N17)</f>
        <v>1561.3223537745396</v>
      </c>
    </row>
    <row r="18" spans="1:14" x14ac:dyDescent="0.15">
      <c r="A18">
        <v>1913</v>
      </c>
      <c r="B18" s="8">
        <f>(MIC_mm!B18*Areas!$B$5*1000) / (86400*Days!B18)</f>
        <v>893.41397849462362</v>
      </c>
      <c r="C18" s="8">
        <f>(MIC_mm!C18*Areas!$B$5*1000) / (86400*Days!C18)</f>
        <v>981.96924603174602</v>
      </c>
      <c r="D18" s="8">
        <f>(MIC_mm!D18*Areas!$B$5*1000) / (86400*Days!D18)</f>
        <v>1605.5555555555557</v>
      </c>
      <c r="E18" s="8">
        <f>(MIC_mm!E18*Areas!$B$5*1000) / (86400*Days!E18)</f>
        <v>1297.8240740740741</v>
      </c>
      <c r="F18" s="8">
        <f>(MIC_mm!F18*Areas!$B$5*1000) / (86400*Days!F18)</f>
        <v>2242.1669653524491</v>
      </c>
      <c r="G18" s="8">
        <f>(MIC_mm!G18*Areas!$B$5*1000) / (86400*Days!G18)</f>
        <v>1404.8611111111111</v>
      </c>
      <c r="H18" s="8">
        <f>(MIC_mm!H18*Areas!$B$5*1000) / (86400*Days!H18)</f>
        <v>2082.4746117084828</v>
      </c>
      <c r="I18" s="8">
        <f>(MIC_mm!I18*Areas!$B$5*1000) / (86400*Days!I18)</f>
        <v>1007.7882317801673</v>
      </c>
      <c r="J18" s="8">
        <f>(MIC_mm!J18*Areas!$B$5*1000) / (86400*Days!J18)</f>
        <v>1518.5879629629628</v>
      </c>
      <c r="K18" s="8">
        <f>(MIC_mm!K18*Areas!$B$5*1000) / (86400*Days!K18)</f>
        <v>1715.6137992831541</v>
      </c>
      <c r="L18" s="8">
        <f>(MIC_mm!L18*Areas!$B$5*1000) / (86400*Days!L18)</f>
        <v>1019.0817901234568</v>
      </c>
      <c r="M18" s="8">
        <f>(MIC_mm!M18*Areas!$B$5*1000) / (86400*Days!M18)</f>
        <v>256.80256869773001</v>
      </c>
      <c r="N18" s="8">
        <f>(MIC_mm!N18*Areas!$B$5*1000) / (86400*Days!N18)</f>
        <v>1338.6960933536279</v>
      </c>
    </row>
    <row r="19" spans="1:14" x14ac:dyDescent="0.15">
      <c r="A19">
        <v>1914</v>
      </c>
      <c r="B19" s="8">
        <f>(MIC_mm!B19*Areas!$B$5*1000) / (86400*Days!B19)</f>
        <v>1173.9545997610514</v>
      </c>
      <c r="C19" s="8">
        <f>(MIC_mm!C19*Areas!$B$5*1000) / (86400*Days!C19)</f>
        <v>704.81977513227514</v>
      </c>
      <c r="D19" s="8">
        <f>(MIC_mm!D19*Areas!$B$5*1000) / (86400*Days!D19)</f>
        <v>1046.6323178016726</v>
      </c>
      <c r="E19" s="8">
        <f>(MIC_mm!E19*Areas!$B$5*1000) / (86400*Days!E19)</f>
        <v>1335.733024691358</v>
      </c>
      <c r="F19" s="8">
        <f>(MIC_mm!F19*Areas!$B$5*1000) / (86400*Days!F19)</f>
        <v>1940.0462962962963</v>
      </c>
      <c r="G19" s="8">
        <f>(MIC_mm!G19*Areas!$B$5*1000) / (86400*Days!G19)</f>
        <v>2894.4598765432102</v>
      </c>
      <c r="H19" s="8">
        <f>(MIC_mm!H19*Areas!$B$5*1000) / (86400*Days!H19)</f>
        <v>1519.2353643966549</v>
      </c>
      <c r="I19" s="8">
        <f>(MIC_mm!I19*Areas!$B$5*1000) / (86400*Days!I19)</f>
        <v>1715.6137992831541</v>
      </c>
      <c r="J19" s="8">
        <f>(MIC_mm!J19*Areas!$B$5*1000) / (86400*Days!J19)</f>
        <v>1552.037037037037</v>
      </c>
      <c r="K19" s="8">
        <f>(MIC_mm!K19*Areas!$B$5*1000) / (86400*Days!K19)</f>
        <v>1534.3413978494623</v>
      </c>
      <c r="L19" s="8">
        <f>(MIC_mm!L19*Areas!$B$5*1000) / (86400*Days!L19)</f>
        <v>838.45679012345681</v>
      </c>
      <c r="M19" s="8">
        <f>(MIC_mm!M19*Areas!$B$5*1000) / (86400*Days!M19)</f>
        <v>1003.4722222222222</v>
      </c>
      <c r="N19" s="8">
        <f>(MIC_mm!N19*Areas!$B$5*1000) / (86400*Days!N19)</f>
        <v>1441.8841958396756</v>
      </c>
    </row>
    <row r="20" spans="1:14" x14ac:dyDescent="0.15">
      <c r="A20">
        <v>1915</v>
      </c>
      <c r="B20" s="8">
        <f>(MIC_mm!B20*Areas!$B$5*1000) / (86400*Days!B20)</f>
        <v>943.04808841099168</v>
      </c>
      <c r="C20" s="8">
        <f>(MIC_mm!C20*Areas!$B$5*1000) / (86400*Days!C20)</f>
        <v>1402.4718915343915</v>
      </c>
      <c r="D20" s="8">
        <f>(MIC_mm!D20*Areas!$B$5*1000) / (86400*Days!D20)</f>
        <v>1435.0731780167264</v>
      </c>
      <c r="E20" s="8">
        <f>(MIC_mm!E20*Areas!$B$5*1000) / (86400*Days!E20)</f>
        <v>521.80555555555554</v>
      </c>
      <c r="F20" s="8">
        <f>(MIC_mm!F20*Areas!$B$5*1000) / (86400*Days!F20)</f>
        <v>1978.8903823178016</v>
      </c>
      <c r="G20" s="8">
        <f>(MIC_mm!G20*Areas!$B$5*1000) / (86400*Days!G20)</f>
        <v>1732.662037037037</v>
      </c>
      <c r="H20" s="8">
        <f>(MIC_mm!H20*Areas!$B$5*1000) / (86400*Days!H20)</f>
        <v>1519.2353643966549</v>
      </c>
      <c r="I20" s="8">
        <f>(MIC_mm!I20*Areas!$B$5*1000) / (86400*Days!I20)</f>
        <v>1786.8279569892472</v>
      </c>
      <c r="J20" s="8">
        <f>(MIC_mm!J20*Areas!$B$5*1000) / (86400*Days!J20)</f>
        <v>2990.3472222222222</v>
      </c>
      <c r="K20" s="8">
        <f>(MIC_mm!K20*Areas!$B$5*1000) / (86400*Days!K20)</f>
        <v>865.35991636798087</v>
      </c>
      <c r="L20" s="8">
        <f>(MIC_mm!L20*Areas!$B$5*1000) / (86400*Days!L20)</f>
        <v>1563.1867283950614</v>
      </c>
      <c r="M20" s="8">
        <f>(MIC_mm!M20*Areas!$B$5*1000) / (86400*Days!M20)</f>
        <v>690.56152927120672</v>
      </c>
      <c r="N20" s="8">
        <f>(MIC_mm!N20*Areas!$B$5*1000) / (86400*Days!N20)</f>
        <v>1450.1319127346524</v>
      </c>
    </row>
    <row r="21" spans="1:14" x14ac:dyDescent="0.15">
      <c r="A21">
        <v>1916</v>
      </c>
      <c r="B21" s="8">
        <f>(MIC_mm!B21*Areas!$B$5*1000) / (86400*Days!B21)</f>
        <v>1605.5555555555557</v>
      </c>
      <c r="C21" s="8">
        <f>(MIC_mm!C21*Areas!$B$5*1000) / (86400*Days!C21)</f>
        <v>638.99265644955301</v>
      </c>
      <c r="D21" s="8">
        <f>(MIC_mm!D21*Areas!$B$5*1000) / (86400*Days!D21)</f>
        <v>1342.2789725209079</v>
      </c>
      <c r="E21" s="8">
        <f>(MIC_mm!E21*Areas!$B$5*1000) / (86400*Days!E21)</f>
        <v>1275.5246913580247</v>
      </c>
      <c r="F21" s="8">
        <f>(MIC_mm!F21*Areas!$B$5*1000) / (86400*Days!F21)</f>
        <v>2199.0068697729989</v>
      </c>
      <c r="G21" s="8">
        <f>(MIC_mm!G21*Areas!$B$5*1000) / (86400*Days!G21)</f>
        <v>2791.8827160493829</v>
      </c>
      <c r="H21" s="8">
        <f>(MIC_mm!H21*Areas!$B$5*1000) / (86400*Days!H21)</f>
        <v>750.98566308243721</v>
      </c>
      <c r="I21" s="8">
        <f>(MIC_mm!I21*Areas!$B$5*1000) / (86400*Days!I21)</f>
        <v>1512.761350059737</v>
      </c>
      <c r="J21" s="8">
        <f>(MIC_mm!J21*Areas!$B$5*1000) / (86400*Days!J21)</f>
        <v>1953.4259259259259</v>
      </c>
      <c r="K21" s="8">
        <f>(MIC_mm!K21*Areas!$B$5*1000) / (86400*Days!K21)</f>
        <v>2274.537037037037</v>
      </c>
      <c r="L21" s="8">
        <f>(MIC_mm!L21*Areas!$B$5*1000) / (86400*Days!L21)</f>
        <v>1449.4598765432099</v>
      </c>
      <c r="M21" s="8">
        <f>(MIC_mm!M21*Areas!$B$5*1000) / (86400*Days!M21)</f>
        <v>1271.0648148148148</v>
      </c>
      <c r="N21" s="8">
        <f>(MIC_mm!N21*Areas!$B$5*1000) / (86400*Days!N21)</f>
        <v>1590.9330095122446</v>
      </c>
    </row>
    <row r="22" spans="1:14" x14ac:dyDescent="0.15">
      <c r="A22">
        <v>1917</v>
      </c>
      <c r="B22" s="8">
        <f>(MIC_mm!B22*Areas!$B$5*1000) / (86400*Days!B22)</f>
        <v>839.46385902031068</v>
      </c>
      <c r="C22" s="8">
        <f>(MIC_mm!C22*Areas!$B$5*1000) / (86400*Days!C22)</f>
        <v>551.90972222222217</v>
      </c>
      <c r="D22" s="8">
        <f>(MIC_mm!D22*Areas!$B$5*1000) / (86400*Days!D22)</f>
        <v>947.36409796893668</v>
      </c>
      <c r="E22" s="8">
        <f>(MIC_mm!E22*Areas!$B$5*1000) / (86400*Days!E22)</f>
        <v>1398.1712962962963</v>
      </c>
      <c r="F22" s="8">
        <f>(MIC_mm!F22*Areas!$B$5*1000) / (86400*Days!F22)</f>
        <v>1540.8154121863802</v>
      </c>
      <c r="G22" s="8">
        <f>(MIC_mm!G22*Areas!$B$5*1000) / (86400*Days!G22)</f>
        <v>2916.7592592592596</v>
      </c>
      <c r="H22" s="8">
        <f>(MIC_mm!H22*Areas!$B$5*1000) / (86400*Days!H22)</f>
        <v>1150.2165471923536</v>
      </c>
      <c r="I22" s="8">
        <f>(MIC_mm!I22*Areas!$B$5*1000) / (86400*Days!I22)</f>
        <v>893.41397849462362</v>
      </c>
      <c r="J22" s="8">
        <f>(MIC_mm!J22*Areas!$B$5*1000) / (86400*Days!J22)</f>
        <v>1268.8348765432099</v>
      </c>
      <c r="K22" s="8">
        <f>(MIC_mm!K22*Areas!$B$5*1000) / (86400*Days!K22)</f>
        <v>1924.9402628434887</v>
      </c>
      <c r="L22" s="8">
        <f>(MIC_mm!L22*Areas!$B$5*1000) / (86400*Days!L22)</f>
        <v>548.56481481481478</v>
      </c>
      <c r="M22" s="8">
        <f>(MIC_mm!M22*Areas!$B$5*1000) / (86400*Days!M22)</f>
        <v>690.56152927120672</v>
      </c>
      <c r="N22" s="8">
        <f>(MIC_mm!N22*Areas!$B$5*1000) / (86400*Days!N22)</f>
        <v>1224.6943176052769</v>
      </c>
    </row>
    <row r="23" spans="1:14" x14ac:dyDescent="0.15">
      <c r="A23">
        <v>1918</v>
      </c>
      <c r="B23" s="8">
        <f>(MIC_mm!B23*Areas!$B$5*1000) / (86400*Days!B23)</f>
        <v>1540.8154121863802</v>
      </c>
      <c r="C23" s="8">
        <f>(MIC_mm!C23*Areas!$B$5*1000) / (86400*Days!C23)</f>
        <v>996.30456349206349</v>
      </c>
      <c r="D23" s="8">
        <f>(MIC_mm!D23*Areas!$B$5*1000) / (86400*Days!D23)</f>
        <v>925.78405017921148</v>
      </c>
      <c r="E23" s="8">
        <f>(MIC_mm!E23*Areas!$B$5*1000) / (86400*Days!E23)</f>
        <v>1393.7114197530864</v>
      </c>
      <c r="F23" s="8">
        <f>(MIC_mm!F23*Areas!$B$5*1000) / (86400*Days!F23)</f>
        <v>3096.7368578255673</v>
      </c>
      <c r="G23" s="8">
        <f>(MIC_mm!G23*Areas!$B$5*1000) / (86400*Days!G23)</f>
        <v>985.63271604938268</v>
      </c>
      <c r="H23" s="8">
        <f>(MIC_mm!H23*Areas!$B$5*1000) / (86400*Days!H23)</f>
        <v>800.61977299880527</v>
      </c>
      <c r="I23" s="8">
        <f>(MIC_mm!I23*Areas!$B$5*1000) / (86400*Days!I23)</f>
        <v>975.41816009557942</v>
      </c>
      <c r="J23" s="8">
        <f>(MIC_mm!J23*Areas!$B$5*1000) / (86400*Days!J23)</f>
        <v>1103.8194444444443</v>
      </c>
      <c r="K23" s="8">
        <f>(MIC_mm!K23*Areas!$B$5*1000) / (86400*Days!K23)</f>
        <v>1644.3996415770609</v>
      </c>
      <c r="L23" s="8">
        <f>(MIC_mm!L23*Areas!$B$5*1000) / (86400*Days!L23)</f>
        <v>1681.3734567901236</v>
      </c>
      <c r="M23" s="8">
        <f>(MIC_mm!M23*Areas!$B$5*1000) / (86400*Days!M23)</f>
        <v>1441.547192353644</v>
      </c>
      <c r="N23" s="8">
        <f>(MIC_mm!N23*Areas!$B$5*1000) / (86400*Days!N23)</f>
        <v>1386.3495687468289</v>
      </c>
    </row>
    <row r="24" spans="1:14" x14ac:dyDescent="0.15">
      <c r="A24">
        <v>1919</v>
      </c>
      <c r="B24" s="8">
        <f>(MIC_mm!B24*Areas!$B$5*1000) / (86400*Days!B24)</f>
        <v>476.91905615292711</v>
      </c>
      <c r="C24" s="8">
        <f>(MIC_mm!C24*Areas!$B$5*1000) / (86400*Days!C24)</f>
        <v>1075.1488095238096</v>
      </c>
      <c r="D24" s="8">
        <f>(MIC_mm!D24*Areas!$B$5*1000) / (86400*Days!D24)</f>
        <v>1402.7031063321385</v>
      </c>
      <c r="E24" s="8">
        <f>(MIC_mm!E24*Areas!$B$5*1000) / (86400*Days!E24)</f>
        <v>1841.929012345679</v>
      </c>
      <c r="F24" s="8">
        <f>(MIC_mm!F24*Areas!$B$5*1000) / (86400*Days!F24)</f>
        <v>2006.9444444444443</v>
      </c>
      <c r="G24" s="8">
        <f>(MIC_mm!G24*Areas!$B$5*1000) / (86400*Days!G24)</f>
        <v>963.33333333333337</v>
      </c>
      <c r="H24" s="8">
        <f>(MIC_mm!H24*Areas!$B$5*1000) / (86400*Days!H24)</f>
        <v>1391.913082437276</v>
      </c>
      <c r="I24" s="8">
        <f>(MIC_mm!I24*Areas!$B$5*1000) / (86400*Days!I24)</f>
        <v>1124.3204898446834</v>
      </c>
      <c r="J24" s="8">
        <f>(MIC_mm!J24*Areas!$B$5*1000) / (86400*Days!J24)</f>
        <v>2203.179012345679</v>
      </c>
      <c r="K24" s="8">
        <f>(MIC_mm!K24*Areas!$B$5*1000) / (86400*Days!K24)</f>
        <v>2296.117084826762</v>
      </c>
      <c r="L24" s="8">
        <f>(MIC_mm!L24*Areas!$B$5*1000) / (86400*Days!L24)</f>
        <v>1518.5879629629628</v>
      </c>
      <c r="M24" s="8">
        <f>(MIC_mm!M24*Areas!$B$5*1000) / (86400*Days!M24)</f>
        <v>580.50328554360817</v>
      </c>
      <c r="N24" s="8">
        <f>(MIC_mm!N24*Areas!$B$5*1000) / (86400*Days!N24)</f>
        <v>1407.0605022831048</v>
      </c>
    </row>
    <row r="25" spans="1:14" x14ac:dyDescent="0.15">
      <c r="A25">
        <v>1920</v>
      </c>
      <c r="B25" s="8">
        <f>(MIC_mm!B25*Areas!$B$5*1000) / (86400*Days!B25)</f>
        <v>811.40979689366782</v>
      </c>
      <c r="C25" s="8">
        <f>(MIC_mm!C25*Areas!$B$5*1000) / (86400*Days!C25)</f>
        <v>579.0150063856961</v>
      </c>
      <c r="D25" s="8">
        <f>(MIC_mm!D25*Areas!$B$5*1000) / (86400*Days!D25)</f>
        <v>2164.4787933094385</v>
      </c>
      <c r="E25" s="8">
        <f>(MIC_mm!E25*Areas!$B$5*1000) / (86400*Days!E25)</f>
        <v>1625.625</v>
      </c>
      <c r="F25" s="8">
        <f>(MIC_mm!F25*Areas!$B$5*1000) / (86400*Days!F25)</f>
        <v>925.78405017921148</v>
      </c>
      <c r="G25" s="8">
        <f>(MIC_mm!G25*Areas!$B$5*1000) / (86400*Days!G25)</f>
        <v>2067.1527777777778</v>
      </c>
      <c r="H25" s="8">
        <f>(MIC_mm!H25*Areas!$B$5*1000) / (86400*Days!H25)</f>
        <v>1430.7571684587813</v>
      </c>
      <c r="I25" s="8">
        <f>(MIC_mm!I25*Areas!$B$5*1000) / (86400*Days!I25)</f>
        <v>1227.9047192353644</v>
      </c>
      <c r="J25" s="8">
        <f>(MIC_mm!J25*Areas!$B$5*1000) / (86400*Days!J25)</f>
        <v>1268.8348765432099</v>
      </c>
      <c r="K25" s="8">
        <f>(MIC_mm!K25*Areas!$B$5*1000) / (86400*Days!K25)</f>
        <v>1117.8464755077657</v>
      </c>
      <c r="L25" s="8">
        <f>(MIC_mm!L25*Areas!$B$5*1000) / (86400*Days!L25)</f>
        <v>1235.3858024691358</v>
      </c>
      <c r="M25" s="8">
        <f>(MIC_mm!M25*Areas!$B$5*1000) / (86400*Days!M25)</f>
        <v>1633.6096176821984</v>
      </c>
      <c r="N25" s="8">
        <f>(MIC_mm!N25*Areas!$B$5*1000) / (86400*Days!N25)</f>
        <v>1342.5325086014977</v>
      </c>
    </row>
    <row r="26" spans="1:14" x14ac:dyDescent="0.15">
      <c r="A26">
        <v>1921</v>
      </c>
      <c r="B26" s="8">
        <f>(MIC_mm!B26*Areas!$B$5*1000) / (86400*Days!B26)</f>
        <v>328.01672640382316</v>
      </c>
      <c r="C26" s="8">
        <f>(MIC_mm!C26*Areas!$B$5*1000) / (86400*Days!C26)</f>
        <v>453.9517195767196</v>
      </c>
      <c r="D26" s="8">
        <f>(MIC_mm!D26*Areas!$B$5*1000) / (86400*Days!D26)</f>
        <v>1747.983870967742</v>
      </c>
      <c r="E26" s="8">
        <f>(MIC_mm!E26*Areas!$B$5*1000) / (86400*Days!E26)</f>
        <v>2096.141975308642</v>
      </c>
      <c r="F26" s="8">
        <f>(MIC_mm!F26*Areas!$B$5*1000) / (86400*Days!F26)</f>
        <v>1085.4764038231781</v>
      </c>
      <c r="G26" s="8">
        <f>(MIC_mm!G26*Areas!$B$5*1000) / (86400*Days!G26)</f>
        <v>831.76697530864203</v>
      </c>
      <c r="H26" s="8">
        <f>(MIC_mm!H26*Areas!$B$5*1000) / (86400*Days!H26)</f>
        <v>921.46804062126648</v>
      </c>
      <c r="I26" s="8">
        <f>(MIC_mm!I26*Areas!$B$5*1000) / (86400*Days!I26)</f>
        <v>2406.1753285543609</v>
      </c>
      <c r="J26" s="8">
        <f>(MIC_mm!J26*Areas!$B$5*1000) / (86400*Days!J26)</f>
        <v>2622.4074074074074</v>
      </c>
      <c r="K26" s="8">
        <f>(MIC_mm!K26*Areas!$B$5*1000) / (86400*Days!K26)</f>
        <v>1879.6221624850657</v>
      </c>
      <c r="L26" s="8">
        <f>(MIC_mm!L26*Areas!$B$5*1000) / (86400*Days!L26)</f>
        <v>1250.9953703703704</v>
      </c>
      <c r="M26" s="8">
        <f>(MIC_mm!M26*Areas!$B$5*1000) / (86400*Days!M26)</f>
        <v>1786.8279569892472</v>
      </c>
      <c r="N26" s="8">
        <f>(MIC_mm!N26*Areas!$B$5*1000) / (86400*Days!N26)</f>
        <v>1456.3635210553018</v>
      </c>
    </row>
    <row r="27" spans="1:14" x14ac:dyDescent="0.15">
      <c r="A27">
        <v>1922</v>
      </c>
      <c r="B27" s="8">
        <f>(MIC_mm!B27*Areas!$B$5*1000) / (86400*Days!B27)</f>
        <v>707.82556750298681</v>
      </c>
      <c r="C27" s="8">
        <f>(MIC_mm!C27*Areas!$B$5*1000) / (86400*Days!C27)</f>
        <v>1892.2619047619048</v>
      </c>
      <c r="D27" s="8">
        <f>(MIC_mm!D27*Areas!$B$5*1000) / (86400*Days!D27)</f>
        <v>1508.4453405017923</v>
      </c>
      <c r="E27" s="8">
        <f>(MIC_mm!E27*Areas!$B$5*1000) / (86400*Days!E27)</f>
        <v>1915.516975308642</v>
      </c>
      <c r="F27" s="8">
        <f>(MIC_mm!F27*Areas!$B$5*1000) / (86400*Days!F27)</f>
        <v>1523.5513739545995</v>
      </c>
      <c r="G27" s="8">
        <f>(MIC_mm!G27*Areas!$B$5*1000) / (86400*Days!G27)</f>
        <v>1688.0632716049383</v>
      </c>
      <c r="H27" s="8">
        <f>(MIC_mm!H27*Areas!$B$5*1000) / (86400*Days!H27)</f>
        <v>2114.8446833930707</v>
      </c>
      <c r="I27" s="8">
        <f>(MIC_mm!I27*Areas!$B$5*1000) / (86400*Days!I27)</f>
        <v>1046.6323178016726</v>
      </c>
      <c r="J27" s="8">
        <f>(MIC_mm!J27*Areas!$B$5*1000) / (86400*Days!J27)</f>
        <v>2276.766975308642</v>
      </c>
      <c r="K27" s="8">
        <f>(MIC_mm!K27*Areas!$B$5*1000) / (86400*Days!K27)</f>
        <v>1480.3912783751491</v>
      </c>
      <c r="L27" s="8">
        <f>(MIC_mm!L27*Areas!$B$5*1000) / (86400*Days!L27)</f>
        <v>1482.9089506172841</v>
      </c>
      <c r="M27" s="8">
        <f>(MIC_mm!M27*Areas!$B$5*1000) / (86400*Days!M27)</f>
        <v>651.71744324970132</v>
      </c>
      <c r="N27" s="8">
        <f>(MIC_mm!N27*Areas!$B$5*1000) / (86400*Days!N27)</f>
        <v>1517.5799086757991</v>
      </c>
    </row>
    <row r="28" spans="1:14" x14ac:dyDescent="0.15">
      <c r="A28">
        <v>1923</v>
      </c>
      <c r="B28" s="8">
        <f>(MIC_mm!B28*Areas!$B$5*1000) / (86400*Days!B28)</f>
        <v>936.57407407407402</v>
      </c>
      <c r="C28" s="8">
        <f>(MIC_mm!C28*Areas!$B$5*1000) / (86400*Days!C28)</f>
        <v>800.38855820105823</v>
      </c>
      <c r="D28" s="8">
        <f>(MIC_mm!D28*Areas!$B$5*1000) / (86400*Days!D28)</f>
        <v>1858.0421146953406</v>
      </c>
      <c r="E28" s="8">
        <f>(MIC_mm!E28*Areas!$B$5*1000) / (86400*Days!E28)</f>
        <v>1166.2577160493827</v>
      </c>
      <c r="F28" s="8">
        <f>(MIC_mm!F28*Areas!$B$5*1000) / (86400*Days!F28)</f>
        <v>1292.6448626045401</v>
      </c>
      <c r="G28" s="8">
        <f>(MIC_mm!G28*Areas!$B$5*1000) / (86400*Days!G28)</f>
        <v>1313.4336419753085</v>
      </c>
      <c r="H28" s="8">
        <f>(MIC_mm!H28*Areas!$B$5*1000) / (86400*Days!H28)</f>
        <v>1381.1230585424134</v>
      </c>
      <c r="I28" s="8">
        <f>(MIC_mm!I28*Areas!$B$5*1000) / (86400*Days!I28)</f>
        <v>1983.2063918757467</v>
      </c>
      <c r="J28" s="8">
        <f>(MIC_mm!J28*Areas!$B$5*1000) / (86400*Days!J28)</f>
        <v>1717.0524691358025</v>
      </c>
      <c r="K28" s="8">
        <f>(MIC_mm!K28*Areas!$B$5*1000) / (86400*Days!K28)</f>
        <v>2209.7968936678612</v>
      </c>
      <c r="L28" s="8">
        <f>(MIC_mm!L28*Areas!$B$5*1000) / (86400*Days!L28)</f>
        <v>573.09413580246917</v>
      </c>
      <c r="M28" s="8">
        <f>(MIC_mm!M28*Areas!$B$5*1000) / (86400*Days!M28)</f>
        <v>1085.4764038231781</v>
      </c>
      <c r="N28" s="8">
        <f>(MIC_mm!N28*Areas!$B$5*1000) / (86400*Days!N28)</f>
        <v>1366.1884830035515</v>
      </c>
    </row>
    <row r="29" spans="1:14" x14ac:dyDescent="0.15">
      <c r="A29">
        <v>1924</v>
      </c>
      <c r="B29" s="8">
        <f>(MIC_mm!B29*Areas!$B$5*1000) / (86400*Days!B29)</f>
        <v>1031.5262843488649</v>
      </c>
      <c r="C29" s="8">
        <f>(MIC_mm!C29*Areas!$B$5*1000) / (86400*Days!C29)</f>
        <v>1178.7915070242657</v>
      </c>
      <c r="D29" s="8">
        <f>(MIC_mm!D29*Areas!$B$5*1000) / (86400*Days!D29)</f>
        <v>1217.1146953405018</v>
      </c>
      <c r="E29" s="8">
        <f>(MIC_mm!E29*Areas!$B$5*1000) / (86400*Days!E29)</f>
        <v>1614.4753086419755</v>
      </c>
      <c r="F29" s="8">
        <f>(MIC_mm!F29*Areas!$B$5*1000) / (86400*Days!F29)</f>
        <v>2011.2604540023895</v>
      </c>
      <c r="G29" s="8">
        <f>(MIC_mm!G29*Areas!$B$5*1000) / (86400*Days!G29)</f>
        <v>1857.5385802469136</v>
      </c>
      <c r="H29" s="8">
        <f>(MIC_mm!H29*Areas!$B$5*1000) / (86400*Days!H29)</f>
        <v>2000.4704301075269</v>
      </c>
      <c r="I29" s="8">
        <f>(MIC_mm!I29*Areas!$B$5*1000) / (86400*Days!I29)</f>
        <v>3491.6517323775388</v>
      </c>
      <c r="J29" s="8">
        <f>(MIC_mm!J29*Areas!$B$5*1000) / (86400*Days!J29)</f>
        <v>1387.0216049382716</v>
      </c>
      <c r="K29" s="8">
        <f>(MIC_mm!K29*Areas!$B$5*1000) / (86400*Days!K29)</f>
        <v>114.3742532855436</v>
      </c>
      <c r="L29" s="8">
        <f>(MIC_mm!L29*Areas!$B$5*1000) / (86400*Days!L29)</f>
        <v>1308.9737654320988</v>
      </c>
      <c r="M29" s="8">
        <f>(MIC_mm!M29*Areas!$B$5*1000) / (86400*Days!M29)</f>
        <v>1031.5262843488649</v>
      </c>
      <c r="N29" s="8">
        <f>(MIC_mm!N29*Areas!$B$5*1000) / (86400*Days!N29)</f>
        <v>1522.024261283141</v>
      </c>
    </row>
    <row r="30" spans="1:14" x14ac:dyDescent="0.15">
      <c r="A30">
        <v>1925</v>
      </c>
      <c r="B30" s="8">
        <f>(MIC_mm!B30*Areas!$B$5*1000) / (86400*Days!B30)</f>
        <v>427.28494623655916</v>
      </c>
      <c r="C30" s="8">
        <f>(MIC_mm!C30*Areas!$B$5*1000) / (86400*Days!C30)</f>
        <v>941.35251322751321</v>
      </c>
      <c r="D30" s="8">
        <f>(MIC_mm!D30*Areas!$B$5*1000) / (86400*Days!D30)</f>
        <v>630.13739545997612</v>
      </c>
      <c r="E30" s="8">
        <f>(MIC_mm!E30*Areas!$B$5*1000) / (86400*Days!E30)</f>
        <v>1302.2839506172841</v>
      </c>
      <c r="F30" s="8">
        <f>(MIC_mm!F30*Areas!$B$5*1000) / (86400*Days!F30)</f>
        <v>686.24551971326161</v>
      </c>
      <c r="G30" s="8">
        <f>(MIC_mm!G30*Areas!$B$5*1000) / (86400*Days!G30)</f>
        <v>1971.2654320987654</v>
      </c>
      <c r="H30" s="8">
        <f>(MIC_mm!H30*Areas!$B$5*1000) / (86400*Days!H30)</f>
        <v>1704.8237753882916</v>
      </c>
      <c r="I30" s="8">
        <f>(MIC_mm!I30*Areas!$B$5*1000) / (86400*Days!I30)</f>
        <v>886.93996415770607</v>
      </c>
      <c r="J30" s="8">
        <f>(MIC_mm!J30*Areas!$B$5*1000) / (86400*Days!J30)</f>
        <v>1783.9506172839506</v>
      </c>
      <c r="K30" s="8">
        <f>(MIC_mm!K30*Areas!$B$5*1000) / (86400*Days!K30)</f>
        <v>1519.2353643966549</v>
      </c>
      <c r="L30" s="8">
        <f>(MIC_mm!L30*Areas!$B$5*1000) / (86400*Days!L30)</f>
        <v>702.43055555555554</v>
      </c>
      <c r="M30" s="8">
        <f>(MIC_mm!M30*Areas!$B$5*1000) / (86400*Days!M30)</f>
        <v>975.41816009557942</v>
      </c>
      <c r="N30" s="8">
        <f>(MIC_mm!N30*Areas!$B$5*1000) / (86400*Days!N30)</f>
        <v>1125.7217148655504</v>
      </c>
    </row>
    <row r="31" spans="1:14" x14ac:dyDescent="0.15">
      <c r="A31">
        <v>1926</v>
      </c>
      <c r="B31" s="8">
        <f>(MIC_mm!B31*Areas!$B$5*1000) / (86400*Days!B31)</f>
        <v>580.50328554360817</v>
      </c>
      <c r="C31" s="8">
        <f>(MIC_mm!C31*Areas!$B$5*1000) / (86400*Days!C31)</f>
        <v>1359.4659391534392</v>
      </c>
      <c r="D31" s="8">
        <f>(MIC_mm!D31*Areas!$B$5*1000) / (86400*Days!D31)</f>
        <v>1260.2747909199522</v>
      </c>
      <c r="E31" s="8">
        <f>(MIC_mm!E31*Areas!$B$5*1000) / (86400*Days!E31)</f>
        <v>1007.9320987654321</v>
      </c>
      <c r="F31" s="8">
        <f>(MIC_mm!F31*Areas!$B$5*1000) / (86400*Days!F31)</f>
        <v>1814.88201911589</v>
      </c>
      <c r="G31" s="8">
        <f>(MIC_mm!G31*Areas!$B$5*1000) / (86400*Days!G31)</f>
        <v>2452.9320987654319</v>
      </c>
      <c r="H31" s="8">
        <f>(MIC_mm!H31*Areas!$B$5*1000) / (86400*Days!H31)</f>
        <v>1316.3829151732377</v>
      </c>
      <c r="I31" s="8">
        <f>(MIC_mm!I31*Areas!$B$5*1000) / (86400*Days!I31)</f>
        <v>1484.7072879330944</v>
      </c>
      <c r="J31" s="8">
        <f>(MIC_mm!J31*Areas!$B$5*1000) / (86400*Days!J31)</f>
        <v>2747.2839506172841</v>
      </c>
      <c r="K31" s="8">
        <f>(MIC_mm!K31*Areas!$B$5*1000) / (86400*Days!K31)</f>
        <v>1633.6096176821984</v>
      </c>
      <c r="L31" s="8">
        <f>(MIC_mm!L31*Areas!$B$5*1000) / (86400*Days!L31)</f>
        <v>2423.9429012345681</v>
      </c>
      <c r="M31" s="8">
        <f>(MIC_mm!M31*Areas!$B$5*1000) / (86400*Days!M31)</f>
        <v>921.46804062126648</v>
      </c>
      <c r="N31" s="8">
        <f>(MIC_mm!N31*Areas!$B$5*1000) / (86400*Days!N31)</f>
        <v>1579.1628614916287</v>
      </c>
    </row>
    <row r="32" spans="1:14" x14ac:dyDescent="0.15">
      <c r="A32">
        <v>1927</v>
      </c>
      <c r="B32" s="8">
        <f>(MIC_mm!B32*Areas!$B$5*1000) / (86400*Days!B32)</f>
        <v>668.98148148148152</v>
      </c>
      <c r="C32" s="8">
        <f>(MIC_mm!C32*Areas!$B$5*1000) / (86400*Days!C32)</f>
        <v>504.12533068783068</v>
      </c>
      <c r="D32" s="8">
        <f>(MIC_mm!D32*Areas!$B$5*1000) / (86400*Days!D32)</f>
        <v>1381.1230585424134</v>
      </c>
      <c r="E32" s="8">
        <f>(MIC_mm!E32*Areas!$B$5*1000) / (86400*Days!E32)</f>
        <v>1743.8117283950617</v>
      </c>
      <c r="F32" s="8">
        <f>(MIC_mm!F32*Areas!$B$5*1000) / (86400*Days!F32)</f>
        <v>2352.225209080048</v>
      </c>
      <c r="G32" s="8">
        <f>(MIC_mm!G32*Areas!$B$5*1000) / (86400*Days!G32)</f>
        <v>1036.9212962962963</v>
      </c>
      <c r="H32" s="8">
        <f>(MIC_mm!H32*Areas!$B$5*1000) / (86400*Days!H32)</f>
        <v>1698.3497610513739</v>
      </c>
      <c r="I32" s="8">
        <f>(MIC_mm!I32*Areas!$B$5*1000) / (86400*Days!I32)</f>
        <v>591.29330943847071</v>
      </c>
      <c r="J32" s="8">
        <f>(MIC_mm!J32*Areas!$B$5*1000) / (86400*Days!J32)</f>
        <v>2861.0108024691363</v>
      </c>
      <c r="K32" s="8">
        <f>(MIC_mm!K32*Areas!$B$5*1000) / (86400*Days!K32)</f>
        <v>1622.8195937873356</v>
      </c>
      <c r="L32" s="8">
        <f>(MIC_mm!L32*Areas!$B$5*1000) / (86400*Days!L32)</f>
        <v>2294.6064814814813</v>
      </c>
      <c r="M32" s="8">
        <f>(MIC_mm!M32*Areas!$B$5*1000) / (86400*Days!M32)</f>
        <v>1277.5388291517324</v>
      </c>
      <c r="N32" s="8">
        <f>(MIC_mm!N32*Areas!$B$5*1000) / (86400*Days!N32)</f>
        <v>1505.666539827499</v>
      </c>
    </row>
    <row r="33" spans="1:14" x14ac:dyDescent="0.15">
      <c r="A33">
        <v>1928</v>
      </c>
      <c r="B33" s="8">
        <f>(MIC_mm!B33*Areas!$B$5*1000) / (86400*Days!B33)</f>
        <v>630.13739545997612</v>
      </c>
      <c r="C33" s="8">
        <f>(MIC_mm!C33*Areas!$B$5*1000) / (86400*Days!C33)</f>
        <v>1148.8026819923371</v>
      </c>
      <c r="D33" s="8">
        <f>(MIC_mm!D33*Areas!$B$5*1000) / (86400*Days!D33)</f>
        <v>1085.4764038231781</v>
      </c>
      <c r="E33" s="8">
        <f>(MIC_mm!E33*Areas!$B$5*1000) / (86400*Days!E33)</f>
        <v>1471.7592592592594</v>
      </c>
      <c r="F33" s="8">
        <f>(MIC_mm!F33*Areas!$B$5*1000) / (86400*Days!F33)</f>
        <v>1031.5262843488649</v>
      </c>
      <c r="G33" s="8">
        <f>(MIC_mm!G33*Areas!$B$5*1000) / (86400*Days!G33)</f>
        <v>2441.7824074074074</v>
      </c>
      <c r="H33" s="8">
        <f>(MIC_mm!H33*Areas!$B$5*1000) / (86400*Days!H33)</f>
        <v>1281.8548387096773</v>
      </c>
      <c r="I33" s="8">
        <f>(MIC_mm!I33*Areas!$B$5*1000) / (86400*Days!I33)</f>
        <v>2186.0588410991636</v>
      </c>
      <c r="J33" s="8">
        <f>(MIC_mm!J33*Areas!$B$5*1000) / (86400*Days!J33)</f>
        <v>1795.1003086419753</v>
      </c>
      <c r="K33" s="8">
        <f>(MIC_mm!K33*Areas!$B$5*1000) / (86400*Days!K33)</f>
        <v>2071.6845878136201</v>
      </c>
      <c r="L33" s="8">
        <f>(MIC_mm!L33*Areas!$B$5*1000) / (86400*Days!L33)</f>
        <v>1960.1157407407406</v>
      </c>
      <c r="M33" s="8">
        <f>(MIC_mm!M33*Areas!$B$5*1000) / (86400*Days!M33)</f>
        <v>910.67801672640383</v>
      </c>
      <c r="N33" s="8">
        <f>(MIC_mm!N33*Areas!$B$5*1000) / (86400*Days!N33)</f>
        <v>1498.6281876138432</v>
      </c>
    </row>
    <row r="34" spans="1:14" x14ac:dyDescent="0.15">
      <c r="A34">
        <v>1929</v>
      </c>
      <c r="B34" s="8">
        <f>(MIC_mm!B34*Areas!$B$5*1000) / (86400*Days!B34)</f>
        <v>1808.4080047789726</v>
      </c>
      <c r="C34" s="8">
        <f>(MIC_mm!C34*Areas!$B$5*1000) / (86400*Days!C34)</f>
        <v>673.7599206349206</v>
      </c>
      <c r="D34" s="8">
        <f>(MIC_mm!D34*Areas!$B$5*1000) / (86400*Days!D34)</f>
        <v>1210.6406810035842</v>
      </c>
      <c r="E34" s="8">
        <f>(MIC_mm!E34*Areas!$B$5*1000) / (86400*Days!E34)</f>
        <v>2979.1975308641977</v>
      </c>
      <c r="F34" s="8">
        <f>(MIC_mm!F34*Areas!$B$5*1000) / (86400*Days!F34)</f>
        <v>1391.913082437276</v>
      </c>
      <c r="G34" s="8">
        <f>(MIC_mm!G34*Areas!$B$5*1000) / (86400*Days!G34)</f>
        <v>2011.4043209876543</v>
      </c>
      <c r="H34" s="8">
        <f>(MIC_mm!H34*Areas!$B$5*1000) / (86400*Days!H34)</f>
        <v>1309.9089008363203</v>
      </c>
      <c r="I34" s="8">
        <f>(MIC_mm!I34*Areas!$B$5*1000) / (86400*Days!I34)</f>
        <v>910.67801672640383</v>
      </c>
      <c r="J34" s="8">
        <f>(MIC_mm!J34*Areas!$B$5*1000) / (86400*Days!J34)</f>
        <v>1291.1342592592594</v>
      </c>
      <c r="K34" s="8">
        <f>(MIC_mm!K34*Areas!$B$5*1000) / (86400*Days!K34)</f>
        <v>1545.1314217443248</v>
      </c>
      <c r="L34" s="8">
        <f>(MIC_mm!L34*Areas!$B$5*1000) / (86400*Days!L34)</f>
        <v>651.14197530864203</v>
      </c>
      <c r="M34" s="8">
        <f>(MIC_mm!M34*Areas!$B$5*1000) / (86400*Days!M34)</f>
        <v>804.93578255675027</v>
      </c>
      <c r="N34" s="8">
        <f>(MIC_mm!N34*Areas!$B$5*1000) / (86400*Days!N34)</f>
        <v>1384.3334601725014</v>
      </c>
    </row>
    <row r="35" spans="1:14" x14ac:dyDescent="0.15">
      <c r="A35">
        <v>1930</v>
      </c>
      <c r="B35" s="8">
        <f>(MIC_mm!B35*Areas!$B$5*1000) / (86400*Days!B35)</f>
        <v>964.62813620071688</v>
      </c>
      <c r="C35" s="8">
        <f>(MIC_mm!C35*Areas!$B$5*1000) / (86400*Days!C35)</f>
        <v>1048.8673941798943</v>
      </c>
      <c r="D35" s="8">
        <f>(MIC_mm!D35*Areas!$B$5*1000) / (86400*Days!D35)</f>
        <v>996.99820788530462</v>
      </c>
      <c r="E35" s="8">
        <f>(MIC_mm!E35*Areas!$B$5*1000) / (86400*Days!E35)</f>
        <v>1184.0972222222222</v>
      </c>
      <c r="F35" s="8">
        <f>(MIC_mm!F35*Areas!$B$5*1000) / (86400*Days!F35)</f>
        <v>1363.8590203106332</v>
      </c>
      <c r="G35" s="8">
        <f>(MIC_mm!G35*Areas!$B$5*1000) / (86400*Days!G35)</f>
        <v>1507.4382716049381</v>
      </c>
      <c r="H35" s="8">
        <f>(MIC_mm!H35*Areas!$B$5*1000) / (86400*Days!H35)</f>
        <v>996.99820788530462</v>
      </c>
      <c r="I35" s="8">
        <f>(MIC_mm!I35*Areas!$B$5*1000) / (86400*Days!I35)</f>
        <v>448.86499402628436</v>
      </c>
      <c r="J35" s="8">
        <f>(MIC_mm!J35*Areas!$B$5*1000) / (86400*Days!J35)</f>
        <v>1114.9691358024691</v>
      </c>
      <c r="K35" s="8">
        <f>(MIC_mm!K35*Areas!$B$5*1000) / (86400*Days!K35)</f>
        <v>1173.9545997610514</v>
      </c>
      <c r="L35" s="8">
        <f>(MIC_mm!L35*Areas!$B$5*1000) / (86400*Days!L35)</f>
        <v>709.12037037037032</v>
      </c>
      <c r="M35" s="8">
        <f>(MIC_mm!M35*Areas!$B$5*1000) / (86400*Days!M35)</f>
        <v>466.12903225806451</v>
      </c>
      <c r="N35" s="8">
        <f>(MIC_mm!N35*Areas!$B$5*1000) / (86400*Days!N35)</f>
        <v>996.14091831557585</v>
      </c>
    </row>
    <row r="36" spans="1:14" x14ac:dyDescent="0.15">
      <c r="A36">
        <v>1931</v>
      </c>
      <c r="B36" s="8">
        <f>(MIC_mm!B36*Areas!$B$5*1000) / (86400*Days!B36)</f>
        <v>684.08751493428917</v>
      </c>
      <c r="C36" s="8">
        <f>(MIC_mm!C36*Areas!$B$5*1000) / (86400*Days!C36)</f>
        <v>367.93981481481484</v>
      </c>
      <c r="D36" s="8">
        <f>(MIC_mm!D36*Areas!$B$5*1000) / (86400*Days!D36)</f>
        <v>1402.7031063321385</v>
      </c>
      <c r="E36" s="8">
        <f>(MIC_mm!E36*Areas!$B$5*1000) / (86400*Days!E36)</f>
        <v>635.53240740740739</v>
      </c>
      <c r="F36" s="8">
        <f>(MIC_mm!F36*Areas!$B$5*1000) / (86400*Days!F36)</f>
        <v>1940.0462962962963</v>
      </c>
      <c r="G36" s="8">
        <f>(MIC_mm!G36*Areas!$B$5*1000) / (86400*Days!G36)</f>
        <v>1449.4598765432099</v>
      </c>
      <c r="H36" s="8">
        <f>(MIC_mm!H36*Areas!$B$5*1000) / (86400*Days!H36)</f>
        <v>1294.8028673835126</v>
      </c>
      <c r="I36" s="8">
        <f>(MIC_mm!I36*Areas!$B$5*1000) / (86400*Days!I36)</f>
        <v>1100.5824372759857</v>
      </c>
      <c r="J36" s="8">
        <f>(MIC_mm!J36*Areas!$B$5*1000) / (86400*Days!J36)</f>
        <v>3315.9182098765432</v>
      </c>
      <c r="K36" s="8">
        <f>(MIC_mm!K36*Areas!$B$5*1000) / (86400*Days!K36)</f>
        <v>2097.5806451612902</v>
      </c>
      <c r="L36" s="8">
        <f>(MIC_mm!L36*Areas!$B$5*1000) / (86400*Days!L36)</f>
        <v>2357.0447530864199</v>
      </c>
      <c r="M36" s="8">
        <f>(MIC_mm!M36*Areas!$B$5*1000) / (86400*Days!M36)</f>
        <v>988.36618876941452</v>
      </c>
      <c r="N36" s="8">
        <f>(MIC_mm!N36*Areas!$B$5*1000) / (86400*Days!N36)</f>
        <v>1473.4088026382549</v>
      </c>
    </row>
    <row r="37" spans="1:14" x14ac:dyDescent="0.15">
      <c r="A37">
        <v>1932</v>
      </c>
      <c r="B37" s="8">
        <f>(MIC_mm!B37*Areas!$B$5*1000) / (86400*Days!B37)</f>
        <v>1532.18339307049</v>
      </c>
      <c r="C37" s="8">
        <f>(MIC_mm!C37*Areas!$B$5*1000) / (86400*Days!C37)</f>
        <v>860.44859514687096</v>
      </c>
      <c r="D37" s="8">
        <f>(MIC_mm!D37*Areas!$B$5*1000) / (86400*Days!D37)</f>
        <v>936.57407407407402</v>
      </c>
      <c r="E37" s="8">
        <f>(MIC_mm!E37*Areas!$B$5*1000) / (86400*Days!E37)</f>
        <v>713.58024691358025</v>
      </c>
      <c r="F37" s="8">
        <f>(MIC_mm!F37*Areas!$B$5*1000) / (86400*Days!F37)</f>
        <v>1676.7697132616488</v>
      </c>
      <c r="G37" s="8">
        <f>(MIC_mm!G37*Areas!$B$5*1000) / (86400*Days!G37)</f>
        <v>1123.8888888888889</v>
      </c>
      <c r="H37" s="8">
        <f>(MIC_mm!H37*Areas!$B$5*1000) / (86400*Days!H37)</f>
        <v>1819.1980286738351</v>
      </c>
      <c r="I37" s="8">
        <f>(MIC_mm!I37*Areas!$B$5*1000) / (86400*Days!I37)</f>
        <v>1747.983870967742</v>
      </c>
      <c r="J37" s="8">
        <f>(MIC_mm!J37*Areas!$B$5*1000) / (86400*Days!J37)</f>
        <v>713.58024691358025</v>
      </c>
      <c r="K37" s="8">
        <f>(MIC_mm!K37*Areas!$B$5*1000) / (86400*Days!K37)</f>
        <v>2412.6493428912786</v>
      </c>
      <c r="L37" s="8">
        <f>(MIC_mm!L37*Areas!$B$5*1000) / (86400*Days!L37)</f>
        <v>1001.2422839506173</v>
      </c>
      <c r="M37" s="8">
        <f>(MIC_mm!M37*Areas!$B$5*1000) / (86400*Days!M37)</f>
        <v>1271.0648148148148</v>
      </c>
      <c r="N37" s="8">
        <f>(MIC_mm!N37*Areas!$B$5*1000) / (86400*Days!N37)</f>
        <v>1324.6198896984413</v>
      </c>
    </row>
    <row r="38" spans="1:14" x14ac:dyDescent="0.15">
      <c r="A38">
        <v>1933</v>
      </c>
      <c r="B38" s="8">
        <f>(MIC_mm!B38*Areas!$B$5*1000) / (86400*Days!B38)</f>
        <v>837.30585424133812</v>
      </c>
      <c r="C38" s="8">
        <f>(MIC_mm!C38*Areas!$B$5*1000) / (86400*Days!C38)</f>
        <v>1084.7056878306878</v>
      </c>
      <c r="D38" s="8">
        <f>(MIC_mm!D38*Areas!$B$5*1000) / (86400*Days!D38)</f>
        <v>1325.014934289128</v>
      </c>
      <c r="E38" s="8">
        <f>(MIC_mm!E38*Areas!$B$5*1000) / (86400*Days!E38)</f>
        <v>1853.0787037037037</v>
      </c>
      <c r="F38" s="8">
        <f>(MIC_mm!F38*Areas!$B$5*1000) / (86400*Days!F38)</f>
        <v>2736.3500597371567</v>
      </c>
      <c r="G38" s="8">
        <f>(MIC_mm!G38*Areas!$B$5*1000) / (86400*Days!G38)</f>
        <v>1944.5061728395062</v>
      </c>
      <c r="H38" s="8">
        <f>(MIC_mm!H38*Areas!$B$5*1000) / (86400*Days!H38)</f>
        <v>1284.0128434886499</v>
      </c>
      <c r="I38" s="8">
        <f>(MIC_mm!I38*Areas!$B$5*1000) / (86400*Days!I38)</f>
        <v>1018.5782556750298</v>
      </c>
      <c r="J38" s="8">
        <f>(MIC_mm!J38*Areas!$B$5*1000) / (86400*Days!J38)</f>
        <v>1674.6836419753085</v>
      </c>
      <c r="K38" s="8">
        <f>(MIC_mm!K38*Areas!$B$5*1000) / (86400*Days!K38)</f>
        <v>2110.5286738351256</v>
      </c>
      <c r="L38" s="8">
        <f>(MIC_mm!L38*Areas!$B$5*1000) / (86400*Days!L38)</f>
        <v>963.33333333333337</v>
      </c>
      <c r="M38" s="8">
        <f>(MIC_mm!M38*Areas!$B$5*1000) / (86400*Days!M38)</f>
        <v>1025.0522700119475</v>
      </c>
      <c r="N38" s="8">
        <f>(MIC_mm!N38*Areas!$B$5*1000) / (86400*Days!N38)</f>
        <v>1490.0875190258753</v>
      </c>
    </row>
    <row r="39" spans="1:14" x14ac:dyDescent="0.15">
      <c r="A39">
        <v>1934</v>
      </c>
      <c r="B39" s="8">
        <f>(MIC_mm!B39*Areas!$B$5*1000) / (86400*Days!B39)</f>
        <v>571.87126642771807</v>
      </c>
      <c r="C39" s="8">
        <f>(MIC_mm!C39*Areas!$B$5*1000) / (86400*Days!C39)</f>
        <v>449.1732804232804</v>
      </c>
      <c r="D39" s="8">
        <f>(MIC_mm!D39*Areas!$B$5*1000) / (86400*Days!D39)</f>
        <v>1033.6842891278375</v>
      </c>
      <c r="E39" s="8">
        <f>(MIC_mm!E39*Areas!$B$5*1000) / (86400*Days!E39)</f>
        <v>1061.4506172839506</v>
      </c>
      <c r="F39" s="8">
        <f>(MIC_mm!F39*Areas!$B$5*1000) / (86400*Days!F39)</f>
        <v>925.78405017921148</v>
      </c>
      <c r="G39" s="8">
        <f>(MIC_mm!G39*Areas!$B$5*1000) / (86400*Days!G39)</f>
        <v>1701.4429012345679</v>
      </c>
      <c r="H39" s="8">
        <f>(MIC_mm!H39*Areas!$B$5*1000) / (86400*Days!H39)</f>
        <v>688.40352449223417</v>
      </c>
      <c r="I39" s="8">
        <f>(MIC_mm!I39*Areas!$B$5*1000) / (86400*Days!I39)</f>
        <v>1545.1314217443248</v>
      </c>
      <c r="J39" s="8">
        <f>(MIC_mm!J39*Areas!$B$5*1000) / (86400*Days!J39)</f>
        <v>2680.3858024691358</v>
      </c>
      <c r="K39" s="8">
        <f>(MIC_mm!K39*Areas!$B$5*1000) / (86400*Days!K39)</f>
        <v>1212.7986857825567</v>
      </c>
      <c r="L39" s="8">
        <f>(MIC_mm!L39*Areas!$B$5*1000) / (86400*Days!L39)</f>
        <v>3367.2067901234568</v>
      </c>
      <c r="M39" s="8">
        <f>(MIC_mm!M39*Areas!$B$5*1000) / (86400*Days!M39)</f>
        <v>880.46594982078852</v>
      </c>
      <c r="N39" s="8">
        <f>(MIC_mm!N39*Areas!$B$5*1000) / (86400*Days!N39)</f>
        <v>1341.0787671232874</v>
      </c>
    </row>
    <row r="40" spans="1:14" x14ac:dyDescent="0.15">
      <c r="A40">
        <v>1935</v>
      </c>
      <c r="B40" s="8">
        <f>(MIC_mm!B40*Areas!$B$5*1000) / (86400*Days!B40)</f>
        <v>1076.8443847072879</v>
      </c>
      <c r="C40" s="8">
        <f>(MIC_mm!C40*Areas!$B$5*1000) / (86400*Days!C40)</f>
        <v>938.96329365079362</v>
      </c>
      <c r="D40" s="8">
        <f>(MIC_mm!D40*Areas!$B$5*1000) / (86400*Days!D40)</f>
        <v>880.46594982078852</v>
      </c>
      <c r="E40" s="8">
        <f>(MIC_mm!E40*Areas!$B$5*1000) / (86400*Days!E40)</f>
        <v>967.79320987654319</v>
      </c>
      <c r="F40" s="8">
        <f>(MIC_mm!F40*Areas!$B$5*1000) / (86400*Days!F40)</f>
        <v>1484.7072879330944</v>
      </c>
      <c r="G40" s="8">
        <f>(MIC_mm!G40*Areas!$B$5*1000) / (86400*Days!G40)</f>
        <v>2357.0447530864199</v>
      </c>
      <c r="H40" s="8">
        <f>(MIC_mm!H40*Areas!$B$5*1000) / (86400*Days!H40)</f>
        <v>1271.0648148148148</v>
      </c>
      <c r="I40" s="8">
        <f>(MIC_mm!I40*Areas!$B$5*1000) / (86400*Days!I40)</f>
        <v>1957.3103345280765</v>
      </c>
      <c r="J40" s="8">
        <f>(MIC_mm!J40*Areas!$B$5*1000) / (86400*Days!J40)</f>
        <v>1734.891975308642</v>
      </c>
      <c r="K40" s="8">
        <f>(MIC_mm!K40*Areas!$B$5*1000) / (86400*Days!K40)</f>
        <v>895.57198327359617</v>
      </c>
      <c r="L40" s="8">
        <f>(MIC_mm!L40*Areas!$B$5*1000) / (86400*Days!L40)</f>
        <v>2058.233024691358</v>
      </c>
      <c r="M40" s="8">
        <f>(MIC_mm!M40*Areas!$B$5*1000) / (86400*Days!M40)</f>
        <v>852.41188769414578</v>
      </c>
      <c r="N40" s="8">
        <f>(MIC_mm!N40*Areas!$B$5*1000) / (86400*Days!N40)</f>
        <v>1372.0535261288683</v>
      </c>
    </row>
    <row r="41" spans="1:14" x14ac:dyDescent="0.15">
      <c r="A41">
        <v>1936</v>
      </c>
      <c r="B41" s="8">
        <f>(MIC_mm!B41*Areas!$B$5*1000) / (86400*Days!B41)</f>
        <v>1102.7404420549583</v>
      </c>
      <c r="C41" s="8">
        <f>(MIC_mm!C41*Areas!$B$5*1000) / (86400*Days!C41)</f>
        <v>1081.904533844189</v>
      </c>
      <c r="D41" s="8">
        <f>(MIC_mm!D41*Areas!$B$5*1000) / (86400*Days!D41)</f>
        <v>517.92114695340501</v>
      </c>
      <c r="E41" s="8">
        <f>(MIC_mm!E41*Areas!$B$5*1000) / (86400*Days!E41)</f>
        <v>898.66512345679007</v>
      </c>
      <c r="F41" s="8">
        <f>(MIC_mm!F41*Areas!$B$5*1000) / (86400*Days!F41)</f>
        <v>1227.9047192353644</v>
      </c>
      <c r="G41" s="8">
        <f>(MIC_mm!G41*Areas!$B$5*1000) / (86400*Days!G41)</f>
        <v>1036.9212962962963</v>
      </c>
      <c r="H41" s="8">
        <f>(MIC_mm!H41*Areas!$B$5*1000) / (86400*Days!H41)</f>
        <v>554.60722819593786</v>
      </c>
      <c r="I41" s="8">
        <f>(MIC_mm!I41*Areas!$B$5*1000) / (86400*Days!I41)</f>
        <v>2507.6015531660692</v>
      </c>
      <c r="J41" s="8">
        <f>(MIC_mm!J41*Areas!$B$5*1000) / (86400*Days!J41)</f>
        <v>2934.5987654320988</v>
      </c>
      <c r="K41" s="8">
        <f>(MIC_mm!K41*Areas!$B$5*1000) / (86400*Days!K41)</f>
        <v>1765.2479091995222</v>
      </c>
      <c r="L41" s="8">
        <f>(MIC_mm!L41*Areas!$B$5*1000) / (86400*Days!L41)</f>
        <v>695.74074074074076</v>
      </c>
      <c r="M41" s="8">
        <f>(MIC_mm!M41*Areas!$B$5*1000) / (86400*Days!M41)</f>
        <v>1402.7031063321385</v>
      </c>
      <c r="N41" s="8">
        <f>(MIC_mm!N41*Areas!$B$5*1000) / (86400*Days!N41)</f>
        <v>1310.9112527828374</v>
      </c>
    </row>
    <row r="42" spans="1:14" x14ac:dyDescent="0.15">
      <c r="A42">
        <v>1937</v>
      </c>
      <c r="B42" s="8">
        <f>(MIC_mm!B42*Areas!$B$5*1000) / (86400*Days!B42)</f>
        <v>1284.0128434886499</v>
      </c>
      <c r="C42" s="8">
        <f>(MIC_mm!C42*Areas!$B$5*1000) / (86400*Days!C42)</f>
        <v>1345.1306216931216</v>
      </c>
      <c r="D42" s="8">
        <f>(MIC_mm!D42*Areas!$B$5*1000) / (86400*Days!D42)</f>
        <v>470.44504181600956</v>
      </c>
      <c r="E42" s="8">
        <f>(MIC_mm!E42*Areas!$B$5*1000) / (86400*Days!E42)</f>
        <v>2089.4521604938273</v>
      </c>
      <c r="F42" s="8">
        <f>(MIC_mm!F42*Areas!$B$5*1000) / (86400*Days!F42)</f>
        <v>1292.6448626045401</v>
      </c>
      <c r="G42" s="8">
        <f>(MIC_mm!G42*Areas!$B$5*1000) / (86400*Days!G42)</f>
        <v>1650.1543209876543</v>
      </c>
      <c r="H42" s="8">
        <f>(MIC_mm!H42*Areas!$B$5*1000) / (86400*Days!H42)</f>
        <v>1527.8673835125448</v>
      </c>
      <c r="I42" s="8">
        <f>(MIC_mm!I42*Areas!$B$5*1000) / (86400*Days!I42)</f>
        <v>1171.7965949820789</v>
      </c>
      <c r="J42" s="8">
        <f>(MIC_mm!J42*Areas!$B$5*1000) / (86400*Days!J42)</f>
        <v>2138.5108024691358</v>
      </c>
      <c r="K42" s="8">
        <f>(MIC_mm!K42*Areas!$B$5*1000) / (86400*Days!K42)</f>
        <v>1489.0232974910393</v>
      </c>
      <c r="L42" s="8">
        <f>(MIC_mm!L42*Areas!$B$5*1000) / (86400*Days!L42)</f>
        <v>1362.4922839506173</v>
      </c>
      <c r="M42" s="8">
        <f>(MIC_mm!M42*Areas!$B$5*1000) / (86400*Days!M42)</f>
        <v>854.56989247311833</v>
      </c>
      <c r="N42" s="8">
        <f>(MIC_mm!N42*Areas!$B$5*1000) / (86400*Days!N42)</f>
        <v>1385.4331557584985</v>
      </c>
    </row>
    <row r="43" spans="1:14" x14ac:dyDescent="0.15">
      <c r="A43">
        <v>1938</v>
      </c>
      <c r="B43" s="8">
        <f>(MIC_mm!B43*Areas!$B$5*1000) / (86400*Days!B43)</f>
        <v>1793.3019713261649</v>
      </c>
      <c r="C43" s="8">
        <f>(MIC_mm!C43*Areas!$B$5*1000) / (86400*Days!C43)</f>
        <v>1865.9804894179895</v>
      </c>
      <c r="D43" s="8">
        <f>(MIC_mm!D43*Areas!$B$5*1000) / (86400*Days!D43)</f>
        <v>1467.4432497013142</v>
      </c>
      <c r="E43" s="8">
        <f>(MIC_mm!E43*Areas!$B$5*1000) / (86400*Days!E43)</f>
        <v>827.3070987654321</v>
      </c>
      <c r="F43" s="8">
        <f>(MIC_mm!F43*Areas!$B$5*1000) / (86400*Days!F43)</f>
        <v>1793.3019713261649</v>
      </c>
      <c r="G43" s="8">
        <f>(MIC_mm!G43*Areas!$B$5*1000) / (86400*Days!G43)</f>
        <v>2325.8256172839506</v>
      </c>
      <c r="H43" s="8">
        <f>(MIC_mm!H43*Areas!$B$5*1000) / (86400*Days!H43)</f>
        <v>1657.347670250896</v>
      </c>
      <c r="I43" s="8">
        <f>(MIC_mm!I43*Areas!$B$5*1000) / (86400*Days!I43)</f>
        <v>2401.8593189964158</v>
      </c>
      <c r="J43" s="8">
        <f>(MIC_mm!J43*Areas!$B$5*1000) / (86400*Days!J43)</f>
        <v>2671.4660493827159</v>
      </c>
      <c r="K43" s="8">
        <f>(MIC_mm!K43*Areas!$B$5*1000) / (86400*Days!K43)</f>
        <v>656.03345280764631</v>
      </c>
      <c r="L43" s="8">
        <f>(MIC_mm!L43*Areas!$B$5*1000) / (86400*Days!L43)</f>
        <v>1170.7175925925926</v>
      </c>
      <c r="M43" s="8">
        <f>(MIC_mm!M43*Areas!$B$5*1000) / (86400*Days!M43)</f>
        <v>1005.6302270011947</v>
      </c>
      <c r="N43" s="8">
        <f>(MIC_mm!N43*Areas!$B$5*1000) / (86400*Days!N43)</f>
        <v>1633.2312278031454</v>
      </c>
    </row>
    <row r="44" spans="1:14" x14ac:dyDescent="0.15">
      <c r="A44">
        <v>1939</v>
      </c>
      <c r="B44" s="8">
        <f>(MIC_mm!B44*Areas!$B$5*1000) / (86400*Days!B44)</f>
        <v>1210.6406810035842</v>
      </c>
      <c r="C44" s="8">
        <f>(MIC_mm!C44*Areas!$B$5*1000) / (86400*Days!C44)</f>
        <v>1345.1306216931216</v>
      </c>
      <c r="D44" s="8">
        <f>(MIC_mm!D44*Areas!$B$5*1000) / (86400*Days!D44)</f>
        <v>735.87962962962968</v>
      </c>
      <c r="E44" s="8">
        <f>(MIC_mm!E44*Areas!$B$5*1000) / (86400*Days!E44)</f>
        <v>1373.641975308642</v>
      </c>
      <c r="F44" s="8">
        <f>(MIC_mm!F44*Areas!$B$5*1000) / (86400*Days!F44)</f>
        <v>1210.6406810035842</v>
      </c>
      <c r="G44" s="8">
        <f>(MIC_mm!G44*Areas!$B$5*1000) / (86400*Days!G44)</f>
        <v>2392.7237654320988</v>
      </c>
      <c r="H44" s="8">
        <f>(MIC_mm!H44*Areas!$B$5*1000) / (86400*Days!H44)</f>
        <v>798.46176821983272</v>
      </c>
      <c r="I44" s="8">
        <f>(MIC_mm!I44*Areas!$B$5*1000) / (86400*Days!I44)</f>
        <v>1907.6762246117084</v>
      </c>
      <c r="J44" s="8">
        <f>(MIC_mm!J44*Areas!$B$5*1000) / (86400*Days!J44)</f>
        <v>1398.1712962962963</v>
      </c>
      <c r="K44" s="8">
        <f>(MIC_mm!K44*Areas!$B$5*1000) / (86400*Days!K44)</f>
        <v>1463.1272401433691</v>
      </c>
      <c r="L44" s="8">
        <f>(MIC_mm!L44*Areas!$B$5*1000) / (86400*Days!L44)</f>
        <v>463.82716049382714</v>
      </c>
      <c r="M44" s="8">
        <f>(MIC_mm!M44*Areas!$B$5*1000) / (86400*Days!M44)</f>
        <v>686.24551971326161</v>
      </c>
      <c r="N44" s="8">
        <f>(MIC_mm!N44*Areas!$B$5*1000) / (86400*Days!N44)</f>
        <v>1246.3216641298832</v>
      </c>
    </row>
    <row r="45" spans="1:14" x14ac:dyDescent="0.15">
      <c r="A45">
        <v>1940</v>
      </c>
      <c r="B45" s="8">
        <f>(MIC_mm!B45*Areas!$B$5*1000) / (86400*Days!B45)</f>
        <v>1288.328853046595</v>
      </c>
      <c r="C45" s="8">
        <f>(MIC_mm!C45*Areas!$B$5*1000) / (86400*Days!C45)</f>
        <v>604.39016602809704</v>
      </c>
      <c r="D45" s="8">
        <f>(MIC_mm!D45*Areas!$B$5*1000) / (86400*Days!D45)</f>
        <v>699.19354838709683</v>
      </c>
      <c r="E45" s="8">
        <f>(MIC_mm!E45*Areas!$B$5*1000) / (86400*Days!E45)</f>
        <v>1297.8240740740741</v>
      </c>
      <c r="F45" s="8">
        <f>(MIC_mm!F45*Areas!$B$5*1000) / (86400*Days!F45)</f>
        <v>2147.2147550776581</v>
      </c>
      <c r="G45" s="8">
        <f>(MIC_mm!G45*Areas!$B$5*1000) / (86400*Days!G45)</f>
        <v>2631.3271604938273</v>
      </c>
      <c r="H45" s="8">
        <f>(MIC_mm!H45*Areas!$B$5*1000) / (86400*Days!H45)</f>
        <v>1107.0564516129032</v>
      </c>
      <c r="I45" s="8">
        <f>(MIC_mm!I45*Areas!$B$5*1000) / (86400*Days!I45)</f>
        <v>3260.7452210274791</v>
      </c>
      <c r="J45" s="8">
        <f>(MIC_mm!J45*Areas!$B$5*1000) / (86400*Days!J45)</f>
        <v>1119.429012345679</v>
      </c>
      <c r="K45" s="8">
        <f>(MIC_mm!K45*Areas!$B$5*1000) / (86400*Days!K45)</f>
        <v>1389.7550776583037</v>
      </c>
      <c r="L45" s="8">
        <f>(MIC_mm!L45*Areas!$B$5*1000) / (86400*Days!L45)</f>
        <v>1817.3996913580247</v>
      </c>
      <c r="M45" s="8">
        <f>(MIC_mm!M45*Areas!$B$5*1000) / (86400*Days!M45)</f>
        <v>914.99402628434882</v>
      </c>
      <c r="N45" s="8">
        <f>(MIC_mm!N45*Areas!$B$5*1000) / (86400*Days!N45)</f>
        <v>1526.0454614450516</v>
      </c>
    </row>
    <row r="46" spans="1:14" x14ac:dyDescent="0.15">
      <c r="A46">
        <v>1941</v>
      </c>
      <c r="B46" s="8">
        <f>(MIC_mm!B46*Areas!$B$5*1000) / (86400*Days!B46)</f>
        <v>1059.5803464755077</v>
      </c>
      <c r="C46" s="8">
        <f>(MIC_mm!C46*Areas!$B$5*1000) / (86400*Days!C46)</f>
        <v>824.28075396825398</v>
      </c>
      <c r="D46" s="8">
        <f>(MIC_mm!D46*Areas!$B$5*1000) / (86400*Days!D46)</f>
        <v>653.87544802867387</v>
      </c>
      <c r="E46" s="8">
        <f>(MIC_mm!E46*Areas!$B$5*1000) / (86400*Days!E46)</f>
        <v>1222.0061728395062</v>
      </c>
      <c r="F46" s="8">
        <f>(MIC_mm!F46*Areas!$B$5*1000) / (86400*Days!F46)</f>
        <v>1732.8778375149343</v>
      </c>
      <c r="G46" s="8">
        <f>(MIC_mm!G46*Areas!$B$5*1000) / (86400*Days!G46)</f>
        <v>1257.6851851851852</v>
      </c>
      <c r="H46" s="8">
        <f>(MIC_mm!H46*Areas!$B$5*1000) / (86400*Days!H46)</f>
        <v>1340.1209677419354</v>
      </c>
      <c r="I46" s="8">
        <f>(MIC_mm!I46*Areas!$B$5*1000) / (86400*Days!I46)</f>
        <v>1924.9402628434887</v>
      </c>
      <c r="J46" s="8">
        <f>(MIC_mm!J46*Areas!$B$5*1000) / (86400*Days!J46)</f>
        <v>3380.5864197530864</v>
      </c>
      <c r="K46" s="8">
        <f>(MIC_mm!K46*Areas!$B$5*1000) / (86400*Days!K46)</f>
        <v>3366.4874551971325</v>
      </c>
      <c r="L46" s="8">
        <f>(MIC_mm!L46*Areas!$B$5*1000) / (86400*Days!L46)</f>
        <v>1601.0956790123457</v>
      </c>
      <c r="M46" s="8">
        <f>(MIC_mm!M46*Areas!$B$5*1000) / (86400*Days!M46)</f>
        <v>940.89008363201913</v>
      </c>
      <c r="N46" s="8">
        <f>(MIC_mm!N46*Areas!$B$5*1000) / (86400*Days!N46)</f>
        <v>1612.3370116692033</v>
      </c>
    </row>
    <row r="47" spans="1:14" x14ac:dyDescent="0.15">
      <c r="A47">
        <v>1942</v>
      </c>
      <c r="B47" s="8">
        <f>(MIC_mm!B47*Areas!$B$5*1000) / (86400*Days!B47)</f>
        <v>906.36200716845883</v>
      </c>
      <c r="C47" s="8">
        <f>(MIC_mm!C47*Areas!$B$5*1000) / (86400*Days!C47)</f>
        <v>623.58630952380952</v>
      </c>
      <c r="D47" s="8">
        <f>(MIC_mm!D47*Areas!$B$5*1000) / (86400*Days!D47)</f>
        <v>1465.2852449223419</v>
      </c>
      <c r="E47" s="8">
        <f>(MIC_mm!E47*Areas!$B$5*1000) / (86400*Days!E47)</f>
        <v>744.79938271604942</v>
      </c>
      <c r="F47" s="8">
        <f>(MIC_mm!F47*Areas!$B$5*1000) / (86400*Days!F47)</f>
        <v>2643.5558542413382</v>
      </c>
      <c r="G47" s="8">
        <f>(MIC_mm!G47*Areas!$B$5*1000) / (86400*Days!G47)</f>
        <v>2076.0725308641977</v>
      </c>
      <c r="H47" s="8">
        <f>(MIC_mm!H47*Areas!$B$5*1000) / (86400*Days!H47)</f>
        <v>1773.8799283154121</v>
      </c>
      <c r="I47" s="8">
        <f>(MIC_mm!I47*Areas!$B$5*1000) / (86400*Days!I47)</f>
        <v>1219.2727001194744</v>
      </c>
      <c r="J47" s="8">
        <f>(MIC_mm!J47*Areas!$B$5*1000) / (86400*Days!J47)</f>
        <v>2941.2885802469136</v>
      </c>
      <c r="K47" s="8">
        <f>(MIC_mm!K47*Areas!$B$5*1000) / (86400*Days!K47)</f>
        <v>1258.1167861409797</v>
      </c>
      <c r="L47" s="8">
        <f>(MIC_mm!L47*Areas!$B$5*1000) / (86400*Days!L47)</f>
        <v>1391.4814814814815</v>
      </c>
      <c r="M47" s="8">
        <f>(MIC_mm!M47*Areas!$B$5*1000) / (86400*Days!M47)</f>
        <v>1786.8279569892472</v>
      </c>
      <c r="N47" s="8">
        <f>(MIC_mm!N47*Areas!$B$5*1000) / (86400*Days!N47)</f>
        <v>1574.5807965499744</v>
      </c>
    </row>
    <row r="48" spans="1:14" x14ac:dyDescent="0.15">
      <c r="A48">
        <v>1943</v>
      </c>
      <c r="B48" s="8">
        <f>(MIC_mm!B48*Areas!$B$5*1000) / (86400*Days!B48)</f>
        <v>1202.0086618876942</v>
      </c>
      <c r="C48" s="8">
        <f>(MIC_mm!C48*Areas!$B$5*1000) / (86400*Days!C48)</f>
        <v>948.52017195767201</v>
      </c>
      <c r="D48" s="8">
        <f>(MIC_mm!D48*Areas!$B$5*1000) / (86400*Days!D48)</f>
        <v>1527.8673835125448</v>
      </c>
      <c r="E48" s="8">
        <f>(MIC_mm!E48*Areas!$B$5*1000) / (86400*Days!E48)</f>
        <v>1179.6373456790122</v>
      </c>
      <c r="F48" s="8">
        <f>(MIC_mm!F48*Areas!$B$5*1000) / (86400*Days!F48)</f>
        <v>2434.2293906810037</v>
      </c>
      <c r="G48" s="8">
        <f>(MIC_mm!G48*Areas!$B$5*1000) / (86400*Days!G48)</f>
        <v>2495.3009259259261</v>
      </c>
      <c r="H48" s="8">
        <f>(MIC_mm!H48*Areas!$B$5*1000) / (86400*Days!H48)</f>
        <v>1545.1314217443248</v>
      </c>
      <c r="I48" s="8">
        <f>(MIC_mm!I48*Areas!$B$5*1000) / (86400*Days!I48)</f>
        <v>1952.9943249701314</v>
      </c>
      <c r="J48" s="8">
        <f>(MIC_mm!J48*Areas!$B$5*1000) / (86400*Days!J48)</f>
        <v>894.20524691358025</v>
      </c>
      <c r="K48" s="8">
        <f>(MIC_mm!K48*Areas!$B$5*1000) / (86400*Days!K48)</f>
        <v>1074.6863799283153</v>
      </c>
      <c r="L48" s="8">
        <f>(MIC_mm!L48*Areas!$B$5*1000) / (86400*Days!L48)</f>
        <v>1672.4537037037037</v>
      </c>
      <c r="M48" s="8">
        <f>(MIC_mm!M48*Areas!$B$5*1000) / (86400*Days!M48)</f>
        <v>366.86081242532856</v>
      </c>
      <c r="N48" s="8">
        <f>(MIC_mm!N48*Areas!$B$5*1000) / (86400*Days!N48)</f>
        <v>1443.9003044140031</v>
      </c>
    </row>
    <row r="49" spans="1:14" x14ac:dyDescent="0.15">
      <c r="A49">
        <v>1944</v>
      </c>
      <c r="B49" s="8">
        <f>(MIC_mm!B49*Areas!$B$5*1000) / (86400*Days!B49)</f>
        <v>584.81929510155317</v>
      </c>
      <c r="C49" s="8">
        <f>(MIC_mm!C49*Areas!$B$5*1000) / (86400*Days!C49)</f>
        <v>985.01756066411235</v>
      </c>
      <c r="D49" s="8">
        <f>(MIC_mm!D49*Areas!$B$5*1000) / (86400*Days!D49)</f>
        <v>1428.599163679809</v>
      </c>
      <c r="E49" s="8">
        <f>(MIC_mm!E49*Areas!$B$5*1000) / (86400*Days!E49)</f>
        <v>1482.9089506172841</v>
      </c>
      <c r="F49" s="8">
        <f>(MIC_mm!F49*Areas!$B$5*1000) / (86400*Days!F49)</f>
        <v>1439.3891875746715</v>
      </c>
      <c r="G49" s="8">
        <f>(MIC_mm!G49*Areas!$B$5*1000) / (86400*Days!G49)</f>
        <v>2310.2160493827159</v>
      </c>
      <c r="H49" s="8">
        <f>(MIC_mm!H49*Areas!$B$5*1000) / (86400*Days!H49)</f>
        <v>1374.6490442054958</v>
      </c>
      <c r="I49" s="8">
        <f>(MIC_mm!I49*Areas!$B$5*1000) / (86400*Days!I49)</f>
        <v>1299.1188769414575</v>
      </c>
      <c r="J49" s="8">
        <f>(MIC_mm!J49*Areas!$B$5*1000) / (86400*Days!J49)</f>
        <v>2323.5956790123455</v>
      </c>
      <c r="K49" s="8">
        <f>(MIC_mm!K49*Areas!$B$5*1000) / (86400*Days!K49)</f>
        <v>630.13739545997612</v>
      </c>
      <c r="L49" s="8">
        <f>(MIC_mm!L49*Areas!$B$5*1000) / (86400*Days!L49)</f>
        <v>1480.6790123456792</v>
      </c>
      <c r="M49" s="8">
        <f>(MIC_mm!M49*Areas!$B$5*1000) / (86400*Days!M49)</f>
        <v>813.56780167264037</v>
      </c>
      <c r="N49" s="8">
        <f>(MIC_mm!N49*Areas!$B$5*1000) / (86400*Days!N49)</f>
        <v>1341.9841631248735</v>
      </c>
    </row>
    <row r="50" spans="1:14" x14ac:dyDescent="0.15">
      <c r="A50">
        <v>1945</v>
      </c>
      <c r="B50" s="8">
        <f>(MIC_mm!B50*Areas!$B$5*1000) / (86400*Days!B50)</f>
        <v>539.50119474313021</v>
      </c>
      <c r="C50" s="8">
        <f>(MIC_mm!C50*Areas!$B$5*1000) / (86400*Days!C50)</f>
        <v>1067.9811507936508</v>
      </c>
      <c r="D50" s="8">
        <f>(MIC_mm!D50*Areas!$B$5*1000) / (86400*Days!D50)</f>
        <v>742.35364396654722</v>
      </c>
      <c r="E50" s="8">
        <f>(MIC_mm!E50*Areas!$B$5*1000) / (86400*Days!E50)</f>
        <v>1935.5864197530864</v>
      </c>
      <c r="F50" s="8">
        <f>(MIC_mm!F50*Areas!$B$5*1000) / (86400*Days!F50)</f>
        <v>2775.1941457586618</v>
      </c>
      <c r="G50" s="8">
        <f>(MIC_mm!G50*Areas!$B$5*1000) / (86400*Days!G50)</f>
        <v>2145.2006172839506</v>
      </c>
      <c r="H50" s="8">
        <f>(MIC_mm!H50*Areas!$B$5*1000) / (86400*Days!H50)</f>
        <v>1275.3808243727599</v>
      </c>
      <c r="I50" s="8">
        <f>(MIC_mm!I50*Areas!$B$5*1000) / (86400*Days!I50)</f>
        <v>2140.7407407407409</v>
      </c>
      <c r="J50" s="8">
        <f>(MIC_mm!J50*Areas!$B$5*1000) / (86400*Days!J50)</f>
        <v>2907.8395061728397</v>
      </c>
      <c r="K50" s="8">
        <f>(MIC_mm!K50*Areas!$B$5*1000) / (86400*Days!K50)</f>
        <v>1122.1624850657108</v>
      </c>
      <c r="L50" s="8">
        <f>(MIC_mm!L50*Areas!$B$5*1000) / (86400*Days!L50)</f>
        <v>2004.7145061728395</v>
      </c>
      <c r="M50" s="8">
        <f>(MIC_mm!M50*Areas!$B$5*1000) / (86400*Days!M50)</f>
        <v>953.83811230585422</v>
      </c>
      <c r="N50" s="8">
        <f>(MIC_mm!N50*Areas!$B$5*1000) / (86400*Days!N50)</f>
        <v>1632.1315322171486</v>
      </c>
    </row>
    <row r="51" spans="1:14" x14ac:dyDescent="0.15">
      <c r="A51">
        <v>1946</v>
      </c>
      <c r="B51" s="8">
        <f>(MIC_mm!B51*Areas!$B$5*1000) / (86400*Days!B51)</f>
        <v>1240.8527479091995</v>
      </c>
      <c r="C51" s="8">
        <f>(MIC_mm!C51*Areas!$B$5*1000) / (86400*Days!C51)</f>
        <v>719.15509259259261</v>
      </c>
      <c r="D51" s="8">
        <f>(MIC_mm!D51*Areas!$B$5*1000) / (86400*Days!D51)</f>
        <v>1120.0044802867383</v>
      </c>
      <c r="E51" s="8">
        <f>(MIC_mm!E51*Areas!$B$5*1000) / (86400*Days!E51)</f>
        <v>470.51697530864197</v>
      </c>
      <c r="F51" s="8">
        <f>(MIC_mm!F51*Areas!$B$5*1000) / (86400*Days!F51)</f>
        <v>1698.3497610513739</v>
      </c>
      <c r="G51" s="8">
        <f>(MIC_mm!G51*Areas!$B$5*1000) / (86400*Days!G51)</f>
        <v>1984.6450617283951</v>
      </c>
      <c r="H51" s="8">
        <f>(MIC_mm!H51*Areas!$B$5*1000) / (86400*Days!H51)</f>
        <v>839.46385902031068</v>
      </c>
      <c r="I51" s="8">
        <f>(MIC_mm!I51*Areas!$B$5*1000) / (86400*Days!I51)</f>
        <v>1104.8984468339306</v>
      </c>
      <c r="J51" s="8">
        <f>(MIC_mm!J51*Areas!$B$5*1000) / (86400*Days!J51)</f>
        <v>1375.8719135802469</v>
      </c>
      <c r="K51" s="8">
        <f>(MIC_mm!K51*Areas!$B$5*1000) / (86400*Days!K51)</f>
        <v>973.26015531660698</v>
      </c>
      <c r="L51" s="8">
        <f>(MIC_mm!L51*Areas!$B$5*1000) / (86400*Days!L51)</f>
        <v>1518.5879629629628</v>
      </c>
      <c r="M51" s="8">
        <f>(MIC_mm!M51*Areas!$B$5*1000) / (86400*Days!M51)</f>
        <v>1271.0648148148148</v>
      </c>
      <c r="N51" s="8">
        <f>(MIC_mm!N51*Areas!$B$5*1000) / (86400*Days!N51)</f>
        <v>1195.3691019786909</v>
      </c>
    </row>
    <row r="52" spans="1:14" x14ac:dyDescent="0.15">
      <c r="A52">
        <v>1947</v>
      </c>
      <c r="B52" s="8">
        <f>(MIC_mm!B52*Areas!$B$5*1000) / (86400*Days!B52)</f>
        <v>1102.7404420549583</v>
      </c>
      <c r="C52" s="8">
        <f>(MIC_mm!C52*Areas!$B$5*1000) / (86400*Days!C52)</f>
        <v>774.10714285714289</v>
      </c>
      <c r="D52" s="8">
        <f>(MIC_mm!D52*Areas!$B$5*1000) / (86400*Days!D52)</f>
        <v>783.35573476702507</v>
      </c>
      <c r="E52" s="8">
        <f>(MIC_mm!E52*Areas!$B$5*1000) / (86400*Days!E52)</f>
        <v>2794.1126543209875</v>
      </c>
      <c r="F52" s="8">
        <f>(MIC_mm!F52*Areas!$B$5*1000) / (86400*Days!F52)</f>
        <v>2682.3999402628433</v>
      </c>
      <c r="G52" s="8">
        <f>(MIC_mm!G52*Areas!$B$5*1000) / (86400*Days!G52)</f>
        <v>1779.4907407407406</v>
      </c>
      <c r="H52" s="8">
        <f>(MIC_mm!H52*Areas!$B$5*1000) / (86400*Days!H52)</f>
        <v>1445.8632019115889</v>
      </c>
      <c r="I52" s="8">
        <f>(MIC_mm!I52*Areas!$B$5*1000) / (86400*Days!I52)</f>
        <v>1161.0065710872163</v>
      </c>
      <c r="J52" s="8">
        <f>(MIC_mm!J52*Areas!$B$5*1000) / (86400*Days!J52)</f>
        <v>2473.0015432098767</v>
      </c>
      <c r="K52" s="8">
        <f>(MIC_mm!K52*Areas!$B$5*1000) / (86400*Days!K52)</f>
        <v>543.81720430107532</v>
      </c>
      <c r="L52" s="8">
        <f>(MIC_mm!L52*Areas!$B$5*1000) / (86400*Days!L52)</f>
        <v>1453.9197530864199</v>
      </c>
      <c r="M52" s="8">
        <f>(MIC_mm!M52*Areas!$B$5*1000) / (86400*Days!M52)</f>
        <v>744.51164874551966</v>
      </c>
      <c r="N52" s="8">
        <f>(MIC_mm!N52*Areas!$B$5*1000) / (86400*Days!N52)</f>
        <v>1476.8911719939119</v>
      </c>
    </row>
    <row r="53" spans="1:14" x14ac:dyDescent="0.15">
      <c r="A53">
        <v>1948</v>
      </c>
      <c r="B53" s="8">
        <f>(MIC_mm!B53*Areas!$B$5*1000) / (86400*Days!B53)</f>
        <v>834.06884707287929</v>
      </c>
      <c r="C53" s="8">
        <f>(MIC_mm!C53*Areas!$B$5*1000) / (86400*Days!C53)</f>
        <v>1074.7533524904215</v>
      </c>
      <c r="D53" s="8">
        <f>(MIC_mm!D53*Areas!$B$5*1000) / (86400*Days!D53)</f>
        <v>1973.063769414576</v>
      </c>
      <c r="E53" s="8">
        <f>(MIC_mm!E53*Areas!$B$5*1000) / (86400*Days!E53)</f>
        <v>1528.1766975308642</v>
      </c>
      <c r="F53" s="8">
        <f>(MIC_mm!F53*Areas!$B$5*1000) / (86400*Days!F53)</f>
        <v>1642.025836320191</v>
      </c>
      <c r="G53" s="8">
        <f>(MIC_mm!G53*Areas!$B$5*1000) / (86400*Days!G53)</f>
        <v>1662.8649691358025</v>
      </c>
      <c r="H53" s="8">
        <f>(MIC_mm!H53*Areas!$B$5*1000) / (86400*Days!H53)</f>
        <v>1257.6851851851852</v>
      </c>
      <c r="I53" s="8">
        <f>(MIC_mm!I53*Areas!$B$5*1000) / (86400*Days!I53)</f>
        <v>857.15949820788535</v>
      </c>
      <c r="J53" s="8">
        <f>(MIC_mm!J53*Areas!$B$5*1000) / (86400*Days!J53)</f>
        <v>1112.0702160493827</v>
      </c>
      <c r="K53" s="8">
        <f>(MIC_mm!K53*Areas!$B$5*1000) / (86400*Days!K53)</f>
        <v>641.35902031063324</v>
      </c>
      <c r="L53" s="8">
        <f>(MIC_mm!L53*Areas!$B$5*1000) / (86400*Days!L53)</f>
        <v>2118.4413580246915</v>
      </c>
      <c r="M53" s="8">
        <f>(MIC_mm!M53*Areas!$B$5*1000) / (86400*Days!M53)</f>
        <v>1030.663082437276</v>
      </c>
      <c r="N53" s="8">
        <f>(MIC_mm!N53*Areas!$B$5*1000) / (86400*Days!N53)</f>
        <v>1309.1017127099778</v>
      </c>
    </row>
    <row r="54" spans="1:14" x14ac:dyDescent="0.15">
      <c r="A54">
        <v>1949</v>
      </c>
      <c r="B54" s="8">
        <f>(MIC_mm!B54*Areas!$B$5*1000) / (86400*Days!B54)</f>
        <v>1409.6087216248504</v>
      </c>
      <c r="C54" s="8">
        <f>(MIC_mm!C54*Areas!$B$5*1000) / (86400*Days!C54)</f>
        <v>1146.108630952381</v>
      </c>
      <c r="D54" s="8">
        <f>(MIC_mm!D54*Areas!$B$5*1000) / (86400*Days!D54)</f>
        <v>1186.0394265232974</v>
      </c>
      <c r="E54" s="8">
        <f>(MIC_mm!E54*Areas!$B$5*1000) / (86400*Days!E54)</f>
        <v>954.85956790123453</v>
      </c>
      <c r="F54" s="8">
        <f>(MIC_mm!F54*Areas!$B$5*1000) / (86400*Days!F54)</f>
        <v>1190.3554360812425</v>
      </c>
      <c r="G54" s="8">
        <f>(MIC_mm!G54*Areas!$B$5*1000) / (86400*Days!G54)</f>
        <v>2062.6929012345681</v>
      </c>
      <c r="H54" s="8">
        <f>(MIC_mm!H54*Areas!$B$5*1000) / (86400*Days!H54)</f>
        <v>2318.5603345280765</v>
      </c>
      <c r="I54" s="8">
        <f>(MIC_mm!I54*Areas!$B$5*1000) / (86400*Days!I54)</f>
        <v>1125.1836917562723</v>
      </c>
      <c r="J54" s="8">
        <f>(MIC_mm!J54*Areas!$B$5*1000) / (86400*Days!J54)</f>
        <v>1262.5910493827159</v>
      </c>
      <c r="K54" s="8">
        <f>(MIC_mm!K54*Areas!$B$5*1000) / (86400*Days!K54)</f>
        <v>1020.3046594982079</v>
      </c>
      <c r="L54" s="8">
        <f>(MIC_mm!L54*Areas!$B$5*1000) / (86400*Days!L54)</f>
        <v>1262.5910493827159</v>
      </c>
      <c r="M54" s="8">
        <f>(MIC_mm!M54*Areas!$B$5*1000) / (86400*Days!M54)</f>
        <v>1388.8918757467145</v>
      </c>
      <c r="N54" s="8">
        <f>(MIC_mm!N54*Areas!$B$5*1000) / (86400*Days!N54)</f>
        <v>1362.1379375951294</v>
      </c>
    </row>
    <row r="55" spans="1:14" x14ac:dyDescent="0.15">
      <c r="A55">
        <v>1950</v>
      </c>
      <c r="B55" s="8">
        <f>(MIC_mm!B55*Areas!$B$5*1000) / (86400*Days!B55)</f>
        <v>1645.9102449223417</v>
      </c>
      <c r="C55" s="8">
        <f>(MIC_mm!C55*Areas!$B$5*1000) / (86400*Days!C55)</f>
        <v>1103.1026785714287</v>
      </c>
      <c r="D55" s="8">
        <f>(MIC_mm!D55*Areas!$B$5*1000) / (86400*Days!D55)</f>
        <v>1292.4290621266427</v>
      </c>
      <c r="E55" s="8">
        <f>(MIC_mm!E55*Areas!$B$5*1000) / (86400*Days!E55)</f>
        <v>2264.9483024691358</v>
      </c>
      <c r="F55" s="8">
        <f>(MIC_mm!F55*Areas!$B$5*1000) / (86400*Days!F55)</f>
        <v>805.36738351254485</v>
      </c>
      <c r="G55" s="8">
        <f>(MIC_mm!G55*Areas!$B$5*1000) / (86400*Days!G55)</f>
        <v>2072.7276234567903</v>
      </c>
      <c r="H55" s="8">
        <f>(MIC_mm!H55*Areas!$B$5*1000) / (86400*Days!H55)</f>
        <v>2418.6917562724016</v>
      </c>
      <c r="I55" s="8">
        <f>(MIC_mm!I55*Areas!$B$5*1000) / (86400*Days!I55)</f>
        <v>1285.5234468339306</v>
      </c>
      <c r="J55" s="8">
        <f>(MIC_mm!J55*Areas!$B$5*1000) / (86400*Days!J55)</f>
        <v>1441.4320987654321</v>
      </c>
      <c r="K55" s="8">
        <f>(MIC_mm!K55*Areas!$B$5*1000) / (86400*Days!K55)</f>
        <v>775.5869175627239</v>
      </c>
      <c r="L55" s="8">
        <f>(MIC_mm!L55*Areas!$B$5*1000) / (86400*Days!L55)</f>
        <v>1253.8942901234568</v>
      </c>
      <c r="M55" s="8">
        <f>(MIC_mm!M55*Areas!$B$5*1000) / (86400*Days!M55)</f>
        <v>1314.4407108721625</v>
      </c>
      <c r="N55" s="8">
        <f>(MIC_mm!N55*Areas!$B$5*1000) / (86400*Days!N55)</f>
        <v>1472.7489852866565</v>
      </c>
    </row>
    <row r="56" spans="1:14" x14ac:dyDescent="0.15">
      <c r="A56">
        <v>1951</v>
      </c>
      <c r="B56" s="8">
        <f>(MIC_mm!B56*Areas!$B$5*1000) / (86400*Days!B56)</f>
        <v>888.01896654719235</v>
      </c>
      <c r="C56" s="8">
        <f>(MIC_mm!C56*Areas!$B$5*1000) / (86400*Days!C56)</f>
        <v>1059.1410383597884</v>
      </c>
      <c r="D56" s="8">
        <f>(MIC_mm!D56*Areas!$B$5*1000) / (86400*Days!D56)</f>
        <v>1578.580495818399</v>
      </c>
      <c r="E56" s="8">
        <f>(MIC_mm!E56*Areas!$B$5*1000) / (86400*Days!E56)</f>
        <v>2137.6188271604938</v>
      </c>
      <c r="F56" s="8">
        <f>(MIC_mm!F56*Areas!$B$5*1000) / (86400*Days!F56)</f>
        <v>1233.9471326164874</v>
      </c>
      <c r="G56" s="8">
        <f>(MIC_mm!G56*Areas!$B$5*1000) / (86400*Days!G56)</f>
        <v>1510.7831790123457</v>
      </c>
      <c r="H56" s="8">
        <f>(MIC_mm!H56*Areas!$B$5*1000) / (86400*Days!H56)</f>
        <v>2394.0905017921145</v>
      </c>
      <c r="I56" s="8">
        <f>(MIC_mm!I56*Areas!$B$5*1000) / (86400*Days!I56)</f>
        <v>1798.6969832735963</v>
      </c>
      <c r="J56" s="8">
        <f>(MIC_mm!J56*Areas!$B$5*1000) / (86400*Days!J56)</f>
        <v>1918.6388888888889</v>
      </c>
      <c r="K56" s="8">
        <f>(MIC_mm!K56*Areas!$B$5*1000) / (86400*Days!K56)</f>
        <v>2654.1300776583034</v>
      </c>
      <c r="L56" s="8">
        <f>(MIC_mm!L56*Areas!$B$5*1000) / (86400*Days!L56)</f>
        <v>1623.1720679012346</v>
      </c>
      <c r="M56" s="8">
        <f>(MIC_mm!M56*Areas!$B$5*1000) / (86400*Days!M56)</f>
        <v>1316.3829151732377</v>
      </c>
      <c r="N56" s="8">
        <f>(MIC_mm!N56*Areas!$B$5*1000) / (86400*Days!N56)</f>
        <v>1679.83999238965</v>
      </c>
    </row>
    <row r="57" spans="1:14" x14ac:dyDescent="0.15">
      <c r="A57">
        <v>1952</v>
      </c>
      <c r="B57" s="8">
        <f>(MIC_mm!B57*Areas!$B$5*1000) / (86400*Days!B57)</f>
        <v>1339.6893667861409</v>
      </c>
      <c r="C57" s="8">
        <f>(MIC_mm!C57*Areas!$B$5*1000) / (86400*Days!C57)</f>
        <v>366.09434865900386</v>
      </c>
      <c r="D57" s="8">
        <f>(MIC_mm!D57*Areas!$B$5*1000) / (86400*Days!D57)</f>
        <v>1527.8673835125448</v>
      </c>
      <c r="E57" s="8">
        <f>(MIC_mm!E57*Areas!$B$5*1000) / (86400*Days!E57)</f>
        <v>1296.9320987654321</v>
      </c>
      <c r="F57" s="8">
        <f>(MIC_mm!F57*Areas!$B$5*1000) / (86400*Days!F57)</f>
        <v>1751.8682795698924</v>
      </c>
      <c r="G57" s="8">
        <f>(MIC_mm!G57*Areas!$B$5*1000) / (86400*Days!G57)</f>
        <v>1638.7816358024691</v>
      </c>
      <c r="H57" s="8">
        <f>(MIC_mm!H57*Areas!$B$5*1000) / (86400*Days!H57)</f>
        <v>3565.6712962962961</v>
      </c>
      <c r="I57" s="8">
        <f>(MIC_mm!I57*Areas!$B$5*1000) / (86400*Days!I57)</f>
        <v>1754.4578853046594</v>
      </c>
      <c r="J57" s="8">
        <f>(MIC_mm!J57*Areas!$B$5*1000) / (86400*Days!J57)</f>
        <v>732.53472222222217</v>
      </c>
      <c r="K57" s="8">
        <f>(MIC_mm!K57*Areas!$B$5*1000) / (86400*Days!K57)</f>
        <v>292.19384707287935</v>
      </c>
      <c r="L57" s="8">
        <f>(MIC_mm!L57*Areas!$B$5*1000) / (86400*Days!L57)</f>
        <v>1687.1712962962963</v>
      </c>
      <c r="M57" s="8">
        <f>(MIC_mm!M57*Areas!$B$5*1000) / (86400*Days!M57)</f>
        <v>1105.114247311828</v>
      </c>
      <c r="N57" s="8">
        <f>(MIC_mm!N57*Areas!$B$5*1000) / (86400*Days!N57)</f>
        <v>1428.2023502327463</v>
      </c>
    </row>
    <row r="58" spans="1:14" x14ac:dyDescent="0.15">
      <c r="A58">
        <v>1953</v>
      </c>
      <c r="B58" s="8">
        <f>(MIC_mm!B58*Areas!$B$5*1000) / (86400*Days!B58)</f>
        <v>910.89381720430106</v>
      </c>
      <c r="C58" s="8">
        <f>(MIC_mm!C58*Areas!$B$5*1000) / (86400*Days!C58)</f>
        <v>1597.9100529100526</v>
      </c>
      <c r="D58" s="8">
        <f>(MIC_mm!D58*Areas!$B$5*1000) / (86400*Days!D58)</f>
        <v>975.849761051374</v>
      </c>
      <c r="E58" s="8">
        <f>(MIC_mm!E58*Areas!$B$5*1000) / (86400*Days!E58)</f>
        <v>1899.9074074074074</v>
      </c>
      <c r="F58" s="8">
        <f>(MIC_mm!F58*Areas!$B$5*1000) / (86400*Days!F58)</f>
        <v>1405.7243130227</v>
      </c>
      <c r="G58" s="8">
        <f>(MIC_mm!G58*Areas!$B$5*1000) / (86400*Days!G58)</f>
        <v>2059.570987654321</v>
      </c>
      <c r="H58" s="8">
        <f>(MIC_mm!H58*Areas!$B$5*1000) / (86400*Days!H58)</f>
        <v>1658.6424731182797</v>
      </c>
      <c r="I58" s="8">
        <f>(MIC_mm!I58*Areas!$B$5*1000) / (86400*Days!I58)</f>
        <v>1377.2386499402628</v>
      </c>
      <c r="J58" s="8">
        <f>(MIC_mm!J58*Areas!$B$5*1000) / (86400*Days!J58)</f>
        <v>1195.9158950617284</v>
      </c>
      <c r="K58" s="8">
        <f>(MIC_mm!K58*Areas!$B$5*1000) / (86400*Days!K58)</f>
        <v>608.34154719235369</v>
      </c>
      <c r="L58" s="8">
        <f>(MIC_mm!L58*Areas!$B$5*1000) / (86400*Days!L58)</f>
        <v>747.6983024691358</v>
      </c>
      <c r="M58" s="8">
        <f>(MIC_mm!M58*Areas!$B$5*1000) / (86400*Days!M58)</f>
        <v>1233.9471326164874</v>
      </c>
      <c r="N58" s="8">
        <f>(MIC_mm!N58*Areas!$B$5*1000) / (86400*Days!N58)</f>
        <v>1301.7096651445966</v>
      </c>
    </row>
    <row r="59" spans="1:14" x14ac:dyDescent="0.15">
      <c r="A59">
        <v>1954</v>
      </c>
      <c r="B59" s="8">
        <f>(MIC_mm!B59*Areas!$B$5*1000) / (86400*Days!B59)</f>
        <v>802.77777777777783</v>
      </c>
      <c r="C59" s="8">
        <f>(MIC_mm!C59*Areas!$B$5*1000) / (86400*Days!C59)</f>
        <v>1108.1200396825398</v>
      </c>
      <c r="D59" s="8">
        <f>(MIC_mm!D59*Areas!$B$5*1000) / (86400*Days!D59)</f>
        <v>1260.2747909199522</v>
      </c>
      <c r="E59" s="8">
        <f>(MIC_mm!E59*Areas!$B$5*1000) / (86400*Days!E59)</f>
        <v>2613.2646604938273</v>
      </c>
      <c r="F59" s="8">
        <f>(MIC_mm!F59*Areas!$B$5*1000) / (86400*Days!F59)</f>
        <v>1349.6161887694145</v>
      </c>
      <c r="G59" s="8">
        <f>(MIC_mm!G59*Areas!$B$5*1000) / (86400*Days!G59)</f>
        <v>3375.2345679012346</v>
      </c>
      <c r="H59" s="8">
        <f>(MIC_mm!H59*Areas!$B$5*1000) / (86400*Days!H59)</f>
        <v>1900.7706093189963</v>
      </c>
      <c r="I59" s="8">
        <f>(MIC_mm!I59*Areas!$B$5*1000) / (86400*Days!I59)</f>
        <v>1355.6586021505377</v>
      </c>
      <c r="J59" s="8">
        <f>(MIC_mm!J59*Areas!$B$5*1000) / (86400*Days!J59)</f>
        <v>2310.8850308641977</v>
      </c>
      <c r="K59" s="8">
        <f>(MIC_mm!K59*Areas!$B$5*1000) / (86400*Days!K59)</f>
        <v>2966.6091696535245</v>
      </c>
      <c r="L59" s="8">
        <f>(MIC_mm!L59*Areas!$B$5*1000) / (86400*Days!L59)</f>
        <v>814.15046296296293</v>
      </c>
      <c r="M59" s="8">
        <f>(MIC_mm!M59*Areas!$B$5*1000) / (86400*Days!M59)</f>
        <v>992.68219832735963</v>
      </c>
      <c r="N59" s="8">
        <f>(MIC_mm!N59*Areas!$B$5*1000) / (86400*Days!N59)</f>
        <v>1736.7492389649924</v>
      </c>
    </row>
    <row r="60" spans="1:14" x14ac:dyDescent="0.15">
      <c r="A60">
        <v>1955</v>
      </c>
      <c r="B60" s="8">
        <f>(MIC_mm!B60*Areas!$B$5*1000) / (86400*Days!B60)</f>
        <v>708.04136798088416</v>
      </c>
      <c r="C60" s="8">
        <f>(MIC_mm!C60*Areas!$B$5*1000) / (86400*Days!C60)</f>
        <v>787.96461640211635</v>
      </c>
      <c r="D60" s="8">
        <f>(MIC_mm!D60*Areas!$B$5*1000) / (86400*Days!D60)</f>
        <v>938.51627837514934</v>
      </c>
      <c r="E60" s="8">
        <f>(MIC_mm!E60*Areas!$B$5*1000) / (86400*Days!E60)</f>
        <v>1603.9945987654323</v>
      </c>
      <c r="F60" s="8">
        <f>(MIC_mm!F60*Areas!$B$5*1000) / (86400*Days!F60)</f>
        <v>1487.0810931899641</v>
      </c>
      <c r="G60" s="8">
        <f>(MIC_mm!G60*Areas!$B$5*1000) / (86400*Days!G60)</f>
        <v>1605.5555555555557</v>
      </c>
      <c r="H60" s="8">
        <f>(MIC_mm!H60*Areas!$B$5*1000) / (86400*Days!H60)</f>
        <v>1125.1836917562723</v>
      </c>
      <c r="I60" s="8">
        <f>(MIC_mm!I60*Areas!$B$5*1000) / (86400*Days!I60)</f>
        <v>1242.3633512544802</v>
      </c>
      <c r="J60" s="8">
        <f>(MIC_mm!J60*Areas!$B$5*1000) / (86400*Days!J60)</f>
        <v>820.84027777777783</v>
      </c>
      <c r="K60" s="8">
        <f>(MIC_mm!K60*Areas!$B$5*1000) / (86400*Days!K60)</f>
        <v>2052.6941457586618</v>
      </c>
      <c r="L60" s="8">
        <f>(MIC_mm!L60*Areas!$B$5*1000) / (86400*Days!L60)</f>
        <v>1175.400462962963</v>
      </c>
      <c r="M60" s="8">
        <f>(MIC_mm!M60*Areas!$B$5*1000) / (86400*Days!M60)</f>
        <v>684.95071684587811</v>
      </c>
      <c r="N60" s="8">
        <f>(MIC_mm!N60*Areas!$B$5*1000) / (86400*Days!N60)</f>
        <v>1188.0561263318114</v>
      </c>
    </row>
    <row r="61" spans="1:14" x14ac:dyDescent="0.15">
      <c r="A61">
        <v>1956</v>
      </c>
      <c r="B61" s="8">
        <f>(MIC_mm!B61*Areas!$B$5*1000) / (86400*Days!B61)</f>
        <v>316.36350059737157</v>
      </c>
      <c r="C61" s="8">
        <f>(MIC_mm!C61*Areas!$B$5*1000) / (86400*Days!C61)</f>
        <v>649.83477011494256</v>
      </c>
      <c r="D61" s="8">
        <f>(MIC_mm!D61*Areas!$B$5*1000) / (86400*Days!D61)</f>
        <v>1102.3088410991636</v>
      </c>
      <c r="E61" s="8">
        <f>(MIC_mm!E61*Areas!$B$5*1000) / (86400*Days!E61)</f>
        <v>1700.9969135802469</v>
      </c>
      <c r="F61" s="8">
        <f>(MIC_mm!F61*Areas!$B$5*1000) / (86400*Days!F61)</f>
        <v>2058.3049581839905</v>
      </c>
      <c r="G61" s="8">
        <f>(MIC_mm!G61*Areas!$B$5*1000) / (86400*Days!G61)</f>
        <v>1305.4058641975309</v>
      </c>
      <c r="H61" s="8">
        <f>(MIC_mm!H61*Areas!$B$5*1000) / (86400*Days!H61)</f>
        <v>2236.5561529271208</v>
      </c>
      <c r="I61" s="8">
        <f>(MIC_mm!I61*Areas!$B$5*1000) / (86400*Days!I61)</f>
        <v>1856.5315113500596</v>
      </c>
      <c r="J61" s="8">
        <f>(MIC_mm!J61*Areas!$B$5*1000) / (86400*Days!J61)</f>
        <v>730.08179012345681</v>
      </c>
      <c r="K61" s="8">
        <f>(MIC_mm!K61*Areas!$B$5*1000) / (86400*Days!K61)</f>
        <v>310.32108721624849</v>
      </c>
      <c r="L61" s="8">
        <f>(MIC_mm!L61*Areas!$B$5*1000) / (86400*Days!L61)</f>
        <v>1228.9189814814815</v>
      </c>
      <c r="M61" s="8">
        <f>(MIC_mm!M61*Areas!$B$5*1000) / (86400*Days!M61)</f>
        <v>703.50955794504182</v>
      </c>
      <c r="N61" s="8">
        <f>(MIC_mm!N61*Areas!$B$5*1000) / (86400*Days!N61)</f>
        <v>1185.5411986439992</v>
      </c>
    </row>
    <row r="62" spans="1:14" x14ac:dyDescent="0.15">
      <c r="A62">
        <v>1957</v>
      </c>
      <c r="B62" s="8">
        <f>(MIC_mm!B62*Areas!$B$5*1000) / (86400*Days!B62)</f>
        <v>703.50955794504182</v>
      </c>
      <c r="C62" s="8">
        <f>(MIC_mm!C62*Areas!$B$5*1000) / (86400*Days!C62)</f>
        <v>574.84623015873012</v>
      </c>
      <c r="D62" s="8">
        <f>(MIC_mm!D62*Areas!$B$5*1000) / (86400*Days!D62)</f>
        <v>808.38859020310633</v>
      </c>
      <c r="E62" s="8">
        <f>(MIC_mm!E62*Areas!$B$5*1000) / (86400*Days!E62)</f>
        <v>1776.1458333333333</v>
      </c>
      <c r="F62" s="8">
        <f>(MIC_mm!F62*Areas!$B$5*1000) / (86400*Days!F62)</f>
        <v>2388.9112903225805</v>
      </c>
      <c r="G62" s="8">
        <f>(MIC_mm!G62*Areas!$B$5*1000) / (86400*Days!G62)</f>
        <v>1855.7546296296296</v>
      </c>
      <c r="H62" s="8">
        <f>(MIC_mm!H62*Areas!$B$5*1000) / (86400*Days!H62)</f>
        <v>1541.6786140979689</v>
      </c>
      <c r="I62" s="8">
        <f>(MIC_mm!I62*Areas!$B$5*1000) / (86400*Days!I62)</f>
        <v>1699.8603643966546</v>
      </c>
      <c r="J62" s="8">
        <f>(MIC_mm!J62*Areas!$B$5*1000) / (86400*Days!J62)</f>
        <v>1032.2384259259259</v>
      </c>
      <c r="K62" s="8">
        <f>(MIC_mm!K62*Areas!$B$5*1000) / (86400*Days!K62)</f>
        <v>1250.7795698924731</v>
      </c>
      <c r="L62" s="8">
        <f>(MIC_mm!L62*Areas!$B$5*1000) / (86400*Days!L62)</f>
        <v>2052.2121913580245</v>
      </c>
      <c r="M62" s="8">
        <f>(MIC_mm!M62*Areas!$B$5*1000) / (86400*Days!M62)</f>
        <v>1173.0913978494623</v>
      </c>
      <c r="N62" s="8">
        <f>(MIC_mm!N62*Areas!$B$5*1000) / (86400*Days!N62)</f>
        <v>1408.6000761035007</v>
      </c>
    </row>
    <row r="63" spans="1:14" x14ac:dyDescent="0.15">
      <c r="A63">
        <v>1958</v>
      </c>
      <c r="B63" s="8">
        <f>(MIC_mm!B63*Areas!$B$5*1000) / (86400*Days!B63)</f>
        <v>661.64426523297493</v>
      </c>
      <c r="C63" s="8">
        <f>(MIC_mm!C63*Areas!$B$5*1000) / (86400*Days!C63)</f>
        <v>545.4588293650794</v>
      </c>
      <c r="D63" s="8">
        <f>(MIC_mm!D63*Areas!$B$5*1000) / (86400*Days!D63)</f>
        <v>309.4578853046595</v>
      </c>
      <c r="E63" s="8">
        <f>(MIC_mm!E63*Areas!$B$5*1000) / (86400*Days!E63)</f>
        <v>1243.1905864197531</v>
      </c>
      <c r="F63" s="8">
        <f>(MIC_mm!F63*Areas!$B$5*1000) / (86400*Days!F63)</f>
        <v>921.89964157706095</v>
      </c>
      <c r="G63" s="8">
        <f>(MIC_mm!G63*Areas!$B$5*1000) / (86400*Days!G63)</f>
        <v>1651.2692901234568</v>
      </c>
      <c r="H63" s="8">
        <f>(MIC_mm!H63*Areas!$B$5*1000) / (86400*Days!H63)</f>
        <v>1604.4765531660694</v>
      </c>
      <c r="I63" s="8">
        <f>(MIC_mm!I63*Areas!$B$5*1000) / (86400*Days!I63)</f>
        <v>1846.8204898446834</v>
      </c>
      <c r="J63" s="8">
        <f>(MIC_mm!J63*Areas!$B$5*1000) / (86400*Days!J63)</f>
        <v>1950.0810185185185</v>
      </c>
      <c r="K63" s="8">
        <f>(MIC_mm!K63*Areas!$B$5*1000) / (86400*Days!K63)</f>
        <v>1155.611559139785</v>
      </c>
      <c r="L63" s="8">
        <f>(MIC_mm!L63*Areas!$B$5*1000) / (86400*Days!L63)</f>
        <v>1473.0972222222222</v>
      </c>
      <c r="M63" s="8">
        <f>(MIC_mm!M63*Areas!$B$5*1000) / (86400*Days!M63)</f>
        <v>571.87126642771807</v>
      </c>
      <c r="N63" s="8">
        <f>(MIC_mm!N63*Areas!$B$5*1000) / (86400*Days!N63)</f>
        <v>1161.7184170471842</v>
      </c>
    </row>
    <row r="64" spans="1:14" x14ac:dyDescent="0.15">
      <c r="A64">
        <v>1959</v>
      </c>
      <c r="B64" s="8">
        <f>(MIC_mm!B64*Areas!$B$5*1000) / (86400*Days!B64)</f>
        <v>1057.4223416965353</v>
      </c>
      <c r="C64" s="8">
        <f>(MIC_mm!C64*Areas!$B$5*1000) / (86400*Days!C64)</f>
        <v>1179.796626984127</v>
      </c>
      <c r="D64" s="8">
        <f>(MIC_mm!D64*Areas!$B$5*1000) / (86400*Days!D64)</f>
        <v>1496.7921146953406</v>
      </c>
      <c r="E64" s="8">
        <f>(MIC_mm!E64*Areas!$B$5*1000) / (86400*Days!E64)</f>
        <v>1860.6604938271605</v>
      </c>
      <c r="F64" s="8">
        <f>(MIC_mm!F64*Areas!$B$5*1000) / (86400*Days!F64)</f>
        <v>1625.8408004778973</v>
      </c>
      <c r="G64" s="8">
        <f>(MIC_mm!G64*Areas!$B$5*1000) / (86400*Days!G64)</f>
        <v>730.52777777777783</v>
      </c>
      <c r="H64" s="8">
        <f>(MIC_mm!H64*Areas!$B$5*1000) / (86400*Days!H64)</f>
        <v>1825.4562425328554</v>
      </c>
      <c r="I64" s="8">
        <f>(MIC_mm!I64*Areas!$B$5*1000) / (86400*Days!I64)</f>
        <v>2850.292712066906</v>
      </c>
      <c r="J64" s="8">
        <f>(MIC_mm!J64*Areas!$B$5*1000) / (86400*Days!J64)</f>
        <v>2266.0632716049381</v>
      </c>
      <c r="K64" s="8">
        <f>(MIC_mm!K64*Areas!$B$5*1000) / (86400*Days!K64)</f>
        <v>2821.8070489844681</v>
      </c>
      <c r="L64" s="8">
        <f>(MIC_mm!L64*Areas!$B$5*1000) / (86400*Days!L64)</f>
        <v>1412.8888888888889</v>
      </c>
      <c r="M64" s="8">
        <f>(MIC_mm!M64*Areas!$B$5*1000) / (86400*Days!M64)</f>
        <v>1422.7725507765831</v>
      </c>
      <c r="N64" s="8">
        <f>(MIC_mm!N64*Areas!$B$5*1000) / (86400*Days!N64)</f>
        <v>1718.494292237443</v>
      </c>
    </row>
    <row r="65" spans="1:14" x14ac:dyDescent="0.15">
      <c r="A65">
        <v>1960</v>
      </c>
      <c r="B65" s="8">
        <f>(MIC_mm!B65*Areas!$B$5*1000) / (86400*Days!B65)</f>
        <v>1410.4719235364396</v>
      </c>
      <c r="C65" s="8">
        <f>(MIC_mm!C65*Areas!$B$5*1000) / (86400*Days!C65)</f>
        <v>1320.4310344827586</v>
      </c>
      <c r="D65" s="8">
        <f>(MIC_mm!D65*Areas!$B$5*1000) / (86400*Days!D65)</f>
        <v>841.83766427718035</v>
      </c>
      <c r="E65" s="8">
        <f>(MIC_mm!E65*Areas!$B$5*1000) / (86400*Days!E65)</f>
        <v>2110.8595679012346</v>
      </c>
      <c r="F65" s="8">
        <f>(MIC_mm!F65*Areas!$B$5*1000) / (86400*Days!F65)</f>
        <v>2890.4316009557947</v>
      </c>
      <c r="G65" s="8">
        <f>(MIC_mm!G65*Areas!$B$5*1000) / (86400*Days!G65)</f>
        <v>2201.6180555555557</v>
      </c>
      <c r="H65" s="8">
        <f>(MIC_mm!H65*Areas!$B$5*1000) / (86400*Days!H65)</f>
        <v>2048.1623357228195</v>
      </c>
      <c r="I65" s="8">
        <f>(MIC_mm!I65*Areas!$B$5*1000) / (86400*Days!I65)</f>
        <v>2180.8796296296296</v>
      </c>
      <c r="J65" s="8">
        <f>(MIC_mm!J65*Areas!$B$5*1000) / (86400*Days!J65)</f>
        <v>1922.4297839506173</v>
      </c>
      <c r="K65" s="8">
        <f>(MIC_mm!K65*Areas!$B$5*1000) / (86400*Days!K65)</f>
        <v>1270.417413381123</v>
      </c>
      <c r="L65" s="8">
        <f>(MIC_mm!L65*Areas!$B$5*1000) / (86400*Days!L65)</f>
        <v>1418.2407407407406</v>
      </c>
      <c r="M65" s="8">
        <f>(MIC_mm!M65*Areas!$B$5*1000) / (86400*Days!M65)</f>
        <v>439.58557347670251</v>
      </c>
      <c r="N65" s="8">
        <f>(MIC_mm!N65*Areas!$B$5*1000) / (86400*Days!N65)</f>
        <v>1670.5527727180734</v>
      </c>
    </row>
    <row r="66" spans="1:14" x14ac:dyDescent="0.15">
      <c r="A66">
        <v>1961</v>
      </c>
      <c r="B66" s="8">
        <f>(MIC_mm!B66*Areas!$B$5*1000) / (86400*Days!B66)</f>
        <v>388.65666069295105</v>
      </c>
      <c r="C66" s="8">
        <f>(MIC_mm!C66*Areas!$B$5*1000) / (86400*Days!C66)</f>
        <v>711.03174603174602</v>
      </c>
      <c r="D66" s="8">
        <f>(MIC_mm!D66*Areas!$B$5*1000) / (86400*Days!D66)</f>
        <v>1572.9696833930705</v>
      </c>
      <c r="E66" s="8">
        <f>(MIC_mm!E66*Areas!$B$5*1000) / (86400*Days!E66)</f>
        <v>1474.8811728395062</v>
      </c>
      <c r="F66" s="8">
        <f>(MIC_mm!F66*Areas!$B$5*1000) / (86400*Days!F66)</f>
        <v>827.37903225806451</v>
      </c>
      <c r="G66" s="8">
        <f>(MIC_mm!G66*Areas!$B$5*1000) / (86400*Days!G66)</f>
        <v>1786.4035493827159</v>
      </c>
      <c r="H66" s="8">
        <f>(MIC_mm!H66*Areas!$B$5*1000) / (86400*Days!H66)</f>
        <v>1676.7697132616488</v>
      </c>
      <c r="I66" s="8">
        <f>(MIC_mm!I66*Areas!$B$5*1000) / (86400*Days!I66)</f>
        <v>1255.0955794504182</v>
      </c>
      <c r="J66" s="8">
        <f>(MIC_mm!J66*Areas!$B$5*1000) / (86400*Days!J66)</f>
        <v>4139.6574074074078</v>
      </c>
      <c r="K66" s="8">
        <f>(MIC_mm!K66*Areas!$B$5*1000) / (86400*Days!K66)</f>
        <v>1638.357228195938</v>
      </c>
      <c r="L66" s="8">
        <f>(MIC_mm!L66*Areas!$B$5*1000) / (86400*Days!L66)</f>
        <v>1513.2361111111111</v>
      </c>
      <c r="M66" s="8">
        <f>(MIC_mm!M66*Areas!$B$5*1000) / (86400*Days!M66)</f>
        <v>968.29674432497018</v>
      </c>
      <c r="N66" s="8">
        <f>(MIC_mm!N66*Areas!$B$5*1000) / (86400*Days!N66)</f>
        <v>1494.486301369863</v>
      </c>
    </row>
    <row r="67" spans="1:14" x14ac:dyDescent="0.15">
      <c r="A67">
        <v>1962</v>
      </c>
      <c r="B67" s="8">
        <f>(MIC_mm!B67*Areas!$B$5*1000) / (86400*Days!B67)</f>
        <v>1499.5975209080045</v>
      </c>
      <c r="C67" s="8">
        <f>(MIC_mm!C67*Areas!$B$5*1000) / (86400*Days!C67)</f>
        <v>1246.694775132275</v>
      </c>
      <c r="D67" s="8">
        <f>(MIC_mm!D67*Areas!$B$5*1000) / (86400*Days!D67)</f>
        <v>704.5885603345281</v>
      </c>
      <c r="E67" s="8">
        <f>(MIC_mm!E67*Areas!$B$5*1000) / (86400*Days!E67)</f>
        <v>1088.8788580246915</v>
      </c>
      <c r="F67" s="8">
        <f>(MIC_mm!F67*Areas!$B$5*1000) / (86400*Days!F67)</f>
        <v>1265.0224014336918</v>
      </c>
      <c r="G67" s="8">
        <f>(MIC_mm!G67*Areas!$B$5*1000) / (86400*Days!G67)</f>
        <v>1389.2515432098764</v>
      </c>
      <c r="H67" s="8">
        <f>(MIC_mm!H67*Areas!$B$5*1000) / (86400*Days!H67)</f>
        <v>1606.4187574671446</v>
      </c>
      <c r="I67" s="8">
        <f>(MIC_mm!I67*Areas!$B$5*1000) / (86400*Days!I67)</f>
        <v>1818.7664277180406</v>
      </c>
      <c r="J67" s="8">
        <f>(MIC_mm!J67*Areas!$B$5*1000) / (86400*Days!J67)</f>
        <v>1542.6712962962965</v>
      </c>
      <c r="K67" s="8">
        <f>(MIC_mm!K67*Areas!$B$5*1000) / (86400*Days!K67)</f>
        <v>1318.9725209080048</v>
      </c>
      <c r="L67" s="8">
        <f>(MIC_mm!L67*Areas!$B$5*1000) / (86400*Days!L67)</f>
        <v>577.10802469135797</v>
      </c>
      <c r="M67" s="8">
        <f>(MIC_mm!M67*Areas!$B$5*1000) / (86400*Days!M67)</f>
        <v>1017.4992532855437</v>
      </c>
      <c r="N67" s="8">
        <f>(MIC_mm!N67*Areas!$B$5*1000) / (86400*Days!N67)</f>
        <v>1257.5385591070522</v>
      </c>
    </row>
    <row r="68" spans="1:14" x14ac:dyDescent="0.15">
      <c r="A68">
        <v>1963</v>
      </c>
      <c r="B68" s="8">
        <f>(MIC_mm!B68*Areas!$B$5*1000) / (86400*Days!B68)</f>
        <v>734.80062724014329</v>
      </c>
      <c r="C68" s="8">
        <f>(MIC_mm!C68*Areas!$B$5*1000) / (86400*Days!C68)</f>
        <v>530.64566798941803</v>
      </c>
      <c r="D68" s="8">
        <f>(MIC_mm!D68*Areas!$B$5*1000) / (86400*Days!D68)</f>
        <v>1336.6681600955794</v>
      </c>
      <c r="E68" s="8">
        <f>(MIC_mm!E68*Areas!$B$5*1000) / (86400*Days!E68)</f>
        <v>1230.4799382716049</v>
      </c>
      <c r="F68" s="8">
        <f>(MIC_mm!F68*Areas!$B$5*1000) / (86400*Days!F68)</f>
        <v>1588.7231182795699</v>
      </c>
      <c r="G68" s="8">
        <f>(MIC_mm!G68*Areas!$B$5*1000) / (86400*Days!G68)</f>
        <v>1024.6566358024691</v>
      </c>
      <c r="H68" s="8">
        <f>(MIC_mm!H68*Areas!$B$5*1000) / (86400*Days!H68)</f>
        <v>1790.4965651135005</v>
      </c>
      <c r="I68" s="8">
        <f>(MIC_mm!I68*Areas!$B$5*1000) / (86400*Days!I68)</f>
        <v>1417.3775388291519</v>
      </c>
      <c r="J68" s="8">
        <f>(MIC_mm!J68*Areas!$B$5*1000) / (86400*Days!J68)</f>
        <v>1568.3155864197531</v>
      </c>
      <c r="K68" s="8">
        <f>(MIC_mm!K68*Areas!$B$5*1000) / (86400*Days!K68)</f>
        <v>553.95982676224617</v>
      </c>
      <c r="L68" s="8">
        <f>(MIC_mm!L68*Areas!$B$5*1000) / (86400*Days!L68)</f>
        <v>1514.3510802469136</v>
      </c>
      <c r="M68" s="8">
        <f>(MIC_mm!M68*Areas!$B$5*1000) / (86400*Days!M68)</f>
        <v>1097.561230585424</v>
      </c>
      <c r="N68" s="8">
        <f>(MIC_mm!N68*Areas!$B$5*1000) / (86400*Days!N68)</f>
        <v>1203.0119863013699</v>
      </c>
    </row>
    <row r="69" spans="1:14" x14ac:dyDescent="0.15">
      <c r="A69">
        <v>1964</v>
      </c>
      <c r="B69" s="8">
        <f>(MIC_mm!B69*Areas!$B$5*1000) / (86400*Days!B69)</f>
        <v>836.22685185185185</v>
      </c>
      <c r="C69" s="8">
        <f>(MIC_mm!C69*Areas!$B$5*1000) / (86400*Days!C69)</f>
        <v>341.18055555555554</v>
      </c>
      <c r="D69" s="8">
        <f>(MIC_mm!D69*Areas!$B$5*1000) / (86400*Days!D69)</f>
        <v>1238.4789426523298</v>
      </c>
      <c r="E69" s="8">
        <f>(MIC_mm!E69*Areas!$B$5*1000) / (86400*Days!E69)</f>
        <v>2121.5632716049381</v>
      </c>
      <c r="F69" s="8">
        <f>(MIC_mm!F69*Areas!$B$5*1000) / (86400*Days!F69)</f>
        <v>1714.3189964157707</v>
      </c>
      <c r="G69" s="8">
        <f>(MIC_mm!G69*Areas!$B$5*1000) / (86400*Days!G69)</f>
        <v>906.24691358024688</v>
      </c>
      <c r="H69" s="8">
        <f>(MIC_mm!H69*Areas!$B$5*1000) / (86400*Days!H69)</f>
        <v>2181.7428315412185</v>
      </c>
      <c r="I69" s="8">
        <f>(MIC_mm!I69*Areas!$B$5*1000) / (86400*Days!I69)</f>
        <v>1924.9402628434887</v>
      </c>
      <c r="J69" s="8">
        <f>(MIC_mm!J69*Areas!$B$5*1000) / (86400*Days!J69)</f>
        <v>2402.758487654321</v>
      </c>
      <c r="K69" s="8">
        <f>(MIC_mm!K69*Areas!$B$5*1000) / (86400*Days!K69)</f>
        <v>517.48954599761055</v>
      </c>
      <c r="L69" s="8">
        <f>(MIC_mm!L69*Areas!$B$5*1000) / (86400*Days!L69)</f>
        <v>1502.9783950617286</v>
      </c>
      <c r="M69" s="8">
        <f>(MIC_mm!M69*Areas!$B$5*1000) / (86400*Days!M69)</f>
        <v>887.58736559139788</v>
      </c>
      <c r="N69" s="8">
        <f>(MIC_mm!N69*Areas!$B$5*1000) / (86400*Days!N69)</f>
        <v>1383.1283520542399</v>
      </c>
    </row>
    <row r="70" spans="1:14" x14ac:dyDescent="0.15">
      <c r="A70">
        <v>1965</v>
      </c>
      <c r="B70" s="8">
        <f>(MIC_mm!B70*Areas!$B$5*1000) / (86400*Days!B70)</f>
        <v>1468.7380525686976</v>
      </c>
      <c r="C70" s="8">
        <f>(MIC_mm!C70*Areas!$B$5*1000) / (86400*Days!C70)</f>
        <v>967.15608465608466</v>
      </c>
      <c r="D70" s="8">
        <f>(MIC_mm!D70*Areas!$B$5*1000) / (86400*Days!D70)</f>
        <v>1236.3209378733573</v>
      </c>
      <c r="E70" s="8">
        <f>(MIC_mm!E70*Areas!$B$5*1000) / (86400*Days!E70)</f>
        <v>1937.8163580246915</v>
      </c>
      <c r="F70" s="8">
        <f>(MIC_mm!F70*Areas!$B$5*1000) / (86400*Days!F70)</f>
        <v>1591.5285244922343</v>
      </c>
      <c r="G70" s="8">
        <f>(MIC_mm!G70*Areas!$B$5*1000) / (86400*Days!G70)</f>
        <v>1322.7993827160494</v>
      </c>
      <c r="H70" s="8">
        <f>(MIC_mm!H70*Areas!$B$5*1000) / (86400*Days!H70)</f>
        <v>1306.6718936678615</v>
      </c>
      <c r="I70" s="8">
        <f>(MIC_mm!I70*Areas!$B$5*1000) / (86400*Days!I70)</f>
        <v>2424.7341696535245</v>
      </c>
      <c r="J70" s="8">
        <f>(MIC_mm!J70*Areas!$B$5*1000) / (86400*Days!J70)</f>
        <v>4215.0293209876545</v>
      </c>
      <c r="K70" s="8">
        <f>(MIC_mm!K70*Areas!$B$5*1000) / (86400*Days!K70)</f>
        <v>1351.9899940262844</v>
      </c>
      <c r="L70" s="8">
        <f>(MIC_mm!L70*Areas!$B$5*1000) / (86400*Days!L70)</f>
        <v>1552.037037037037</v>
      </c>
      <c r="M70" s="8">
        <f>(MIC_mm!M70*Areas!$B$5*1000) / (86400*Days!M70)</f>
        <v>1608.5767622461171</v>
      </c>
      <c r="N70" s="8">
        <f>(MIC_mm!N70*Areas!$B$5*1000) / (86400*Days!N70)</f>
        <v>1749.4690512430238</v>
      </c>
    </row>
    <row r="71" spans="1:14" x14ac:dyDescent="0.15">
      <c r="A71">
        <v>1966</v>
      </c>
      <c r="B71" s="8">
        <f>(MIC_mm!B71*Areas!$B$5*1000) / (86400*Days!B71)</f>
        <v>989.4451911589008</v>
      </c>
      <c r="C71" s="8">
        <f>(MIC_mm!C71*Areas!$B$5*1000) / (86400*Days!C71)</f>
        <v>1011.3566468253969</v>
      </c>
      <c r="D71" s="8">
        <f>(MIC_mm!D71*Areas!$B$5*1000) / (86400*Days!D71)</f>
        <v>1637.4940262843488</v>
      </c>
      <c r="E71" s="8">
        <f>(MIC_mm!E71*Areas!$B$5*1000) / (86400*Days!E71)</f>
        <v>1601.7646604938273</v>
      </c>
      <c r="F71" s="8">
        <f>(MIC_mm!F71*Areas!$B$5*1000) / (86400*Days!F71)</f>
        <v>1261.3537933094385</v>
      </c>
      <c r="G71" s="8">
        <f>(MIC_mm!G71*Areas!$B$5*1000) / (86400*Days!G71)</f>
        <v>1106.4953703703704</v>
      </c>
      <c r="H71" s="8">
        <f>(MIC_mm!H71*Areas!$B$5*1000) / (86400*Days!H71)</f>
        <v>1372.2752389486261</v>
      </c>
      <c r="I71" s="8">
        <f>(MIC_mm!I71*Areas!$B$5*1000) / (86400*Days!I71)</f>
        <v>1667.9218936678615</v>
      </c>
      <c r="J71" s="8">
        <f>(MIC_mm!J71*Areas!$B$5*1000) / (86400*Days!J71)</f>
        <v>930.10725308641975</v>
      </c>
      <c r="K71" s="8">
        <f>(MIC_mm!K71*Areas!$B$5*1000) / (86400*Days!K71)</f>
        <v>1120.2202807646356</v>
      </c>
      <c r="L71" s="8">
        <f>(MIC_mm!L71*Areas!$B$5*1000) / (86400*Days!L71)</f>
        <v>2362.1736111111113</v>
      </c>
      <c r="M71" s="8">
        <f>(MIC_mm!M71*Areas!$B$5*1000) / (86400*Days!M71)</f>
        <v>1313.3617084826762</v>
      </c>
      <c r="N71" s="8">
        <f>(MIC_mm!N71*Areas!$B$5*1000) / (86400*Days!N71)</f>
        <v>1365.9135591070522</v>
      </c>
    </row>
    <row r="72" spans="1:14" x14ac:dyDescent="0.15">
      <c r="A72">
        <v>1967</v>
      </c>
      <c r="B72" s="8">
        <f>(MIC_mm!B72*Areas!$B$5*1000) / (86400*Days!B72)</f>
        <v>1481.9018817204301</v>
      </c>
      <c r="C72" s="8">
        <f>(MIC_mm!C72*Areas!$B$5*1000) / (86400*Days!C72)</f>
        <v>1163.07208994709</v>
      </c>
      <c r="D72" s="8">
        <f>(MIC_mm!D72*Areas!$B$5*1000) / (86400*Days!D72)</f>
        <v>757.24387694145764</v>
      </c>
      <c r="E72" s="8">
        <f>(MIC_mm!E72*Areas!$B$5*1000) / (86400*Days!E72)</f>
        <v>2295.7214506172841</v>
      </c>
      <c r="F72" s="8">
        <f>(MIC_mm!F72*Areas!$B$5*1000) / (86400*Days!F72)</f>
        <v>1190.3554360812425</v>
      </c>
      <c r="G72" s="8">
        <f>(MIC_mm!G72*Areas!$B$5*1000) / (86400*Days!G72)</f>
        <v>3092.7013888888887</v>
      </c>
      <c r="H72" s="8">
        <f>(MIC_mm!H72*Areas!$B$5*1000) / (86400*Days!H72)</f>
        <v>972.39695340501794</v>
      </c>
      <c r="I72" s="8">
        <f>(MIC_mm!I72*Areas!$B$5*1000) / (86400*Days!I72)</f>
        <v>1491.8287037037035</v>
      </c>
      <c r="J72" s="8">
        <f>(MIC_mm!J72*Areas!$B$5*1000) / (86400*Days!J72)</f>
        <v>1126.1188271604938</v>
      </c>
      <c r="K72" s="8">
        <f>(MIC_mm!K72*Areas!$B$5*1000) / (86400*Days!K72)</f>
        <v>2279.716248506571</v>
      </c>
      <c r="L72" s="8">
        <f>(MIC_mm!L72*Areas!$B$5*1000) / (86400*Days!L72)</f>
        <v>1360.7083333333333</v>
      </c>
      <c r="M72" s="8">
        <f>(MIC_mm!M72*Areas!$B$5*1000) / (86400*Days!M72)</f>
        <v>1217.7620967741937</v>
      </c>
      <c r="N72" s="8">
        <f>(MIC_mm!N72*Areas!$B$5*1000) / (86400*Days!N72)</f>
        <v>1534.1119989852866</v>
      </c>
    </row>
    <row r="73" spans="1:14" x14ac:dyDescent="0.15">
      <c r="A73">
        <v>1968</v>
      </c>
      <c r="B73" s="8">
        <f>(MIC_mm!B73*Areas!$B$5*1000) / (86400*Days!B73)</f>
        <v>825.00522700119473</v>
      </c>
      <c r="C73" s="8">
        <f>(MIC_mm!C73*Areas!$B$5*1000) / (86400*Days!C73)</f>
        <v>896.43518518518522</v>
      </c>
      <c r="D73" s="8">
        <f>(MIC_mm!D73*Areas!$B$5*1000) / (86400*Days!D73)</f>
        <v>393.40427120669057</v>
      </c>
      <c r="E73" s="8">
        <f>(MIC_mm!E73*Areas!$B$5*1000) / (86400*Days!E73)</f>
        <v>1792.4243827160494</v>
      </c>
      <c r="F73" s="8">
        <f>(MIC_mm!F73*Areas!$B$5*1000) / (86400*Days!F73)</f>
        <v>1681.5173237753884</v>
      </c>
      <c r="G73" s="8">
        <f>(MIC_mm!G73*Areas!$B$5*1000) / (86400*Days!G73)</f>
        <v>2830.2376543209875</v>
      </c>
      <c r="H73" s="8">
        <f>(MIC_mm!H73*Areas!$B$5*1000) / (86400*Days!H73)</f>
        <v>1434.4257765830346</v>
      </c>
      <c r="I73" s="8">
        <f>(MIC_mm!I73*Areas!$B$5*1000) / (86400*Days!I73)</f>
        <v>1543.1892174432498</v>
      </c>
      <c r="J73" s="8">
        <f>(MIC_mm!J73*Areas!$B$5*1000) / (86400*Days!J73)</f>
        <v>2258.0354938271603</v>
      </c>
      <c r="K73" s="8">
        <f>(MIC_mm!K73*Areas!$B$5*1000) / (86400*Days!K73)</f>
        <v>1100.3666367980884</v>
      </c>
      <c r="L73" s="8">
        <f>(MIC_mm!L73*Areas!$B$5*1000) / (86400*Days!L73)</f>
        <v>1490.9367283950617</v>
      </c>
      <c r="M73" s="8">
        <f>(MIC_mm!M73*Areas!$B$5*1000) / (86400*Days!M73)</f>
        <v>1960.7631421744325</v>
      </c>
      <c r="N73" s="8">
        <f>(MIC_mm!N73*Areas!$B$5*1000) / (86400*Days!N73)</f>
        <v>1514.3291464278486</v>
      </c>
    </row>
    <row r="74" spans="1:14" x14ac:dyDescent="0.15">
      <c r="A74">
        <v>1969</v>
      </c>
      <c r="B74" s="8">
        <f>(MIC_mm!B74*Areas!$B$5*1000) / (86400*Days!B74)</f>
        <v>1549.0158303464755</v>
      </c>
      <c r="C74" s="8">
        <f>(MIC_mm!C74*Areas!$B$5*1000) / (86400*Days!C74)</f>
        <v>190.89864417989418</v>
      </c>
      <c r="D74" s="8">
        <f>(MIC_mm!D74*Areas!$B$5*1000) / (86400*Days!D74)</f>
        <v>719.69459378733575</v>
      </c>
      <c r="E74" s="8">
        <f>(MIC_mm!E74*Areas!$B$5*1000) / (86400*Days!E74)</f>
        <v>1794.4313271604938</v>
      </c>
      <c r="F74" s="8">
        <f>(MIC_mm!F74*Areas!$B$5*1000) / (86400*Days!F74)</f>
        <v>1560.2374551971327</v>
      </c>
      <c r="G74" s="8">
        <f>(MIC_mm!G74*Areas!$B$5*1000) / (86400*Days!G74)</f>
        <v>3996.4953703703704</v>
      </c>
      <c r="H74" s="8">
        <f>(MIC_mm!H74*Areas!$B$5*1000) / (86400*Days!H74)</f>
        <v>1934.6512843488649</v>
      </c>
      <c r="I74" s="8">
        <f>(MIC_mm!I74*Areas!$B$5*1000) / (86400*Days!I74)</f>
        <v>453.82840501792117</v>
      </c>
      <c r="J74" s="8">
        <f>(MIC_mm!J74*Areas!$B$5*1000) / (86400*Days!J74)</f>
        <v>1405.9760802469136</v>
      </c>
      <c r="K74" s="8">
        <f>(MIC_mm!K74*Areas!$B$5*1000) / (86400*Days!K74)</f>
        <v>2783.3945639187573</v>
      </c>
      <c r="L74" s="8">
        <f>(MIC_mm!L74*Areas!$B$5*1000) / (86400*Days!L74)</f>
        <v>1024.6566358024691</v>
      </c>
      <c r="M74" s="8">
        <f>(MIC_mm!M74*Areas!$B$5*1000) / (86400*Days!M74)</f>
        <v>789.18234767025092</v>
      </c>
      <c r="N74" s="8">
        <f>(MIC_mm!N74*Areas!$B$5*1000) / (86400*Days!N74)</f>
        <v>1521.8687214611873</v>
      </c>
    </row>
    <row r="75" spans="1:14" x14ac:dyDescent="0.15">
      <c r="A75">
        <v>1970</v>
      </c>
      <c r="B75" s="8">
        <f>(MIC_mm!B75*Areas!$B$5*1000) / (86400*Days!B75)</f>
        <v>940.24268219832732</v>
      </c>
      <c r="C75" s="8">
        <f>(MIC_mm!C75*Areas!$B$5*1000) / (86400*Days!C75)</f>
        <v>419.30803571428572</v>
      </c>
      <c r="D75" s="8">
        <f>(MIC_mm!D75*Areas!$B$5*1000) / (86400*Days!D75)</f>
        <v>941.53748506571083</v>
      </c>
      <c r="E75" s="8">
        <f>(MIC_mm!E75*Areas!$B$5*1000) / (86400*Days!E75)</f>
        <v>1474.2121913580247</v>
      </c>
      <c r="F75" s="8">
        <f>(MIC_mm!F75*Areas!$B$5*1000) / (86400*Days!F75)</f>
        <v>2180.8796296296296</v>
      </c>
      <c r="G75" s="8">
        <f>(MIC_mm!G75*Areas!$B$5*1000) / (86400*Days!G75)</f>
        <v>1441.6550925925928</v>
      </c>
      <c r="H75" s="8">
        <f>(MIC_mm!H75*Areas!$B$5*1000) / (86400*Days!H75)</f>
        <v>1728.3460274790921</v>
      </c>
      <c r="I75" s="8">
        <f>(MIC_mm!I75*Areas!$B$5*1000) / (86400*Days!I75)</f>
        <v>802.13037634408602</v>
      </c>
      <c r="J75" s="8">
        <f>(MIC_mm!J75*Areas!$B$5*1000) / (86400*Days!J75)</f>
        <v>3760.3449074074074</v>
      </c>
      <c r="K75" s="8">
        <f>(MIC_mm!K75*Areas!$B$5*1000) / (86400*Days!K75)</f>
        <v>1594.7655316606929</v>
      </c>
      <c r="L75" s="8">
        <f>(MIC_mm!L75*Areas!$B$5*1000) / (86400*Days!L75)</f>
        <v>1591.0609567901233</v>
      </c>
      <c r="M75" s="8">
        <f>(MIC_mm!M75*Areas!$B$5*1000) / (86400*Days!M75)</f>
        <v>1217.9778972520908</v>
      </c>
      <c r="N75" s="8">
        <f>(MIC_mm!N75*Areas!$B$5*1000) / (86400*Days!N75)</f>
        <v>1510.5235286656521</v>
      </c>
    </row>
    <row r="76" spans="1:14" x14ac:dyDescent="0.15">
      <c r="A76">
        <v>1971</v>
      </c>
      <c r="B76" s="8">
        <f>(MIC_mm!B76*Areas!$B$5*1000) / (86400*Days!B76)</f>
        <v>1200.2822580645161</v>
      </c>
      <c r="C76" s="8">
        <f>(MIC_mm!C76*Areas!$B$5*1000) / (86400*Days!C76)</f>
        <v>1466.9808201058202</v>
      </c>
      <c r="D76" s="8">
        <f>(MIC_mm!D76*Areas!$B$5*1000) / (86400*Days!D76)</f>
        <v>1075.11798088411</v>
      </c>
      <c r="E76" s="8">
        <f>(MIC_mm!E76*Areas!$B$5*1000) / (86400*Days!E76)</f>
        <v>664.29861111111109</v>
      </c>
      <c r="F76" s="8">
        <f>(MIC_mm!F76*Areas!$B$5*1000) / (86400*Days!F76)</f>
        <v>1282.286439665472</v>
      </c>
      <c r="G76" s="8">
        <f>(MIC_mm!G76*Areas!$B$5*1000) / (86400*Days!G76)</f>
        <v>1427.6064814814815</v>
      </c>
      <c r="H76" s="8">
        <f>(MIC_mm!H76*Areas!$B$5*1000) / (86400*Days!H76)</f>
        <v>1740.430854241338</v>
      </c>
      <c r="I76" s="8">
        <f>(MIC_mm!I76*Areas!$B$5*1000) / (86400*Days!I76)</f>
        <v>1367.3118279569892</v>
      </c>
      <c r="J76" s="8">
        <f>(MIC_mm!J76*Areas!$B$5*1000) / (86400*Days!J76)</f>
        <v>1424.0385802469136</v>
      </c>
      <c r="K76" s="8">
        <f>(MIC_mm!K76*Areas!$B$5*1000) / (86400*Days!K76)</f>
        <v>1126.6942951015531</v>
      </c>
      <c r="L76" s="8">
        <f>(MIC_mm!L76*Areas!$B$5*1000) / (86400*Days!L76)</f>
        <v>1440.9861111111113</v>
      </c>
      <c r="M76" s="8">
        <f>(MIC_mm!M76*Areas!$B$5*1000) / (86400*Days!M76)</f>
        <v>2368.4102449223419</v>
      </c>
      <c r="N76" s="8">
        <f>(MIC_mm!N76*Areas!$B$5*1000) / (86400*Days!N76)</f>
        <v>1382.9038559107053</v>
      </c>
    </row>
    <row r="77" spans="1:14" x14ac:dyDescent="0.15">
      <c r="A77">
        <v>1972</v>
      </c>
      <c r="B77" s="8">
        <f>(MIC_mm!B77*Areas!$B$5*1000) / (86400*Days!B77)</f>
        <v>626.25298685782559</v>
      </c>
      <c r="C77" s="8">
        <f>(MIC_mm!C77*Areas!$B$5*1000) / (86400*Days!C77)</f>
        <v>718.57838441890169</v>
      </c>
      <c r="D77" s="8">
        <f>(MIC_mm!D77*Areas!$B$5*1000) / (86400*Days!D77)</f>
        <v>1345.0843787335723</v>
      </c>
      <c r="E77" s="8">
        <f>(MIC_mm!E77*Areas!$B$5*1000) / (86400*Days!E77)</f>
        <v>1432.9583333333335</v>
      </c>
      <c r="F77" s="8">
        <f>(MIC_mm!F77*Areas!$B$5*1000) / (86400*Days!F77)</f>
        <v>1085.9080047789726</v>
      </c>
      <c r="G77" s="8">
        <f>(MIC_mm!G77*Areas!$B$5*1000) / (86400*Days!G77)</f>
        <v>1800.2291666666667</v>
      </c>
      <c r="H77" s="8">
        <f>(MIC_mm!H77*Areas!$B$5*1000) / (86400*Days!H77)</f>
        <v>2096.2858422939066</v>
      </c>
      <c r="I77" s="8">
        <f>(MIC_mm!I77*Areas!$B$5*1000) / (86400*Days!I77)</f>
        <v>3256.429211469534</v>
      </c>
      <c r="J77" s="8">
        <f>(MIC_mm!J77*Areas!$B$5*1000) / (86400*Days!J77)</f>
        <v>2974.2916666666665</v>
      </c>
      <c r="K77" s="8">
        <f>(MIC_mm!K77*Areas!$B$5*1000) / (86400*Days!K77)</f>
        <v>1444.7841995221027</v>
      </c>
      <c r="L77" s="8">
        <f>(MIC_mm!L77*Areas!$B$5*1000) / (86400*Days!L77)</f>
        <v>977.82793209876547</v>
      </c>
      <c r="M77" s="8">
        <f>(MIC_mm!M77*Areas!$B$5*1000) / (86400*Days!M77)</f>
        <v>1710.8661887694145</v>
      </c>
      <c r="N77" s="8">
        <f>(MIC_mm!N77*Areas!$B$5*1000) / (86400*Days!N77)</f>
        <v>1625.497052722121</v>
      </c>
    </row>
    <row r="78" spans="1:14" x14ac:dyDescent="0.15">
      <c r="A78">
        <v>1973</v>
      </c>
      <c r="B78" s="8">
        <f>(MIC_mm!B78*Areas!$B$5*1000) / (86400*Days!B78)</f>
        <v>773.64471326164869</v>
      </c>
      <c r="C78" s="8">
        <f>(MIC_mm!C78*Areas!$B$5*1000) / (86400*Days!C78)</f>
        <v>754.51554232804233</v>
      </c>
      <c r="D78" s="8">
        <f>(MIC_mm!D78*Areas!$B$5*1000) / (86400*Days!D78)</f>
        <v>1156.6905615292712</v>
      </c>
      <c r="E78" s="8">
        <f>(MIC_mm!E78*Areas!$B$5*1000) / (86400*Days!E78)</f>
        <v>2214.5516975308642</v>
      </c>
      <c r="F78" s="8">
        <f>(MIC_mm!F78*Areas!$B$5*1000) / (86400*Days!F78)</f>
        <v>2703.9799880525688</v>
      </c>
      <c r="G78" s="8">
        <f>(MIC_mm!G78*Areas!$B$5*1000) / (86400*Days!G78)</f>
        <v>1966.5825617283951</v>
      </c>
      <c r="H78" s="8">
        <f>(MIC_mm!H78*Areas!$B$5*1000) / (86400*Days!H78)</f>
        <v>1425.5779569892472</v>
      </c>
      <c r="I78" s="8">
        <f>(MIC_mm!I78*Areas!$B$5*1000) / (86400*Days!I78)</f>
        <v>1501.3239247311826</v>
      </c>
      <c r="J78" s="8">
        <f>(MIC_mm!J78*Areas!$B$5*1000) / (86400*Days!J78)</f>
        <v>1744.4807098765432</v>
      </c>
      <c r="K78" s="8">
        <f>(MIC_mm!K78*Areas!$B$5*1000) / (86400*Days!K78)</f>
        <v>1839.2674731182797</v>
      </c>
      <c r="L78" s="8">
        <f>(MIC_mm!L78*Areas!$B$5*1000) / (86400*Days!L78)</f>
        <v>1214.8703703703704</v>
      </c>
      <c r="M78" s="8">
        <f>(MIC_mm!M78*Areas!$B$5*1000) / (86400*Days!M78)</f>
        <v>1696.4075567502987</v>
      </c>
      <c r="N78" s="8">
        <f>(MIC_mm!N78*Areas!$B$5*1000) / (86400*Days!N78)</f>
        <v>1587.2456240487063</v>
      </c>
    </row>
    <row r="79" spans="1:14" x14ac:dyDescent="0.15">
      <c r="A79">
        <v>1974</v>
      </c>
      <c r="B79" s="8">
        <f>(MIC_mm!B79*Areas!$B$5*1000) / (86400*Days!B79)</f>
        <v>1492.9077060931902</v>
      </c>
      <c r="C79" s="8">
        <f>(MIC_mm!C79*Areas!$B$5*1000) / (86400*Days!C79)</f>
        <v>1012.3123346560847</v>
      </c>
      <c r="D79" s="8">
        <f>(MIC_mm!D79*Areas!$B$5*1000) / (86400*Days!D79)</f>
        <v>1297.3924731182797</v>
      </c>
      <c r="E79" s="8">
        <f>(MIC_mm!E79*Areas!$B$5*1000) / (86400*Days!E79)</f>
        <v>1917.9699074074074</v>
      </c>
      <c r="F79" s="8">
        <f>(MIC_mm!F79*Areas!$B$5*1000) / (86400*Days!F79)</f>
        <v>2051.6151433691757</v>
      </c>
      <c r="G79" s="8">
        <f>(MIC_mm!G79*Areas!$B$5*1000) / (86400*Days!G79)</f>
        <v>2691.5354938271603</v>
      </c>
      <c r="H79" s="8">
        <f>(MIC_mm!H79*Areas!$B$5*1000) / (86400*Days!H79)</f>
        <v>1578.1488948626045</v>
      </c>
      <c r="I79" s="8">
        <f>(MIC_mm!I79*Areas!$B$5*1000) / (86400*Days!I79)</f>
        <v>1930.5510752688172</v>
      </c>
      <c r="J79" s="8">
        <f>(MIC_mm!J79*Areas!$B$5*1000) / (86400*Days!J79)</f>
        <v>1418.4637345679012</v>
      </c>
      <c r="K79" s="8">
        <f>(MIC_mm!K79*Areas!$B$5*1000) / (86400*Days!K79)</f>
        <v>1205.6772700119475</v>
      </c>
      <c r="L79" s="8">
        <f>(MIC_mm!L79*Areas!$B$5*1000) / (86400*Days!L79)</f>
        <v>1316.5555555555557</v>
      </c>
      <c r="M79" s="8">
        <f>(MIC_mm!M79*Areas!$B$5*1000) / (86400*Days!M79)</f>
        <v>1109.8618578255675</v>
      </c>
      <c r="N79" s="8">
        <f>(MIC_mm!N79*Areas!$B$5*1000) / (86400*Days!N79)</f>
        <v>1587.2089675291729</v>
      </c>
    </row>
    <row r="80" spans="1:14" x14ac:dyDescent="0.15">
      <c r="A80">
        <v>1975</v>
      </c>
      <c r="B80" s="8">
        <f>(MIC_mm!B80*Areas!$B$5*1000) / (86400*Days!B80)</f>
        <v>1399.2502986857826</v>
      </c>
      <c r="C80" s="8">
        <f>(MIC_mm!C80*Areas!$B$5*1000) / (86400*Days!C80)</f>
        <v>1058.6631944444443</v>
      </c>
      <c r="D80" s="8">
        <f>(MIC_mm!D80*Areas!$B$5*1000) / (86400*Days!D80)</f>
        <v>1337.962962962963</v>
      </c>
      <c r="E80" s="8">
        <f>(MIC_mm!E80*Areas!$B$5*1000) / (86400*Days!E80)</f>
        <v>1630.976851851852</v>
      </c>
      <c r="F80" s="8">
        <f>(MIC_mm!F80*Areas!$B$5*1000) / (86400*Days!F80)</f>
        <v>1601.671146953405</v>
      </c>
      <c r="G80" s="8">
        <f>(MIC_mm!G80*Areas!$B$5*1000) / (86400*Days!G80)</f>
        <v>2476.3464506172841</v>
      </c>
      <c r="H80" s="8">
        <f>(MIC_mm!H80*Areas!$B$5*1000) / (86400*Days!H80)</f>
        <v>1651.0894563918757</v>
      </c>
      <c r="I80" s="8">
        <f>(MIC_mm!I80*Areas!$B$5*1000) / (86400*Days!I80)</f>
        <v>3324.6221624850659</v>
      </c>
      <c r="J80" s="8">
        <f>(MIC_mm!J80*Areas!$B$5*1000) / (86400*Days!J80)</f>
        <v>1353.349537037037</v>
      </c>
      <c r="K80" s="8">
        <f>(MIC_mm!K80*Areas!$B$5*1000) / (86400*Days!K80)</f>
        <v>656.03345280764631</v>
      </c>
      <c r="L80" s="8">
        <f>(MIC_mm!L80*Areas!$B$5*1000) / (86400*Days!L80)</f>
        <v>2074.0655864197529</v>
      </c>
      <c r="M80" s="8">
        <f>(MIC_mm!M80*Areas!$B$5*1000) / (86400*Days!M80)</f>
        <v>1006.2776284348865</v>
      </c>
      <c r="N80" s="8">
        <f>(MIC_mm!N80*Areas!$B$5*1000) / (86400*Days!N80)</f>
        <v>1632.7913495687469</v>
      </c>
    </row>
    <row r="81" spans="1:14" x14ac:dyDescent="0.15">
      <c r="A81">
        <v>1976</v>
      </c>
      <c r="B81" s="8">
        <f>(MIC_mm!B81*Areas!$B$5*1000) / (86400*Days!B81)</f>
        <v>1087.202807646356</v>
      </c>
      <c r="C81" s="8">
        <f>(MIC_mm!C81*Areas!$B$5*1000) / (86400*Days!C81)</f>
        <v>1053.7611749680716</v>
      </c>
      <c r="D81" s="8">
        <f>(MIC_mm!D81*Areas!$B$5*1000) / (86400*Days!D81)</f>
        <v>2794.6161887694147</v>
      </c>
      <c r="E81" s="8">
        <f>(MIC_mm!E81*Areas!$B$5*1000) / (86400*Days!E81)</f>
        <v>1662.8649691358025</v>
      </c>
      <c r="F81" s="8">
        <f>(MIC_mm!F81*Areas!$B$5*1000) / (86400*Days!F81)</f>
        <v>2046.6517323775388</v>
      </c>
      <c r="G81" s="8">
        <f>(MIC_mm!G81*Areas!$B$5*1000) / (86400*Days!G81)</f>
        <v>886.84645061728395</v>
      </c>
      <c r="H81" s="8">
        <f>(MIC_mm!H81*Areas!$B$5*1000) / (86400*Days!H81)</f>
        <v>1141.5845280764636</v>
      </c>
      <c r="I81" s="8">
        <f>(MIC_mm!I81*Areas!$B$5*1000) / (86400*Days!I81)</f>
        <v>913.05182198327361</v>
      </c>
      <c r="J81" s="8">
        <f>(MIC_mm!J81*Areas!$B$5*1000) / (86400*Days!J81)</f>
        <v>862.76311728395058</v>
      </c>
      <c r="K81" s="8">
        <f>(MIC_mm!K81*Areas!$B$5*1000) / (86400*Days!K81)</f>
        <v>1090.4398148148148</v>
      </c>
      <c r="L81" s="8">
        <f>(MIC_mm!L81*Areas!$B$5*1000) / (86400*Days!L81)</f>
        <v>619.92283950617286</v>
      </c>
      <c r="M81" s="8">
        <f>(MIC_mm!M81*Areas!$B$5*1000) / (86400*Days!M81)</f>
        <v>570.14486260453998</v>
      </c>
      <c r="N81" s="8">
        <f>(MIC_mm!N81*Areas!$B$5*1000) / (86400*Days!N81)</f>
        <v>1230.8345350131551</v>
      </c>
    </row>
    <row r="82" spans="1:14" x14ac:dyDescent="0.15">
      <c r="A82">
        <v>1977</v>
      </c>
      <c r="B82" s="8">
        <f>(MIC_mm!B82*Areas!$B$5*1000) / (86400*Days!B82)</f>
        <v>706.09916367980884</v>
      </c>
      <c r="C82" s="8">
        <f>(MIC_mm!C82*Areas!$B$5*1000) / (86400*Days!C82)</f>
        <v>758.57721560846562</v>
      </c>
      <c r="D82" s="8">
        <f>(MIC_mm!D82*Areas!$B$5*1000) / (86400*Days!D82)</f>
        <v>2312.0863201911588</v>
      </c>
      <c r="E82" s="8">
        <f>(MIC_mm!E82*Areas!$B$5*1000) / (86400*Days!E82)</f>
        <v>1515.912037037037</v>
      </c>
      <c r="F82" s="8">
        <f>(MIC_mm!F82*Areas!$B$5*1000) / (86400*Days!F82)</f>
        <v>727.46341099163681</v>
      </c>
      <c r="G82" s="8">
        <f>(MIC_mm!G82*Areas!$B$5*1000) / (86400*Days!G82)</f>
        <v>1902.1373456790122</v>
      </c>
      <c r="H82" s="8">
        <f>(MIC_mm!H82*Areas!$B$5*1000) / (86400*Days!H82)</f>
        <v>2150.6675627240143</v>
      </c>
      <c r="I82" s="8">
        <f>(MIC_mm!I82*Areas!$B$5*1000) / (86400*Days!I82)</f>
        <v>2408.3333333333335</v>
      </c>
      <c r="J82" s="8">
        <f>(MIC_mm!J82*Areas!$B$5*1000) / (86400*Days!J82)</f>
        <v>2533.8788580246915</v>
      </c>
      <c r="K82" s="8">
        <f>(MIC_mm!K82*Areas!$B$5*1000) / (86400*Days!K82)</f>
        <v>1409.6087216248504</v>
      </c>
      <c r="L82" s="8">
        <f>(MIC_mm!L82*Areas!$B$5*1000) / (86400*Days!L82)</f>
        <v>1777.4837962962963</v>
      </c>
      <c r="M82" s="8">
        <f>(MIC_mm!M82*Areas!$B$5*1000) / (86400*Days!M82)</f>
        <v>1564.985065710872</v>
      </c>
      <c r="N82" s="8">
        <f>(MIC_mm!N82*Areas!$B$5*1000) / (86400*Days!N82)</f>
        <v>1651.4495180111619</v>
      </c>
    </row>
    <row r="83" spans="1:14" x14ac:dyDescent="0.15">
      <c r="A83">
        <v>1978</v>
      </c>
      <c r="B83" s="8">
        <f>(MIC_mm!B83*Areas!$B$5*1000) / (86400*Days!B83)</f>
        <v>1130.3629032258063</v>
      </c>
      <c r="C83" s="8">
        <f>(MIC_mm!C83*Areas!$B$5*1000) / (86400*Days!C83)</f>
        <v>450.60681216931215</v>
      </c>
      <c r="D83" s="8">
        <f>(MIC_mm!D83*Areas!$B$5*1000) / (86400*Days!D83)</f>
        <v>370.09781959378728</v>
      </c>
      <c r="E83" s="8">
        <f>(MIC_mm!E83*Areas!$B$5*1000) / (86400*Days!E83)</f>
        <v>1804.912037037037</v>
      </c>
      <c r="F83" s="8">
        <f>(MIC_mm!F83*Areas!$B$5*1000) / (86400*Days!F83)</f>
        <v>1975.0059737156512</v>
      </c>
      <c r="G83" s="8">
        <f>(MIC_mm!G83*Areas!$B$5*1000) / (86400*Days!G83)</f>
        <v>1880.0609567901236</v>
      </c>
      <c r="H83" s="8">
        <f>(MIC_mm!H83*Areas!$B$5*1000) / (86400*Days!H83)</f>
        <v>2022.9136798088412</v>
      </c>
      <c r="I83" s="8">
        <f>(MIC_mm!I83*Areas!$B$5*1000) / (86400*Days!I83)</f>
        <v>2330.86096176822</v>
      </c>
      <c r="J83" s="8">
        <f>(MIC_mm!J83*Areas!$B$5*1000) / (86400*Days!J83)</f>
        <v>3420.0563271604938</v>
      </c>
      <c r="K83" s="8">
        <f>(MIC_mm!K83*Areas!$B$5*1000) / (86400*Days!K83)</f>
        <v>1515.998357228196</v>
      </c>
      <c r="L83" s="8">
        <f>(MIC_mm!L83*Areas!$B$5*1000) / (86400*Days!L83)</f>
        <v>1241.1836419753085</v>
      </c>
      <c r="M83" s="8">
        <f>(MIC_mm!M83*Areas!$B$5*1000) / (86400*Days!M83)</f>
        <v>1168.9911887694145</v>
      </c>
      <c r="N83" s="8">
        <f>(MIC_mm!N83*Areas!$B$5*1000) / (86400*Days!N83)</f>
        <v>1613.5466768138001</v>
      </c>
    </row>
    <row r="84" spans="1:14" x14ac:dyDescent="0.15">
      <c r="A84">
        <v>1979</v>
      </c>
      <c r="B84" s="8">
        <f>(MIC_mm!B84*Areas!$B$5*1000) / (86400*Days!B84)</f>
        <v>1705.6869772998805</v>
      </c>
      <c r="C84" s="8">
        <f>(MIC_mm!C84*Areas!$B$5*1000) / (86400*Days!C84)</f>
        <v>763.35565476190482</v>
      </c>
      <c r="D84" s="8">
        <f>(MIC_mm!D84*Areas!$B$5*1000) / (86400*Days!D84)</f>
        <v>2006.2970430107528</v>
      </c>
      <c r="E84" s="8">
        <f>(MIC_mm!E84*Areas!$B$5*1000) / (86400*Days!E84)</f>
        <v>1772.5779320987654</v>
      </c>
      <c r="F84" s="8">
        <f>(MIC_mm!F84*Areas!$B$5*1000) / (86400*Days!F84)</f>
        <v>1184.744623655914</v>
      </c>
      <c r="G84" s="8">
        <f>(MIC_mm!G84*Areas!$B$5*1000) / (86400*Days!G84)</f>
        <v>1656.1751543209878</v>
      </c>
      <c r="H84" s="8">
        <f>(MIC_mm!H84*Areas!$B$5*1000) / (86400*Days!H84)</f>
        <v>1055.6959378733573</v>
      </c>
      <c r="I84" s="8">
        <f>(MIC_mm!I84*Areas!$B$5*1000) / (86400*Days!I84)</f>
        <v>2148.0779569892475</v>
      </c>
      <c r="J84" s="8">
        <f>(MIC_mm!J84*Areas!$B$5*1000) / (86400*Days!J84)</f>
        <v>290.78395061728395</v>
      </c>
      <c r="K84" s="8">
        <f>(MIC_mm!K84*Areas!$B$5*1000) / (86400*Days!K84)</f>
        <v>1695.1127538829153</v>
      </c>
      <c r="L84" s="8">
        <f>(MIC_mm!L84*Areas!$B$5*1000) / (86400*Days!L84)</f>
        <v>1529.2916666666667</v>
      </c>
      <c r="M84" s="8">
        <f>(MIC_mm!M84*Areas!$B$5*1000) / (86400*Days!M84)</f>
        <v>895.35618279569894</v>
      </c>
      <c r="N84" s="8">
        <f>(MIC_mm!N84*Areas!$B$5*1000) / (86400*Days!N84)</f>
        <v>1397.9696854388635</v>
      </c>
    </row>
    <row r="85" spans="1:14" x14ac:dyDescent="0.15">
      <c r="A85">
        <v>1980</v>
      </c>
      <c r="B85" s="8">
        <f>(MIC_mm!B85*Areas!$B$5*1000) / (86400*Days!B85)</f>
        <v>999.15621266427718</v>
      </c>
      <c r="C85" s="8">
        <f>(MIC_mm!C85*Areas!$B$5*1000) / (86400*Days!C85)</f>
        <v>557.79214559386969</v>
      </c>
      <c r="D85" s="8">
        <f>(MIC_mm!D85*Areas!$B$5*1000) / (86400*Days!D85)</f>
        <v>439.15397252090798</v>
      </c>
      <c r="E85" s="8">
        <f>(MIC_mm!E85*Areas!$B$5*1000) / (86400*Days!E85)</f>
        <v>1751.170524691358</v>
      </c>
      <c r="F85" s="8">
        <f>(MIC_mm!F85*Areas!$B$5*1000) / (86400*Days!F85)</f>
        <v>868.16532258064512</v>
      </c>
      <c r="G85" s="8">
        <f>(MIC_mm!G85*Areas!$B$5*1000) / (86400*Days!G85)</f>
        <v>2241.7569444444443</v>
      </c>
      <c r="H85" s="8">
        <f>(MIC_mm!H85*Areas!$B$5*1000) / (86400*Days!H85)</f>
        <v>1649.1472520908005</v>
      </c>
      <c r="I85" s="8">
        <f>(MIC_mm!I85*Areas!$B$5*1000) / (86400*Days!I85)</f>
        <v>2483.0002986857826</v>
      </c>
      <c r="J85" s="8">
        <f>(MIC_mm!J85*Areas!$B$5*1000) / (86400*Days!J85)</f>
        <v>2169.7299382716051</v>
      </c>
      <c r="K85" s="8">
        <f>(MIC_mm!K85*Areas!$B$5*1000) / (86400*Days!K85)</f>
        <v>990.95579450418165</v>
      </c>
      <c r="L85" s="8">
        <f>(MIC_mm!L85*Areas!$B$5*1000) / (86400*Days!L85)</f>
        <v>643.33719135802471</v>
      </c>
      <c r="M85" s="8">
        <f>(MIC_mm!M85*Areas!$B$5*1000) / (86400*Days!M85)</f>
        <v>1038.6477001194744</v>
      </c>
      <c r="N85" s="8">
        <f>(MIC_mm!N85*Areas!$B$5*1000) / (86400*Days!N85)</f>
        <v>1319.3192167577413</v>
      </c>
    </row>
    <row r="86" spans="1:14" x14ac:dyDescent="0.15">
      <c r="A86">
        <v>1981</v>
      </c>
      <c r="B86" s="8">
        <f>(MIC_mm!B86*Areas!$B$5*1000) / (86400*Days!B86)</f>
        <v>276.44041218637994</v>
      </c>
      <c r="C86" s="8">
        <f>(MIC_mm!C86*Areas!$B$5*1000) / (86400*Days!C86)</f>
        <v>1222.8025793650793</v>
      </c>
      <c r="D86" s="8">
        <f>(MIC_mm!D86*Areas!$B$5*1000) / (86400*Days!D86)</f>
        <v>320.46370967741933</v>
      </c>
      <c r="E86" s="8">
        <f>(MIC_mm!E86*Areas!$B$5*1000) / (86400*Days!E86)</f>
        <v>2241.3109567901233</v>
      </c>
      <c r="F86" s="8">
        <f>(MIC_mm!F86*Areas!$B$5*1000) / (86400*Days!F86)</f>
        <v>1042.3163082437277</v>
      </c>
      <c r="G86" s="8">
        <f>(MIC_mm!G86*Areas!$B$5*1000) / (86400*Days!G86)</f>
        <v>1750.9475308641975</v>
      </c>
      <c r="H86" s="8">
        <f>(MIC_mm!H86*Areas!$B$5*1000) / (86400*Days!H86)</f>
        <v>1138.5633213859021</v>
      </c>
      <c r="I86" s="8">
        <f>(MIC_mm!I86*Areas!$B$5*1000) / (86400*Days!I86)</f>
        <v>1875.0903524492235</v>
      </c>
      <c r="J86" s="8">
        <f>(MIC_mm!J86*Areas!$B$5*1000) / (86400*Days!J86)</f>
        <v>1977.9552469135801</v>
      </c>
      <c r="K86" s="8">
        <f>(MIC_mm!K86*Areas!$B$5*1000) / (86400*Days!K86)</f>
        <v>1716.477001194743</v>
      </c>
      <c r="L86" s="8">
        <f>(MIC_mm!L86*Areas!$B$5*1000) / (86400*Days!L86)</f>
        <v>847.82253086419757</v>
      </c>
      <c r="M86" s="8">
        <f>(MIC_mm!M86*Areas!$B$5*1000) / (86400*Days!M86)</f>
        <v>743.00104540023892</v>
      </c>
      <c r="N86" s="8">
        <f>(MIC_mm!N86*Areas!$B$5*1000) / (86400*Days!N86)</f>
        <v>1258.2533612379502</v>
      </c>
    </row>
    <row r="87" spans="1:14" x14ac:dyDescent="0.15">
      <c r="A87">
        <v>1982</v>
      </c>
      <c r="B87" s="8">
        <f>(MIC_mm!B87*Areas!$B$5*1000) / (86400*Days!B87)</f>
        <v>1406.8033154121863</v>
      </c>
      <c r="C87" s="8">
        <f>(MIC_mm!C87*Areas!$B$5*1000) / (86400*Days!C87)</f>
        <v>195.43816137566137</v>
      </c>
      <c r="D87" s="8">
        <f>(MIC_mm!D87*Areas!$B$5*1000) / (86400*Days!D87)</f>
        <v>1249.7005675029868</v>
      </c>
      <c r="E87" s="8">
        <f>(MIC_mm!E87*Areas!$B$5*1000) / (86400*Days!E87)</f>
        <v>1366.9521604938273</v>
      </c>
      <c r="F87" s="8">
        <f>(MIC_mm!F87*Areas!$B$5*1000) / (86400*Days!F87)</f>
        <v>1290.2710573476702</v>
      </c>
      <c r="G87" s="8">
        <f>(MIC_mm!G87*Areas!$B$5*1000) / (86400*Days!G87)</f>
        <v>1255.6782407407406</v>
      </c>
      <c r="H87" s="8">
        <f>(MIC_mm!H87*Areas!$B$5*1000) / (86400*Days!H87)</f>
        <v>2088.5170250896058</v>
      </c>
      <c r="I87" s="8">
        <f>(MIC_mm!I87*Areas!$B$5*1000) / (86400*Days!I87)</f>
        <v>1452.1214157706095</v>
      </c>
      <c r="J87" s="8">
        <f>(MIC_mm!J87*Areas!$B$5*1000) / (86400*Days!J87)</f>
        <v>1334.8410493827159</v>
      </c>
      <c r="K87" s="8">
        <f>(MIC_mm!K87*Areas!$B$5*1000) / (86400*Days!K87)</f>
        <v>1426.2253584229391</v>
      </c>
      <c r="L87" s="8">
        <f>(MIC_mm!L87*Areas!$B$5*1000) / (86400*Days!L87)</f>
        <v>2187.7924382716051</v>
      </c>
      <c r="M87" s="8">
        <f>(MIC_mm!M87*Areas!$B$5*1000) / (86400*Days!M87)</f>
        <v>1938.3198924731182</v>
      </c>
      <c r="N87" s="8">
        <f>(MIC_mm!N87*Areas!$B$5*1000) / (86400*Days!N87)</f>
        <v>1441.7558980213089</v>
      </c>
    </row>
    <row r="88" spans="1:14" x14ac:dyDescent="0.15">
      <c r="A88">
        <v>1983</v>
      </c>
      <c r="B88" s="8">
        <f>(MIC_mm!B88*Areas!$B$5*1000) / (86400*Days!B88)</f>
        <v>480.80346475507764</v>
      </c>
      <c r="C88" s="8">
        <f>(MIC_mm!C88*Areas!$B$5*1000) / (86400*Days!C88)</f>
        <v>814.96279761904759</v>
      </c>
      <c r="D88" s="8">
        <f>(MIC_mm!D88*Areas!$B$5*1000) / (86400*Days!D88)</f>
        <v>1330.6257467144565</v>
      </c>
      <c r="E88" s="8">
        <f>(MIC_mm!E88*Areas!$B$5*1000) / (86400*Days!E88)</f>
        <v>1610.6844135802469</v>
      </c>
      <c r="F88" s="8">
        <f>(MIC_mm!F88*Areas!$B$5*1000) / (86400*Days!F88)</f>
        <v>2469.8364695340501</v>
      </c>
      <c r="G88" s="8">
        <f>(MIC_mm!G88*Areas!$B$5*1000) / (86400*Days!G88)</f>
        <v>792.96604938271616</v>
      </c>
      <c r="H88" s="8">
        <f>(MIC_mm!H88*Areas!$B$5*1000) / (86400*Days!H88)</f>
        <v>1310.9879032258063</v>
      </c>
      <c r="I88" s="8">
        <f>(MIC_mm!I88*Areas!$B$5*1000) / (86400*Days!I88)</f>
        <v>1536.9310035842293</v>
      </c>
      <c r="J88" s="8">
        <f>(MIC_mm!J88*Areas!$B$5*1000) / (86400*Days!J88)</f>
        <v>2128.4760802469136</v>
      </c>
      <c r="K88" s="8">
        <f>(MIC_mm!K88*Areas!$B$5*1000) / (86400*Days!K88)</f>
        <v>1553.3318399044206</v>
      </c>
      <c r="L88" s="8">
        <f>(MIC_mm!L88*Areas!$B$5*1000) / (86400*Days!L88)</f>
        <v>1712.5925925925926</v>
      </c>
      <c r="M88" s="8">
        <f>(MIC_mm!M88*Areas!$B$5*1000) / (86400*Days!M88)</f>
        <v>1340.3367682198327</v>
      </c>
      <c r="N88" s="8">
        <f>(MIC_mm!N88*Areas!$B$5*1000) / (86400*Days!N88)</f>
        <v>1427.0383054287163</v>
      </c>
    </row>
    <row r="89" spans="1:14" x14ac:dyDescent="0.15">
      <c r="A89">
        <v>1984</v>
      </c>
      <c r="B89" s="8">
        <f>(MIC_mm!B89*Areas!$B$5*1000) / (86400*Days!B89)</f>
        <v>517.05794504181597</v>
      </c>
      <c r="C89" s="8">
        <f>(MIC_mm!C89*Areas!$B$5*1000) / (86400*Days!C89)</f>
        <v>576.24680715197951</v>
      </c>
      <c r="D89" s="8">
        <f>(MIC_mm!D89*Areas!$B$5*1000) / (86400*Days!D89)</f>
        <v>998.72461170848271</v>
      </c>
      <c r="E89" s="8">
        <f>(MIC_mm!E89*Areas!$B$5*1000) / (86400*Days!E89)</f>
        <v>1644.579475308642</v>
      </c>
      <c r="F89" s="8">
        <f>(MIC_mm!F89*Areas!$B$5*1000) / (86400*Days!F89)</f>
        <v>1759.6370967741937</v>
      </c>
      <c r="G89" s="8">
        <f>(MIC_mm!G89*Areas!$B$5*1000) / (86400*Days!G89)</f>
        <v>1950.75</v>
      </c>
      <c r="H89" s="8">
        <f>(MIC_mm!H89*Areas!$B$5*1000) / (86400*Days!H89)</f>
        <v>1282.7180406212665</v>
      </c>
      <c r="I89" s="8">
        <f>(MIC_mm!I89*Areas!$B$5*1000) / (86400*Days!I89)</f>
        <v>1656.0528673835126</v>
      </c>
      <c r="J89" s="8">
        <f>(MIC_mm!J89*Areas!$B$5*1000) / (86400*Days!J89)</f>
        <v>2223.2484567901233</v>
      </c>
      <c r="K89" s="8">
        <f>(MIC_mm!K89*Areas!$B$5*1000) / (86400*Days!K89)</f>
        <v>1955.5839307048984</v>
      </c>
      <c r="L89" s="8">
        <f>(MIC_mm!L89*Areas!$B$5*1000) / (86400*Days!L89)</f>
        <v>1626.962962962963</v>
      </c>
      <c r="M89" s="8">
        <f>(MIC_mm!M89*Areas!$B$5*1000) / (86400*Days!M89)</f>
        <v>1351.55839307049</v>
      </c>
      <c r="N89" s="8">
        <f>(MIC_mm!N89*Areas!$B$5*1000) / (86400*Days!N89)</f>
        <v>1462.4008297915402</v>
      </c>
    </row>
    <row r="90" spans="1:14" x14ac:dyDescent="0.15">
      <c r="A90">
        <v>1985</v>
      </c>
      <c r="B90" s="8">
        <f>(MIC_mm!B90*Areas!$B$5*1000) / (86400*Days!B90)</f>
        <v>1003.6880227001195</v>
      </c>
      <c r="C90" s="8">
        <f>(MIC_mm!C90*Areas!$B$5*1000) / (86400*Days!C90)</f>
        <v>1505.6861772486773</v>
      </c>
      <c r="D90" s="8">
        <f>(MIC_mm!D90*Areas!$B$5*1000) / (86400*Days!D90)</f>
        <v>1462.6956391875747</v>
      </c>
      <c r="E90" s="8">
        <f>(MIC_mm!E90*Areas!$B$5*1000) / (86400*Days!E90)</f>
        <v>1382.5617283950617</v>
      </c>
      <c r="F90" s="8">
        <f>(MIC_mm!F90*Areas!$B$5*1000) / (86400*Days!F90)</f>
        <v>1280.775836320191</v>
      </c>
      <c r="G90" s="8">
        <f>(MIC_mm!G90*Areas!$B$5*1000) / (86400*Days!G90)</f>
        <v>1099.3595679012346</v>
      </c>
      <c r="H90" s="8">
        <f>(MIC_mm!H90*Areas!$B$5*1000) / (86400*Days!H90)</f>
        <v>1550.0948327359617</v>
      </c>
      <c r="I90" s="8">
        <f>(MIC_mm!I90*Areas!$B$5*1000) / (86400*Days!I90)</f>
        <v>2436.3873954599762</v>
      </c>
      <c r="J90" s="8">
        <f>(MIC_mm!J90*Areas!$B$5*1000) / (86400*Days!J90)</f>
        <v>2053.3271604938273</v>
      </c>
      <c r="K90" s="8">
        <f>(MIC_mm!K90*Areas!$B$5*1000) / (86400*Days!K90)</f>
        <v>1970.9057646356034</v>
      </c>
      <c r="L90" s="8">
        <f>(MIC_mm!L90*Areas!$B$5*1000) / (86400*Days!L90)</f>
        <v>3148.2268518518517</v>
      </c>
      <c r="M90" s="8">
        <f>(MIC_mm!M90*Areas!$B$5*1000) / (86400*Days!M90)</f>
        <v>1369.9014336917562</v>
      </c>
      <c r="N90" s="8">
        <f>(MIC_mm!N90*Areas!$B$5*1000) / (86400*Days!N90)</f>
        <v>1687.5928462709285</v>
      </c>
    </row>
    <row r="91" spans="1:14" x14ac:dyDescent="0.15">
      <c r="A91">
        <v>1986</v>
      </c>
      <c r="B91" s="8">
        <f>(MIC_mm!B91*Areas!$B$5*1000) / (86400*Days!B91)</f>
        <v>598.63052568697731</v>
      </c>
      <c r="C91" s="8">
        <f>(MIC_mm!C91*Areas!$B$5*1000) / (86400*Days!C91)</f>
        <v>978.14649470899474</v>
      </c>
      <c r="D91" s="8">
        <f>(MIC_mm!D91*Areas!$B$5*1000) / (86400*Days!D91)</f>
        <v>980.165770609319</v>
      </c>
      <c r="E91" s="8">
        <f>(MIC_mm!E91*Areas!$B$5*1000) / (86400*Days!E91)</f>
        <v>1163.5817901234568</v>
      </c>
      <c r="F91" s="8">
        <f>(MIC_mm!F91*Areas!$B$5*1000) / (86400*Days!F91)</f>
        <v>1152.158751493429</v>
      </c>
      <c r="G91" s="8">
        <f>(MIC_mm!G91*Areas!$B$5*1000) / (86400*Days!G91)</f>
        <v>2261.3804012345681</v>
      </c>
      <c r="H91" s="8">
        <f>(MIC_mm!H91*Areas!$B$5*1000) / (86400*Days!H91)</f>
        <v>2230.9453405017921</v>
      </c>
      <c r="I91" s="8">
        <f>(MIC_mm!I91*Areas!$B$5*1000) / (86400*Days!I91)</f>
        <v>1602.3185483870968</v>
      </c>
      <c r="J91" s="8">
        <f>(MIC_mm!J91*Areas!$B$5*1000) / (86400*Days!J91)</f>
        <v>4921.0277777777774</v>
      </c>
      <c r="K91" s="8">
        <f>(MIC_mm!K91*Areas!$B$5*1000) / (86400*Days!K91)</f>
        <v>1459.2428315412187</v>
      </c>
      <c r="L91" s="8">
        <f>(MIC_mm!L91*Areas!$B$5*1000) / (86400*Days!L91)</f>
        <v>635.53240740740739</v>
      </c>
      <c r="M91" s="8">
        <f>(MIC_mm!M91*Areas!$B$5*1000) / (86400*Days!M91)</f>
        <v>502.81511350059736</v>
      </c>
      <c r="N91" s="8">
        <f>(MIC_mm!N91*Areas!$B$5*1000) / (86400*Days!N91)</f>
        <v>1537.3927574835109</v>
      </c>
    </row>
    <row r="92" spans="1:14" x14ac:dyDescent="0.15">
      <c r="A92">
        <v>1987</v>
      </c>
      <c r="B92" s="8">
        <f>(MIC_mm!B92*Areas!$B$5*1000) / (86400*Days!B92)</f>
        <v>605.32034050179209</v>
      </c>
      <c r="C92" s="8">
        <f>(MIC_mm!C92*Areas!$B$5*1000) / (86400*Days!C92)</f>
        <v>202.1279761904762</v>
      </c>
      <c r="D92" s="8">
        <f>(MIC_mm!D92*Areas!$B$5*1000) / (86400*Days!D92)</f>
        <v>694.01433691756267</v>
      </c>
      <c r="E92" s="8">
        <f>(MIC_mm!E92*Areas!$B$5*1000) / (86400*Days!E92)</f>
        <v>1376.9868827160494</v>
      </c>
      <c r="F92" s="8">
        <f>(MIC_mm!F92*Areas!$B$5*1000) / (86400*Days!F92)</f>
        <v>1311.6353046594982</v>
      </c>
      <c r="G92" s="8">
        <f>(MIC_mm!G92*Areas!$B$5*1000) / (86400*Days!G92)</f>
        <v>1288.6813271604938</v>
      </c>
      <c r="H92" s="8">
        <f>(MIC_mm!H92*Areas!$B$5*1000) / (86400*Days!H92)</f>
        <v>1305.3770908004778</v>
      </c>
      <c r="I92" s="8">
        <f>(MIC_mm!I92*Areas!$B$5*1000) / (86400*Days!I92)</f>
        <v>3283.6200716845879</v>
      </c>
      <c r="J92" s="8">
        <f>(MIC_mm!J92*Areas!$B$5*1000) / (86400*Days!J92)</f>
        <v>1825.4274691358025</v>
      </c>
      <c r="K92" s="8">
        <f>(MIC_mm!K92*Areas!$B$5*1000) / (86400*Days!K92)</f>
        <v>1516.4299581839905</v>
      </c>
      <c r="L92" s="8">
        <f>(MIC_mm!L92*Areas!$B$5*1000) / (86400*Days!L92)</f>
        <v>1586.1550925925924</v>
      </c>
      <c r="M92" s="8">
        <f>(MIC_mm!M92*Areas!$B$5*1000) / (86400*Days!M92)</f>
        <v>1673.1011051373955</v>
      </c>
      <c r="N92" s="8">
        <f>(MIC_mm!N92*Areas!$B$5*1000) / (86400*Days!N92)</f>
        <v>1397.4015093860985</v>
      </c>
    </row>
    <row r="93" spans="1:14" x14ac:dyDescent="0.15">
      <c r="A93">
        <v>1988</v>
      </c>
      <c r="B93" s="8">
        <f>(MIC_mm!B93*Areas!$B$5*1000) / (86400*Days!B93)</f>
        <v>1079.8655913978494</v>
      </c>
      <c r="C93" s="8">
        <f>(MIC_mm!C93*Areas!$B$5*1000) / (86400*Days!C93)</f>
        <v>641.76085568326948</v>
      </c>
      <c r="D93" s="8">
        <f>(MIC_mm!D93*Areas!$B$5*1000) / (86400*Days!D93)</f>
        <v>932.25806451612902</v>
      </c>
      <c r="E93" s="8">
        <f>(MIC_mm!E93*Areas!$B$5*1000) / (86400*Days!E93)</f>
        <v>1739.5748456790122</v>
      </c>
      <c r="F93" s="8">
        <f>(MIC_mm!F93*Areas!$B$5*1000) / (86400*Days!F93)</f>
        <v>384.34065113500594</v>
      </c>
      <c r="G93" s="8">
        <f>(MIC_mm!G93*Areas!$B$5*1000) / (86400*Days!G93)</f>
        <v>557.70756172839504</v>
      </c>
      <c r="H93" s="8">
        <f>(MIC_mm!H93*Areas!$B$5*1000) / (86400*Days!H93)</f>
        <v>1207.1878733572282</v>
      </c>
      <c r="I93" s="8">
        <f>(MIC_mm!I93*Areas!$B$5*1000) / (86400*Days!I93)</f>
        <v>1702.4499701314217</v>
      </c>
      <c r="J93" s="8">
        <f>(MIC_mm!J93*Areas!$B$5*1000) / (86400*Days!J93)</f>
        <v>1923.5447530864199</v>
      </c>
      <c r="K93" s="8">
        <f>(MIC_mm!K93*Areas!$B$5*1000) / (86400*Days!K93)</f>
        <v>2102.3282556750301</v>
      </c>
      <c r="L93" s="8">
        <f>(MIC_mm!L93*Areas!$B$5*1000) / (86400*Days!L93)</f>
        <v>2782.516975308642</v>
      </c>
      <c r="M93" s="8">
        <f>(MIC_mm!M93*Areas!$B$5*1000) / (86400*Days!M93)</f>
        <v>900.75119474313021</v>
      </c>
      <c r="N93" s="8">
        <f>(MIC_mm!N93*Areas!$B$5*1000) / (86400*Days!N93)</f>
        <v>1328.6776462254604</v>
      </c>
    </row>
    <row r="94" spans="1:14" x14ac:dyDescent="0.15">
      <c r="A94">
        <v>1989</v>
      </c>
      <c r="B94" s="8">
        <f>(MIC_mm!B94*Areas!$B$5*1000) / (86400*Days!B94)</f>
        <v>580.28748506571083</v>
      </c>
      <c r="C94" s="8">
        <f>(MIC_mm!C94*Areas!$B$5*1000) / (86400*Days!C94)</f>
        <v>548.32589285714289</v>
      </c>
      <c r="D94" s="8">
        <f>(MIC_mm!D94*Areas!$B$5*1000) / (86400*Days!D94)</f>
        <v>1233.0839307048984</v>
      </c>
      <c r="E94" s="8">
        <f>(MIC_mm!E94*Areas!$B$5*1000) / (86400*Days!E94)</f>
        <v>627.28163580246917</v>
      </c>
      <c r="F94" s="8">
        <f>(MIC_mm!F94*Areas!$B$5*1000) / (86400*Days!F94)</f>
        <v>1960.5473416965353</v>
      </c>
      <c r="G94" s="8">
        <f>(MIC_mm!G94*Areas!$B$5*1000) / (86400*Days!G94)</f>
        <v>1509.8912037037035</v>
      </c>
      <c r="H94" s="8">
        <f>(MIC_mm!H94*Areas!$B$5*1000) / (86400*Days!H94)</f>
        <v>1438.5259856630823</v>
      </c>
      <c r="I94" s="8">
        <f>(MIC_mm!I94*Areas!$B$5*1000) / (86400*Days!I94)</f>
        <v>1858.9053166069295</v>
      </c>
      <c r="J94" s="8">
        <f>(MIC_mm!J94*Areas!$B$5*1000) / (86400*Days!J94)</f>
        <v>1113.1851851851852</v>
      </c>
      <c r="K94" s="8">
        <f>(MIC_mm!K94*Areas!$B$5*1000) / (86400*Days!K94)</f>
        <v>1353.0689964157707</v>
      </c>
      <c r="L94" s="8">
        <f>(MIC_mm!L94*Areas!$B$5*1000) / (86400*Days!L94)</f>
        <v>1171.6095679012346</v>
      </c>
      <c r="M94" s="8">
        <f>(MIC_mm!M94*Areas!$B$5*1000) / (86400*Days!M94)</f>
        <v>751.41726403823179</v>
      </c>
      <c r="N94" s="8">
        <f>(MIC_mm!N94*Areas!$B$5*1000) / (86400*Days!N94)</f>
        <v>1184.8303526128868</v>
      </c>
    </row>
    <row r="95" spans="1:14" x14ac:dyDescent="0.15">
      <c r="A95">
        <v>1990</v>
      </c>
      <c r="B95" s="8">
        <f>(MIC_mm!B95*Areas!$B$5*1000) / (86400*Days!B95)</f>
        <v>1218.1936977299881</v>
      </c>
      <c r="C95" s="8">
        <f>(MIC_mm!C95*Areas!$B$5*1000) / (86400*Days!C95)</f>
        <v>874.93220899470896</v>
      </c>
      <c r="D95" s="8">
        <f>(MIC_mm!D95*Areas!$B$5*1000) / (86400*Days!D95)</f>
        <v>1421.6935483870966</v>
      </c>
      <c r="E95" s="8">
        <f>(MIC_mm!E95*Areas!$B$5*1000) / (86400*Days!E95)</f>
        <v>1071.4853395061727</v>
      </c>
      <c r="F95" s="8">
        <f>(MIC_mm!F95*Areas!$B$5*1000) / (86400*Days!F95)</f>
        <v>2657.7986857825567</v>
      </c>
      <c r="G95" s="8">
        <f>(MIC_mm!G95*Areas!$B$5*1000) / (86400*Days!G95)</f>
        <v>3297.1867283950619</v>
      </c>
      <c r="H95" s="8">
        <f>(MIC_mm!H95*Areas!$B$5*1000) / (86400*Days!H95)</f>
        <v>1426.2253584229391</v>
      </c>
      <c r="I95" s="8">
        <f>(MIC_mm!I95*Areas!$B$5*1000) / (86400*Days!I95)</f>
        <v>2022.9136798088412</v>
      </c>
      <c r="J95" s="8">
        <f>(MIC_mm!J95*Areas!$B$5*1000) / (86400*Days!J95)</f>
        <v>2195.8202160493829</v>
      </c>
      <c r="K95" s="8">
        <f>(MIC_mm!K95*Areas!$B$5*1000) / (86400*Days!K95)</f>
        <v>2072.1161887694147</v>
      </c>
      <c r="L95" s="8">
        <f>(MIC_mm!L95*Areas!$B$5*1000) / (86400*Days!L95)</f>
        <v>2027.9058641975309</v>
      </c>
      <c r="M95" s="8">
        <f>(MIC_mm!M95*Areas!$B$5*1000) / (86400*Days!M95)</f>
        <v>1165.5383811230586</v>
      </c>
      <c r="N95" s="8">
        <f>(MIC_mm!N95*Areas!$B$5*1000) / (86400*Days!N95)</f>
        <v>1791.2024987316083</v>
      </c>
    </row>
    <row r="96" spans="1:14" x14ac:dyDescent="0.15">
      <c r="A96">
        <v>1991</v>
      </c>
      <c r="B96" s="8">
        <f>(MIC_mm!B96*Areas!$B$5*1000) / (86400*Days!B96)</f>
        <v>640.28001792114696</v>
      </c>
      <c r="C96" s="8">
        <f>(MIC_mm!C96*Areas!$B$5*1000) / (86400*Days!C96)</f>
        <v>413.57390873015868</v>
      </c>
      <c r="D96" s="8">
        <f>(MIC_mm!D96*Areas!$B$5*1000) / (86400*Days!D96)</f>
        <v>1776.0379330943847</v>
      </c>
      <c r="E96" s="8">
        <f>(MIC_mm!E96*Areas!$B$5*1000) / (86400*Days!E96)</f>
        <v>2075.4035493827159</v>
      </c>
      <c r="F96" s="8">
        <f>(MIC_mm!F96*Areas!$B$5*1000) / (86400*Days!F96)</f>
        <v>1859.336917562724</v>
      </c>
      <c r="G96" s="8">
        <f>(MIC_mm!G96*Areas!$B$5*1000) / (86400*Days!G96)</f>
        <v>982.06481481481478</v>
      </c>
      <c r="H96" s="8">
        <f>(MIC_mm!H96*Areas!$B$5*1000) / (86400*Days!H96)</f>
        <v>2393.0114994026285</v>
      </c>
      <c r="I96" s="8">
        <f>(MIC_mm!I96*Areas!$B$5*1000) / (86400*Days!I96)</f>
        <v>1056.9907407407406</v>
      </c>
      <c r="J96" s="8">
        <f>(MIC_mm!J96*Areas!$B$5*1000) / (86400*Days!J96)</f>
        <v>1924.8827160493827</v>
      </c>
      <c r="K96" s="8">
        <f>(MIC_mm!K96*Areas!$B$5*1000) / (86400*Days!K96)</f>
        <v>3358.0712365591398</v>
      </c>
      <c r="L96" s="8">
        <f>(MIC_mm!L96*Areas!$B$5*1000) / (86400*Days!L96)</f>
        <v>1740.2438271604938</v>
      </c>
      <c r="M96" s="8">
        <f>(MIC_mm!M96*Areas!$B$5*1000) / (86400*Days!M96)</f>
        <v>1006.9250298685782</v>
      </c>
      <c r="N96" s="8">
        <f>(MIC_mm!N96*Areas!$B$5*1000) / (86400*Days!N96)</f>
        <v>1611.1456747843733</v>
      </c>
    </row>
    <row r="97" spans="1:15" x14ac:dyDescent="0.15">
      <c r="A97">
        <v>1992</v>
      </c>
      <c r="B97" s="8">
        <f>(MIC_mm!B97*Areas!$B$5*1000) / (86400*Days!B97)</f>
        <v>701.78315412186384</v>
      </c>
      <c r="C97" s="8">
        <f>(MIC_mm!C97*Areas!$B$5*1000) / (86400*Days!C97)</f>
        <v>788.93678160919546</v>
      </c>
      <c r="D97" s="8">
        <f>(MIC_mm!D97*Areas!$B$5*1000) / (86400*Days!D97)</f>
        <v>1116.9832735961768</v>
      </c>
      <c r="E97" s="8">
        <f>(MIC_mm!E97*Areas!$B$5*1000) / (86400*Days!E97)</f>
        <v>1571.8834876543208</v>
      </c>
      <c r="F97" s="8">
        <f>(MIC_mm!F97*Areas!$B$5*1000) / (86400*Days!F97)</f>
        <v>583.52449223416966</v>
      </c>
      <c r="G97" s="8">
        <f>(MIC_mm!G97*Areas!$B$5*1000) / (86400*Days!G97)</f>
        <v>1189.4490740740741</v>
      </c>
      <c r="H97" s="8">
        <f>(MIC_mm!H97*Areas!$B$5*1000) / (86400*Days!H97)</f>
        <v>2078.8060035842295</v>
      </c>
      <c r="I97" s="8">
        <f>(MIC_mm!I97*Areas!$B$5*1000) / (86400*Days!I97)</f>
        <v>1423.2041517323776</v>
      </c>
      <c r="J97" s="8">
        <f>(MIC_mm!J97*Areas!$B$5*1000) / (86400*Days!J97)</f>
        <v>2632.2191358024693</v>
      </c>
      <c r="K97" s="8">
        <f>(MIC_mm!K97*Areas!$B$5*1000) / (86400*Days!K97)</f>
        <v>1123.2414874551971</v>
      </c>
      <c r="L97" s="8">
        <f>(MIC_mm!L97*Areas!$B$5*1000) / (86400*Days!L97)</f>
        <v>2985.6643518518513</v>
      </c>
      <c r="M97" s="8">
        <f>(MIC_mm!M97*Areas!$B$5*1000) / (86400*Days!M97)</f>
        <v>1344.2211768219834</v>
      </c>
      <c r="N97" s="8">
        <f>(MIC_mm!N97*Areas!$B$5*1000) / (86400*Days!N97)</f>
        <v>1458.4161859947378</v>
      </c>
    </row>
    <row r="98" spans="1:15" x14ac:dyDescent="0.15">
      <c r="A98">
        <v>1993</v>
      </c>
      <c r="B98" s="8">
        <f>(MIC_mm!B98*Areas!$B$5*1000) / (86400*Days!B98)</f>
        <v>1276.8914277180406</v>
      </c>
      <c r="C98" s="8">
        <f>(MIC_mm!C98*Areas!$B$5*1000) / (86400*Days!C98)</f>
        <v>463.74751984126982</v>
      </c>
      <c r="D98" s="8">
        <f>(MIC_mm!D98*Areas!$B$5*1000) / (86400*Days!D98)</f>
        <v>716.02598566308245</v>
      </c>
      <c r="E98" s="8">
        <f>(MIC_mm!E98*Areas!$B$5*1000) / (86400*Days!E98)</f>
        <v>2883.979166666667</v>
      </c>
      <c r="F98" s="8">
        <f>(MIC_mm!F98*Areas!$B$5*1000) / (86400*Days!F98)</f>
        <v>1630.1568100358422</v>
      </c>
      <c r="G98" s="8">
        <f>(MIC_mm!G98*Areas!$B$5*1000) / (86400*Days!G98)</f>
        <v>3251.4729938271603</v>
      </c>
      <c r="H98" s="8">
        <f>(MIC_mm!H98*Areas!$B$5*1000) / (86400*Days!H98)</f>
        <v>2043.6305256869773</v>
      </c>
      <c r="I98" s="8">
        <f>(MIC_mm!I98*Areas!$B$5*1000) / (86400*Days!I98)</f>
        <v>2082.0430107526881</v>
      </c>
      <c r="J98" s="8">
        <f>(MIC_mm!J98*Areas!$B$5*1000) / (86400*Days!J98)</f>
        <v>2383.5810185185187</v>
      </c>
      <c r="K98" s="8">
        <f>(MIC_mm!K98*Areas!$B$5*1000) / (86400*Days!K98)</f>
        <v>1153.4535543608124</v>
      </c>
      <c r="L98" s="8">
        <f>(MIC_mm!L98*Areas!$B$5*1000) / (86400*Days!L98)</f>
        <v>1306.5208333333333</v>
      </c>
      <c r="M98" s="8">
        <f>(MIC_mm!M98*Areas!$B$5*1000) / (86400*Days!M98)</f>
        <v>640.92741935483866</v>
      </c>
      <c r="N98" s="8">
        <f>(MIC_mm!N98*Areas!$B$5*1000) / (86400*Days!N98)</f>
        <v>1653.6672374429224</v>
      </c>
    </row>
    <row r="99" spans="1:15" x14ac:dyDescent="0.15">
      <c r="A99">
        <v>1994</v>
      </c>
      <c r="B99" s="8">
        <f>(MIC_mm!B99*Areas!$B$5*1000) / (86400*Days!B99)</f>
        <v>1295.8818697729987</v>
      </c>
      <c r="C99" s="8">
        <f>(MIC_mm!C99*Areas!$B$5*1000) / (86400*Days!C99)</f>
        <v>1338.9186507936508</v>
      </c>
      <c r="D99" s="8">
        <f>(MIC_mm!D99*Areas!$B$5*1000) / (86400*Days!D99)</f>
        <v>604.45713859020316</v>
      </c>
      <c r="E99" s="8">
        <f>(MIC_mm!E99*Areas!$B$5*1000) / (86400*Days!E99)</f>
        <v>1652.1612654320988</v>
      </c>
      <c r="F99" s="8">
        <f>(MIC_mm!F99*Areas!$B$5*1000) / (86400*Days!F99)</f>
        <v>830.83183990442058</v>
      </c>
      <c r="G99" s="8">
        <f>(MIC_mm!G99*Areas!$B$5*1000) / (86400*Days!G99)</f>
        <v>1804.4660493827159</v>
      </c>
      <c r="H99" s="8">
        <f>(MIC_mm!H99*Areas!$B$5*1000) / (86400*Days!H99)</f>
        <v>2203.322879330944</v>
      </c>
      <c r="I99" s="8">
        <f>(MIC_mm!I99*Areas!$B$5*1000) / (86400*Days!I99)</f>
        <v>2273.2422341696533</v>
      </c>
      <c r="J99" s="8">
        <f>(MIC_mm!J99*Areas!$B$5*1000) / (86400*Days!J99)</f>
        <v>1711.0316358024691</v>
      </c>
      <c r="K99" s="8">
        <f>(MIC_mm!K99*Areas!$B$5*1000) / (86400*Days!K99)</f>
        <v>979.30256869772995</v>
      </c>
      <c r="L99" s="8">
        <f>(MIC_mm!L99*Areas!$B$5*1000) / (86400*Days!L99)</f>
        <v>1960.3387345679012</v>
      </c>
      <c r="M99" s="8">
        <f>(MIC_mm!M99*Areas!$B$5*1000) / (86400*Days!M99)</f>
        <v>449.51239545997612</v>
      </c>
      <c r="N99" s="8">
        <f>(MIC_mm!N99*Areas!$B$5*1000) / (86400*Days!N99)</f>
        <v>1422.0896752917301</v>
      </c>
    </row>
    <row r="100" spans="1:15" x14ac:dyDescent="0.15">
      <c r="A100">
        <v>1995</v>
      </c>
      <c r="B100" s="8">
        <f>(MIC_mm!B100*Areas!$B$5*1000) / (86400*Days!B100)</f>
        <v>1284.2286439665472</v>
      </c>
      <c r="C100" s="8">
        <f>(MIC_mm!C100*Areas!$B$5*1000) / (86400*Days!C100)</f>
        <v>685.70601851851848</v>
      </c>
      <c r="D100" s="8">
        <f>(MIC_mm!D100*Areas!$B$5*1000) / (86400*Days!D100)</f>
        <v>970.8863500597372</v>
      </c>
      <c r="E100" s="8">
        <f>(MIC_mm!E100*Areas!$B$5*1000) / (86400*Days!E100)</f>
        <v>1846.1658950617284</v>
      </c>
      <c r="F100" s="8">
        <f>(MIC_mm!F100*Areas!$B$5*1000) / (86400*Days!F100)</f>
        <v>1410.2561230585422</v>
      </c>
      <c r="G100" s="8">
        <f>(MIC_mm!G100*Areas!$B$5*1000) / (86400*Days!G100)</f>
        <v>755.72608024691363</v>
      </c>
      <c r="H100" s="8">
        <f>(MIC_mm!H100*Areas!$B$5*1000) / (86400*Days!H100)</f>
        <v>1472.8382616487456</v>
      </c>
      <c r="I100" s="8">
        <f>(MIC_mm!I100*Areas!$B$5*1000) / (86400*Days!I100)</f>
        <v>2130.3823178016728</v>
      </c>
      <c r="J100" s="8">
        <f>(MIC_mm!J100*Areas!$B$5*1000) / (86400*Days!J100)</f>
        <v>1129.0177469135801</v>
      </c>
      <c r="K100" s="8">
        <f>(MIC_mm!K100*Areas!$B$5*1000) / (86400*Days!K100)</f>
        <v>2329.1345579450417</v>
      </c>
      <c r="L100" s="8">
        <f>(MIC_mm!L100*Areas!$B$5*1000) / (86400*Days!L100)</f>
        <v>1757.6373456790122</v>
      </c>
      <c r="M100" s="8">
        <f>(MIC_mm!M100*Areas!$B$5*1000) / (86400*Days!M100)</f>
        <v>1526.5725806451612</v>
      </c>
      <c r="N100" s="8">
        <f>(MIC_mm!N100*Areas!$B$5*1000) / (86400*Days!N100)</f>
        <v>1448.5190258751902</v>
      </c>
    </row>
    <row r="101" spans="1:15" x14ac:dyDescent="0.15">
      <c r="A101">
        <v>1996</v>
      </c>
      <c r="B101" s="8">
        <f>(MIC_mm!B101*Areas!$B$5*1000) / (86400*Days!B101)</f>
        <v>1327.8203405017921</v>
      </c>
      <c r="C101" s="8">
        <f>(MIC_mm!C101*Areas!$B$5*1000) / (86400*Days!C101)</f>
        <v>725.72956577266928</v>
      </c>
      <c r="D101" s="8">
        <f>(MIC_mm!D101*Areas!$B$5*1000) / (86400*Days!D101)</f>
        <v>714.08378136200724</v>
      </c>
      <c r="E101" s="8">
        <f>(MIC_mm!E101*Areas!$B$5*1000) / (86400*Days!E101)</f>
        <v>1627.1859567901236</v>
      </c>
      <c r="F101" s="8">
        <f>(MIC_mm!F101*Areas!$B$5*1000) / (86400*Days!F101)</f>
        <v>1508.6611409796894</v>
      </c>
      <c r="G101" s="8">
        <f>(MIC_mm!G101*Areas!$B$5*1000) / (86400*Days!G101)</f>
        <v>2954.2222222222217</v>
      </c>
      <c r="H101" s="8">
        <f>(MIC_mm!H101*Areas!$B$5*1000) / (86400*Days!H101)</f>
        <v>1955.7997311827958</v>
      </c>
      <c r="I101" s="8">
        <f>(MIC_mm!I101*Areas!$B$5*1000) / (86400*Days!I101)</f>
        <v>1002.393219832736</v>
      </c>
      <c r="J101" s="8">
        <f>(MIC_mm!J101*Areas!$B$5*1000) / (86400*Days!J101)</f>
        <v>1739.1288580246915</v>
      </c>
      <c r="K101" s="8">
        <f>(MIC_mm!K101*Areas!$B$5*1000) / (86400*Days!K101)</f>
        <v>1969.8267622461171</v>
      </c>
      <c r="L101" s="8">
        <f>(MIC_mm!L101*Areas!$B$5*1000) / (86400*Days!L101)</f>
        <v>936.35108024691363</v>
      </c>
      <c r="M101" s="8">
        <f>(MIC_mm!M101*Areas!$B$5*1000) / (86400*Days!M101)</f>
        <v>1322.2095280764636</v>
      </c>
      <c r="N101" s="8">
        <f>(MIC_mm!N101*Areas!$B$5*1000) / (86400*Days!N101)</f>
        <v>1482.4519960534305</v>
      </c>
    </row>
    <row r="102" spans="1:15" x14ac:dyDescent="0.15">
      <c r="A102">
        <v>1997</v>
      </c>
      <c r="B102" s="8">
        <f>(MIC_mm!B102*Areas!$B$5*1000) / (86400*Days!B102)</f>
        <v>1669.0008960573477</v>
      </c>
      <c r="C102" s="8">
        <f>(MIC_mm!C102*Areas!$B$5*1000) / (86400*Days!C102)</f>
        <v>1485.6167328042327</v>
      </c>
      <c r="D102" s="8">
        <f>(MIC_mm!D102*Areas!$B$5*1000) / (86400*Days!D102)</f>
        <v>796.08796296296293</v>
      </c>
      <c r="E102" s="8">
        <f>(MIC_mm!E102*Areas!$B$5*1000) / (86400*Days!E102)</f>
        <v>683.25308641975312</v>
      </c>
      <c r="F102" s="8">
        <f>(MIC_mm!F102*Areas!$B$5*1000) / (86400*Days!F102)</f>
        <v>1733.5252389486261</v>
      </c>
      <c r="G102" s="8">
        <f>(MIC_mm!G102*Areas!$B$5*1000) / (86400*Days!G102)</f>
        <v>1941.8302469135801</v>
      </c>
      <c r="H102" s="8">
        <f>(MIC_mm!H102*Areas!$B$5*1000) / (86400*Days!H102)</f>
        <v>1359.7588112305855</v>
      </c>
      <c r="I102" s="8">
        <f>(MIC_mm!I102*Areas!$B$5*1000) / (86400*Days!I102)</f>
        <v>2052.2625448028675</v>
      </c>
      <c r="J102" s="8">
        <f>(MIC_mm!J102*Areas!$B$5*1000) / (86400*Days!J102)</f>
        <v>1333.2800925925926</v>
      </c>
      <c r="K102" s="8">
        <f>(MIC_mm!K102*Areas!$B$5*1000) / (86400*Days!K102)</f>
        <v>959.44892473118284</v>
      </c>
      <c r="L102" s="8">
        <f>(MIC_mm!L102*Areas!$B$5*1000) / (86400*Days!L102)</f>
        <v>1086.4259259259259</v>
      </c>
      <c r="M102" s="8">
        <f>(MIC_mm!M102*Areas!$B$5*1000) / (86400*Days!M102)</f>
        <v>674.16069295101556</v>
      </c>
      <c r="N102" s="8">
        <f>(MIC_mm!N102*Areas!$B$5*1000) / (86400*Days!N102)</f>
        <v>1313.7330035514967</v>
      </c>
    </row>
    <row r="103" spans="1:15" x14ac:dyDescent="0.15">
      <c r="A103">
        <v>1998</v>
      </c>
      <c r="B103" s="8">
        <f>(MIC_mm!B103*Areas!$B$5*1000) / (86400*Days!B103)</f>
        <v>1399.681899641577</v>
      </c>
      <c r="C103" s="8">
        <f>(MIC_mm!C103*Areas!$B$5*1000) / (86400*Days!C103)</f>
        <v>608.05638227513225</v>
      </c>
      <c r="D103" s="8">
        <f>(MIC_mm!D103*Areas!$B$5*1000) / (86400*Days!D103)</f>
        <v>2027.6612903225807</v>
      </c>
      <c r="E103" s="8">
        <f>(MIC_mm!E103*Areas!$B$5*1000) / (86400*Days!E103)</f>
        <v>1555.8279320987654</v>
      </c>
      <c r="F103" s="8">
        <f>(MIC_mm!F103*Areas!$B$5*1000) / (86400*Days!F103)</f>
        <v>1174.8178016726404</v>
      </c>
      <c r="G103" s="8">
        <f>(MIC_mm!G103*Areas!$B$5*1000) / (86400*Days!G103)</f>
        <v>1867.7962962962963</v>
      </c>
      <c r="H103" s="8">
        <f>(MIC_mm!H103*Areas!$B$5*1000) / (86400*Days!H103)</f>
        <v>850.25388291517322</v>
      </c>
      <c r="I103" s="8">
        <f>(MIC_mm!I103*Areas!$B$5*1000) / (86400*Days!I103)</f>
        <v>2178.721624850657</v>
      </c>
      <c r="J103" s="8">
        <f>(MIC_mm!J103*Areas!$B$5*1000) / (86400*Days!J103)</f>
        <v>1395.2723765432099</v>
      </c>
      <c r="K103" s="8">
        <f>(MIC_mm!K103*Areas!$B$5*1000) / (86400*Days!K103)</f>
        <v>1497.8711170848267</v>
      </c>
      <c r="L103" s="8">
        <f>(MIC_mm!L103*Areas!$B$5*1000) / (86400*Days!L103)</f>
        <v>1373.641975308642</v>
      </c>
      <c r="M103" s="8">
        <f>(MIC_mm!M103*Areas!$B$5*1000) / (86400*Days!M103)</f>
        <v>744.51164874551966</v>
      </c>
      <c r="N103" s="8">
        <f>(MIC_mm!N103*Areas!$B$5*1000) / (86400*Days!N103)</f>
        <v>1394.1940639269405</v>
      </c>
    </row>
    <row r="104" spans="1:15" x14ac:dyDescent="0.15">
      <c r="A104">
        <v>1999</v>
      </c>
      <c r="B104" s="8">
        <f>(MIC_mm!B104*Areas!$B$5*1000) / (86400*Days!B104)</f>
        <v>1942.2043010752689</v>
      </c>
      <c r="C104" s="8">
        <f>(MIC_mm!C104*Areas!$B$5*1000) / (86400*Days!C104)</f>
        <v>762.16104497354502</v>
      </c>
      <c r="D104" s="8">
        <f>(MIC_mm!D104*Areas!$B$5*1000) / (86400*Days!D104)</f>
        <v>297.37305854241339</v>
      </c>
      <c r="E104" s="8">
        <f>(MIC_mm!E104*Areas!$B$5*1000) / (86400*Days!E104)</f>
        <v>1984.6450617283951</v>
      </c>
      <c r="F104" s="8">
        <f>(MIC_mm!F104*Areas!$B$5*1000) / (86400*Days!F104)</f>
        <v>1963.1369474313024</v>
      </c>
      <c r="G104" s="8">
        <f>(MIC_mm!G104*Areas!$B$5*1000) / (86400*Days!G104)</f>
        <v>2173.2978395061727</v>
      </c>
      <c r="H104" s="8">
        <f>(MIC_mm!H104*Areas!$B$5*1000) / (86400*Days!H104)</f>
        <v>2519.0389784946237</v>
      </c>
      <c r="I104" s="8">
        <f>(MIC_mm!I104*Areas!$B$5*1000) / (86400*Days!I104)</f>
        <v>1287.4656511350061</v>
      </c>
      <c r="J104" s="8">
        <f>(MIC_mm!J104*Areas!$B$5*1000) / (86400*Days!J104)</f>
        <v>1456.1496913580247</v>
      </c>
      <c r="K104" s="8">
        <f>(MIC_mm!K104*Areas!$B$5*1000) / (86400*Days!K104)</f>
        <v>818.31541218637994</v>
      </c>
      <c r="L104" s="8">
        <f>(MIC_mm!L104*Areas!$B$5*1000) / (86400*Days!L104)</f>
        <v>516.00771604938268</v>
      </c>
      <c r="M104" s="8">
        <f>(MIC_mm!M104*Areas!$B$5*1000) / (86400*Days!M104)</f>
        <v>1503.9135304659499</v>
      </c>
      <c r="N104" s="8">
        <f>(MIC_mm!N104*Areas!$B$5*1000) / (86400*Days!N104)</f>
        <v>1439.7764459665145</v>
      </c>
    </row>
    <row r="105" spans="1:15" x14ac:dyDescent="0.15">
      <c r="A105">
        <v>2000</v>
      </c>
      <c r="B105" s="8">
        <f>(MIC_mm!B105*Areas!$B$5*1000) / (86400*Days!B105)</f>
        <v>817.4522102747909</v>
      </c>
      <c r="C105" s="8">
        <f>(MIC_mm!C105*Areas!$B$5*1000) / (86400*Days!C105)</f>
        <v>766.56050446998711</v>
      </c>
      <c r="D105" s="8">
        <f>(MIC_mm!D105*Areas!$B$5*1000) / (86400*Days!D105)</f>
        <v>849.82228195937876</v>
      </c>
      <c r="E105" s="8">
        <f>(MIC_mm!E105*Areas!$B$5*1000) / (86400*Days!E105)</f>
        <v>1557.1658950617284</v>
      </c>
      <c r="F105" s="8">
        <f>(MIC_mm!F105*Areas!$B$5*1000) / (86400*Days!F105)</f>
        <v>2654.1300776583034</v>
      </c>
      <c r="G105" s="8">
        <f>(MIC_mm!G105*Areas!$B$5*1000) / (86400*Days!G105)</f>
        <v>2061.5779320987654</v>
      </c>
      <c r="H105" s="8">
        <f>(MIC_mm!H105*Areas!$B$5*1000) / (86400*Days!H105)</f>
        <v>2216.2709080047789</v>
      </c>
      <c r="I105" s="8">
        <f>(MIC_mm!I105*Areas!$B$5*1000) / (86400*Days!I105)</f>
        <v>1709.3555854241338</v>
      </c>
      <c r="J105" s="8">
        <f>(MIC_mm!J105*Areas!$B$5*1000) / (86400*Days!J105)</f>
        <v>3006.8487654320988</v>
      </c>
      <c r="K105" s="8">
        <f>(MIC_mm!K105*Areas!$B$5*1000) / (86400*Days!K105)</f>
        <v>791.77195340501794</v>
      </c>
      <c r="L105" s="8">
        <f>(MIC_mm!L105*Areas!$B$5*1000) / (86400*Days!L105)</f>
        <v>1789.9714506172841</v>
      </c>
      <c r="M105" s="8">
        <f>(MIC_mm!M105*Areas!$B$5*1000) / (86400*Days!M105)</f>
        <v>1462.6956391875747</v>
      </c>
      <c r="N105" s="8">
        <f>(MIC_mm!N105*Areas!$B$5*1000) / (86400*Days!N105)</f>
        <v>1640.0099296701073</v>
      </c>
    </row>
    <row r="106" spans="1:15" x14ac:dyDescent="0.15">
      <c r="A106">
        <v>2001</v>
      </c>
      <c r="B106" s="8">
        <f>(MIC_mm!B106*Areas!$B$5*1000) / (86400*Days!B106)</f>
        <v>719.91039426523298</v>
      </c>
      <c r="C106" s="8">
        <f>(MIC_mm!C106*Areas!$B$5*1000) / (86400*Days!C106)</f>
        <v>1445.477843915344</v>
      </c>
      <c r="D106" s="8">
        <f>(MIC_mm!D106*Areas!$B$5*1000) / (86400*Days!D106)</f>
        <v>349.81257467144565</v>
      </c>
      <c r="E106" s="8">
        <f>(MIC_mm!E106*Areas!$B$5*1000) / (86400*Days!E106)</f>
        <v>1719.7283950617284</v>
      </c>
      <c r="F106" s="8">
        <f>(MIC_mm!F106*Areas!$B$5*1000) / (86400*Days!F106)</f>
        <v>2683.0473416965351</v>
      </c>
      <c r="G106" s="8">
        <f>(MIC_mm!G106*Areas!$B$5*1000) / (86400*Days!G106)</f>
        <v>1885.1898148148148</v>
      </c>
      <c r="H106" s="8">
        <f>(MIC_mm!H106*Areas!$B$5*1000) / (86400*Days!H106)</f>
        <v>893.41397849462362</v>
      </c>
      <c r="I106" s="8">
        <f>(MIC_mm!I106*Areas!$B$5*1000) / (86400*Days!I106)</f>
        <v>2388.9112903225805</v>
      </c>
      <c r="J106" s="8">
        <f>(MIC_mm!J106*Areas!$B$5*1000) / (86400*Days!J106)</f>
        <v>2836.258487654321</v>
      </c>
      <c r="K106" s="8">
        <f>(MIC_mm!K106*Areas!$B$5*1000) / (86400*Days!K106)</f>
        <v>2856.5509259259261</v>
      </c>
      <c r="L106" s="8">
        <f>(MIC_mm!L106*Areas!$B$5*1000) / (86400*Days!L106)</f>
        <v>1383.0077160493827</v>
      </c>
      <c r="M106" s="8">
        <f>(MIC_mm!M106*Areas!$B$5*1000) / (86400*Days!M106)</f>
        <v>836.44265232974908</v>
      </c>
      <c r="N106" s="8">
        <f>(MIC_mm!N106*Areas!$B$5*1000) / (86400*Days!N106)</f>
        <v>1665.1223997970574</v>
      </c>
    </row>
    <row r="107" spans="1:15" x14ac:dyDescent="0.15">
      <c r="A107">
        <v>2002</v>
      </c>
      <c r="B107" s="8">
        <f>(MIC_mm!B107*Areas!$B$5*1000) / (86400*Days!B107)</f>
        <v>519.21594982078852</v>
      </c>
      <c r="C107" s="8">
        <f>(MIC_mm!C107*Areas!$B$5*1000) / (86400*Days!C107)</f>
        <v>1102.6248346560847</v>
      </c>
      <c r="D107" s="8">
        <f>(MIC_mm!D107*Areas!$B$5*1000) / (86400*Days!D107)</f>
        <v>1744.3152628434887</v>
      </c>
      <c r="E107" s="8">
        <f>(MIC_mm!E107*Areas!$B$5*1000) / (86400*Days!E107)</f>
        <v>2299.2893518518517</v>
      </c>
      <c r="F107" s="8">
        <f>(MIC_mm!F107*Areas!$B$5*1000) / (86400*Days!F107)</f>
        <v>2209.1494922341694</v>
      </c>
      <c r="G107" s="8">
        <f>(MIC_mm!G107*Areas!$B$5*1000) / (86400*Days!G107)</f>
        <v>2086.3302469135801</v>
      </c>
      <c r="H107" s="8">
        <f>(MIC_mm!H107*Areas!$B$5*1000) / (86400*Days!H107)</f>
        <v>1365.1538231780166</v>
      </c>
      <c r="I107" s="8">
        <f>(MIC_mm!I107*Areas!$B$5*1000) / (86400*Days!I107)</f>
        <v>2420.6339605734765</v>
      </c>
      <c r="J107" s="8">
        <f>(MIC_mm!J107*Areas!$B$5*1000) / (86400*Days!J107)</f>
        <v>1236.9467592592594</v>
      </c>
      <c r="K107" s="8">
        <f>(MIC_mm!K107*Areas!$B$5*1000) / (86400*Days!K107)</f>
        <v>1897.3178016726404</v>
      </c>
      <c r="L107" s="8">
        <f>(MIC_mm!L107*Areas!$B$5*1000) / (86400*Days!L107)</f>
        <v>723.61496913580254</v>
      </c>
      <c r="M107" s="8">
        <f>(MIC_mm!M107*Areas!$B$5*1000) / (86400*Days!M107)</f>
        <v>571.22386499402626</v>
      </c>
      <c r="N107" s="8">
        <f>(MIC_mm!N107*Areas!$B$5*1000) / (86400*Days!N107)</f>
        <v>1517.25</v>
      </c>
    </row>
    <row r="108" spans="1:15" x14ac:dyDescent="0.15">
      <c r="A108">
        <v>2003</v>
      </c>
      <c r="B108" s="8">
        <f>(MIC_mm!B108*Areas!$B$5*1000) / (86400*Days!B108)</f>
        <v>387.57765830346477</v>
      </c>
      <c r="C108" s="8">
        <f>(MIC_mm!C108*Areas!$B$5*1000) / (86400*Days!C108)</f>
        <v>810.66220238095241</v>
      </c>
      <c r="D108" s="8">
        <f>(MIC_mm!D108*Areas!$B$5*1000) / (86400*Days!D108)</f>
        <v>1176.5442054958185</v>
      </c>
      <c r="E108" s="8">
        <f>(MIC_mm!E108*Areas!$B$5*1000) / (86400*Days!E108)</f>
        <v>1884.2978395061727</v>
      </c>
      <c r="F108" s="8">
        <f>(MIC_mm!F108*Areas!$B$5*1000) / (86400*Days!F108)</f>
        <v>2002.4126344086021</v>
      </c>
      <c r="G108" s="8">
        <f>(MIC_mm!G108*Areas!$B$5*1000) / (86400*Days!G108)</f>
        <v>1128.1257716049383</v>
      </c>
      <c r="H108" s="8">
        <f>(MIC_mm!H108*Areas!$B$5*1000) / (86400*Days!H108)</f>
        <v>2008.239247311828</v>
      </c>
      <c r="I108" s="8">
        <f>(MIC_mm!I108*Areas!$B$5*1000) / (86400*Days!I108)</f>
        <v>1246.0319593787335</v>
      </c>
      <c r="J108" s="8">
        <f>(MIC_mm!J108*Areas!$B$5*1000) / (86400*Days!J108)</f>
        <v>1509.8912037037035</v>
      </c>
      <c r="K108" s="8">
        <f>(MIC_mm!K108*Areas!$B$5*1000) / (86400*Days!K108)</f>
        <v>1347.458183990442</v>
      </c>
      <c r="L108" s="8">
        <f>(MIC_mm!L108*Areas!$B$5*1000) / (86400*Days!L108)</f>
        <v>2816.412037037037</v>
      </c>
      <c r="M108" s="8">
        <f>(MIC_mm!M108*Areas!$B$5*1000) / (86400*Days!M108)</f>
        <v>928.58945639187573</v>
      </c>
      <c r="N108" s="8">
        <f>(MIC_mm!N108*Areas!$B$5*1000) / (86400*Days!N108)</f>
        <v>1437.9802765093862</v>
      </c>
    </row>
    <row r="109" spans="1:15" x14ac:dyDescent="0.15">
      <c r="A109">
        <v>2004</v>
      </c>
      <c r="B109" s="8">
        <f>(MIC_mm!B109*Areas!$B$5*1000) / (86400*Days!B109)</f>
        <v>749.25925925925924</v>
      </c>
      <c r="C109" s="8">
        <f>(MIC_mm!C109*Areas!$B$5*1000) / (86400*Days!C109)</f>
        <v>761.02410600255428</v>
      </c>
      <c r="D109" s="8">
        <f>(MIC_mm!D109*Areas!$B$5*1000) / (86400*Days!D109)</f>
        <v>2066.9369772998807</v>
      </c>
      <c r="E109" s="8">
        <f>(MIC_mm!E109*Areas!$B$5*1000) / (86400*Days!E109)</f>
        <v>1153.3240740740741</v>
      </c>
      <c r="F109" s="8">
        <f>(MIC_mm!F109*Areas!$B$5*1000) / (86400*Days!F109)</f>
        <v>3846.211917562724</v>
      </c>
      <c r="G109" s="8">
        <f>(MIC_mm!G109*Areas!$B$5*1000) / (86400*Days!G109)</f>
        <v>2047.0833333333333</v>
      </c>
      <c r="H109" s="8">
        <f>(MIC_mm!H109*Areas!$B$5*1000) / (86400*Days!H109)</f>
        <v>1456.6532258064517</v>
      </c>
      <c r="I109" s="8">
        <f>(MIC_mm!I109*Areas!$B$5*1000) / (86400*Days!I109)</f>
        <v>1779.2749402628435</v>
      </c>
      <c r="J109" s="8">
        <f>(MIC_mm!J109*Areas!$B$5*1000) / (86400*Days!J109)</f>
        <v>425.24922839506172</v>
      </c>
      <c r="K109" s="8">
        <f>(MIC_mm!K109*Areas!$B$5*1000) / (86400*Days!K109)</f>
        <v>1909.834229390681</v>
      </c>
      <c r="L109" s="8">
        <f>(MIC_mm!L109*Areas!$B$5*1000) / (86400*Days!L109)</f>
        <v>1468.4143518518517</v>
      </c>
      <c r="M109" s="8">
        <f>(MIC_mm!M109*Areas!$B$5*1000) / (86400*Days!M109)</f>
        <v>1327.3887395459976</v>
      </c>
      <c r="N109" s="8">
        <f>(MIC_mm!N109*Areas!$B$5*1000) / (86400*Days!N109)</f>
        <v>1590.4212204007285</v>
      </c>
    </row>
    <row r="110" spans="1:15" x14ac:dyDescent="0.15">
      <c r="A110">
        <v>2005</v>
      </c>
      <c r="B110" s="8">
        <f>(MIC_mm!B110*Areas!$B$5*1000) / (86400*Days!B110)</f>
        <v>1424.9305555555557</v>
      </c>
      <c r="C110" s="8">
        <f>(MIC_mm!C110*Areas!$B$5*1000) / (86400*Days!C110)</f>
        <v>1054.8404431216932</v>
      </c>
      <c r="D110" s="8">
        <f>(MIC_mm!D110*Areas!$B$5*1000) / (86400*Days!D110)</f>
        <v>769.76030465949816</v>
      </c>
      <c r="E110" s="8">
        <f>(MIC_mm!E110*Areas!$B$5*1000) / (86400*Days!E110)</f>
        <v>613.23302469135797</v>
      </c>
      <c r="F110" s="8">
        <f>(MIC_mm!F110*Areas!$B$5*1000) / (86400*Days!F110)</f>
        <v>1082.6709976105137</v>
      </c>
      <c r="G110" s="8">
        <f>(MIC_mm!G110*Areas!$B$5*1000) / (86400*Days!G110)</f>
        <v>783.37731481481489</v>
      </c>
      <c r="H110" s="8">
        <f>(MIC_mm!H110*Areas!$B$5*1000) / (86400*Days!H110)</f>
        <v>1524.4145758661887</v>
      </c>
      <c r="I110" s="8">
        <f>(MIC_mm!I110*Areas!$B$5*1000) / (86400*Days!I110)</f>
        <v>1664.9006869773</v>
      </c>
      <c r="J110" s="8">
        <f>(MIC_mm!J110*Areas!$B$5*1000) / (86400*Days!J110)</f>
        <v>1976.6172839506173</v>
      </c>
      <c r="K110" s="8">
        <f>(MIC_mm!K110*Areas!$B$5*1000) / (86400*Days!K110)</f>
        <v>759.40188172042997</v>
      </c>
      <c r="L110" s="8">
        <f>(MIC_mm!L110*Areas!$B$5*1000) / (86400*Days!L110)</f>
        <v>2626.8672839506171</v>
      </c>
      <c r="M110" s="8">
        <f>(MIC_mm!M110*Areas!$B$5*1000) / (86400*Days!M110)</f>
        <v>869.46012544802863</v>
      </c>
      <c r="N110" s="8">
        <f>(MIC_mm!N110*Areas!$B$5*1000) / (86400*Days!N110)</f>
        <v>1261.6440892947742</v>
      </c>
    </row>
    <row r="111" spans="1:15" x14ac:dyDescent="0.15">
      <c r="A111">
        <v>2006</v>
      </c>
      <c r="B111" s="8">
        <f>(MIC_mm!B111*Areas!$B$5*1000) / (86400*Days!B111)</f>
        <v>1567.358870967742</v>
      </c>
      <c r="C111" s="8">
        <f>(MIC_mm!C111*Areas!$B$5*1000) / (86400*Days!C111)</f>
        <v>782.94725529100538</v>
      </c>
      <c r="D111" s="8">
        <f>(MIC_mm!D111*Areas!$B$5*1000) / (86400*Days!D111)</f>
        <v>1153.0219534050179</v>
      </c>
      <c r="E111" s="8">
        <f>(MIC_mm!E111*Areas!$B$5*1000) / (86400*Days!E111)</f>
        <v>1574.7824074074076</v>
      </c>
      <c r="F111" s="8">
        <f>(MIC_mm!F111*Areas!$B$5*1000) / (86400*Days!F111)</f>
        <v>2633.6290322580644</v>
      </c>
      <c r="G111" s="8">
        <f>(MIC_mm!G111*Areas!$B$5*1000) / (86400*Days!G111)</f>
        <v>985.18672839506178</v>
      </c>
      <c r="H111" s="8">
        <f>(MIC_mm!H111*Areas!$B$5*1000) / (86400*Days!H111)</f>
        <v>1842.7202807646356</v>
      </c>
      <c r="I111" s="8">
        <f>(MIC_mm!I111*Areas!$B$5*1000) / (86400*Days!I111)</f>
        <v>1730.9356332138591</v>
      </c>
      <c r="J111" s="8">
        <f>(MIC_mm!J111*Areas!$B$5*1000) / (86400*Days!J111)</f>
        <v>2163.7091049382716</v>
      </c>
      <c r="K111" s="8">
        <f>(MIC_mm!K111*Areas!$B$5*1000) / (86400*Days!K111)</f>
        <v>2391.2850955794506</v>
      </c>
      <c r="L111" s="8">
        <f>(MIC_mm!L111*Areas!$B$5*1000) / (86400*Days!L111)</f>
        <v>1353.1265432098764</v>
      </c>
      <c r="M111" s="8">
        <f>(MIC_mm!M111*Areas!$B$5*1000) / (86400*Days!M111)</f>
        <v>1778.4117383512544</v>
      </c>
      <c r="N111" s="8">
        <f>(MIC_mm!N111*Areas!$B$5*1000) / (86400*Days!N111)</f>
        <v>1671.9038559107053</v>
      </c>
      <c r="O111" s="10"/>
    </row>
    <row r="112" spans="1:15" x14ac:dyDescent="0.15">
      <c r="A112" s="15">
        <v>2007</v>
      </c>
      <c r="B112" s="8">
        <f>(MIC_mm!B112*Areas!$B$5*1000) / (86400*Days!B112)</f>
        <v>880.25014934289129</v>
      </c>
      <c r="C112" s="8">
        <f>(MIC_mm!C112*Areas!$B$5*1000) / (86400*Days!C112)</f>
        <v>717.96048280423281</v>
      </c>
      <c r="D112" s="8">
        <f>(MIC_mm!D112*Areas!$B$5*1000) / (86400*Days!D112)</f>
        <v>1614.1875746714456</v>
      </c>
      <c r="E112" s="8">
        <f>(MIC_mm!E112*Areas!$B$5*1000) / (86400*Days!E112)</f>
        <v>1631.6458333333333</v>
      </c>
      <c r="F112" s="8">
        <f>(MIC_mm!F112*Areas!$B$5*1000) / (86400*Days!F112)</f>
        <v>1092.5978195937873</v>
      </c>
      <c r="G112" s="8">
        <f>(MIC_mm!G112*Areas!$B$5*1000) / (86400*Days!G112)</f>
        <v>1590.837962962963</v>
      </c>
      <c r="H112" s="8">
        <f>(MIC_mm!H112*Areas!$B$5*1000) / (86400*Days!H112)</f>
        <v>1484.0598864994026</v>
      </c>
      <c r="I112" s="8">
        <f>(MIC_mm!I112*Areas!$B$5*1000) / (86400*Days!I112)</f>
        <v>2662.7620967741937</v>
      </c>
      <c r="J112" s="8">
        <f>(MIC_mm!J112*Areas!$B$5*1000) / (86400*Days!J112)</f>
        <v>1195.9158950617284</v>
      </c>
      <c r="K112" s="8">
        <f>(MIC_mm!K112*Areas!$B$5*1000) / (86400*Days!K112)</f>
        <v>1841.6412783751493</v>
      </c>
      <c r="L112" s="8">
        <f>(MIC_mm!L112*Areas!$B$5*1000) / (86400*Days!L112)</f>
        <v>570.8641975308642</v>
      </c>
      <c r="M112" s="8">
        <f>(MIC_mm!M112*Areas!$B$5*1000) / (86400*Days!M112)</f>
        <v>1476.0752688172045</v>
      </c>
      <c r="N112" s="8">
        <f>(MIC_mm!N112*Areas!$B$5*1000) / (86400*Days!N112)</f>
        <v>1403.7797437848808</v>
      </c>
      <c r="O112" s="15"/>
    </row>
    <row r="113" spans="1:15" x14ac:dyDescent="0.15">
      <c r="A113" s="3">
        <v>2008</v>
      </c>
      <c r="B113" s="8">
        <f>(MIC_mm!B113*Areas!$B$5*1000) / (86400*Days!B113)</f>
        <v>1879.6221624850657</v>
      </c>
      <c r="C113" s="8">
        <f>(MIC_mm!C113*Areas!$B$5*1000) / (86400*Days!C113)</f>
        <v>1746.9643997445721</v>
      </c>
      <c r="D113" s="8">
        <f>(MIC_mm!D113*Areas!$B$5*1000) / (86400*Days!D113)</f>
        <v>819.39441457586622</v>
      </c>
      <c r="E113" s="8">
        <f>(MIC_mm!E113*Areas!$B$5*1000) / (86400*Days!E113)</f>
        <v>2483.0362654320988</v>
      </c>
      <c r="F113" s="8">
        <f>(MIC_mm!F113*Areas!$B$5*1000) / (86400*Days!F113)</f>
        <v>1478.8806750298686</v>
      </c>
      <c r="G113" s="8">
        <f>(MIC_mm!G113*Areas!$B$5*1000) / (86400*Days!G113)</f>
        <v>3109.6489197530859</v>
      </c>
      <c r="H113" s="8">
        <f>(MIC_mm!H113*Areas!$B$5*1000) / (86400*Days!H113)</f>
        <v>1891.922789725209</v>
      </c>
      <c r="I113" s="8">
        <f>(MIC_mm!I113*Areas!$B$5*1000) / (86400*Days!I113)</f>
        <v>701.78315412186384</v>
      </c>
      <c r="J113" s="8">
        <f>(MIC_mm!J113*Areas!$B$5*1000) / (86400*Days!J113)</f>
        <v>2756.2037037037039</v>
      </c>
      <c r="K113" s="8">
        <f>(MIC_mm!K113*Areas!$B$5*1000) / (86400*Days!K113)</f>
        <v>1319.8357228195937</v>
      </c>
      <c r="L113" s="8">
        <f>(MIC_mm!L113*Areas!$B$5*1000) / (86400*Days!L113)</f>
        <v>1114.3001543209878</v>
      </c>
      <c r="M113" s="8">
        <f>(MIC_mm!M113*Areas!$B$5*1000) / (86400*Days!M113)</f>
        <v>2621.1126045400238</v>
      </c>
      <c r="N113" s="8">
        <f>(MIC_mm!N113*Areas!$B$5*1000) / (86400*Days!N113)</f>
        <v>1821.4391697024894</v>
      </c>
      <c r="O113" s="15"/>
    </row>
    <row r="114" spans="1:15" x14ac:dyDescent="0.15">
      <c r="A114" s="20">
        <v>2009</v>
      </c>
      <c r="B114" s="8">
        <f>(MIC_mm!B114*Areas!$B$5*1000) / (86400*Days!B114)</f>
        <v>743.64844683393073</v>
      </c>
      <c r="C114" s="8">
        <f>(MIC_mm!C114*Areas!$B$5*1000) / (86400*Days!C114)</f>
        <v>1413.9401455026455</v>
      </c>
      <c r="D114" s="8">
        <f>(MIC_mm!D114*Areas!$B$5*1000) / (86400*Days!D114)</f>
        <v>1407.4507168458781</v>
      </c>
      <c r="E114" s="8">
        <f>(MIC_mm!E114*Areas!$B$5*1000) / (86400*Days!E114)</f>
        <v>2002.9305555555557</v>
      </c>
      <c r="F114" s="8">
        <f>(MIC_mm!F114*Areas!$B$5*1000) / (86400*Days!F114)</f>
        <v>1810.1344086021506</v>
      </c>
      <c r="G114" s="8">
        <f>(MIC_mm!G114*Areas!$B$5*1000) / (86400*Days!G114)</f>
        <v>2022.108024691358</v>
      </c>
      <c r="H114" s="8">
        <f>(MIC_mm!H114*Areas!$B$5*1000) / (86400*Days!H114)</f>
        <v>925.78405017921148</v>
      </c>
      <c r="I114" s="8">
        <f>(MIC_mm!I114*Areas!$B$5*1000) / (86400*Days!I114)</f>
        <v>2557.4514635603346</v>
      </c>
      <c r="J114" s="8">
        <f>(MIC_mm!J114*Areas!$B$5*1000) / (86400*Days!J114)</f>
        <v>931.66820987654319</v>
      </c>
      <c r="K114" s="8">
        <f>(MIC_mm!K114*Areas!$B$5*1000) / (86400*Days!K114)</f>
        <v>3498.9889486260454</v>
      </c>
      <c r="L114" s="8">
        <f>(MIC_mm!L114*Areas!$B$5*1000) / (86400*Days!L114)</f>
        <v>773.78858024691363</v>
      </c>
      <c r="M114" s="8">
        <f>(MIC_mm!M114*Areas!$B$5*1000) / (86400*Days!M114)</f>
        <v>1904.2234169653525</v>
      </c>
      <c r="N114" s="8">
        <f>(MIC_mm!N114*Areas!$B$5*1000) / (86400*Days!N114)</f>
        <v>1670.6392059868087</v>
      </c>
      <c r="O114" s="15"/>
    </row>
    <row r="115" spans="1:15" x14ac:dyDescent="0.15">
      <c r="A115" s="20">
        <v>2010</v>
      </c>
      <c r="B115" s="8">
        <f>(MIC_mm!B115*Areas!$B$5*1000) / (86400*Days!B115)</f>
        <v>556.54943249701319</v>
      </c>
      <c r="C115" s="8">
        <f>(MIC_mm!C115*Areas!$B$5*1000) / (86400*Days!C115)</f>
        <v>748.06464947089944</v>
      </c>
      <c r="D115" s="8">
        <f>(MIC_mm!D115*Areas!$B$5*1000) / (86400*Days!D115)</f>
        <v>438.290770609319</v>
      </c>
      <c r="E115" s="8">
        <f>(MIC_mm!E115*Areas!$B$5*1000) / (86400*Days!E115)</f>
        <v>1486.476851851852</v>
      </c>
      <c r="F115" s="8">
        <f>(MIC_mm!F115*Areas!$B$5*1000) / (86400*Days!F115)</f>
        <v>1860.8475209080048</v>
      </c>
      <c r="G115" s="8">
        <f>(MIC_mm!G115*Areas!$B$5*1000) / (86400*Days!G115)</f>
        <v>3544.9328703703704</v>
      </c>
      <c r="H115" s="8">
        <f>(MIC_mm!H115*Areas!$B$5*1000) / (86400*Days!H115)</f>
        <v>2807.1326164874554</v>
      </c>
      <c r="I115" s="8">
        <f>(MIC_mm!I115*Areas!$B$5*1000) / (86400*Days!I115)</f>
        <v>1428.3833632019116</v>
      </c>
      <c r="J115" s="8">
        <f>(MIC_mm!J115*Areas!$B$5*1000) / (86400*Days!J115)</f>
        <v>2733.9043209876545</v>
      </c>
      <c r="K115" s="8">
        <f>(MIC_mm!K115*Areas!$B$5*1000) / (86400*Days!K115)</f>
        <v>1025.2680704898446</v>
      </c>
      <c r="L115" s="8">
        <f>(MIC_mm!L115*Areas!$B$5*1000) / (86400*Days!L115)</f>
        <v>953.96759259259261</v>
      </c>
      <c r="M115" s="8">
        <f>(MIC_mm!M115*Areas!$B$5*1000) / (86400*Days!M115)</f>
        <v>1059.796146953405</v>
      </c>
      <c r="N115" s="8">
        <f>(MIC_mm!N115*Areas!$B$5*1000) / (86400*Days!N115)</f>
        <v>1553.3933282597666</v>
      </c>
      <c r="O115" s="15"/>
    </row>
    <row r="116" spans="1:15" x14ac:dyDescent="0.15">
      <c r="A116" s="20">
        <v>2011</v>
      </c>
      <c r="B116" s="8">
        <f>(MIC_mm!B116*Areas!$B$5*1000) / (86400*Days!B116)</f>
        <v>870.97072879330949</v>
      </c>
      <c r="C116" s="8">
        <f>(MIC_mm!C116*Areas!$B$5*1000) / (86400*Days!C116)</f>
        <v>932.27347883597884</v>
      </c>
      <c r="D116" s="8">
        <f>(MIC_mm!D116*Areas!$B$5*1000) / (86400*Days!D116)</f>
        <v>1188.1974313022699</v>
      </c>
      <c r="E116" s="8">
        <f>(MIC_mm!E116*Areas!$B$5*1000) / (86400*Days!E116)</f>
        <v>3055.0154320987654</v>
      </c>
      <c r="F116" s="8">
        <f>(MIC_mm!F116*Areas!$B$5*1000) / (86400*Days!F116)</f>
        <v>2036.0775089605734</v>
      </c>
      <c r="G116" s="8">
        <f>(MIC_mm!G116*Areas!$B$5*1000) / (86400*Days!G116)</f>
        <v>2116.6574074074074</v>
      </c>
      <c r="H116" s="8">
        <f>(MIC_mm!H116*Areas!$B$5*1000) / (86400*Days!H116)</f>
        <v>1745.610065710872</v>
      </c>
      <c r="I116" s="8">
        <f>(MIC_mm!I116*Areas!$B$5*1000) / (86400*Days!I116)</f>
        <v>1379.6124551971327</v>
      </c>
      <c r="J116" s="8">
        <f>(MIC_mm!J116*Areas!$B$5*1000) / (86400*Days!J116)</f>
        <v>2122.6782407407409</v>
      </c>
      <c r="K116" s="8">
        <f>(MIC_mm!K116*Areas!$B$5*1000) / (86400*Days!K116)</f>
        <v>1535.2045997610514</v>
      </c>
      <c r="L116" s="8">
        <f>(MIC_mm!L116*Areas!$B$5*1000) / (86400*Days!L116)</f>
        <v>1802.6820987654321</v>
      </c>
      <c r="M116" s="8">
        <f>(MIC_mm!M116*Areas!$B$5*1000) / (86400*Days!M116)</f>
        <v>971.10215053763443</v>
      </c>
      <c r="N116" s="8">
        <f>(MIC_mm!N116*Areas!$B$5*1000) / (86400*Days!N116)</f>
        <v>1645.3278792491121</v>
      </c>
      <c r="O116" s="15"/>
    </row>
    <row r="117" spans="1:15" x14ac:dyDescent="0.15">
      <c r="A117" s="20">
        <v>2012</v>
      </c>
      <c r="B117" s="8">
        <f>(MIC_mm!B117*Areas!$B$5*1000) / (86400*Days!B117)</f>
        <v>1051.3799283154121</v>
      </c>
      <c r="C117" s="8">
        <f>(MIC_mm!C117*Areas!$B$5*1000) / (86400*Days!C117)</f>
        <v>666.67464878671774</v>
      </c>
      <c r="D117" s="8">
        <f>(MIC_mm!D117*Areas!$B$5*1000) / (86400*Days!D117)</f>
        <v>1520.3143667861409</v>
      </c>
      <c r="E117" s="8">
        <f>(MIC_mm!E117*Areas!$B$5*1000) / (86400*Days!E117)</f>
        <v>1333.9490740740741</v>
      </c>
      <c r="F117" s="8">
        <f>(MIC_mm!F117*Areas!$B$5*1000) / (86400*Days!F117)</f>
        <v>1613.9717741935483</v>
      </c>
      <c r="G117" s="8">
        <f>(MIC_mm!G117*Areas!$B$5*1000) / (86400*Days!G117)</f>
        <v>1481.3479938271607</v>
      </c>
      <c r="H117" s="8">
        <f>(MIC_mm!H117*Areas!$B$5*1000) / (86400*Days!H117)</f>
        <v>1874.8745519713261</v>
      </c>
      <c r="I117" s="8">
        <f>(MIC_mm!I117*Areas!$B$5*1000) / (86400*Days!I117)</f>
        <v>1179.3496117084826</v>
      </c>
      <c r="J117" s="8">
        <f>(MIC_mm!J117*Areas!$B$5*1000) / (86400*Days!J117)</f>
        <v>1327.4822530864199</v>
      </c>
      <c r="K117" s="8">
        <f>(MIC_mm!K117*Areas!$B$5*1000) / (86400*Days!K117)</f>
        <v>2937.2603046594986</v>
      </c>
      <c r="L117" s="8">
        <f>(MIC_mm!L117*Areas!$B$5*1000) / (86400*Days!L117)</f>
        <v>493.03935185185185</v>
      </c>
      <c r="M117" s="8">
        <f>(MIC_mm!M117*Areas!$B$5*1000) / (86400*Days!M117)</f>
        <v>1476.2910692951016</v>
      </c>
      <c r="N117" s="8">
        <f>(MIC_mm!N117*Areas!$B$5*1000) / (86400*Days!N117)</f>
        <v>1419.849220805505</v>
      </c>
      <c r="O117" s="15"/>
    </row>
    <row r="118" spans="1:15" x14ac:dyDescent="0.15">
      <c r="A118" s="20">
        <v>2013</v>
      </c>
      <c r="B118" s="8">
        <f>(MIC_mm!B118*Areas!$B$5*1000) / (86400*Days!B118)</f>
        <v>1640.5152329749103</v>
      </c>
      <c r="C118" s="8">
        <f>(MIC_mm!C118*Areas!$B$5*1000) / (86400*Days!C118)</f>
        <v>1806.0110780423281</v>
      </c>
      <c r="D118" s="8">
        <f>(MIC_mm!D118*Areas!$B$5*1000) / (86400*Days!D118)</f>
        <v>976.28136200716847</v>
      </c>
      <c r="E118" s="8">
        <f>(MIC_mm!E118*Areas!$B$5*1000) / (86400*Days!E118)</f>
        <v>2890.8919753086416</v>
      </c>
      <c r="F118" s="8">
        <f>(MIC_mm!F118*Areas!$B$5*1000) / (86400*Days!F118)</f>
        <v>1815.0978195937873</v>
      </c>
      <c r="G118" s="8">
        <f>(MIC_mm!G118*Areas!$B$5*1000) / (86400*Days!G118)</f>
        <v>2011.1813271604938</v>
      </c>
      <c r="H118" s="8">
        <f>(MIC_mm!H118*Areas!$B$5*1000) / (86400*Days!H118)</f>
        <v>1714.9663978494623</v>
      </c>
      <c r="I118" s="8">
        <f>(MIC_mm!I118*Areas!$B$5*1000) / (86400*Days!I118)</f>
        <v>1583.9755077658303</v>
      </c>
      <c r="J118" s="8">
        <f>(MIC_mm!J118*Areas!$B$5*1000) / (86400*Days!J118)</f>
        <v>1373.195987654321</v>
      </c>
      <c r="K118" s="8">
        <f>(MIC_mm!K118*Areas!$B$5*1000) / (86400*Days!K118)</f>
        <v>2232.2401433691757</v>
      </c>
      <c r="L118" s="8">
        <f>(MIC_mm!L118*Areas!$B$5*1000) / (86400*Days!L118)</f>
        <v>2598.9930555555557</v>
      </c>
      <c r="M118" s="8">
        <f>(MIC_mm!M118*Areas!$B$5*1000) / (86400*Days!M118)</f>
        <v>1019.8730585424133</v>
      </c>
      <c r="N118" s="8">
        <f>(MIC_mm!N118*Areas!$B$5*1000) / (86400*Days!N118)</f>
        <v>1800.7331938102486</v>
      </c>
      <c r="O118" s="15"/>
    </row>
    <row r="119" spans="1:15" x14ac:dyDescent="0.15">
      <c r="A119" s="20">
        <v>2014</v>
      </c>
      <c r="B119" s="8">
        <f>(MIC_mm!B119*Areas!$B$5*1000) / (86400*Days!B119)</f>
        <v>1307.5350955794504</v>
      </c>
      <c r="C119" s="8">
        <f>(MIC_mm!C119*Areas!$B$5*1000) / (86400*Days!C119)</f>
        <v>891.89566798941803</v>
      </c>
      <c r="D119" s="8">
        <f>(MIC_mm!D119*Areas!$B$5*1000) / (86400*Days!D119)</f>
        <v>816.37320788530462</v>
      </c>
      <c r="E119" s="8">
        <f>(MIC_mm!E119*Areas!$B$5*1000) / (86400*Days!E119)</f>
        <v>2226.5933641975307</v>
      </c>
      <c r="F119" s="8">
        <f>(MIC_mm!F119*Areas!$B$5*1000) / (86400*Days!F119)</f>
        <v>1865.8109318996417</v>
      </c>
      <c r="G119" s="8">
        <f>(MIC_mm!G119*Areas!$B$5*1000) / (86400*Days!G119)</f>
        <v>2558.1851851851852</v>
      </c>
      <c r="H119" s="8">
        <f>(MIC_mm!H119*Areas!$B$5*1000) / (86400*Days!H119)</f>
        <v>1454.7110215053763</v>
      </c>
      <c r="I119" s="8">
        <f>(MIC_mm!I119*Areas!$B$5*1000) / (86400*Days!I119)</f>
        <v>1934.4354838709678</v>
      </c>
      <c r="J119" s="8">
        <f>(MIC_mm!J119*Areas!$B$5*1000) / (86400*Days!J119)</f>
        <v>2265.1712962962961</v>
      </c>
      <c r="K119" s="8">
        <f>(MIC_mm!K119*Areas!$B$5*1000) / (86400*Days!K119)</f>
        <v>2880.2889784946237</v>
      </c>
      <c r="L119" s="8">
        <f>(MIC_mm!L119*Areas!$B$5*1000) / (86400*Days!L119)</f>
        <v>1911.7260802469136</v>
      </c>
      <c r="M119" s="8">
        <f>(MIC_mm!M119*Areas!$B$5*1000) / (86400*Days!M119)</f>
        <v>784.00313620071688</v>
      </c>
      <c r="N119" s="8">
        <f>(MIC_mm!N119*Areas!$B$5*1000) / (86400*Days!N119)</f>
        <v>1742.9075342465753</v>
      </c>
      <c r="O119" s="15"/>
    </row>
    <row r="120" spans="1:15" x14ac:dyDescent="0.15">
      <c r="A120" s="20">
        <v>2015</v>
      </c>
      <c r="B120" s="8">
        <f>(MIC_mm!B120*Areas!$B$5*1000) / (86400*Days!B120)</f>
        <v>577.05047789725211</v>
      </c>
      <c r="C120" s="8">
        <f>(MIC_mm!C120*Areas!$B$5*1000) / (86400*Days!C120)</f>
        <v>704.81977513227514</v>
      </c>
      <c r="D120" s="8">
        <f>(MIC_mm!D120*Areas!$B$5*1000) / (86400*Days!D120)</f>
        <v>472.81884707287935</v>
      </c>
      <c r="E120" s="8">
        <f>(MIC_mm!E120*Areas!$B$5*1000) / (86400*Days!E120)</f>
        <v>1645.025462962963</v>
      </c>
      <c r="F120" s="8">
        <f>(MIC_mm!F120*Areas!$B$5*1000) / (86400*Days!F120)</f>
        <v>2058.0891577060934</v>
      </c>
      <c r="G120" s="8">
        <f>(MIC_mm!G120*Areas!$B$5*1000) / (86400*Days!G120)</f>
        <v>1867.3503086419753</v>
      </c>
      <c r="H120" s="8">
        <f>(MIC_mm!H120*Areas!$B$5*1000) / (86400*Days!H120)</f>
        <v>1280.5600358422939</v>
      </c>
      <c r="I120" s="8">
        <f>(MIC_mm!I120*Areas!$B$5*1000) / (86400*Days!I120)</f>
        <v>1827.614247311828</v>
      </c>
      <c r="J120" s="8">
        <f>(MIC_mm!J120*Areas!$B$5*1000) / (86400*Days!J120)</f>
        <v>2222.3564814814813</v>
      </c>
      <c r="K120" s="8">
        <f>(MIC_mm!K120*Areas!$B$5*1000) / (86400*Days!K120)</f>
        <v>1375.7280465949821</v>
      </c>
      <c r="L120" s="8">
        <f>(MIC_mm!L120*Areas!$B$5*1000) / (86400*Days!L120)</f>
        <v>2100.1558641975307</v>
      </c>
      <c r="M120" s="8">
        <f>(MIC_mm!M120*Areas!$B$5*1000) / (86400*Days!M120)</f>
        <v>2676.1417264038232</v>
      </c>
      <c r="N120" s="8">
        <f>(MIC_mm!N120*Areas!$B$5*1000) / (86400*Days!N120)</f>
        <v>1570.1087011669204</v>
      </c>
      <c r="O120" s="15"/>
    </row>
    <row r="121" spans="1:15" x14ac:dyDescent="0.15">
      <c r="A121" s="20">
        <v>2016</v>
      </c>
      <c r="B121" s="8">
        <f>(MIC_mm!B121*Areas!$B$5*1000) / (86400*Days!B121)</f>
        <v>636.8272102747909</v>
      </c>
      <c r="C121" s="8">
        <f>(MIC_mm!C121*Areas!$B$5*1000) / (86400*Days!C121)</f>
        <v>446.60280970625797</v>
      </c>
      <c r="D121" s="8">
        <f>(MIC_mm!D121*Areas!$B$5*1000) / (86400*Days!D121)</f>
        <v>1587.6441158900836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15">
      <c r="A125" t="s">
        <v>36</v>
      </c>
      <c r="B125" s="8">
        <f>AVERAGE(B5:B121)</f>
        <v>999.99543674498852</v>
      </c>
      <c r="C125" s="8">
        <f t="shared" ref="C125:N125" si="0">AVERAGE(C5:C121)</f>
        <v>916.47160446070882</v>
      </c>
      <c r="D125" s="8">
        <f t="shared" si="0"/>
        <v>1148.0456312736787</v>
      </c>
      <c r="E125" s="8">
        <f t="shared" si="0"/>
        <v>1576.2837710195836</v>
      </c>
      <c r="F125" s="8">
        <f t="shared" si="0"/>
        <v>1721.607843591645</v>
      </c>
      <c r="G125" s="8">
        <f t="shared" si="0"/>
        <v>1814.2066504363554</v>
      </c>
      <c r="H125" s="8">
        <f t="shared" si="0"/>
        <v>1633.153832190088</v>
      </c>
      <c r="I125" s="8">
        <f t="shared" si="0"/>
        <v>1698.7962447987475</v>
      </c>
      <c r="J125" s="8">
        <f t="shared" si="0"/>
        <v>1917.4797054597705</v>
      </c>
      <c r="K125" s="8">
        <f t="shared" si="0"/>
        <v>1537.93559201582</v>
      </c>
      <c r="L125" s="8">
        <f t="shared" si="0"/>
        <v>1454.1811941251597</v>
      </c>
      <c r="M125" s="8">
        <f t="shared" si="0"/>
        <v>1122.3522406583447</v>
      </c>
      <c r="N125" s="8">
        <f t="shared" si="0"/>
        <v>1463.5556716126769</v>
      </c>
    </row>
    <row r="126" spans="1:15" x14ac:dyDescent="0.15">
      <c r="A126" t="s">
        <v>34</v>
      </c>
      <c r="B126" s="8">
        <f>MAX(B5:B121)</f>
        <v>1942.2043010752689</v>
      </c>
      <c r="C126" s="8">
        <f t="shared" ref="C126:N126" si="1">MAX(C5:C121)</f>
        <v>1892.2619047619048</v>
      </c>
      <c r="D126" s="8">
        <f t="shared" si="1"/>
        <v>2794.6161887694147</v>
      </c>
      <c r="E126" s="8">
        <f t="shared" si="1"/>
        <v>3055.0154320987654</v>
      </c>
      <c r="F126" s="8">
        <f t="shared" si="1"/>
        <v>3846.211917562724</v>
      </c>
      <c r="G126" s="8">
        <f t="shared" si="1"/>
        <v>3996.4953703703704</v>
      </c>
      <c r="H126" s="8">
        <f t="shared" si="1"/>
        <v>3565.6712962962961</v>
      </c>
      <c r="I126" s="8">
        <f t="shared" si="1"/>
        <v>3491.6517323775388</v>
      </c>
      <c r="J126" s="8">
        <f t="shared" si="1"/>
        <v>4921.0277777777774</v>
      </c>
      <c r="K126" s="8">
        <f t="shared" si="1"/>
        <v>3498.9889486260454</v>
      </c>
      <c r="L126" s="8">
        <f t="shared" si="1"/>
        <v>3367.2067901234568</v>
      </c>
      <c r="M126" s="8">
        <f t="shared" si="1"/>
        <v>2676.1417264038232</v>
      </c>
      <c r="N126" s="8">
        <f t="shared" si="1"/>
        <v>1821.4391697024894</v>
      </c>
    </row>
    <row r="127" spans="1:15" x14ac:dyDescent="0.15">
      <c r="A127" t="s">
        <v>35</v>
      </c>
      <c r="B127" s="8">
        <f>MIN(B5:B121)</f>
        <v>276.44041218637994</v>
      </c>
      <c r="C127" s="8">
        <f t="shared" ref="C127:N127" si="2">MIN(C5:C121)</f>
        <v>190.89864417989418</v>
      </c>
      <c r="D127" s="8">
        <f t="shared" si="2"/>
        <v>297.37305854241339</v>
      </c>
      <c r="E127" s="8">
        <f t="shared" si="2"/>
        <v>390.2391975308642</v>
      </c>
      <c r="F127" s="8">
        <f t="shared" si="2"/>
        <v>384.34065113500594</v>
      </c>
      <c r="G127" s="8">
        <f t="shared" si="2"/>
        <v>557.70756172839504</v>
      </c>
      <c r="H127" s="8">
        <f t="shared" si="2"/>
        <v>554.60722819593786</v>
      </c>
      <c r="I127" s="8">
        <f t="shared" si="2"/>
        <v>448.86499402628436</v>
      </c>
      <c r="J127" s="8">
        <f t="shared" si="2"/>
        <v>290.78395061728395</v>
      </c>
      <c r="K127" s="8">
        <f t="shared" si="2"/>
        <v>114.3742532855436</v>
      </c>
      <c r="L127" s="8">
        <f t="shared" si="2"/>
        <v>147.17592592592592</v>
      </c>
      <c r="M127" s="8">
        <f t="shared" si="2"/>
        <v>256.80256869773001</v>
      </c>
      <c r="N127" s="8">
        <f t="shared" si="2"/>
        <v>996.14091831557585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27"/>
  <sheetViews>
    <sheetView topLeftCell="A97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46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>
        <f>(HGB_mm!B5*(Areas!$B$6+Areas!$B$7)*1000) / (86400*Days!B5)</f>
        <v>927.91218637992836</v>
      </c>
      <c r="C5" s="8">
        <f>(HGB_mm!C5*(Areas!$B$6+Areas!$B$7)*1000) / (86400*Days!C5)</f>
        <v>2347.8339947089949</v>
      </c>
      <c r="D5" s="8">
        <f>(HGB_mm!D5*(Areas!$B$6+Areas!$B$7)*1000) / (86400*Days!D5)</f>
        <v>892.30884109916371</v>
      </c>
      <c r="E5" s="8">
        <f>(HGB_mm!E5*(Areas!$B$6+Areas!$B$7)*1000) / (86400*Days!E5)</f>
        <v>823.17901234567898</v>
      </c>
      <c r="F5" s="8">
        <f>(HGB_mm!F5*(Areas!$B$6+Areas!$B$7)*1000) / (86400*Days!F5)</f>
        <v>1357.3775388291517</v>
      </c>
      <c r="G5" s="8">
        <f>(HGB_mm!G5*(Areas!$B$6+Areas!$B$7)*1000) / (86400*Days!G5)</f>
        <v>1289.9537037037037</v>
      </c>
      <c r="H5" s="8">
        <f>(HGB_mm!H5*(Areas!$B$6+Areas!$B$7)*1000) / (86400*Days!H5)</f>
        <v>2096.1469534050179</v>
      </c>
      <c r="I5" s="8">
        <f>(HGB_mm!I5*(Areas!$B$6+Areas!$B$7)*1000) / (86400*Days!I5)</f>
        <v>1757.9151732377538</v>
      </c>
      <c r="J5" s="8">
        <f>(HGB_mm!J5*(Areas!$B$6+Areas!$B$7)*1000) / (86400*Days!J5)</f>
        <v>2078.641975308642</v>
      </c>
      <c r="K5" s="8">
        <f>(HGB_mm!K5*(Areas!$B$6+Areas!$B$7)*1000) / (86400*Days!K5)</f>
        <v>1299.5221027479092</v>
      </c>
      <c r="L5" s="8">
        <f>(HGB_mm!L5*(Areas!$B$6+Areas!$B$7)*1000) / (86400*Days!L5)</f>
        <v>2464.9382716049381</v>
      </c>
      <c r="M5" s="8">
        <f>(HGB_mm!M5*(Areas!$B$6+Areas!$B$7)*1000) / (86400*Days!M5)</f>
        <v>830.00298685782559</v>
      </c>
      <c r="N5" s="8">
        <f>(HGB_mm!N5*(Areas!$B$6+Areas!$B$7)*1000) / (86400*Days!N5)</f>
        <v>1505.3082191780823</v>
      </c>
    </row>
    <row r="6" spans="1:17" x14ac:dyDescent="0.15">
      <c r="A6">
        <v>1901</v>
      </c>
      <c r="B6" s="8">
        <f>(HGB_mm!B6*(Areas!$B$6+Areas!$B$7)*1000) / (86400*Days!B6)</f>
        <v>1163.7843488649939</v>
      </c>
      <c r="C6" s="8">
        <f>(HGB_mm!C6*(Areas!$B$6+Areas!$B$7)*1000) / (86400*Days!C6)</f>
        <v>1007.6223544973545</v>
      </c>
      <c r="D6" s="8">
        <f>(HGB_mm!D6*(Areas!$B$6+Areas!$B$7)*1000) / (86400*Days!D6)</f>
        <v>1633.3034647550776</v>
      </c>
      <c r="E6" s="8">
        <f>(HGB_mm!E6*(Areas!$B$6+Areas!$B$7)*1000) / (86400*Days!E6)</f>
        <v>970.33950617283949</v>
      </c>
      <c r="F6" s="8">
        <f>(HGB_mm!F6*(Areas!$B$6+Areas!$B$7)*1000) / (86400*Days!F6)</f>
        <v>1566.547192353644</v>
      </c>
      <c r="G6" s="8">
        <f>(HGB_mm!G6*(Areas!$B$6+Areas!$B$7)*1000) / (86400*Days!G6)</f>
        <v>1296.851851851852</v>
      </c>
      <c r="H6" s="8">
        <f>(HGB_mm!H6*(Areas!$B$6+Areas!$B$7)*1000) / (86400*Days!H6)</f>
        <v>2378.7485065710871</v>
      </c>
      <c r="I6" s="8">
        <f>(HGB_mm!I6*(Areas!$B$6+Areas!$B$7)*1000) / (86400*Days!I6)</f>
        <v>1475.3136200716847</v>
      </c>
      <c r="J6" s="8">
        <f>(HGB_mm!J6*(Areas!$B$6+Areas!$B$7)*1000) / (86400*Days!J6)</f>
        <v>1529.0895061728395</v>
      </c>
      <c r="K6" s="8">
        <f>(HGB_mm!K6*(Areas!$B$6+Areas!$B$7)*1000) / (86400*Days!K6)</f>
        <v>1644.4295101553166</v>
      </c>
      <c r="L6" s="8">
        <f>(HGB_mm!L6*(Areas!$B$6+Areas!$B$7)*1000) / (86400*Days!L6)</f>
        <v>1402.6234567901236</v>
      </c>
      <c r="M6" s="8">
        <f>(HGB_mm!M6*(Areas!$B$6+Areas!$B$7)*1000) / (86400*Days!M6)</f>
        <v>1537.6194743130225</v>
      </c>
      <c r="N6" s="8">
        <f>(HGB_mm!N6*(Areas!$B$6+Areas!$B$7)*1000) / (86400*Days!N6)</f>
        <v>1472.8018772196854</v>
      </c>
    </row>
    <row r="7" spans="1:17" x14ac:dyDescent="0.15">
      <c r="A7">
        <v>1902</v>
      </c>
      <c r="B7" s="8">
        <f>(HGB_mm!B7*(Areas!$B$6+Areas!$B$7)*1000) / (86400*Days!B7)</f>
        <v>803.30047789725211</v>
      </c>
      <c r="C7" s="8">
        <f>(HGB_mm!C7*(Areas!$B$6+Areas!$B$7)*1000) / (86400*Days!C7)</f>
        <v>1027.3313492063492</v>
      </c>
      <c r="D7" s="8">
        <f>(HGB_mm!D7*(Areas!$B$6+Areas!$B$7)*1000) / (86400*Days!D7)</f>
        <v>1651.1051373954599</v>
      </c>
      <c r="E7" s="8">
        <f>(HGB_mm!E7*(Areas!$B$6+Areas!$B$7)*1000) / (86400*Days!E7)</f>
        <v>1145.0925925925926</v>
      </c>
      <c r="F7" s="8">
        <f>(HGB_mm!F7*(Areas!$B$6+Areas!$B$7)*1000) / (86400*Days!F7)</f>
        <v>1702.2849462365591</v>
      </c>
      <c r="G7" s="8">
        <f>(HGB_mm!G7*(Areas!$B$6+Areas!$B$7)*1000) / (86400*Days!G7)</f>
        <v>2191.3117283950619</v>
      </c>
      <c r="H7" s="8">
        <f>(HGB_mm!H7*(Areas!$B$6+Areas!$B$7)*1000) / (86400*Days!H7)</f>
        <v>2623.5215053763441</v>
      </c>
      <c r="I7" s="8">
        <f>(HGB_mm!I7*(Areas!$B$6+Areas!$B$7)*1000) / (86400*Days!I7)</f>
        <v>1457.5119474313024</v>
      </c>
      <c r="J7" s="8">
        <f>(HGB_mm!J7*(Areas!$B$6+Areas!$B$7)*1000) / (86400*Days!J7)</f>
        <v>1991.2654320987654</v>
      </c>
      <c r="K7" s="8">
        <f>(HGB_mm!K7*(Areas!$B$6+Areas!$B$7)*1000) / (86400*Days!K7)</f>
        <v>1809.094982078853</v>
      </c>
      <c r="L7" s="8">
        <f>(HGB_mm!L7*(Areas!$B$6+Areas!$B$7)*1000) / (86400*Days!L7)</f>
        <v>1467.0061728395062</v>
      </c>
      <c r="M7" s="8">
        <f>(HGB_mm!M7*(Areas!$B$6+Areas!$B$7)*1000) / (86400*Days!M7)</f>
        <v>1295.0716845878137</v>
      </c>
      <c r="N7" s="8">
        <f>(HGB_mm!N7*(Areas!$B$6+Areas!$B$7)*1000) / (86400*Days!N7)</f>
        <v>1600.5593607305937</v>
      </c>
    </row>
    <row r="8" spans="1:17" x14ac:dyDescent="0.15">
      <c r="A8">
        <v>1903</v>
      </c>
      <c r="B8" s="8">
        <f>(HGB_mm!B8*(Areas!$B$6+Areas!$B$7)*1000) / (86400*Days!B8)</f>
        <v>1457.5119474313024</v>
      </c>
      <c r="C8" s="8">
        <f>(HGB_mm!C8*(Areas!$B$6+Areas!$B$7)*1000) / (86400*Days!C8)</f>
        <v>1625.9920634920634</v>
      </c>
      <c r="D8" s="8">
        <f>(HGB_mm!D8*(Areas!$B$6+Areas!$B$7)*1000) / (86400*Days!D8)</f>
        <v>1148.2078853046594</v>
      </c>
      <c r="E8" s="8">
        <f>(HGB_mm!E8*(Areas!$B$6+Areas!$B$7)*1000) / (86400*Days!E8)</f>
        <v>853.07098765432102</v>
      </c>
      <c r="F8" s="8">
        <f>(HGB_mm!F8*(Areas!$B$6+Areas!$B$7)*1000) / (86400*Days!F8)</f>
        <v>1424.1338112305855</v>
      </c>
      <c r="G8" s="8">
        <f>(HGB_mm!G8*(Areas!$B$6+Areas!$B$7)*1000) / (86400*Days!G8)</f>
        <v>1577.3765432098764</v>
      </c>
      <c r="H8" s="8">
        <f>(HGB_mm!H8*(Areas!$B$6+Areas!$B$7)*1000) / (86400*Days!H8)</f>
        <v>2051.6427718040622</v>
      </c>
      <c r="I8" s="8">
        <f>(HGB_mm!I8*(Areas!$B$6+Areas!$B$7)*1000) / (86400*Days!I8)</f>
        <v>2363.1720430107525</v>
      </c>
      <c r="J8" s="8">
        <f>(HGB_mm!J8*(Areas!$B$6+Areas!$B$7)*1000) / (86400*Days!J8)</f>
        <v>2343.070987654321</v>
      </c>
      <c r="K8" s="8">
        <f>(HGB_mm!K8*(Areas!$B$6+Areas!$B$7)*1000) / (86400*Days!K8)</f>
        <v>1775.7168458781362</v>
      </c>
      <c r="L8" s="8">
        <f>(HGB_mm!L8*(Areas!$B$6+Areas!$B$7)*1000) / (86400*Days!L8)</f>
        <v>1289.9537037037037</v>
      </c>
      <c r="M8" s="8">
        <f>(HGB_mm!M8*(Areas!$B$6+Areas!$B$7)*1000) / (86400*Days!M8)</f>
        <v>1971.5352449223417</v>
      </c>
      <c r="N8" s="8">
        <f>(HGB_mm!N8*(Areas!$B$6+Areas!$B$7)*1000) / (86400*Days!N8)</f>
        <v>1658.5794013191271</v>
      </c>
    </row>
    <row r="9" spans="1:17" x14ac:dyDescent="0.15">
      <c r="A9">
        <v>1904</v>
      </c>
      <c r="B9" s="8">
        <f>(HGB_mm!B9*(Areas!$B$6+Areas!$B$7)*1000) / (86400*Days!B9)</f>
        <v>1108.1541218637992</v>
      </c>
      <c r="C9" s="8">
        <f>(HGB_mm!C9*(Areas!$B$6+Areas!$B$7)*1000) / (86400*Days!C9)</f>
        <v>1396.2803320561941</v>
      </c>
      <c r="D9" s="8">
        <f>(HGB_mm!D9*(Areas!$B$6+Areas!$B$7)*1000) / (86400*Days!D9)</f>
        <v>1628.8530465949821</v>
      </c>
      <c r="E9" s="8">
        <f>(HGB_mm!E9*(Areas!$B$6+Areas!$B$7)*1000) / (86400*Days!E9)</f>
        <v>1255.462962962963</v>
      </c>
      <c r="F9" s="8">
        <f>(HGB_mm!F9*(Areas!$B$6+Areas!$B$7)*1000) / (86400*Days!F9)</f>
        <v>2096.1469534050179</v>
      </c>
      <c r="G9" s="8">
        <f>(HGB_mm!G9*(Areas!$B$6+Areas!$B$7)*1000) / (86400*Days!G9)</f>
        <v>1418.7191358024691</v>
      </c>
      <c r="H9" s="8">
        <f>(HGB_mm!H9*(Areas!$B$6+Areas!$B$7)*1000) / (86400*Days!H9)</f>
        <v>1441.9354838709678</v>
      </c>
      <c r="I9" s="8">
        <f>(HGB_mm!I9*(Areas!$B$6+Areas!$B$7)*1000) / (86400*Days!I9)</f>
        <v>892.30884109916371</v>
      </c>
      <c r="J9" s="8">
        <f>(HGB_mm!J9*(Areas!$B$6+Areas!$B$7)*1000) / (86400*Days!J9)</f>
        <v>1910.787037037037</v>
      </c>
      <c r="K9" s="8">
        <f>(HGB_mm!K9*(Areas!$B$6+Areas!$B$7)*1000) / (86400*Days!K9)</f>
        <v>1237.216248506571</v>
      </c>
      <c r="L9" s="8">
        <f>(HGB_mm!L9*(Areas!$B$6+Areas!$B$7)*1000) / (86400*Days!L9)</f>
        <v>618.53395061728395</v>
      </c>
      <c r="M9" s="8">
        <f>(HGB_mm!M9*(Areas!$B$6+Areas!$B$7)*1000) / (86400*Days!M9)</f>
        <v>1441.9354838709678</v>
      </c>
      <c r="N9" s="8">
        <f>(HGB_mm!N9*(Areas!$B$6+Areas!$B$7)*1000) / (86400*Days!N9)</f>
        <v>1371.1482999392836</v>
      </c>
    </row>
    <row r="10" spans="1:17" x14ac:dyDescent="0.15">
      <c r="A10">
        <v>1905</v>
      </c>
      <c r="B10" s="8">
        <f>(HGB_mm!B10*(Areas!$B$6+Areas!$B$7)*1000) / (86400*Days!B10)</f>
        <v>1395.2060931899641</v>
      </c>
      <c r="C10" s="8">
        <f>(HGB_mm!C10*(Areas!$B$6+Areas!$B$7)*1000) / (86400*Days!C10)</f>
        <v>1133.2671957671957</v>
      </c>
      <c r="D10" s="8">
        <f>(HGB_mm!D10*(Areas!$B$6+Areas!$B$7)*1000) / (86400*Days!D10)</f>
        <v>1430.8094384707288</v>
      </c>
      <c r="E10" s="8">
        <f>(HGB_mm!E10*(Areas!$B$6+Areas!$B$7)*1000) / (86400*Days!E10)</f>
        <v>818.58024691358025</v>
      </c>
      <c r="F10" s="8">
        <f>(HGB_mm!F10*(Areas!$B$6+Areas!$B$7)*1000) / (86400*Days!F10)</f>
        <v>2278.6140979689367</v>
      </c>
      <c r="G10" s="8">
        <f>(HGB_mm!G10*(Areas!$B$6+Areas!$B$7)*1000) / (86400*Days!G10)</f>
        <v>1839.5061728395062</v>
      </c>
      <c r="H10" s="8">
        <f>(HGB_mm!H10*(Areas!$B$6+Areas!$B$7)*1000) / (86400*Days!H10)</f>
        <v>2142.8763440860216</v>
      </c>
      <c r="I10" s="8">
        <f>(HGB_mm!I10*(Areas!$B$6+Areas!$B$7)*1000) / (86400*Days!I10)</f>
        <v>1475.3136200716847</v>
      </c>
      <c r="J10" s="8">
        <f>(HGB_mm!J10*(Areas!$B$6+Areas!$B$7)*1000) / (86400*Days!J10)</f>
        <v>1490</v>
      </c>
      <c r="K10" s="8">
        <f>(HGB_mm!K10*(Areas!$B$6+Areas!$B$7)*1000) / (86400*Days!K10)</f>
        <v>2033.8410991636797</v>
      </c>
      <c r="L10" s="8">
        <f>(HGB_mm!L10*(Areas!$B$6+Areas!$B$7)*1000) / (86400*Days!L10)</f>
        <v>1745.2314814814815</v>
      </c>
      <c r="M10" s="8">
        <f>(HGB_mm!M10*(Areas!$B$6+Areas!$B$7)*1000) / (86400*Days!M10)</f>
        <v>1248.34229390681</v>
      </c>
      <c r="N10" s="8">
        <f>(HGB_mm!N10*(Areas!$B$6+Areas!$B$7)*1000) / (86400*Days!N10)</f>
        <v>1590.9208523592085</v>
      </c>
    </row>
    <row r="11" spans="1:17" x14ac:dyDescent="0.15">
      <c r="A11">
        <v>1906</v>
      </c>
      <c r="B11" s="8">
        <f>(HGB_mm!B11*(Areas!$B$6+Areas!$B$7)*1000) / (86400*Days!B11)</f>
        <v>1515.3673835125446</v>
      </c>
      <c r="C11" s="8">
        <f>(HGB_mm!C11*(Areas!$B$6+Areas!$B$7)*1000) / (86400*Days!C11)</f>
        <v>1051.9675925925926</v>
      </c>
      <c r="D11" s="8">
        <f>(HGB_mm!D11*(Areas!$B$6+Areas!$B$7)*1000) / (86400*Days!D11)</f>
        <v>1119.2801672640383</v>
      </c>
      <c r="E11" s="8">
        <f>(HGB_mm!E11*(Areas!$B$6+Areas!$B$7)*1000) / (86400*Days!E11)</f>
        <v>894.45987654320993</v>
      </c>
      <c r="F11" s="8">
        <f>(HGB_mm!F11*(Areas!$B$6+Areas!$B$7)*1000) / (86400*Days!F11)</f>
        <v>1112.604540023895</v>
      </c>
      <c r="G11" s="8">
        <f>(HGB_mm!G11*(Areas!$B$6+Areas!$B$7)*1000) / (86400*Days!G11)</f>
        <v>2055.6481481481483</v>
      </c>
      <c r="H11" s="8">
        <f>(HGB_mm!H11*(Areas!$B$6+Areas!$B$7)*1000) / (86400*Days!H11)</f>
        <v>1328.4498207885304</v>
      </c>
      <c r="I11" s="8">
        <f>(HGB_mm!I11*(Areas!$B$6+Areas!$B$7)*1000) / (86400*Days!I11)</f>
        <v>1174.910394265233</v>
      </c>
      <c r="J11" s="8">
        <f>(HGB_mm!J11*(Areas!$B$6+Areas!$B$7)*1000) / (86400*Days!J11)</f>
        <v>1623.3641975308642</v>
      </c>
      <c r="K11" s="8">
        <f>(HGB_mm!K11*(Areas!$B$6+Areas!$B$7)*1000) / (86400*Days!K11)</f>
        <v>2289.7401433691757</v>
      </c>
      <c r="L11" s="8">
        <f>(HGB_mm!L11*(Areas!$B$6+Areas!$B$7)*1000) / (86400*Days!L11)</f>
        <v>1979.7685185185185</v>
      </c>
      <c r="M11" s="8">
        <f>(HGB_mm!M11*(Areas!$B$6+Areas!$B$7)*1000) / (86400*Days!M11)</f>
        <v>914.56093189964156</v>
      </c>
      <c r="N11" s="8">
        <f>(HGB_mm!N11*(Areas!$B$6+Areas!$B$7)*1000) / (86400*Days!N11)</f>
        <v>1422.3414510400812</v>
      </c>
    </row>
    <row r="12" spans="1:17" x14ac:dyDescent="0.15">
      <c r="A12">
        <v>1907</v>
      </c>
      <c r="B12" s="8">
        <f>(HGB_mm!B12*(Areas!$B$6+Areas!$B$7)*1000) / (86400*Days!B12)</f>
        <v>1688.9336917562723</v>
      </c>
      <c r="C12" s="8">
        <f>(HGB_mm!C12*(Areas!$B$6+Areas!$B$7)*1000) / (86400*Days!C12)</f>
        <v>825.31415343915342</v>
      </c>
      <c r="D12" s="8">
        <f>(HGB_mm!D12*(Areas!$B$6+Areas!$B$7)*1000) / (86400*Days!D12)</f>
        <v>1295.0716845878137</v>
      </c>
      <c r="E12" s="8">
        <f>(HGB_mm!E12*(Areas!$B$6+Areas!$B$7)*1000) / (86400*Days!E12)</f>
        <v>1437.1141975308642</v>
      </c>
      <c r="F12" s="8">
        <f>(HGB_mm!F12*(Areas!$B$6+Areas!$B$7)*1000) / (86400*Days!F12)</f>
        <v>1130.4062126642773</v>
      </c>
      <c r="G12" s="8">
        <f>(HGB_mm!G12*(Areas!$B$6+Areas!$B$7)*1000) / (86400*Days!G12)</f>
        <v>1354.3364197530864</v>
      </c>
      <c r="H12" s="8">
        <f>(HGB_mm!H12*(Areas!$B$6+Areas!$B$7)*1000) / (86400*Days!H12)</f>
        <v>752.12066905615279</v>
      </c>
      <c r="I12" s="8">
        <f>(HGB_mm!I12*(Areas!$B$6+Areas!$B$7)*1000) / (86400*Days!I12)</f>
        <v>965.74074074074076</v>
      </c>
      <c r="J12" s="8">
        <f>(HGB_mm!J12*(Areas!$B$6+Areas!$B$7)*1000) / (86400*Days!J12)</f>
        <v>2002.7623456790122</v>
      </c>
      <c r="K12" s="8">
        <f>(HGB_mm!K12*(Areas!$B$6+Areas!$B$7)*1000) / (86400*Days!K12)</f>
        <v>1063.6499402628435</v>
      </c>
      <c r="L12" s="8">
        <f>(HGB_mm!L12*(Areas!$B$6+Areas!$B$7)*1000) / (86400*Days!L12)</f>
        <v>1478.5030864197531</v>
      </c>
      <c r="M12" s="8">
        <f>(HGB_mm!M12*(Areas!$B$6+Areas!$B$7)*1000) / (86400*Days!M12)</f>
        <v>1762.3655913978494</v>
      </c>
      <c r="N12" s="8">
        <f>(HGB_mm!N12*(Areas!$B$6+Areas!$B$7)*1000) / (86400*Days!N12)</f>
        <v>1314.2389649923896</v>
      </c>
    </row>
    <row r="13" spans="1:17" x14ac:dyDescent="0.15">
      <c r="A13">
        <v>1908</v>
      </c>
      <c r="B13" s="8">
        <f>(HGB_mm!B13*(Areas!$B$6+Areas!$B$7)*1000) / (86400*Days!B13)</f>
        <v>1395.2060931899641</v>
      </c>
      <c r="C13" s="8">
        <f>(HGB_mm!C13*(Areas!$B$6+Areas!$B$7)*1000) / (86400*Days!C13)</f>
        <v>2409.5945083014049</v>
      </c>
      <c r="D13" s="8">
        <f>(HGB_mm!D13*(Areas!$B$6+Areas!$B$7)*1000) / (86400*Days!D13)</f>
        <v>1186.036439665472</v>
      </c>
      <c r="E13" s="8">
        <f>(HGB_mm!E13*(Areas!$B$6+Areas!$B$7)*1000) / (86400*Days!E13)</f>
        <v>1197.9783950617284</v>
      </c>
      <c r="F13" s="8">
        <f>(HGB_mm!F13*(Areas!$B$6+Areas!$B$7)*1000) / (86400*Days!F13)</f>
        <v>3237.679211469534</v>
      </c>
      <c r="G13" s="8">
        <f>(HGB_mm!G13*(Areas!$B$6+Areas!$B$7)*1000) / (86400*Days!G13)</f>
        <v>1034.7222222222222</v>
      </c>
      <c r="H13" s="8">
        <f>(HGB_mm!H13*(Areas!$B$6+Areas!$B$7)*1000) / (86400*Days!H13)</f>
        <v>1831.3470728793309</v>
      </c>
      <c r="I13" s="8">
        <f>(HGB_mm!I13*(Areas!$B$6+Areas!$B$7)*1000) / (86400*Days!I13)</f>
        <v>1141.5322580645161</v>
      </c>
      <c r="J13" s="8">
        <f>(HGB_mm!J13*(Areas!$B$6+Areas!$B$7)*1000) / (86400*Days!J13)</f>
        <v>689.81481481481478</v>
      </c>
      <c r="K13" s="8">
        <f>(HGB_mm!K13*(Areas!$B$6+Areas!$B$7)*1000) / (86400*Days!K13)</f>
        <v>422.78972520908007</v>
      </c>
      <c r="L13" s="8">
        <f>(HGB_mm!L13*(Areas!$B$6+Areas!$B$7)*1000) / (86400*Days!L13)</f>
        <v>1418.7191358024691</v>
      </c>
      <c r="M13" s="8">
        <f>(HGB_mm!M13*(Areas!$B$6+Areas!$B$7)*1000) / (86400*Days!M13)</f>
        <v>1611.0513739545997</v>
      </c>
      <c r="N13" s="8">
        <f>(HGB_mm!N13*(Areas!$B$6+Areas!$B$7)*1000) / (86400*Days!N13)</f>
        <v>1463.6890305606153</v>
      </c>
    </row>
    <row r="14" spans="1:17" x14ac:dyDescent="0.15">
      <c r="A14">
        <v>1909</v>
      </c>
      <c r="B14" s="8">
        <f>(HGB_mm!B14*(Areas!$B$6+Areas!$B$7)*1000) / (86400*Days!B14)</f>
        <v>1441.9354838709678</v>
      </c>
      <c r="C14" s="8">
        <f>(HGB_mm!C14*(Areas!$B$6+Areas!$B$7)*1000) / (86400*Days!C14)</f>
        <v>1921.6269841269841</v>
      </c>
      <c r="D14" s="8">
        <f>(HGB_mm!D14*(Areas!$B$6+Areas!$B$7)*1000) / (86400*Days!D14)</f>
        <v>1068.1003584229391</v>
      </c>
      <c r="E14" s="8">
        <f>(HGB_mm!E14*(Areas!$B$6+Areas!$B$7)*1000) / (86400*Days!E14)</f>
        <v>2037.2530864197531</v>
      </c>
      <c r="F14" s="8">
        <f>(HGB_mm!F14*(Areas!$B$6+Areas!$B$7)*1000) / (86400*Days!F14)</f>
        <v>1226.0902031063322</v>
      </c>
      <c r="G14" s="8">
        <f>(HGB_mm!G14*(Areas!$B$6+Areas!$B$7)*1000) / (86400*Days!G14)</f>
        <v>613.93518518518522</v>
      </c>
      <c r="H14" s="8">
        <f>(HGB_mm!H14*(Areas!$B$6+Areas!$B$7)*1000) / (86400*Days!H14)</f>
        <v>1762.3655913978494</v>
      </c>
      <c r="I14" s="8">
        <f>(HGB_mm!I14*(Areas!$B$6+Areas!$B$7)*1000) / (86400*Days!I14)</f>
        <v>965.74074074074076</v>
      </c>
      <c r="J14" s="8">
        <f>(HGB_mm!J14*(Areas!$B$6+Areas!$B$7)*1000) / (86400*Days!J14)</f>
        <v>1448.6111111111111</v>
      </c>
      <c r="K14" s="8">
        <f>(HGB_mm!K14*(Areas!$B$6+Areas!$B$7)*1000) / (86400*Days!K14)</f>
        <v>1170.4599761051375</v>
      </c>
      <c r="L14" s="8">
        <f>(HGB_mm!L14*(Areas!$B$6+Areas!$B$7)*1000) / (86400*Days!L14)</f>
        <v>1798.1172839506173</v>
      </c>
      <c r="M14" s="8">
        <f>(HGB_mm!M14*(Areas!$B$6+Areas!$B$7)*1000) / (86400*Days!M14)</f>
        <v>2220.758661887694</v>
      </c>
      <c r="N14" s="8">
        <f>(HGB_mm!N14*(Areas!$B$6+Areas!$B$7)*1000) / (86400*Days!N14)</f>
        <v>1469.211060375444</v>
      </c>
    </row>
    <row r="15" spans="1:17" x14ac:dyDescent="0.15">
      <c r="A15">
        <v>1910</v>
      </c>
      <c r="B15" s="8">
        <f>(HGB_mm!B15*(Areas!$B$6+Areas!$B$7)*1000) / (86400*Days!B15)</f>
        <v>1395.2060931899641</v>
      </c>
      <c r="C15" s="8">
        <f>(HGB_mm!C15*(Areas!$B$6+Areas!$B$7)*1000) / (86400*Days!C15)</f>
        <v>1300.7936507936508</v>
      </c>
      <c r="D15" s="8">
        <f>(HGB_mm!D15*(Areas!$B$6+Areas!$B$7)*1000) / (86400*Days!D15)</f>
        <v>367.15949820788529</v>
      </c>
      <c r="E15" s="8">
        <f>(HGB_mm!E15*(Areas!$B$6+Areas!$B$7)*1000) / (86400*Days!E15)</f>
        <v>1535.9876543209878</v>
      </c>
      <c r="F15" s="8">
        <f>(HGB_mm!F15*(Areas!$B$6+Areas!$B$7)*1000) / (86400*Days!F15)</f>
        <v>1662.2311827956989</v>
      </c>
      <c r="G15" s="8">
        <f>(HGB_mm!G15*(Areas!$B$6+Areas!$B$7)*1000) / (86400*Days!G15)</f>
        <v>846.17283950617286</v>
      </c>
      <c r="H15" s="8">
        <f>(HGB_mm!H15*(Areas!$B$6+Areas!$B$7)*1000) / (86400*Days!H15)</f>
        <v>1074.7759856630823</v>
      </c>
      <c r="I15" s="8">
        <f>(HGB_mm!I15*(Areas!$B$6+Areas!$B$7)*1000) / (86400*Days!I15)</f>
        <v>1746.789127837515</v>
      </c>
      <c r="J15" s="8">
        <f>(HGB_mm!J15*(Areas!$B$6+Areas!$B$7)*1000) / (86400*Days!J15)</f>
        <v>1558.9814814814815</v>
      </c>
      <c r="K15" s="8">
        <f>(HGB_mm!K15*(Areas!$B$6+Areas!$B$7)*1000) / (86400*Days!K15)</f>
        <v>1996.0125448028673</v>
      </c>
      <c r="L15" s="8">
        <f>(HGB_mm!L15*(Areas!$B$6+Areas!$B$7)*1000) / (86400*Days!L15)</f>
        <v>1669.351851851852</v>
      </c>
      <c r="M15" s="8">
        <f>(HGB_mm!M15*(Areas!$B$6+Areas!$B$7)*1000) / (86400*Days!M15)</f>
        <v>1751.2395459976105</v>
      </c>
      <c r="N15" s="8">
        <f>(HGB_mm!N15*(Areas!$B$6+Areas!$B$7)*1000) / (86400*Days!N15)</f>
        <v>1409.6790969051247</v>
      </c>
    </row>
    <row r="16" spans="1:17" x14ac:dyDescent="0.15">
      <c r="A16">
        <v>1911</v>
      </c>
      <c r="B16" s="8">
        <f>(HGB_mm!B16*(Areas!$B$6+Areas!$B$7)*1000) / (86400*Days!B16)</f>
        <v>1101.4784946236559</v>
      </c>
      <c r="C16" s="8">
        <f>(HGB_mm!C16*(Areas!$B$6+Areas!$B$7)*1000) / (86400*Days!C16)</f>
        <v>1244.1302910052909</v>
      </c>
      <c r="D16" s="8">
        <f>(HGB_mm!D16*(Areas!$B$6+Areas!$B$7)*1000) / (86400*Days!D16)</f>
        <v>1181.5860215053763</v>
      </c>
      <c r="E16" s="8">
        <f>(HGB_mm!E16*(Areas!$B$6+Areas!$B$7)*1000) / (86400*Days!E16)</f>
        <v>1023.2253086419753</v>
      </c>
      <c r="F16" s="8">
        <f>(HGB_mm!F16*(Areas!$B$6+Areas!$B$7)*1000) / (86400*Days!F16)</f>
        <v>1809.094982078853</v>
      </c>
      <c r="G16" s="8">
        <f>(HGB_mm!G16*(Areas!$B$6+Areas!$B$7)*1000) / (86400*Days!G16)</f>
        <v>905.95679012345681</v>
      </c>
      <c r="H16" s="8">
        <f>(HGB_mm!H16*(Areas!$B$6+Areas!$B$7)*1000) / (86400*Days!H16)</f>
        <v>1192.7120669056153</v>
      </c>
      <c r="I16" s="8">
        <f>(HGB_mm!I16*(Areas!$B$6+Areas!$B$7)*1000) / (86400*Days!I16)</f>
        <v>1328.4498207885304</v>
      </c>
      <c r="J16" s="8">
        <f>(HGB_mm!J16*(Areas!$B$6+Areas!$B$7)*1000) / (86400*Days!J16)</f>
        <v>1478.5030864197531</v>
      </c>
      <c r="K16" s="8">
        <f>(HGB_mm!K16*(Areas!$B$6+Areas!$B$7)*1000) / (86400*Days!K16)</f>
        <v>2645.7735961768221</v>
      </c>
      <c r="L16" s="8">
        <f>(HGB_mm!L16*(Areas!$B$6+Areas!$B$7)*1000) / (86400*Days!L16)</f>
        <v>2085.5401234567903</v>
      </c>
      <c r="M16" s="8">
        <f>(HGB_mm!M16*(Areas!$B$6+Areas!$B$7)*1000) / (86400*Days!M16)</f>
        <v>1192.7120669056153</v>
      </c>
      <c r="N16" s="8">
        <f>(HGB_mm!N16*(Areas!$B$6+Areas!$B$7)*1000) / (86400*Days!N16)</f>
        <v>1434.6258244545916</v>
      </c>
    </row>
    <row r="17" spans="1:14" x14ac:dyDescent="0.15">
      <c r="A17">
        <v>1912</v>
      </c>
      <c r="B17" s="8">
        <f>(HGB_mm!B17*(Areas!$B$6+Areas!$B$7)*1000) / (86400*Days!B17)</f>
        <v>1864.7252090800478</v>
      </c>
      <c r="C17" s="8">
        <f>(HGB_mm!C17*(Areas!$B$6+Areas!$B$7)*1000) / (86400*Days!C17)</f>
        <v>1360.6002554278416</v>
      </c>
      <c r="D17" s="8">
        <f>(HGB_mm!D17*(Areas!$B$6+Areas!$B$7)*1000) / (86400*Days!D17)</f>
        <v>620.83333333333337</v>
      </c>
      <c r="E17" s="8">
        <f>(HGB_mm!E17*(Areas!$B$6+Areas!$B$7)*1000) / (86400*Days!E17)</f>
        <v>993.33333333333337</v>
      </c>
      <c r="F17" s="8">
        <f>(HGB_mm!F17*(Areas!$B$6+Areas!$B$7)*1000) / (86400*Days!F17)</f>
        <v>3277.7329749103942</v>
      </c>
      <c r="G17" s="8">
        <f>(HGB_mm!G17*(Areas!$B$6+Areas!$B$7)*1000) / (86400*Days!G17)</f>
        <v>857.66975308641975</v>
      </c>
      <c r="H17" s="8">
        <f>(HGB_mm!H17*(Areas!$B$6+Areas!$B$7)*1000) / (86400*Days!H17)</f>
        <v>1214.9641577060931</v>
      </c>
      <c r="I17" s="8">
        <f>(HGB_mm!I17*(Areas!$B$6+Areas!$B$7)*1000) / (86400*Days!I17)</f>
        <v>2073.8948626045399</v>
      </c>
      <c r="J17" s="8">
        <f>(HGB_mm!J17*(Areas!$B$6+Areas!$B$7)*1000) / (86400*Days!J17)</f>
        <v>1998.1635802469136</v>
      </c>
      <c r="K17" s="8">
        <f>(HGB_mm!K17*(Areas!$B$6+Areas!$B$7)*1000) / (86400*Days!K17)</f>
        <v>1310.648148148148</v>
      </c>
      <c r="L17" s="8">
        <f>(HGB_mm!L17*(Areas!$B$6+Areas!$B$7)*1000) / (86400*Days!L17)</f>
        <v>2283.287037037037</v>
      </c>
      <c r="M17" s="8">
        <f>(HGB_mm!M17*(Areas!$B$6+Areas!$B$7)*1000) / (86400*Days!M17)</f>
        <v>1197.1624850657108</v>
      </c>
      <c r="N17" s="8">
        <f>(HGB_mm!N17*(Areas!$B$6+Areas!$B$7)*1000) / (86400*Days!N17)</f>
        <v>1589.589657963975</v>
      </c>
    </row>
    <row r="18" spans="1:14" x14ac:dyDescent="0.15">
      <c r="A18">
        <v>1913</v>
      </c>
      <c r="B18" s="8">
        <f>(HGB_mm!B18*(Areas!$B$6+Areas!$B$7)*1000) / (86400*Days!B18)</f>
        <v>1582.1236559139784</v>
      </c>
      <c r="C18" s="8">
        <f>(HGB_mm!C18*(Areas!$B$6+Areas!$B$7)*1000) / (86400*Days!C18)</f>
        <v>1470.7837301587301</v>
      </c>
      <c r="D18" s="8">
        <f>(HGB_mm!D18*(Areas!$B$6+Areas!$B$7)*1000) / (86400*Days!D18)</f>
        <v>1809.094982078853</v>
      </c>
      <c r="E18" s="8">
        <f>(HGB_mm!E18*(Areas!$B$6+Areas!$B$7)*1000) / (86400*Days!E18)</f>
        <v>1770.5246913580247</v>
      </c>
      <c r="F18" s="8">
        <f>(HGB_mm!F18*(Areas!$B$6+Areas!$B$7)*1000) / (86400*Days!F18)</f>
        <v>881.18279569892468</v>
      </c>
      <c r="G18" s="8">
        <f>(HGB_mm!G18*(Areas!$B$6+Areas!$B$7)*1000) / (86400*Days!G18)</f>
        <v>981.83641975308637</v>
      </c>
      <c r="H18" s="8">
        <f>(HGB_mm!H18*(Areas!$B$6+Areas!$B$7)*1000) / (86400*Days!H18)</f>
        <v>1259.4683393070491</v>
      </c>
      <c r="I18" s="8">
        <f>(HGB_mm!I18*(Areas!$B$6+Areas!$B$7)*1000) / (86400*Days!I18)</f>
        <v>1479.7640382317802</v>
      </c>
      <c r="J18" s="8">
        <f>(HGB_mm!J18*(Areas!$B$6+Areas!$B$7)*1000) / (86400*Days!J18)</f>
        <v>922.05246913580243</v>
      </c>
      <c r="K18" s="8">
        <f>(HGB_mm!K18*(Areas!$B$6+Areas!$B$7)*1000) / (86400*Days!K18)</f>
        <v>2158.4528076463562</v>
      </c>
      <c r="L18" s="8">
        <f>(HGB_mm!L18*(Areas!$B$6+Areas!$B$7)*1000) / (86400*Days!L18)</f>
        <v>1535.9876543209878</v>
      </c>
      <c r="M18" s="8">
        <f>(HGB_mm!M18*(Areas!$B$6+Areas!$B$7)*1000) / (86400*Days!M18)</f>
        <v>447.26702508960574</v>
      </c>
      <c r="N18" s="8">
        <f>(HGB_mm!N18*(Areas!$B$6+Areas!$B$7)*1000) / (86400*Days!N18)</f>
        <v>1357.8957382039573</v>
      </c>
    </row>
    <row r="19" spans="1:14" x14ac:dyDescent="0.15">
      <c r="A19">
        <v>1914</v>
      </c>
      <c r="B19" s="8">
        <f>(HGB_mm!B19*(Areas!$B$6+Areas!$B$7)*1000) / (86400*Days!B19)</f>
        <v>1628.8530465949821</v>
      </c>
      <c r="C19" s="8">
        <f>(HGB_mm!C19*(Areas!$B$6+Areas!$B$7)*1000) / (86400*Days!C19)</f>
        <v>812.99603174603169</v>
      </c>
      <c r="D19" s="8">
        <f>(HGB_mm!D19*(Areas!$B$6+Areas!$B$7)*1000) / (86400*Days!D19)</f>
        <v>914.56093189964156</v>
      </c>
      <c r="E19" s="8">
        <f>(HGB_mm!E19*(Areas!$B$6+Areas!$B$7)*1000) / (86400*Days!E19)</f>
        <v>1110.601851851852</v>
      </c>
      <c r="F19" s="8">
        <f>(HGB_mm!F19*(Areas!$B$6+Areas!$B$7)*1000) / (86400*Days!F19)</f>
        <v>892.30884109916371</v>
      </c>
      <c r="G19" s="8">
        <f>(HGB_mm!G19*(Areas!$B$6+Areas!$B$7)*1000) / (86400*Days!G19)</f>
        <v>1402.6234567901236</v>
      </c>
      <c r="H19" s="8">
        <f>(HGB_mm!H19*(Areas!$B$6+Areas!$B$7)*1000) / (86400*Days!H19)</f>
        <v>914.56093189964156</v>
      </c>
      <c r="I19" s="8">
        <f>(HGB_mm!I19*(Areas!$B$6+Areas!$B$7)*1000) / (86400*Days!I19)</f>
        <v>1769.0412186379929</v>
      </c>
      <c r="J19" s="8">
        <f>(HGB_mm!J19*(Areas!$B$6+Areas!$B$7)*1000) / (86400*Days!J19)</f>
        <v>933.54938271604942</v>
      </c>
      <c r="K19" s="8">
        <f>(HGB_mm!K19*(Areas!$B$6+Areas!$B$7)*1000) / (86400*Days!K19)</f>
        <v>1226.0902031063322</v>
      </c>
      <c r="L19" s="8">
        <f>(HGB_mm!L19*(Areas!$B$6+Areas!$B$7)*1000) / (86400*Days!L19)</f>
        <v>1745.2314814814815</v>
      </c>
      <c r="M19" s="8">
        <f>(HGB_mm!M19*(Areas!$B$6+Areas!$B$7)*1000) / (86400*Days!M19)</f>
        <v>1655.5555555555557</v>
      </c>
      <c r="N19" s="8">
        <f>(HGB_mm!N19*(Areas!$B$6+Areas!$B$7)*1000) / (86400*Days!N19)</f>
        <v>1253.5730593607309</v>
      </c>
    </row>
    <row r="20" spans="1:14" x14ac:dyDescent="0.15">
      <c r="A20">
        <v>1915</v>
      </c>
      <c r="B20" s="8">
        <f>(HGB_mm!B20*(Areas!$B$6+Areas!$B$7)*1000) / (86400*Days!B20)</f>
        <v>1068.1003584229391</v>
      </c>
      <c r="C20" s="8">
        <f>(HGB_mm!C20*(Areas!$B$6+Areas!$B$7)*1000) / (86400*Days!C20)</f>
        <v>1377.1660052910054</v>
      </c>
      <c r="D20" s="8">
        <f>(HGB_mm!D20*(Areas!$B$6+Areas!$B$7)*1000) / (86400*Days!D20)</f>
        <v>400.53763440860217</v>
      </c>
      <c r="E20" s="8">
        <f>(HGB_mm!E20*(Areas!$B$6+Areas!$B$7)*1000) / (86400*Days!E20)</f>
        <v>613.93518518518522</v>
      </c>
      <c r="F20" s="8">
        <f>(HGB_mm!F20*(Areas!$B$6+Areas!$B$7)*1000) / (86400*Days!F20)</f>
        <v>865.60633213859023</v>
      </c>
      <c r="G20" s="8">
        <f>(HGB_mm!G20*(Areas!$B$6+Areas!$B$7)*1000) / (86400*Days!G20)</f>
        <v>1961.3734567901236</v>
      </c>
      <c r="H20" s="8">
        <f>(HGB_mm!H20*(Areas!$B$6+Areas!$B$7)*1000) / (86400*Days!H20)</f>
        <v>1570.9976105137396</v>
      </c>
      <c r="I20" s="8">
        <f>(HGB_mm!I20*(Areas!$B$6+Areas!$B$7)*1000) / (86400*Days!I20)</f>
        <v>1666.6816009557945</v>
      </c>
      <c r="J20" s="8">
        <f>(HGB_mm!J20*(Areas!$B$6+Areas!$B$7)*1000) / (86400*Days!J20)</f>
        <v>2143.0246913580245</v>
      </c>
      <c r="K20" s="8">
        <f>(HGB_mm!K20*(Areas!$B$6+Areas!$B$7)*1000) / (86400*Days!K20)</f>
        <v>858.93070489844683</v>
      </c>
      <c r="L20" s="8">
        <f>(HGB_mm!L20*(Areas!$B$6+Areas!$B$7)*1000) / (86400*Days!L20)</f>
        <v>1570.4783950617284</v>
      </c>
      <c r="M20" s="8">
        <f>(HGB_mm!M20*(Areas!$B$6+Areas!$B$7)*1000) / (86400*Days!M20)</f>
        <v>1332.9002389486261</v>
      </c>
      <c r="N20" s="8">
        <f>(HGB_mm!N20*(Areas!$B$6+Areas!$B$7)*1000) / (86400*Days!N20)</f>
        <v>1281.9216133942159</v>
      </c>
    </row>
    <row r="21" spans="1:14" x14ac:dyDescent="0.15">
      <c r="A21">
        <v>1916</v>
      </c>
      <c r="B21" s="8">
        <f>(HGB_mm!B21*(Areas!$B$6+Areas!$B$7)*1000) / (86400*Days!B21)</f>
        <v>2069.4444444444443</v>
      </c>
      <c r="C21" s="8">
        <f>(HGB_mm!C21*(Areas!$B$6+Areas!$B$7)*1000) / (86400*Days!C21)</f>
        <v>792.09770114942523</v>
      </c>
      <c r="D21" s="8">
        <f>(HGB_mm!D21*(Areas!$B$6+Areas!$B$7)*1000) / (86400*Days!D21)</f>
        <v>1662.2311827956989</v>
      </c>
      <c r="E21" s="8">
        <f>(HGB_mm!E21*(Areas!$B$6+Areas!$B$7)*1000) / (86400*Days!E21)</f>
        <v>1687.7469135802469</v>
      </c>
      <c r="F21" s="8">
        <f>(HGB_mm!F21*(Areas!$B$6+Areas!$B$7)*1000) / (86400*Days!F21)</f>
        <v>2385.4241338112306</v>
      </c>
      <c r="G21" s="8">
        <f>(HGB_mm!G21*(Areas!$B$6+Areas!$B$7)*1000) / (86400*Days!G21)</f>
        <v>2113.1327160493829</v>
      </c>
      <c r="H21" s="8">
        <f>(HGB_mm!H21*(Areas!$B$6+Areas!$B$7)*1000) / (86400*Days!H21)</f>
        <v>491.77120669056154</v>
      </c>
      <c r="I21" s="8">
        <f>(HGB_mm!I21*(Areas!$B$6+Areas!$B$7)*1000) / (86400*Days!I21)</f>
        <v>1119.2801672640383</v>
      </c>
      <c r="J21" s="8">
        <f>(HGB_mm!J21*(Areas!$B$6+Areas!$B$7)*1000) / (86400*Days!J21)</f>
        <v>1453.2098765432099</v>
      </c>
      <c r="K21" s="8">
        <f>(HGB_mm!K21*(Areas!$B$6+Areas!$B$7)*1000) / (86400*Days!K21)</f>
        <v>2176.2544802867383</v>
      </c>
      <c r="L21" s="8">
        <f>(HGB_mm!L21*(Areas!$B$6+Areas!$B$7)*1000) / (86400*Days!L21)</f>
        <v>1581.9753086419753</v>
      </c>
      <c r="M21" s="8">
        <f>(HGB_mm!M21*(Areas!$B$6+Areas!$B$7)*1000) / (86400*Days!M21)</f>
        <v>1684.4832735961768</v>
      </c>
      <c r="N21" s="8">
        <f>(HGB_mm!N21*(Areas!$B$6+Areas!$B$7)*1000) / (86400*Days!N21)</f>
        <v>1604.667577413479</v>
      </c>
    </row>
    <row r="22" spans="1:14" x14ac:dyDescent="0.15">
      <c r="A22">
        <v>1917</v>
      </c>
      <c r="B22" s="8">
        <f>(HGB_mm!B22*(Areas!$B$6+Areas!$B$7)*1000) / (86400*Days!B22)</f>
        <v>927.91218637992836</v>
      </c>
      <c r="C22" s="8">
        <f>(HGB_mm!C22*(Areas!$B$6+Areas!$B$7)*1000) / (86400*Days!C22)</f>
        <v>650.39682539682542</v>
      </c>
      <c r="D22" s="8">
        <f>(HGB_mm!D22*(Areas!$B$6+Areas!$B$7)*1000) / (86400*Days!D22)</f>
        <v>1085.9020310633214</v>
      </c>
      <c r="E22" s="8">
        <f>(HGB_mm!E22*(Areas!$B$6+Areas!$B$7)*1000) / (86400*Days!E22)</f>
        <v>1418.7191358024691</v>
      </c>
      <c r="F22" s="8">
        <f>(HGB_mm!F22*(Areas!$B$6+Areas!$B$7)*1000) / (86400*Days!F22)</f>
        <v>1390.7556750298686</v>
      </c>
      <c r="G22" s="8">
        <f>(HGB_mm!G22*(Areas!$B$6+Areas!$B$7)*1000) / (86400*Days!G22)</f>
        <v>2897.2222222222222</v>
      </c>
      <c r="H22" s="8">
        <f>(HGB_mm!H22*(Areas!$B$6+Areas!$B$7)*1000) / (86400*Days!H22)</f>
        <v>1802.4193548387098</v>
      </c>
      <c r="I22" s="8">
        <f>(HGB_mm!I22*(Areas!$B$6+Areas!$B$7)*1000) / (86400*Days!I22)</f>
        <v>1515.3673835125446</v>
      </c>
      <c r="J22" s="8">
        <f>(HGB_mm!J22*(Areas!$B$6+Areas!$B$7)*1000) / (86400*Days!J22)</f>
        <v>793.28703703703707</v>
      </c>
      <c r="K22" s="8">
        <f>(HGB_mm!K22*(Areas!$B$6+Areas!$B$7)*1000) / (86400*Days!K22)</f>
        <v>1864.7252090800478</v>
      </c>
      <c r="L22" s="8">
        <f>(HGB_mm!L22*(Areas!$B$6+Areas!$B$7)*1000) / (86400*Days!L22)</f>
        <v>705.91049382716051</v>
      </c>
      <c r="M22" s="8">
        <f>(HGB_mm!M22*(Areas!$B$6+Areas!$B$7)*1000) / (86400*Days!M22)</f>
        <v>870.05675029868576</v>
      </c>
      <c r="N22" s="8">
        <f>(HGB_mm!N22*(Areas!$B$6+Areas!$B$7)*1000) / (86400*Days!N22)</f>
        <v>1331.059107052258</v>
      </c>
    </row>
    <row r="23" spans="1:14" x14ac:dyDescent="0.15">
      <c r="A23">
        <v>1918</v>
      </c>
      <c r="B23" s="8">
        <f>(HGB_mm!B23*(Areas!$B$6+Areas!$B$7)*1000) / (86400*Days!B23)</f>
        <v>1775.7168458781362</v>
      </c>
      <c r="C23" s="8">
        <f>(HGB_mm!C23*(Areas!$B$6+Areas!$B$7)*1000) / (86400*Days!C23)</f>
        <v>1288.475529100529</v>
      </c>
      <c r="D23" s="8">
        <f>(HGB_mm!D23*(Areas!$B$6+Areas!$B$7)*1000) / (86400*Days!D23)</f>
        <v>660.88709677419354</v>
      </c>
      <c r="E23" s="8">
        <f>(HGB_mm!E23*(Areas!$B$6+Areas!$B$7)*1000) / (86400*Days!E23)</f>
        <v>1046.2191358024691</v>
      </c>
      <c r="F23" s="8">
        <f>(HGB_mm!F23*(Areas!$B$6+Areas!$B$7)*1000) / (86400*Days!F23)</f>
        <v>1849.1487455197132</v>
      </c>
      <c r="G23" s="8">
        <f>(HGB_mm!G23*(Areas!$B$6+Areas!$B$7)*1000) / (86400*Days!G23)</f>
        <v>1296.851851851852</v>
      </c>
      <c r="H23" s="8">
        <f>(HGB_mm!H23*(Areas!$B$6+Areas!$B$7)*1000) / (86400*Days!H23)</f>
        <v>898.984468339307</v>
      </c>
      <c r="I23" s="8">
        <f>(HGB_mm!I23*(Areas!$B$6+Areas!$B$7)*1000) / (86400*Days!I23)</f>
        <v>1493.1152927120668</v>
      </c>
      <c r="J23" s="8">
        <f>(HGB_mm!J23*(Areas!$B$6+Areas!$B$7)*1000) / (86400*Days!J23)</f>
        <v>1798.1172839506173</v>
      </c>
      <c r="K23" s="8">
        <f>(HGB_mm!K23*(Areas!$B$6+Areas!$B$7)*1000) / (86400*Days!K23)</f>
        <v>1751.2395459976105</v>
      </c>
      <c r="L23" s="8">
        <f>(HGB_mm!L23*(Areas!$B$6+Areas!$B$7)*1000) / (86400*Days!L23)</f>
        <v>2260.2932098765432</v>
      </c>
      <c r="M23" s="8">
        <f>(HGB_mm!M23*(Areas!$B$6+Areas!$B$7)*1000) / (86400*Days!M23)</f>
        <v>2018.2646356033454</v>
      </c>
      <c r="N23" s="8">
        <f>(HGB_mm!N23*(Areas!$B$6+Areas!$B$7)*1000) / (86400*Days!N23)</f>
        <v>1512.3008625063419</v>
      </c>
    </row>
    <row r="24" spans="1:14" x14ac:dyDescent="0.15">
      <c r="A24">
        <v>1919</v>
      </c>
      <c r="B24" s="8">
        <f>(HGB_mm!B24*(Areas!$B$6+Areas!$B$7)*1000) / (86400*Days!B24)</f>
        <v>1045.8482676224612</v>
      </c>
      <c r="C24" s="8">
        <f>(HGB_mm!C24*(Areas!$B$6+Areas!$B$7)*1000) / (86400*Days!C24)</f>
        <v>1096.3128306878307</v>
      </c>
      <c r="D24" s="8">
        <f>(HGB_mm!D24*(Areas!$B$6+Areas!$B$7)*1000) / (86400*Days!D24)</f>
        <v>1655.5555555555557</v>
      </c>
      <c r="E24" s="8">
        <f>(HGB_mm!E24*(Areas!$B$6+Areas!$B$7)*1000) / (86400*Days!E24)</f>
        <v>1710.7407407407406</v>
      </c>
      <c r="F24" s="8">
        <f>(HGB_mm!F24*(Areas!$B$6+Areas!$B$7)*1000) / (86400*Days!F24)</f>
        <v>1762.3655913978494</v>
      </c>
      <c r="G24" s="8">
        <f>(HGB_mm!G24*(Areas!$B$6+Areas!$B$7)*1000) / (86400*Days!G24)</f>
        <v>758.7962962962963</v>
      </c>
      <c r="H24" s="8">
        <f>(HGB_mm!H24*(Areas!$B$6+Areas!$B$7)*1000) / (86400*Days!H24)</f>
        <v>1068.1003584229391</v>
      </c>
      <c r="I24" s="8">
        <f>(HGB_mm!I24*(Areas!$B$6+Areas!$B$7)*1000) / (86400*Days!I24)</f>
        <v>1299.5221027479092</v>
      </c>
      <c r="J24" s="8">
        <f>(HGB_mm!J24*(Areas!$B$6+Areas!$B$7)*1000) / (86400*Days!J24)</f>
        <v>1611.8672839506171</v>
      </c>
      <c r="K24" s="8">
        <f>(HGB_mm!K24*(Areas!$B$6+Areas!$B$7)*1000) / (86400*Days!K24)</f>
        <v>2414.3518518518517</v>
      </c>
      <c r="L24" s="8">
        <f>(HGB_mm!L24*(Areas!$B$6+Areas!$B$7)*1000) / (86400*Days!L24)</f>
        <v>1733.7345679012346</v>
      </c>
      <c r="M24" s="8">
        <f>(HGB_mm!M24*(Areas!$B$6+Areas!$B$7)*1000) / (86400*Days!M24)</f>
        <v>1012.4701314217443</v>
      </c>
      <c r="N24" s="8">
        <f>(HGB_mm!N24*(Areas!$B$6+Areas!$B$7)*1000) / (86400*Days!N24)</f>
        <v>1433.3028919330288</v>
      </c>
    </row>
    <row r="25" spans="1:14" x14ac:dyDescent="0.15">
      <c r="A25">
        <v>1920</v>
      </c>
      <c r="B25" s="8">
        <f>(HGB_mm!B25*(Areas!$B$6+Areas!$B$7)*1000) / (86400*Days!B25)</f>
        <v>1221.6397849462367</v>
      </c>
      <c r="C25" s="8">
        <f>(HGB_mm!C25*(Areas!$B$6+Areas!$B$7)*1000) / (86400*Days!C25)</f>
        <v>646.99872286079187</v>
      </c>
      <c r="D25" s="8">
        <f>(HGB_mm!D25*(Areas!$B$6+Areas!$B$7)*1000) / (86400*Days!D25)</f>
        <v>1108.1541218637992</v>
      </c>
      <c r="E25" s="8">
        <f>(HGB_mm!E25*(Areas!$B$6+Areas!$B$7)*1000) / (86400*Days!E25)</f>
        <v>1646.358024691358</v>
      </c>
      <c r="F25" s="8">
        <f>(HGB_mm!F25*(Areas!$B$6+Areas!$B$7)*1000) / (86400*Days!F25)</f>
        <v>502.89725209080046</v>
      </c>
      <c r="G25" s="8">
        <f>(HGB_mm!G25*(Areas!$B$6+Areas!$B$7)*1000) / (86400*Days!G25)</f>
        <v>1949.8765432098764</v>
      </c>
      <c r="H25" s="8">
        <f>(HGB_mm!H25*(Areas!$B$6+Areas!$B$7)*1000) / (86400*Days!H25)</f>
        <v>1688.9336917562723</v>
      </c>
      <c r="I25" s="8">
        <f>(HGB_mm!I25*(Areas!$B$6+Areas!$B$7)*1000) / (86400*Days!I25)</f>
        <v>1277.2700119474314</v>
      </c>
      <c r="J25" s="8">
        <f>(HGB_mm!J25*(Areas!$B$6+Areas!$B$7)*1000) / (86400*Days!J25)</f>
        <v>1338.2407407407406</v>
      </c>
      <c r="K25" s="8">
        <f>(HGB_mm!K25*(Areas!$B$6+Areas!$B$7)*1000) / (86400*Days!K25)</f>
        <v>1419.68339307049</v>
      </c>
      <c r="L25" s="8">
        <f>(HGB_mm!L25*(Areas!$B$6+Areas!$B$7)*1000) / (86400*Days!L25)</f>
        <v>1740.6327160493827</v>
      </c>
      <c r="M25" s="8">
        <f>(HGB_mm!M25*(Areas!$B$6+Areas!$B$7)*1000) / (86400*Days!M25)</f>
        <v>2458.8560334528074</v>
      </c>
      <c r="N25" s="8">
        <f>(HGB_mm!N25*(Areas!$B$6+Areas!$B$7)*1000) / (86400*Days!N25)</f>
        <v>1418.0783242258651</v>
      </c>
    </row>
    <row r="26" spans="1:14" x14ac:dyDescent="0.15">
      <c r="A26">
        <v>1921</v>
      </c>
      <c r="B26" s="8">
        <f>(HGB_mm!B26*(Areas!$B$6+Areas!$B$7)*1000) / (86400*Days!B26)</f>
        <v>854.48028673835131</v>
      </c>
      <c r="C26" s="8">
        <f>(HGB_mm!C26*(Areas!$B$6+Areas!$B$7)*1000) / (86400*Days!C26)</f>
        <v>763.72354497354502</v>
      </c>
      <c r="D26" s="8">
        <f>(HGB_mm!D26*(Areas!$B$6+Areas!$B$7)*1000) / (86400*Days!D26)</f>
        <v>2521.1618876941457</v>
      </c>
      <c r="E26" s="8">
        <f>(HGB_mm!E26*(Areas!$B$6+Areas!$B$7)*1000) / (86400*Days!E26)</f>
        <v>1770.5246913580247</v>
      </c>
      <c r="F26" s="8">
        <f>(HGB_mm!F26*(Areas!$B$6+Areas!$B$7)*1000) / (86400*Days!F26)</f>
        <v>796.62485065710871</v>
      </c>
      <c r="G26" s="8">
        <f>(HGB_mm!G26*(Areas!$B$6+Areas!$B$7)*1000) / (86400*Days!G26)</f>
        <v>1050.8179012345679</v>
      </c>
      <c r="H26" s="8">
        <f>(HGB_mm!H26*(Areas!$B$6+Areas!$B$7)*1000) / (86400*Days!H26)</f>
        <v>1849.1487455197132</v>
      </c>
      <c r="I26" s="8">
        <f>(HGB_mm!I26*(Areas!$B$6+Areas!$B$7)*1000) / (86400*Days!I26)</f>
        <v>1615.5017921146953</v>
      </c>
      <c r="J26" s="8">
        <f>(HGB_mm!J26*(Areas!$B$6+Areas!$B$7)*1000) / (86400*Days!J26)</f>
        <v>1839.5061728395062</v>
      </c>
      <c r="K26" s="8">
        <f>(HGB_mm!K26*(Areas!$B$6+Areas!$B$7)*1000) / (86400*Days!K26)</f>
        <v>1911.4545997610514</v>
      </c>
      <c r="L26" s="8">
        <f>(HGB_mm!L26*(Areas!$B$6+Areas!$B$7)*1000) / (86400*Days!L26)</f>
        <v>1653.2561728395062</v>
      </c>
      <c r="M26" s="8">
        <f>(HGB_mm!M26*(Areas!$B$6+Areas!$B$7)*1000) / (86400*Days!M26)</f>
        <v>1886.9772998805256</v>
      </c>
      <c r="N26" s="8">
        <f>(HGB_mm!N26*(Areas!$B$6+Areas!$B$7)*1000) / (86400*Days!N26)</f>
        <v>1548.7760020294265</v>
      </c>
    </row>
    <row r="27" spans="1:14" x14ac:dyDescent="0.15">
      <c r="A27">
        <v>1922</v>
      </c>
      <c r="B27" s="8">
        <f>(HGB_mm!B27*(Areas!$B$6+Areas!$B$7)*1000) / (86400*Days!B27)</f>
        <v>1210.5137395459976</v>
      </c>
      <c r="C27" s="8">
        <f>(HGB_mm!C27*(Areas!$B$6+Areas!$B$7)*1000) / (86400*Days!C27)</f>
        <v>2190.162037037037</v>
      </c>
      <c r="D27" s="8">
        <f>(HGB_mm!D27*(Areas!$B$6+Areas!$B$7)*1000) / (86400*Days!D27)</f>
        <v>1101.4784946236559</v>
      </c>
      <c r="E27" s="8">
        <f>(HGB_mm!E27*(Areas!$B$6+Areas!$B$7)*1000) / (86400*Days!E27)</f>
        <v>2230.4012345679012</v>
      </c>
      <c r="F27" s="8">
        <f>(HGB_mm!F27*(Areas!$B$6+Areas!$B$7)*1000) / (86400*Days!F27)</f>
        <v>1101.4784946236559</v>
      </c>
      <c r="G27" s="8">
        <f>(HGB_mm!G27*(Areas!$B$6+Areas!$B$7)*1000) / (86400*Days!G27)</f>
        <v>2062.5462962962961</v>
      </c>
      <c r="H27" s="8">
        <f>(HGB_mm!H27*(Areas!$B$6+Areas!$B$7)*1000) / (86400*Days!H27)</f>
        <v>2572.3416965352449</v>
      </c>
      <c r="I27" s="8">
        <f>(HGB_mm!I27*(Areas!$B$6+Areas!$B$7)*1000) / (86400*Days!I27)</f>
        <v>1034.7222222222222</v>
      </c>
      <c r="J27" s="8">
        <f>(HGB_mm!J27*(Areas!$B$6+Areas!$B$7)*1000) / (86400*Days!J27)</f>
        <v>1372.7314814814815</v>
      </c>
      <c r="K27" s="8">
        <f>(HGB_mm!K27*(Areas!$B$6+Areas!$B$7)*1000) / (86400*Days!K27)</f>
        <v>1181.5860215053763</v>
      </c>
      <c r="L27" s="8">
        <f>(HGB_mm!L27*(Areas!$B$6+Areas!$B$7)*1000) / (86400*Days!L27)</f>
        <v>1471.6049382716049</v>
      </c>
      <c r="M27" s="8">
        <f>(HGB_mm!M27*(Areas!$B$6+Areas!$B$7)*1000) / (86400*Days!M27)</f>
        <v>1186.036439665472</v>
      </c>
      <c r="N27" s="8">
        <f>(HGB_mm!N27*(Areas!$B$6+Areas!$B$7)*1000) / (86400*Days!N27)</f>
        <v>1551.9888381532216</v>
      </c>
    </row>
    <row r="28" spans="1:14" x14ac:dyDescent="0.15">
      <c r="A28">
        <v>1923</v>
      </c>
      <c r="B28" s="8">
        <f>(HGB_mm!B28*(Areas!$B$6+Areas!$B$7)*1000) / (86400*Days!B28)</f>
        <v>1328.4498207885304</v>
      </c>
      <c r="C28" s="8">
        <f>(HGB_mm!C28*(Areas!$B$6+Areas!$B$7)*1000) / (86400*Days!C28)</f>
        <v>1064.2857142857142</v>
      </c>
      <c r="D28" s="8">
        <f>(HGB_mm!D28*(Areas!$B$6+Areas!$B$7)*1000) / (86400*Days!D28)</f>
        <v>1688.9336917562723</v>
      </c>
      <c r="E28" s="8">
        <f>(HGB_mm!E28*(Areas!$B$6+Areas!$B$7)*1000) / (86400*Days!E28)</f>
        <v>1384.2283950617284</v>
      </c>
      <c r="F28" s="8">
        <f>(HGB_mm!F28*(Areas!$B$6+Areas!$B$7)*1000) / (86400*Days!F28)</f>
        <v>1824.6714456391876</v>
      </c>
      <c r="G28" s="8">
        <f>(HGB_mm!G28*(Areas!$B$6+Areas!$B$7)*1000) / (86400*Days!G28)</f>
        <v>1202.5771604938273</v>
      </c>
      <c r="H28" s="8">
        <f>(HGB_mm!H28*(Areas!$B$6+Areas!$B$7)*1000) / (86400*Days!H28)</f>
        <v>881.18279569892468</v>
      </c>
      <c r="I28" s="8">
        <f>(HGB_mm!I28*(Areas!$B$6+Areas!$B$7)*1000) / (86400*Days!I28)</f>
        <v>1493.1152927120668</v>
      </c>
      <c r="J28" s="8">
        <f>(HGB_mm!J28*(Areas!$B$6+Areas!$B$7)*1000) / (86400*Days!J28)</f>
        <v>1570.4783950617284</v>
      </c>
      <c r="K28" s="8">
        <f>(HGB_mm!K28*(Areas!$B$6+Areas!$B$7)*1000) / (86400*Days!K28)</f>
        <v>1159.3339307048984</v>
      </c>
      <c r="L28" s="8">
        <f>(HGB_mm!L28*(Areas!$B$6+Areas!$B$7)*1000) / (86400*Days!L28)</f>
        <v>910.55555555555554</v>
      </c>
      <c r="M28" s="8">
        <f>(HGB_mm!M28*(Areas!$B$6+Areas!$B$7)*1000) / (86400*Days!M28)</f>
        <v>1555.4211469534052</v>
      </c>
      <c r="N28" s="8">
        <f>(HGB_mm!N28*(Areas!$B$6+Areas!$B$7)*1000) / (86400*Days!N28)</f>
        <v>1341.642567224759</v>
      </c>
    </row>
    <row r="29" spans="1:14" x14ac:dyDescent="0.15">
      <c r="A29">
        <v>1924</v>
      </c>
      <c r="B29" s="8">
        <f>(HGB_mm!B29*(Areas!$B$6+Areas!$B$7)*1000) / (86400*Days!B29)</f>
        <v>2231.884707287933</v>
      </c>
      <c r="C29" s="8">
        <f>(HGB_mm!C29*(Areas!$B$6+Areas!$B$7)*1000) / (86400*Days!C29)</f>
        <v>1443.8537675606642</v>
      </c>
      <c r="D29" s="8">
        <f>(HGB_mm!D29*(Areas!$B$6+Areas!$B$7)*1000) / (86400*Days!D29)</f>
        <v>767.69713261648747</v>
      </c>
      <c r="E29" s="8">
        <f>(HGB_mm!E29*(Areas!$B$6+Areas!$B$7)*1000) / (86400*Days!E29)</f>
        <v>777.19135802469123</v>
      </c>
      <c r="F29" s="8">
        <f>(HGB_mm!F29*(Areas!$B$6+Areas!$B$7)*1000) / (86400*Days!F29)</f>
        <v>2231.884707287933</v>
      </c>
      <c r="G29" s="8">
        <f>(HGB_mm!G29*(Areas!$B$6+Areas!$B$7)*1000) / (86400*Days!G29)</f>
        <v>1338.2407407407406</v>
      </c>
      <c r="H29" s="8">
        <f>(HGB_mm!H29*(Areas!$B$6+Areas!$B$7)*1000) / (86400*Days!H29)</f>
        <v>2154.0023894862607</v>
      </c>
      <c r="I29" s="8">
        <f>(HGB_mm!I29*(Areas!$B$6+Areas!$B$7)*1000) / (86400*Days!I29)</f>
        <v>1368.5035842293908</v>
      </c>
      <c r="J29" s="8">
        <f>(HGB_mm!J29*(Areas!$B$6+Areas!$B$7)*1000) / (86400*Days!J29)</f>
        <v>1570.4783950617284</v>
      </c>
      <c r="K29" s="8">
        <f>(HGB_mm!K29*(Areas!$B$6+Areas!$B$7)*1000) / (86400*Days!K29)</f>
        <v>315.97968936678615</v>
      </c>
      <c r="L29" s="8">
        <f>(HGB_mm!L29*(Areas!$B$6+Areas!$B$7)*1000) / (86400*Days!L29)</f>
        <v>1372.7314814814815</v>
      </c>
      <c r="M29" s="8">
        <f>(HGB_mm!M29*(Areas!$B$6+Areas!$B$7)*1000) / (86400*Days!M29)</f>
        <v>2165.1284348864992</v>
      </c>
      <c r="N29" s="8">
        <f>(HGB_mm!N29*(Areas!$B$6+Areas!$B$7)*1000) / (86400*Days!N29)</f>
        <v>1480.6516899413075</v>
      </c>
    </row>
    <row r="30" spans="1:14" x14ac:dyDescent="0.15">
      <c r="A30">
        <v>1925</v>
      </c>
      <c r="B30" s="8">
        <f>(HGB_mm!B30*(Areas!$B$6+Areas!$B$7)*1000) / (86400*Days!B30)</f>
        <v>752.12066905615279</v>
      </c>
      <c r="C30" s="8">
        <f>(HGB_mm!C30*(Areas!$B$6+Areas!$B$7)*1000) / (86400*Days!C30)</f>
        <v>1288.475529100529</v>
      </c>
      <c r="D30" s="8">
        <f>(HGB_mm!D30*(Areas!$B$6+Areas!$B$7)*1000) / (86400*Days!D30)</f>
        <v>1214.9641577060931</v>
      </c>
      <c r="E30" s="8">
        <f>(HGB_mm!E30*(Areas!$B$6+Areas!$B$7)*1000) / (86400*Days!E30)</f>
        <v>933.54938271604942</v>
      </c>
      <c r="F30" s="8">
        <f>(HGB_mm!F30*(Areas!$B$6+Areas!$B$7)*1000) / (86400*Days!F30)</f>
        <v>594.13082437275989</v>
      </c>
      <c r="G30" s="8">
        <f>(HGB_mm!G30*(Areas!$B$6+Areas!$B$7)*1000) / (86400*Days!G30)</f>
        <v>1529.0895061728395</v>
      </c>
      <c r="H30" s="8">
        <f>(HGB_mm!H30*(Areas!$B$6+Areas!$B$7)*1000) / (86400*Days!H30)</f>
        <v>1384.0800477897253</v>
      </c>
      <c r="I30" s="8">
        <f>(HGB_mm!I30*(Areas!$B$6+Areas!$B$7)*1000) / (86400*Days!I30)</f>
        <v>571.87873357228193</v>
      </c>
      <c r="J30" s="8">
        <f>(HGB_mm!J30*(Areas!$B$6+Areas!$B$7)*1000) / (86400*Days!J30)</f>
        <v>1717.6388888888889</v>
      </c>
      <c r="K30" s="8">
        <f>(HGB_mm!K30*(Areas!$B$6+Areas!$B$7)*1000) / (86400*Days!K30)</f>
        <v>1849.1487455197132</v>
      </c>
      <c r="L30" s="8">
        <f>(HGB_mm!L30*(Areas!$B$6+Areas!$B$7)*1000) / (86400*Days!L30)</f>
        <v>1529.0895061728395</v>
      </c>
      <c r="M30" s="8">
        <f>(HGB_mm!M30*(Areas!$B$6+Areas!$B$7)*1000) / (86400*Days!M30)</f>
        <v>1395.2060931899641</v>
      </c>
      <c r="N30" s="8">
        <f>(HGB_mm!N30*(Areas!$B$6+Areas!$B$7)*1000) / (86400*Days!N30)</f>
        <v>1227.3033992897006</v>
      </c>
    </row>
    <row r="31" spans="1:14" x14ac:dyDescent="0.15">
      <c r="A31">
        <v>1926</v>
      </c>
      <c r="B31" s="8">
        <f>(HGB_mm!B31*(Areas!$B$6+Areas!$B$7)*1000) / (86400*Days!B31)</f>
        <v>1130.4062126642773</v>
      </c>
      <c r="C31" s="8">
        <f>(HGB_mm!C31*(Areas!$B$6+Areas!$B$7)*1000) / (86400*Days!C31)</f>
        <v>1207.1759259259259</v>
      </c>
      <c r="D31" s="8">
        <f>(HGB_mm!D31*(Areas!$B$6+Areas!$B$7)*1000) / (86400*Days!D31)</f>
        <v>1820.2210274790921</v>
      </c>
      <c r="E31" s="8">
        <f>(HGB_mm!E31*(Areas!$B$6+Areas!$B$7)*1000) / (86400*Days!E31)</f>
        <v>1156.5895061728395</v>
      </c>
      <c r="F31" s="8">
        <f>(HGB_mm!F31*(Areas!$B$6+Areas!$B$7)*1000) / (86400*Days!F31)</f>
        <v>1005.7945041816009</v>
      </c>
      <c r="G31" s="8">
        <f>(HGB_mm!G31*(Areas!$B$6+Areas!$B$7)*1000) / (86400*Days!G31)</f>
        <v>2009.6604938271605</v>
      </c>
      <c r="H31" s="8">
        <f>(HGB_mm!H31*(Areas!$B$6+Areas!$B$7)*1000) / (86400*Days!H31)</f>
        <v>1266.1439665471923</v>
      </c>
      <c r="I31" s="8">
        <f>(HGB_mm!I31*(Areas!$B$6+Areas!$B$7)*1000) / (86400*Days!I31)</f>
        <v>1944.8327359617683</v>
      </c>
      <c r="J31" s="8">
        <f>(HGB_mm!J31*(Areas!$B$6+Areas!$B$7)*1000) / (86400*Days!J31)</f>
        <v>1565.8796296296293</v>
      </c>
      <c r="K31" s="8">
        <f>(HGB_mm!K31*(Areas!$B$6+Areas!$B$7)*1000) / (86400*Days!K31)</f>
        <v>1886.9772998805256</v>
      </c>
      <c r="L31" s="8">
        <f>(HGB_mm!L31*(Areas!$B$6+Areas!$B$7)*1000) / (86400*Days!L31)</f>
        <v>2844.3364197530864</v>
      </c>
      <c r="M31" s="8">
        <f>(HGB_mm!M31*(Areas!$B$6+Areas!$B$7)*1000) / (86400*Days!M31)</f>
        <v>1299.5221027479092</v>
      </c>
      <c r="N31" s="8">
        <f>(HGB_mm!N31*(Areas!$B$6+Areas!$B$7)*1000) / (86400*Days!N31)</f>
        <v>1594.7006595636733</v>
      </c>
    </row>
    <row r="32" spans="1:14" x14ac:dyDescent="0.15">
      <c r="A32">
        <v>1927</v>
      </c>
      <c r="B32" s="8">
        <f>(HGB_mm!B32*(Areas!$B$6+Areas!$B$7)*1000) / (86400*Days!B32)</f>
        <v>1005.7945041816009</v>
      </c>
      <c r="C32" s="8">
        <f>(HGB_mm!C32*(Areas!$B$6+Areas!$B$7)*1000) / (86400*Days!C32)</f>
        <v>975.59523809523807</v>
      </c>
      <c r="D32" s="8">
        <f>(HGB_mm!D32*(Areas!$B$6+Areas!$B$7)*1000) / (86400*Days!D32)</f>
        <v>914.56093189964156</v>
      </c>
      <c r="E32" s="8">
        <f>(HGB_mm!E32*(Areas!$B$6+Areas!$B$7)*1000) / (86400*Days!E32)</f>
        <v>933.54938271604942</v>
      </c>
      <c r="F32" s="8">
        <f>(HGB_mm!F32*(Areas!$B$6+Areas!$B$7)*1000) / (86400*Days!F32)</f>
        <v>2572.3416965352449</v>
      </c>
      <c r="G32" s="8">
        <f>(HGB_mm!G32*(Areas!$B$6+Areas!$B$7)*1000) / (86400*Days!G32)</f>
        <v>1301.4506172839506</v>
      </c>
      <c r="H32" s="8">
        <f>(HGB_mm!H32*(Areas!$B$6+Areas!$B$7)*1000) / (86400*Days!H32)</f>
        <v>1882.5268817204301</v>
      </c>
      <c r="I32" s="8">
        <f>(HGB_mm!I32*(Areas!$B$6+Areas!$B$7)*1000) / (86400*Days!I32)</f>
        <v>429.46535244922342</v>
      </c>
      <c r="J32" s="8">
        <f>(HGB_mm!J32*(Areas!$B$6+Areas!$B$7)*1000) / (86400*Days!J32)</f>
        <v>2214.3055555555557</v>
      </c>
      <c r="K32" s="8">
        <f>(HGB_mm!K32*(Areas!$B$6+Areas!$B$7)*1000) / (86400*Days!K32)</f>
        <v>1295.0716845878137</v>
      </c>
      <c r="L32" s="8">
        <f>(HGB_mm!L32*(Areas!$B$6+Areas!$B$7)*1000) / (86400*Days!L32)</f>
        <v>2336.1728395061727</v>
      </c>
      <c r="M32" s="8">
        <f>(HGB_mm!M32*(Areas!$B$6+Areas!$B$7)*1000) / (86400*Days!M32)</f>
        <v>2147.3267622461171</v>
      </c>
      <c r="N32" s="8">
        <f>(HGB_mm!N32*(Areas!$B$6+Areas!$B$7)*1000) / (86400*Days!N32)</f>
        <v>1502.8513444951805</v>
      </c>
    </row>
    <row r="33" spans="1:14" x14ac:dyDescent="0.15">
      <c r="A33">
        <v>1928</v>
      </c>
      <c r="B33" s="8">
        <f>(HGB_mm!B33*(Areas!$B$6+Areas!$B$7)*1000) / (86400*Days!B33)</f>
        <v>1493.1152927120668</v>
      </c>
      <c r="C33" s="8">
        <f>(HGB_mm!C33*(Areas!$B$6+Areas!$B$7)*1000) / (86400*Days!C33)</f>
        <v>1491.4272030651341</v>
      </c>
      <c r="D33" s="8">
        <f>(HGB_mm!D33*(Areas!$B$6+Areas!$B$7)*1000) / (86400*Days!D33)</f>
        <v>1530.9438470728794</v>
      </c>
      <c r="E33" s="8">
        <f>(HGB_mm!E33*(Areas!$B$6+Areas!$B$7)*1000) / (86400*Days!E33)</f>
        <v>1979.7685185185185</v>
      </c>
      <c r="F33" s="8">
        <f>(HGB_mm!F33*(Areas!$B$6+Areas!$B$7)*1000) / (86400*Days!F33)</f>
        <v>1074.7759856630823</v>
      </c>
      <c r="G33" s="8">
        <f>(HGB_mm!G33*(Areas!$B$6+Areas!$B$7)*1000) / (86400*Days!G33)</f>
        <v>2283.287037037037</v>
      </c>
      <c r="H33" s="8">
        <f>(HGB_mm!H33*(Areas!$B$6+Areas!$B$7)*1000) / (86400*Days!H33)</f>
        <v>2096.1469534050179</v>
      </c>
      <c r="I33" s="8">
        <f>(HGB_mm!I33*(Areas!$B$6+Areas!$B$7)*1000) / (86400*Days!I33)</f>
        <v>1853.599163679809</v>
      </c>
      <c r="J33" s="8">
        <f>(HGB_mm!J33*(Areas!$B$6+Areas!$B$7)*1000) / (86400*Days!J33)</f>
        <v>2260.2932098765432</v>
      </c>
      <c r="K33" s="8">
        <f>(HGB_mm!K33*(Areas!$B$6+Areas!$B$7)*1000) / (86400*Days!K33)</f>
        <v>2521.1618876941457</v>
      </c>
      <c r="L33" s="8">
        <f>(HGB_mm!L33*(Areas!$B$6+Areas!$B$7)*1000) / (86400*Days!L33)</f>
        <v>2025.7561728395062</v>
      </c>
      <c r="M33" s="8">
        <f>(HGB_mm!M33*(Areas!$B$6+Areas!$B$7)*1000) / (86400*Days!M33)</f>
        <v>1137.0818399044206</v>
      </c>
      <c r="N33" s="8">
        <f>(HGB_mm!N33*(Areas!$B$6+Areas!$B$7)*1000) / (86400*Days!N33)</f>
        <v>1810.4811778992107</v>
      </c>
    </row>
    <row r="34" spans="1:14" x14ac:dyDescent="0.15">
      <c r="A34">
        <v>1929</v>
      </c>
      <c r="B34" s="8">
        <f>(HGB_mm!B34*(Areas!$B$6+Areas!$B$7)*1000) / (86400*Days!B34)</f>
        <v>2374.2980884109916</v>
      </c>
      <c r="C34" s="8">
        <f>(HGB_mm!C34*(Areas!$B$6+Areas!$B$7)*1000) / (86400*Days!C34)</f>
        <v>808.06878306878298</v>
      </c>
      <c r="D34" s="8">
        <f>(HGB_mm!D34*(Areas!$B$6+Areas!$B$7)*1000) / (86400*Days!D34)</f>
        <v>1357.3775388291517</v>
      </c>
      <c r="E34" s="8">
        <f>(HGB_mm!E34*(Areas!$B$6+Areas!$B$7)*1000) / (86400*Days!E34)</f>
        <v>2943.2098765432097</v>
      </c>
      <c r="F34" s="8">
        <f>(HGB_mm!F34*(Areas!$B$6+Areas!$B$7)*1000) / (86400*Days!F34)</f>
        <v>1989.336917562724</v>
      </c>
      <c r="G34" s="8">
        <f>(HGB_mm!G34*(Areas!$B$6+Areas!$B$7)*1000) / (86400*Days!G34)</f>
        <v>1453.2098765432099</v>
      </c>
      <c r="H34" s="8">
        <f>(HGB_mm!H34*(Areas!$B$6+Areas!$B$7)*1000) / (86400*Days!H34)</f>
        <v>1074.7759856630823</v>
      </c>
      <c r="I34" s="8">
        <f>(HGB_mm!I34*(Areas!$B$6+Areas!$B$7)*1000) / (86400*Days!I34)</f>
        <v>854.48028673835131</v>
      </c>
      <c r="J34" s="8">
        <f>(HGB_mm!J34*(Areas!$B$6+Areas!$B$7)*1000) / (86400*Days!J34)</f>
        <v>933.54938271604942</v>
      </c>
      <c r="K34" s="8">
        <f>(HGB_mm!K34*(Areas!$B$6+Areas!$B$7)*1000) / (86400*Days!K34)</f>
        <v>2085.0209080047789</v>
      </c>
      <c r="L34" s="8">
        <f>(HGB_mm!L34*(Areas!$B$6+Areas!$B$7)*1000) / (86400*Days!L34)</f>
        <v>1634.8611111111111</v>
      </c>
      <c r="M34" s="8">
        <f>(HGB_mm!M34*(Areas!$B$6+Areas!$B$7)*1000) / (86400*Days!M34)</f>
        <v>1724.537037037037</v>
      </c>
      <c r="N34" s="8">
        <f>(HGB_mm!N34*(Areas!$B$6+Areas!$B$7)*1000) / (86400*Days!N34)</f>
        <v>1607.7409944190765</v>
      </c>
    </row>
    <row r="35" spans="1:14" x14ac:dyDescent="0.15">
      <c r="A35">
        <v>1930</v>
      </c>
      <c r="B35" s="8">
        <f>(HGB_mm!B35*(Areas!$B$6+Areas!$B$7)*1000) / (86400*Days!B35)</f>
        <v>1702.2849462365591</v>
      </c>
      <c r="C35" s="8">
        <f>(HGB_mm!C35*(Areas!$B$6+Areas!$B$7)*1000) / (86400*Days!C35)</f>
        <v>1340.2116402116403</v>
      </c>
      <c r="D35" s="8">
        <f>(HGB_mm!D35*(Areas!$B$6+Areas!$B$7)*1000) / (86400*Days!D35)</f>
        <v>976.86678614097968</v>
      </c>
      <c r="E35" s="8">
        <f>(HGB_mm!E35*(Areas!$B$6+Areas!$B$7)*1000) / (86400*Days!E35)</f>
        <v>974.93827160493822</v>
      </c>
      <c r="F35" s="8">
        <f>(HGB_mm!F35*(Areas!$B$6+Areas!$B$7)*1000) / (86400*Days!F35)</f>
        <v>1588.7992831541219</v>
      </c>
      <c r="G35" s="8">
        <f>(HGB_mm!G35*(Areas!$B$6+Areas!$B$7)*1000) / (86400*Days!G35)</f>
        <v>2722.4691358024693</v>
      </c>
      <c r="H35" s="8">
        <f>(HGB_mm!H35*(Areas!$B$6+Areas!$B$7)*1000) / (86400*Days!H35)</f>
        <v>1123.7305854241338</v>
      </c>
      <c r="I35" s="8">
        <f>(HGB_mm!I35*(Areas!$B$6+Areas!$B$7)*1000) / (86400*Days!I35)</f>
        <v>473.96953405017922</v>
      </c>
      <c r="J35" s="8">
        <f>(HGB_mm!J35*(Areas!$B$6+Areas!$B$7)*1000) / (86400*Days!J35)</f>
        <v>1232.4691358024691</v>
      </c>
      <c r="K35" s="8">
        <f>(HGB_mm!K35*(Areas!$B$6+Areas!$B$7)*1000) / (86400*Days!K35)</f>
        <v>1108.1541218637992</v>
      </c>
      <c r="L35" s="8">
        <f>(HGB_mm!L35*(Areas!$B$6+Areas!$B$7)*1000) / (86400*Days!L35)</f>
        <v>905.95679012345681</v>
      </c>
      <c r="M35" s="8">
        <f>(HGB_mm!M35*(Areas!$B$6+Areas!$B$7)*1000) / (86400*Days!M35)</f>
        <v>1152.6583034647551</v>
      </c>
      <c r="N35" s="8">
        <f>(HGB_mm!N35*(Areas!$B$6+Areas!$B$7)*1000) / (86400*Days!N35)</f>
        <v>1272.6610857432772</v>
      </c>
    </row>
    <row r="36" spans="1:14" x14ac:dyDescent="0.15">
      <c r="A36">
        <v>1931</v>
      </c>
      <c r="B36" s="8">
        <f>(HGB_mm!B36*(Areas!$B$6+Areas!$B$7)*1000) / (86400*Days!B36)</f>
        <v>1101.4784946236559</v>
      </c>
      <c r="C36" s="8">
        <f>(HGB_mm!C36*(Areas!$B$6+Areas!$B$7)*1000) / (86400*Days!C36)</f>
        <v>574.02447089947088</v>
      </c>
      <c r="D36" s="8">
        <f>(HGB_mm!D36*(Areas!$B$6+Areas!$B$7)*1000) / (86400*Days!D36)</f>
        <v>1141.5322580645161</v>
      </c>
      <c r="E36" s="8">
        <f>(HGB_mm!E36*(Areas!$B$6+Areas!$B$7)*1000) / (86400*Days!E36)</f>
        <v>1002.5308641975308</v>
      </c>
      <c r="F36" s="8">
        <f>(HGB_mm!F36*(Areas!$B$6+Areas!$B$7)*1000) / (86400*Days!F36)</f>
        <v>1448.6111111111109</v>
      </c>
      <c r="G36" s="8">
        <f>(HGB_mm!G36*(Areas!$B$6+Areas!$B$7)*1000) / (86400*Days!G36)</f>
        <v>1464.7067901234568</v>
      </c>
      <c r="H36" s="8">
        <f>(HGB_mm!H36*(Areas!$B$6+Areas!$B$7)*1000) / (86400*Days!H36)</f>
        <v>1346.2514934289127</v>
      </c>
      <c r="I36" s="8">
        <f>(HGB_mm!I36*(Areas!$B$6+Areas!$B$7)*1000) / (86400*Days!I36)</f>
        <v>1014.6953405017921</v>
      </c>
      <c r="J36" s="8">
        <f>(HGB_mm!J36*(Areas!$B$6+Areas!$B$7)*1000) / (86400*Days!J36)</f>
        <v>2628.1944444444443</v>
      </c>
      <c r="K36" s="8">
        <f>(HGB_mm!K36*(Areas!$B$6+Areas!$B$7)*1000) / (86400*Days!K36)</f>
        <v>1775.7168458781362</v>
      </c>
      <c r="L36" s="8">
        <f>(HGB_mm!L36*(Areas!$B$6+Areas!$B$7)*1000) / (86400*Days!L36)</f>
        <v>2055.6481481481483</v>
      </c>
      <c r="M36" s="8">
        <f>(HGB_mm!M36*(Areas!$B$6+Areas!$B$7)*1000) / (86400*Days!M36)</f>
        <v>1301.747311827957</v>
      </c>
      <c r="N36" s="8">
        <f>(HGB_mm!N36*(Areas!$B$6+Areas!$B$7)*1000) / (86400*Days!N36)</f>
        <v>1407.2222222222219</v>
      </c>
    </row>
    <row r="37" spans="1:14" x14ac:dyDescent="0.15">
      <c r="A37">
        <v>1932</v>
      </c>
      <c r="B37" s="8">
        <f>(HGB_mm!B37*(Areas!$B$6+Areas!$B$7)*1000) / (86400*Days!B37)</f>
        <v>1751.2395459976105</v>
      </c>
      <c r="C37" s="8">
        <f>(HGB_mm!C37*(Areas!$B$6+Areas!$B$7)*1000) / (86400*Days!C37)</f>
        <v>1603.2247765006387</v>
      </c>
      <c r="D37" s="8">
        <f>(HGB_mm!D37*(Areas!$B$6+Areas!$B$7)*1000) / (86400*Days!D37)</f>
        <v>1186.036439665472</v>
      </c>
      <c r="E37" s="8">
        <f>(HGB_mm!E37*(Areas!$B$6+Areas!$B$7)*1000) / (86400*Days!E37)</f>
        <v>1391.1265432098764</v>
      </c>
      <c r="F37" s="8">
        <f>(HGB_mm!F37*(Areas!$B$6+Areas!$B$7)*1000) / (86400*Days!F37)</f>
        <v>1875.8512544802868</v>
      </c>
      <c r="G37" s="8">
        <f>(HGB_mm!G37*(Areas!$B$6+Areas!$B$7)*1000) / (86400*Days!G37)</f>
        <v>1147.391975308642</v>
      </c>
      <c r="H37" s="8">
        <f>(HGB_mm!H37*(Areas!$B$6+Areas!$B$7)*1000) / (86400*Days!H37)</f>
        <v>1493.1152927120668</v>
      </c>
      <c r="I37" s="8">
        <f>(HGB_mm!I37*(Areas!$B$6+Areas!$B$7)*1000) / (86400*Days!I37)</f>
        <v>1724.537037037037</v>
      </c>
      <c r="J37" s="8">
        <f>(HGB_mm!J37*(Areas!$B$6+Areas!$B$7)*1000) / (86400*Days!J37)</f>
        <v>2218.9043209876545</v>
      </c>
      <c r="K37" s="8">
        <f>(HGB_mm!K37*(Areas!$B$6+Areas!$B$7)*1000) / (86400*Days!K37)</f>
        <v>3019.6087216248502</v>
      </c>
      <c r="L37" s="8">
        <f>(HGB_mm!L37*(Areas!$B$6+Areas!$B$7)*1000) / (86400*Days!L37)</f>
        <v>1103.7037037037037</v>
      </c>
      <c r="M37" s="8">
        <f>(HGB_mm!M37*(Areas!$B$6+Areas!$B$7)*1000) / (86400*Days!M37)</f>
        <v>1829.1218637992831</v>
      </c>
      <c r="N37" s="8">
        <f>(HGB_mm!N37*(Areas!$B$6+Areas!$B$7)*1000) / (86400*Days!N37)</f>
        <v>1698.3391519935237</v>
      </c>
    </row>
    <row r="38" spans="1:14" x14ac:dyDescent="0.15">
      <c r="A38">
        <v>1933</v>
      </c>
      <c r="B38" s="8">
        <f>(HGB_mm!B38*(Areas!$B$6+Areas!$B$7)*1000) / (86400*Days!B38)</f>
        <v>850.02986857825567</v>
      </c>
      <c r="C38" s="8">
        <f>(HGB_mm!C38*(Areas!$B$6+Areas!$B$7)*1000) / (86400*Days!C38)</f>
        <v>1736.8551587301588</v>
      </c>
      <c r="D38" s="8">
        <f>(HGB_mm!D38*(Areas!$B$6+Areas!$B$7)*1000) / (86400*Days!D38)</f>
        <v>1079.2264038231781</v>
      </c>
      <c r="E38" s="8">
        <f>(HGB_mm!E38*(Areas!$B$6+Areas!$B$7)*1000) / (86400*Days!E38)</f>
        <v>1926.8827160493827</v>
      </c>
      <c r="F38" s="8">
        <f>(HGB_mm!F38*(Areas!$B$6+Areas!$B$7)*1000) / (86400*Days!F38)</f>
        <v>2265.2628434886501</v>
      </c>
      <c r="G38" s="8">
        <f>(HGB_mm!G38*(Areas!$B$6+Areas!$B$7)*1000) / (86400*Days!G38)</f>
        <v>1053.1172839506173</v>
      </c>
      <c r="H38" s="8">
        <f>(HGB_mm!H38*(Areas!$B$6+Areas!$B$7)*1000) / (86400*Days!H38)</f>
        <v>825.55256869772995</v>
      </c>
      <c r="I38" s="8">
        <f>(HGB_mm!I38*(Areas!$B$6+Areas!$B$7)*1000) / (86400*Days!I38)</f>
        <v>847.80465949820791</v>
      </c>
      <c r="J38" s="8">
        <f>(HGB_mm!J38*(Areas!$B$6+Areas!$B$7)*1000) / (86400*Days!J38)</f>
        <v>1860.2006172839506</v>
      </c>
      <c r="K38" s="8">
        <f>(HGB_mm!K38*(Areas!$B$6+Areas!$B$7)*1000) / (86400*Days!K38)</f>
        <v>2396.5501792114696</v>
      </c>
      <c r="L38" s="8">
        <f>(HGB_mm!L38*(Areas!$B$6+Areas!$B$7)*1000) / (86400*Days!L38)</f>
        <v>2000.462962962963</v>
      </c>
      <c r="M38" s="8">
        <f>(HGB_mm!M38*(Areas!$B$6+Areas!$B$7)*1000) / (86400*Days!M38)</f>
        <v>1913.6798088410992</v>
      </c>
      <c r="N38" s="8">
        <f>(HGB_mm!N38*(Areas!$B$6+Areas!$B$7)*1000) / (86400*Days!N38)</f>
        <v>1559.9264332825978</v>
      </c>
    </row>
    <row r="39" spans="1:14" x14ac:dyDescent="0.15">
      <c r="A39">
        <v>1934</v>
      </c>
      <c r="B39" s="8">
        <f>(HGB_mm!B39*(Areas!$B$6+Areas!$B$7)*1000) / (86400*Days!B39)</f>
        <v>930.13739545997612</v>
      </c>
      <c r="C39" s="8">
        <f>(HGB_mm!C39*(Areas!$B$6+Areas!$B$7)*1000) / (86400*Days!C39)</f>
        <v>470.55224867724866</v>
      </c>
      <c r="D39" s="8">
        <f>(HGB_mm!D39*(Areas!$B$6+Areas!$B$7)*1000) / (86400*Days!D39)</f>
        <v>1221.6397849462367</v>
      </c>
      <c r="E39" s="8">
        <f>(HGB_mm!E39*(Areas!$B$6+Areas!$B$7)*1000) / (86400*Days!E39)</f>
        <v>1179.5833333333333</v>
      </c>
      <c r="F39" s="8">
        <f>(HGB_mm!F39*(Areas!$B$6+Areas!$B$7)*1000) / (86400*Days!F39)</f>
        <v>591.90561529271201</v>
      </c>
      <c r="G39" s="8">
        <f>(HGB_mm!G39*(Areas!$B$6+Areas!$B$7)*1000) / (86400*Days!G39)</f>
        <v>1338.2407407407406</v>
      </c>
      <c r="H39" s="8">
        <f>(HGB_mm!H39*(Areas!$B$6+Areas!$B$7)*1000) / (86400*Days!H39)</f>
        <v>999.11887694145764</v>
      </c>
      <c r="I39" s="8">
        <f>(HGB_mm!I39*(Areas!$B$6+Areas!$B$7)*1000) / (86400*Days!I39)</f>
        <v>1230.5406212664277</v>
      </c>
      <c r="J39" s="8">
        <f>(HGB_mm!J39*(Areas!$B$6+Areas!$B$7)*1000) / (86400*Days!J39)</f>
        <v>2575.3086419753085</v>
      </c>
      <c r="K39" s="8">
        <f>(HGB_mm!K39*(Areas!$B$6+Areas!$B$7)*1000) / (86400*Days!K39)</f>
        <v>1097.0280764635604</v>
      </c>
      <c r="L39" s="8">
        <f>(HGB_mm!L39*(Areas!$B$6+Areas!$B$7)*1000) / (86400*Days!L39)</f>
        <v>2262.5925925925926</v>
      </c>
      <c r="M39" s="8">
        <f>(HGB_mm!M39*(Areas!$B$6+Areas!$B$7)*1000) / (86400*Days!M39)</f>
        <v>1110.379330943847</v>
      </c>
      <c r="N39" s="8">
        <f>(HGB_mm!N39*(Areas!$B$6+Areas!$B$7)*1000) / (86400*Days!N39)</f>
        <v>1250.5492135971585</v>
      </c>
    </row>
    <row r="40" spans="1:14" x14ac:dyDescent="0.15">
      <c r="A40">
        <v>1935</v>
      </c>
      <c r="B40" s="8">
        <f>(HGB_mm!B40*(Areas!$B$6+Areas!$B$7)*1000) / (86400*Days!B40)</f>
        <v>1553.1959378733573</v>
      </c>
      <c r="C40" s="8">
        <f>(HGB_mm!C40*(Areas!$B$6+Areas!$B$7)*1000) / (86400*Days!C40)</f>
        <v>795.75066137566125</v>
      </c>
      <c r="D40" s="8">
        <f>(HGB_mm!D40*(Areas!$B$6+Areas!$B$7)*1000) / (86400*Days!D40)</f>
        <v>1070.3255675029868</v>
      </c>
      <c r="E40" s="8">
        <f>(HGB_mm!E40*(Areas!$B$6+Areas!$B$7)*1000) / (86400*Days!E40)</f>
        <v>682.91666666666663</v>
      </c>
      <c r="F40" s="8">
        <f>(HGB_mm!F40*(Areas!$B$6+Areas!$B$7)*1000) / (86400*Days!F40)</f>
        <v>850.02986857825567</v>
      </c>
      <c r="G40" s="8">
        <f>(HGB_mm!G40*(Areas!$B$6+Areas!$B$7)*1000) / (86400*Days!G40)</f>
        <v>2407.4537037037039</v>
      </c>
      <c r="H40" s="8">
        <f>(HGB_mm!H40*(Areas!$B$6+Areas!$B$7)*1000) / (86400*Days!H40)</f>
        <v>930.13739545997612</v>
      </c>
      <c r="I40" s="8">
        <f>(HGB_mm!I40*(Areas!$B$6+Areas!$B$7)*1000) / (86400*Days!I40)</f>
        <v>1168.2347670250897</v>
      </c>
      <c r="J40" s="8">
        <f>(HGB_mm!J40*(Areas!$B$6+Areas!$B$7)*1000) / (86400*Days!J40)</f>
        <v>1821.1111111111111</v>
      </c>
      <c r="K40" s="8">
        <f>(HGB_mm!K40*(Areas!$B$6+Areas!$B$7)*1000) / (86400*Days!K40)</f>
        <v>1279.4952210274791</v>
      </c>
      <c r="L40" s="8">
        <f>(HGB_mm!L40*(Areas!$B$6+Areas!$B$7)*1000) / (86400*Days!L40)</f>
        <v>2177.5154320987654</v>
      </c>
      <c r="M40" s="8">
        <f>(HGB_mm!M40*(Areas!$B$6+Areas!$B$7)*1000) / (86400*Days!M40)</f>
        <v>1117.0549581839905</v>
      </c>
      <c r="N40" s="8">
        <f>(HGB_mm!N40*(Areas!$B$6+Areas!$B$7)*1000) / (86400*Days!N40)</f>
        <v>1320.4756468797564</v>
      </c>
    </row>
    <row r="41" spans="1:14" x14ac:dyDescent="0.15">
      <c r="A41">
        <v>1936</v>
      </c>
      <c r="B41" s="8">
        <f>(HGB_mm!B41*(Areas!$B$6+Areas!$B$7)*1000) / (86400*Days!B41)</f>
        <v>1493.1152927120668</v>
      </c>
      <c r="C41" s="8">
        <f>(HGB_mm!C41*(Areas!$B$6+Areas!$B$7)*1000) / (86400*Days!C41)</f>
        <v>1569.9233716475096</v>
      </c>
      <c r="D41" s="8">
        <f>(HGB_mm!D41*(Areas!$B$6+Areas!$B$7)*1000) / (86400*Days!D41)</f>
        <v>1110.379330943847</v>
      </c>
      <c r="E41" s="8">
        <f>(HGB_mm!E41*(Areas!$B$6+Areas!$B$7)*1000) / (86400*Days!E41)</f>
        <v>1361.2345679012346</v>
      </c>
      <c r="F41" s="8">
        <f>(HGB_mm!F41*(Areas!$B$6+Areas!$B$7)*1000) / (86400*Days!F41)</f>
        <v>1286.1708482676224</v>
      </c>
      <c r="G41" s="8">
        <f>(HGB_mm!G41*(Areas!$B$6+Areas!$B$7)*1000) / (86400*Days!G41)</f>
        <v>1087.608024691358</v>
      </c>
      <c r="H41" s="8">
        <f>(HGB_mm!H41*(Areas!$B$6+Areas!$B$7)*1000) / (86400*Days!H41)</f>
        <v>600.80645161290317</v>
      </c>
      <c r="I41" s="8">
        <f>(HGB_mm!I41*(Areas!$B$6+Areas!$B$7)*1000) / (86400*Days!I41)</f>
        <v>1742.3387096774193</v>
      </c>
      <c r="J41" s="8">
        <f>(HGB_mm!J41*(Areas!$B$6+Areas!$B$7)*1000) / (86400*Days!J41)</f>
        <v>2097.037037037037</v>
      </c>
      <c r="K41" s="8">
        <f>(HGB_mm!K41*(Areas!$B$6+Areas!$B$7)*1000) / (86400*Days!K41)</f>
        <v>2240.785543608124</v>
      </c>
      <c r="L41" s="8">
        <f>(HGB_mm!L41*(Areas!$B$6+Areas!$B$7)*1000) / (86400*Days!L41)</f>
        <v>1195.679012345679</v>
      </c>
      <c r="M41" s="8">
        <f>(HGB_mm!M41*(Areas!$B$6+Areas!$B$7)*1000) / (86400*Days!M41)</f>
        <v>1381.8548387096773</v>
      </c>
      <c r="N41" s="8">
        <f>(HGB_mm!N41*(Areas!$B$6+Areas!$B$7)*1000) / (86400*Days!N41)</f>
        <v>1429.7637117992313</v>
      </c>
    </row>
    <row r="42" spans="1:14" x14ac:dyDescent="0.15">
      <c r="A42">
        <v>1937</v>
      </c>
      <c r="B42" s="8">
        <f>(HGB_mm!B42*(Areas!$B$6+Areas!$B$7)*1000) / (86400*Days!B42)</f>
        <v>1401.8817204301076</v>
      </c>
      <c r="C42" s="8">
        <f>(HGB_mm!C42*(Areas!$B$6+Areas!$B$7)*1000) / (86400*Days!C42)</f>
        <v>1391.9477513227514</v>
      </c>
      <c r="D42" s="8">
        <f>(HGB_mm!D42*(Areas!$B$6+Areas!$B$7)*1000) / (86400*Days!D42)</f>
        <v>562.97789725209077</v>
      </c>
      <c r="E42" s="8">
        <f>(HGB_mm!E42*(Areas!$B$6+Areas!$B$7)*1000) / (86400*Days!E42)</f>
        <v>2303.9814814814813</v>
      </c>
      <c r="F42" s="8">
        <f>(HGB_mm!F42*(Areas!$B$6+Areas!$B$7)*1000) / (86400*Days!F42)</f>
        <v>972.41636798088416</v>
      </c>
      <c r="G42" s="8">
        <f>(HGB_mm!G42*(Areas!$B$6+Areas!$B$7)*1000) / (86400*Days!G42)</f>
        <v>1494.5987654320988</v>
      </c>
      <c r="H42" s="8">
        <f>(HGB_mm!H42*(Areas!$B$6+Areas!$B$7)*1000) / (86400*Days!H42)</f>
        <v>1290.621266427718</v>
      </c>
      <c r="I42" s="8">
        <f>(HGB_mm!I42*(Areas!$B$6+Areas!$B$7)*1000) / (86400*Days!I42)</f>
        <v>1257.2431302270013</v>
      </c>
      <c r="J42" s="8">
        <f>(HGB_mm!J42*(Areas!$B$6+Areas!$B$7)*1000) / (86400*Days!J42)</f>
        <v>2959.3055555555552</v>
      </c>
      <c r="K42" s="8">
        <f>(HGB_mm!K42*(Areas!$B$6+Areas!$B$7)*1000) / (86400*Days!K42)</f>
        <v>1797.968936678614</v>
      </c>
      <c r="L42" s="8">
        <f>(HGB_mm!L42*(Areas!$B$6+Areas!$B$7)*1000) / (86400*Days!L42)</f>
        <v>1469.3055555555557</v>
      </c>
      <c r="M42" s="8">
        <f>(HGB_mm!M42*(Areas!$B$6+Areas!$B$7)*1000) / (86400*Days!M42)</f>
        <v>1223.8649940262844</v>
      </c>
      <c r="N42" s="8">
        <f>(HGB_mm!N42*(Areas!$B$6+Areas!$B$7)*1000) / (86400*Days!N42)</f>
        <v>1505.4972095383052</v>
      </c>
    </row>
    <row r="43" spans="1:14" x14ac:dyDescent="0.15">
      <c r="A43">
        <v>1938</v>
      </c>
      <c r="B43" s="8">
        <f>(HGB_mm!B43*(Areas!$B$6+Areas!$B$7)*1000) / (86400*Days!B43)</f>
        <v>1829.1218637992831</v>
      </c>
      <c r="C43" s="8">
        <f>(HGB_mm!C43*(Areas!$B$6+Areas!$B$7)*1000) / (86400*Days!C43)</f>
        <v>1842.7910052910054</v>
      </c>
      <c r="D43" s="8">
        <f>(HGB_mm!D43*(Areas!$B$6+Areas!$B$7)*1000) / (86400*Days!D43)</f>
        <v>1673.357228195938</v>
      </c>
      <c r="E43" s="8">
        <f>(HGB_mm!E43*(Areas!$B$6+Areas!$B$7)*1000) / (86400*Days!E43)</f>
        <v>984.1358024691358</v>
      </c>
      <c r="F43" s="8">
        <f>(HGB_mm!F43*(Areas!$B$6+Areas!$B$7)*1000) / (86400*Days!F43)</f>
        <v>1635.5286738351253</v>
      </c>
      <c r="G43" s="8">
        <f>(HGB_mm!G43*(Areas!$B$6+Areas!$B$7)*1000) / (86400*Days!G43)</f>
        <v>1391.1265432098764</v>
      </c>
      <c r="H43" s="8">
        <f>(HGB_mm!H43*(Areas!$B$6+Areas!$B$7)*1000) / (86400*Days!H43)</f>
        <v>1023.5961768219832</v>
      </c>
      <c r="I43" s="8">
        <f>(HGB_mm!I43*(Areas!$B$6+Areas!$B$7)*1000) / (86400*Days!I43)</f>
        <v>2254.1367980884111</v>
      </c>
      <c r="J43" s="8">
        <f>(HGB_mm!J43*(Areas!$B$6+Areas!$B$7)*1000) / (86400*Days!J43)</f>
        <v>1554.3827160493825</v>
      </c>
      <c r="K43" s="8">
        <f>(HGB_mm!K43*(Areas!$B$6+Areas!$B$7)*1000) / (86400*Days!K43)</f>
        <v>778.82317801672639</v>
      </c>
      <c r="L43" s="8">
        <f>(HGB_mm!L43*(Areas!$B$6+Areas!$B$7)*1000) / (86400*Days!L43)</f>
        <v>1002.5308641975308</v>
      </c>
      <c r="M43" s="8">
        <f>(HGB_mm!M43*(Areas!$B$6+Areas!$B$7)*1000) / (86400*Days!M43)</f>
        <v>1886.9772998805256</v>
      </c>
      <c r="N43" s="8">
        <f>(HGB_mm!N43*(Areas!$B$6+Areas!$B$7)*1000) / (86400*Days!N43)</f>
        <v>1487.9211060375444</v>
      </c>
    </row>
    <row r="44" spans="1:14" x14ac:dyDescent="0.15">
      <c r="A44">
        <v>1939</v>
      </c>
      <c r="B44" s="8">
        <f>(HGB_mm!B44*(Areas!$B$6+Areas!$B$7)*1000) / (86400*Days!B44)</f>
        <v>1628.8530465949821</v>
      </c>
      <c r="C44" s="8">
        <f>(HGB_mm!C44*(Areas!$B$6+Areas!$B$7)*1000) / (86400*Days!C44)</f>
        <v>1852.6455026455026</v>
      </c>
      <c r="D44" s="8">
        <f>(HGB_mm!D44*(Areas!$B$6+Areas!$B$7)*1000) / (86400*Days!D44)</f>
        <v>1186.036439665472</v>
      </c>
      <c r="E44" s="8">
        <f>(HGB_mm!E44*(Areas!$B$6+Areas!$B$7)*1000) / (86400*Days!E44)</f>
        <v>1448.6111111111111</v>
      </c>
      <c r="F44" s="8">
        <f>(HGB_mm!F44*(Areas!$B$6+Areas!$B$7)*1000) / (86400*Days!F44)</f>
        <v>1450.8363201911588</v>
      </c>
      <c r="G44" s="8">
        <f>(HGB_mm!G44*(Areas!$B$6+Areas!$B$7)*1000) / (86400*Days!G44)</f>
        <v>1830.3086419753085</v>
      </c>
      <c r="H44" s="8">
        <f>(HGB_mm!H44*(Areas!$B$6+Areas!$B$7)*1000) / (86400*Days!H44)</f>
        <v>832.22819593787335</v>
      </c>
      <c r="I44" s="8">
        <f>(HGB_mm!I44*(Areas!$B$6+Areas!$B$7)*1000) / (86400*Days!I44)</f>
        <v>2365.3972520908005</v>
      </c>
      <c r="J44" s="8">
        <f>(HGB_mm!J44*(Areas!$B$6+Areas!$B$7)*1000) / (86400*Days!J44)</f>
        <v>1577.3765432098764</v>
      </c>
      <c r="K44" s="8">
        <f>(HGB_mm!K44*(Areas!$B$6+Areas!$B$7)*1000) / (86400*Days!K44)</f>
        <v>1773.4916367980884</v>
      </c>
      <c r="L44" s="8">
        <f>(HGB_mm!L44*(Areas!$B$6+Areas!$B$7)*1000) / (86400*Days!L44)</f>
        <v>611.6358024691358</v>
      </c>
      <c r="M44" s="8">
        <f>(HGB_mm!M44*(Areas!$B$6+Areas!$B$7)*1000) / (86400*Days!M44)</f>
        <v>932.36260454002388</v>
      </c>
      <c r="N44" s="8">
        <f>(HGB_mm!N44*(Areas!$B$6+Areas!$B$7)*1000) / (86400*Days!N44)</f>
        <v>1455.2257737189243</v>
      </c>
    </row>
    <row r="45" spans="1:14" x14ac:dyDescent="0.15">
      <c r="A45">
        <v>1940</v>
      </c>
      <c r="B45" s="8">
        <f>(HGB_mm!B45*(Areas!$B$6+Areas!$B$7)*1000) / (86400*Days!B45)</f>
        <v>1671.13201911589</v>
      </c>
      <c r="C45" s="8">
        <f>(HGB_mm!C45*(Areas!$B$6+Areas!$B$7)*1000) / (86400*Days!C45)</f>
        <v>870.59386973180074</v>
      </c>
      <c r="D45" s="8">
        <f>(HGB_mm!D45*(Areas!$B$6+Areas!$B$7)*1000) / (86400*Days!D45)</f>
        <v>941.26344086021504</v>
      </c>
      <c r="E45" s="8">
        <f>(HGB_mm!E45*(Areas!$B$6+Areas!$B$7)*1000) / (86400*Days!E45)</f>
        <v>1014.0277777777778</v>
      </c>
      <c r="F45" s="8">
        <f>(HGB_mm!F45*(Areas!$B$6+Areas!$B$7)*1000) / (86400*Days!F45)</f>
        <v>2064.9940262843488</v>
      </c>
      <c r="G45" s="8">
        <f>(HGB_mm!G45*(Areas!$B$6+Areas!$B$7)*1000) / (86400*Days!G45)</f>
        <v>1821.1111111111111</v>
      </c>
      <c r="H45" s="8">
        <f>(HGB_mm!H45*(Areas!$B$6+Areas!$B$7)*1000) / (86400*Days!H45)</f>
        <v>1419.68339307049</v>
      </c>
      <c r="I45" s="8">
        <f>(HGB_mm!I45*(Areas!$B$6+Areas!$B$7)*1000) / (86400*Days!I45)</f>
        <v>2187.3805256869773</v>
      </c>
      <c r="J45" s="8">
        <f>(HGB_mm!J45*(Areas!$B$6+Areas!$B$7)*1000) / (86400*Days!J45)</f>
        <v>1878.5956790123457</v>
      </c>
      <c r="K45" s="8">
        <f>(HGB_mm!K45*(Areas!$B$6+Areas!$B$7)*1000) / (86400*Days!K45)</f>
        <v>1502.016129032258</v>
      </c>
      <c r="L45" s="8">
        <f>(HGB_mm!L45*(Areas!$B$6+Areas!$B$7)*1000) / (86400*Days!L45)</f>
        <v>2113.1327160493829</v>
      </c>
      <c r="M45" s="8">
        <f>(HGB_mm!M45*(Areas!$B$6+Areas!$B$7)*1000) / (86400*Days!M45)</f>
        <v>1660.0059737156512</v>
      </c>
      <c r="N45" s="8">
        <f>(HGB_mm!N45*(Areas!$B$6+Areas!$B$7)*1000) / (86400*Days!N45)</f>
        <v>1598.070987654321</v>
      </c>
    </row>
    <row r="46" spans="1:14" x14ac:dyDescent="0.15">
      <c r="A46">
        <v>1941</v>
      </c>
      <c r="B46" s="8">
        <f>(HGB_mm!B46*(Areas!$B$6+Areas!$B$7)*1000) / (86400*Days!B46)</f>
        <v>1415.2329749103942</v>
      </c>
      <c r="C46" s="8">
        <f>(HGB_mm!C46*(Areas!$B$6+Areas!$B$7)*1000) / (86400*Days!C46)</f>
        <v>1076.6038359788361</v>
      </c>
      <c r="D46" s="8">
        <f>(HGB_mm!D46*(Areas!$B$6+Areas!$B$7)*1000) / (86400*Days!D46)</f>
        <v>781.04838709677415</v>
      </c>
      <c r="E46" s="8">
        <f>(HGB_mm!E46*(Areas!$B$6+Areas!$B$7)*1000) / (86400*Days!E46)</f>
        <v>1462.4074074074074</v>
      </c>
      <c r="F46" s="8">
        <f>(HGB_mm!F46*(Areas!$B$6+Areas!$B$7)*1000) / (86400*Days!F46)</f>
        <v>1194.9372759856631</v>
      </c>
      <c r="G46" s="8">
        <f>(HGB_mm!G46*(Areas!$B$6+Areas!$B$7)*1000) / (86400*Days!G46)</f>
        <v>653.02469135802471</v>
      </c>
      <c r="H46" s="8">
        <f>(HGB_mm!H46*(Areas!$B$6+Areas!$B$7)*1000) / (86400*Days!H46)</f>
        <v>1495.3405017921148</v>
      </c>
      <c r="I46" s="8">
        <f>(HGB_mm!I46*(Areas!$B$6+Areas!$B$7)*1000) / (86400*Days!I46)</f>
        <v>1591.0244922341697</v>
      </c>
      <c r="J46" s="8">
        <f>(HGB_mm!J46*(Areas!$B$6+Areas!$B$7)*1000) / (86400*Days!J46)</f>
        <v>1995.8641975308642</v>
      </c>
      <c r="K46" s="8">
        <f>(HGB_mm!K46*(Areas!$B$6+Areas!$B$7)*1000) / (86400*Days!K46)</f>
        <v>3077.4641577060934</v>
      </c>
      <c r="L46" s="8">
        <f>(HGB_mm!L46*(Areas!$B$6+Areas!$B$7)*1000) / (86400*Days!L46)</f>
        <v>2260.2932098765432</v>
      </c>
      <c r="M46" s="8">
        <f>(HGB_mm!M46*(Areas!$B$6+Areas!$B$7)*1000) / (86400*Days!M46)</f>
        <v>1553.1959378733573</v>
      </c>
      <c r="N46" s="8">
        <f>(HGB_mm!N46*(Areas!$B$6+Areas!$B$7)*1000) / (86400*Days!N46)</f>
        <v>1549.7209538305424</v>
      </c>
    </row>
    <row r="47" spans="1:14" x14ac:dyDescent="0.15">
      <c r="A47">
        <v>1942</v>
      </c>
      <c r="B47" s="8">
        <f>(HGB_mm!B47*(Areas!$B$6+Areas!$B$7)*1000) / (86400*Days!B47)</f>
        <v>1717.8614097968937</v>
      </c>
      <c r="C47" s="8">
        <f>(HGB_mm!C47*(Areas!$B$6+Areas!$B$7)*1000) / (86400*Days!C47)</f>
        <v>867.19576719576719</v>
      </c>
      <c r="D47" s="8">
        <f>(HGB_mm!D47*(Areas!$B$6+Areas!$B$7)*1000) / (86400*Days!D47)</f>
        <v>1904.7789725209079</v>
      </c>
      <c r="E47" s="8">
        <f>(HGB_mm!E47*(Areas!$B$6+Areas!$B$7)*1000) / (86400*Days!E47)</f>
        <v>903.65740740740739</v>
      </c>
      <c r="F47" s="8">
        <f>(HGB_mm!F47*(Areas!$B$6+Areas!$B$7)*1000) / (86400*Days!F47)</f>
        <v>2645.7735961768221</v>
      </c>
      <c r="G47" s="8">
        <f>(HGB_mm!G47*(Areas!$B$6+Areas!$B$7)*1000) / (86400*Days!G47)</f>
        <v>1202.5771604938273</v>
      </c>
      <c r="H47" s="8">
        <f>(HGB_mm!H47*(Areas!$B$6+Areas!$B$7)*1000) / (86400*Days!H47)</f>
        <v>1306.1977299880525</v>
      </c>
      <c r="I47" s="8">
        <f>(HGB_mm!I47*(Areas!$B$6+Areas!$B$7)*1000) / (86400*Days!I47)</f>
        <v>996.89366786140977</v>
      </c>
      <c r="J47" s="8">
        <f>(HGB_mm!J47*(Areas!$B$6+Areas!$B$7)*1000) / (86400*Days!J47)</f>
        <v>3081.1728395061727</v>
      </c>
      <c r="K47" s="8">
        <f>(HGB_mm!K47*(Areas!$B$6+Areas!$B$7)*1000) / (86400*Days!K47)</f>
        <v>1477.5388291517324</v>
      </c>
      <c r="L47" s="8">
        <f>(HGB_mm!L47*(Areas!$B$6+Areas!$B$7)*1000) / (86400*Days!L47)</f>
        <v>1770.5246913580247</v>
      </c>
      <c r="M47" s="8">
        <f>(HGB_mm!M47*(Areas!$B$6+Areas!$B$7)*1000) / (86400*Days!M47)</f>
        <v>2165.1284348864992</v>
      </c>
      <c r="N47" s="8">
        <f>(HGB_mm!N47*(Areas!$B$6+Areas!$B$7)*1000) / (86400*Days!N47)</f>
        <v>1675.7775240994417</v>
      </c>
    </row>
    <row r="48" spans="1:14" x14ac:dyDescent="0.15">
      <c r="A48">
        <v>1943</v>
      </c>
      <c r="B48" s="8">
        <f>(HGB_mm!B48*(Areas!$B$6+Areas!$B$7)*1000) / (86400*Days!B48)</f>
        <v>1573.2228195937873</v>
      </c>
      <c r="C48" s="8">
        <f>(HGB_mm!C48*(Areas!$B$6+Areas!$B$7)*1000) / (86400*Days!C48)</f>
        <v>1717.1461640211639</v>
      </c>
      <c r="D48" s="8">
        <f>(HGB_mm!D48*(Areas!$B$6+Areas!$B$7)*1000) / (86400*Days!D48)</f>
        <v>1924.805854241338</v>
      </c>
      <c r="E48" s="8">
        <f>(HGB_mm!E48*(Areas!$B$6+Areas!$B$7)*1000) / (86400*Days!E48)</f>
        <v>1581.9753086419753</v>
      </c>
      <c r="F48" s="8">
        <f>(HGB_mm!F48*(Areas!$B$6+Areas!$B$7)*1000) / (86400*Days!F48)</f>
        <v>2033.8410991636797</v>
      </c>
      <c r="G48" s="8">
        <f>(HGB_mm!G48*(Areas!$B$6+Areas!$B$7)*1000) / (86400*Days!G48)</f>
        <v>2161.4197530864199</v>
      </c>
      <c r="H48" s="8">
        <f>(HGB_mm!H48*(Areas!$B$6+Areas!$B$7)*1000) / (86400*Days!H48)</f>
        <v>1566.547192353644</v>
      </c>
      <c r="I48" s="8">
        <f>(HGB_mm!I48*(Areas!$B$6+Areas!$B$7)*1000) / (86400*Days!I48)</f>
        <v>1702.2849462365591</v>
      </c>
      <c r="J48" s="8">
        <f>(HGB_mm!J48*(Areas!$B$6+Areas!$B$7)*1000) / (86400*Days!J48)</f>
        <v>1404.9228395061727</v>
      </c>
      <c r="K48" s="8">
        <f>(HGB_mm!K48*(Areas!$B$6+Areas!$B$7)*1000) / (86400*Days!K48)</f>
        <v>1177.1356033452807</v>
      </c>
      <c r="L48" s="8">
        <f>(HGB_mm!L48*(Areas!$B$6+Areas!$B$7)*1000) / (86400*Days!L48)</f>
        <v>2241.8981481481483</v>
      </c>
      <c r="M48" s="8">
        <f>(HGB_mm!M48*(Areas!$B$6+Areas!$B$7)*1000) / (86400*Days!M48)</f>
        <v>1079.2264038231781</v>
      </c>
      <c r="N48" s="8">
        <f>(HGB_mm!N48*(Areas!$B$6+Areas!$B$7)*1000) / (86400*Days!N48)</f>
        <v>1678.234398782344</v>
      </c>
    </row>
    <row r="49" spans="1:14" x14ac:dyDescent="0.15">
      <c r="A49">
        <v>1944</v>
      </c>
      <c r="B49" s="8">
        <f>(HGB_mm!B49*(Areas!$B$6+Areas!$B$7)*1000) / (86400*Days!B49)</f>
        <v>792.17443249701319</v>
      </c>
      <c r="C49" s="8">
        <f>(HGB_mm!C49*(Areas!$B$6+Areas!$B$7)*1000) / (86400*Days!C49)</f>
        <v>1113.2183908045977</v>
      </c>
      <c r="D49" s="8">
        <f>(HGB_mm!D49*(Areas!$B$6+Areas!$B$7)*1000) / (86400*Days!D49)</f>
        <v>1735.663082437276</v>
      </c>
      <c r="E49" s="8">
        <f>(HGB_mm!E49*(Areas!$B$6+Areas!$B$7)*1000) / (86400*Days!E49)</f>
        <v>1016.3271604938271</v>
      </c>
      <c r="F49" s="8">
        <f>(HGB_mm!F49*(Areas!$B$6+Areas!$B$7)*1000) / (86400*Days!F49)</f>
        <v>996.89366786140977</v>
      </c>
      <c r="G49" s="8">
        <f>(HGB_mm!G49*(Areas!$B$6+Areas!$B$7)*1000) / (86400*Days!G49)</f>
        <v>2356.8672839506171</v>
      </c>
      <c r="H49" s="8">
        <f>(HGB_mm!H49*(Areas!$B$6+Areas!$B$7)*1000) / (86400*Days!H49)</f>
        <v>1891.4277180406214</v>
      </c>
      <c r="I49" s="8">
        <f>(HGB_mm!I49*(Areas!$B$6+Areas!$B$7)*1000) / (86400*Days!I49)</f>
        <v>1085.9020310633214</v>
      </c>
      <c r="J49" s="8">
        <f>(HGB_mm!J49*(Areas!$B$6+Areas!$B$7)*1000) / (86400*Days!J49)</f>
        <v>2618.9969135802471</v>
      </c>
      <c r="K49" s="8">
        <f>(HGB_mm!K49*(Areas!$B$6+Areas!$B$7)*1000) / (86400*Days!K49)</f>
        <v>952.38948626045396</v>
      </c>
      <c r="L49" s="8">
        <f>(HGB_mm!L49*(Areas!$B$6+Areas!$B$7)*1000) / (86400*Days!L49)</f>
        <v>2002.7623456790122</v>
      </c>
      <c r="M49" s="8">
        <f>(HGB_mm!M49*(Areas!$B$6+Areas!$B$7)*1000) / (86400*Days!M49)</f>
        <v>1666.6816009557945</v>
      </c>
      <c r="N49" s="8">
        <f>(HGB_mm!N49*(Areas!$B$6+Areas!$B$7)*1000) / (86400*Days!N49)</f>
        <v>1516.0848006476422</v>
      </c>
    </row>
    <row r="50" spans="1:14" x14ac:dyDescent="0.15">
      <c r="A50">
        <v>1945</v>
      </c>
      <c r="B50" s="8">
        <f>(HGB_mm!B50*(Areas!$B$6+Areas!$B$7)*1000) / (86400*Days!B50)</f>
        <v>1530.9438470728794</v>
      </c>
      <c r="C50" s="8">
        <f>(HGB_mm!C50*(Areas!$B$6+Areas!$B$7)*1000) / (86400*Days!C50)</f>
        <v>1315.5753968253969</v>
      </c>
      <c r="D50" s="8">
        <f>(HGB_mm!D50*(Areas!$B$6+Areas!$B$7)*1000) / (86400*Days!D50)</f>
        <v>1105.9289127837515</v>
      </c>
      <c r="E50" s="8">
        <f>(HGB_mm!E50*(Areas!$B$6+Areas!$B$7)*1000) / (86400*Days!E50)</f>
        <v>1752.1296296296296</v>
      </c>
      <c r="F50" s="8">
        <f>(HGB_mm!F50*(Areas!$B$6+Areas!$B$7)*1000) / (86400*Days!F50)</f>
        <v>3001.8070489844686</v>
      </c>
      <c r="G50" s="8">
        <f>(HGB_mm!G50*(Areas!$B$6+Areas!$B$7)*1000) / (86400*Days!G50)</f>
        <v>2184.4135802469136</v>
      </c>
      <c r="H50" s="8">
        <f>(HGB_mm!H50*(Areas!$B$6+Areas!$B$7)*1000) / (86400*Days!H50)</f>
        <v>1259.4683393070491</v>
      </c>
      <c r="I50" s="8">
        <f>(HGB_mm!I50*(Areas!$B$6+Areas!$B$7)*1000) / (86400*Days!I50)</f>
        <v>1281.7204301075269</v>
      </c>
      <c r="J50" s="8">
        <f>(HGB_mm!J50*(Areas!$B$6+Areas!$B$7)*1000) / (86400*Days!J50)</f>
        <v>2722.4691358024693</v>
      </c>
      <c r="K50" s="8">
        <f>(HGB_mm!K50*(Areas!$B$6+Areas!$B$7)*1000) / (86400*Days!K50)</f>
        <v>2040.5167264038232</v>
      </c>
      <c r="L50" s="8">
        <f>(HGB_mm!L50*(Areas!$B$6+Areas!$B$7)*1000) / (86400*Days!L50)</f>
        <v>1575.0771604938273</v>
      </c>
      <c r="M50" s="8">
        <f>(HGB_mm!M50*(Areas!$B$6+Areas!$B$7)*1000) / (86400*Days!M50)</f>
        <v>1566.547192353644</v>
      </c>
      <c r="N50" s="8">
        <f>(HGB_mm!N50*(Areas!$B$6+Areas!$B$7)*1000) / (86400*Days!N50)</f>
        <v>1778.7772704211061</v>
      </c>
    </row>
    <row r="51" spans="1:14" x14ac:dyDescent="0.15">
      <c r="A51">
        <v>1946</v>
      </c>
      <c r="B51" s="8">
        <f>(HGB_mm!B51*(Areas!$B$6+Areas!$B$7)*1000) / (86400*Days!B51)</f>
        <v>1989.336917562724</v>
      </c>
      <c r="C51" s="8">
        <f>(HGB_mm!C51*(Areas!$B$6+Areas!$B$7)*1000) / (86400*Days!C51)</f>
        <v>1507.7380952380952</v>
      </c>
      <c r="D51" s="8">
        <f>(HGB_mm!D51*(Areas!$B$6+Areas!$B$7)*1000) / (86400*Days!D51)</f>
        <v>761.02150537634418</v>
      </c>
      <c r="E51" s="8">
        <f>(HGB_mm!E51*(Areas!$B$6+Areas!$B$7)*1000) / (86400*Days!E51)</f>
        <v>558.75</v>
      </c>
      <c r="F51" s="8">
        <f>(HGB_mm!F51*(Areas!$B$6+Areas!$B$7)*1000) / (86400*Days!F51)</f>
        <v>1822.4462365591398</v>
      </c>
      <c r="G51" s="8">
        <f>(HGB_mm!G51*(Areas!$B$6+Areas!$B$7)*1000) / (86400*Days!G51)</f>
        <v>1361.2345679012346</v>
      </c>
      <c r="H51" s="8">
        <f>(HGB_mm!H51*(Areas!$B$6+Areas!$B$7)*1000) / (86400*Days!H51)</f>
        <v>767.69713261648747</v>
      </c>
      <c r="I51" s="8">
        <f>(HGB_mm!I51*(Areas!$B$6+Areas!$B$7)*1000) / (86400*Days!I51)</f>
        <v>1306.1977299880525</v>
      </c>
      <c r="J51" s="8">
        <f>(HGB_mm!J51*(Areas!$B$6+Areas!$B$7)*1000) / (86400*Days!J51)</f>
        <v>1499.1975308641975</v>
      </c>
      <c r="K51" s="8">
        <f>(HGB_mm!K51*(Areas!$B$6+Areas!$B$7)*1000) / (86400*Days!K51)</f>
        <v>936.81302270011952</v>
      </c>
      <c r="L51" s="8">
        <f>(HGB_mm!L51*(Areas!$B$6+Areas!$B$7)*1000) / (86400*Days!L51)</f>
        <v>1324.4444444444443</v>
      </c>
      <c r="M51" s="8">
        <f>(HGB_mm!M51*(Areas!$B$6+Areas!$B$7)*1000) / (86400*Days!M51)</f>
        <v>2254.1367980884111</v>
      </c>
      <c r="N51" s="8">
        <f>(HGB_mm!N51*(Areas!$B$6+Areas!$B$7)*1000) / (86400*Days!N51)</f>
        <v>1341.0755961440891</v>
      </c>
    </row>
    <row r="52" spans="1:14" x14ac:dyDescent="0.15">
      <c r="A52">
        <v>1947</v>
      </c>
      <c r="B52" s="8">
        <f>(HGB_mm!B52*(Areas!$B$6+Areas!$B$7)*1000) / (86400*Days!B52)</f>
        <v>1579.8984468339306</v>
      </c>
      <c r="C52" s="8">
        <f>(HGB_mm!C52*(Areas!$B$6+Areas!$B$7)*1000) / (86400*Days!C52)</f>
        <v>1396.875</v>
      </c>
      <c r="D52" s="8">
        <f>(HGB_mm!D52*(Areas!$B$6+Areas!$B$7)*1000) / (86400*Days!D52)</f>
        <v>1246.1170848267623</v>
      </c>
      <c r="E52" s="8">
        <f>(HGB_mm!E52*(Areas!$B$6+Areas!$B$7)*1000) / (86400*Days!E52)</f>
        <v>1933.7808641975309</v>
      </c>
      <c r="F52" s="8">
        <f>(HGB_mm!F52*(Areas!$B$6+Areas!$B$7)*1000) / (86400*Days!F52)</f>
        <v>2538.9635603345282</v>
      </c>
      <c r="G52" s="8">
        <f>(HGB_mm!G52*(Areas!$B$6+Areas!$B$7)*1000) / (86400*Days!G52)</f>
        <v>1395.7253086419753</v>
      </c>
      <c r="H52" s="8">
        <f>(HGB_mm!H52*(Areas!$B$6+Areas!$B$7)*1000) / (86400*Days!H52)</f>
        <v>2118.399044205496</v>
      </c>
      <c r="I52" s="8">
        <f>(HGB_mm!I52*(Areas!$B$6+Areas!$B$7)*1000) / (86400*Days!I52)</f>
        <v>712.06690561529274</v>
      </c>
      <c r="J52" s="8">
        <f>(HGB_mm!J52*(Areas!$B$6+Areas!$B$7)*1000) / (86400*Days!J52)</f>
        <v>2370.6635802469136</v>
      </c>
      <c r="K52" s="8">
        <f>(HGB_mm!K52*(Areas!$B$6+Areas!$B$7)*1000) / (86400*Days!K52)</f>
        <v>609.70728793309434</v>
      </c>
      <c r="L52" s="8">
        <f>(HGB_mm!L52*(Areas!$B$6+Areas!$B$7)*1000) / (86400*Days!L52)</f>
        <v>1834.9074074074074</v>
      </c>
      <c r="M52" s="8">
        <f>(HGB_mm!M52*(Areas!$B$6+Areas!$B$7)*1000) / (86400*Days!M52)</f>
        <v>1003.5692951015532</v>
      </c>
      <c r="N52" s="8">
        <f>(HGB_mm!N52*(Areas!$B$6+Areas!$B$7)*1000) / (86400*Days!N52)</f>
        <v>1559.5484525621509</v>
      </c>
    </row>
    <row r="53" spans="1:14" x14ac:dyDescent="0.15">
      <c r="A53">
        <v>1948</v>
      </c>
      <c r="B53" s="8">
        <f>(HGB_mm!B53*(Areas!$B$6+Areas!$B$7)*1000) / (86400*Days!B53)</f>
        <v>1509.9074074074076</v>
      </c>
      <c r="C53" s="8">
        <f>(HGB_mm!C53*(Areas!$B$6+Areas!$B$7)*1000) / (86400*Days!C53)</f>
        <v>1122.1008939974456</v>
      </c>
      <c r="D53" s="8">
        <f>(HGB_mm!D53*(Areas!$B$6+Areas!$B$7)*1000) / (86400*Days!D53)</f>
        <v>1929.3115292712066</v>
      </c>
      <c r="E53" s="8">
        <f>(HGB_mm!E53*(Areas!$B$6+Areas!$B$7)*1000) / (86400*Days!E53)</f>
        <v>1561.2276234567901</v>
      </c>
      <c r="F53" s="8">
        <f>(HGB_mm!F53*(Areas!$B$6+Areas!$B$7)*1000) / (86400*Days!F53)</f>
        <v>1300.1874253285544</v>
      </c>
      <c r="G53" s="8">
        <f>(HGB_mm!G53*(Areas!$B$6+Areas!$B$7)*1000) / (86400*Days!G53)</f>
        <v>1307.1188271604938</v>
      </c>
      <c r="H53" s="8">
        <f>(HGB_mm!H53*(Areas!$B$6+Areas!$B$7)*1000) / (86400*Days!H53)</f>
        <v>1172.2632915173238</v>
      </c>
      <c r="I53" s="8">
        <f>(HGB_mm!I53*(Areas!$B$6+Areas!$B$7)*1000) / (86400*Days!I53)</f>
        <v>686.6614396654719</v>
      </c>
      <c r="J53" s="8">
        <f>(HGB_mm!J53*(Areas!$B$6+Areas!$B$7)*1000) / (86400*Days!J53)</f>
        <v>697.94135802469134</v>
      </c>
      <c r="K53" s="8">
        <f>(HGB_mm!K53*(Areas!$B$6+Areas!$B$7)*1000) / (86400*Days!K53)</f>
        <v>1170.4644563918757</v>
      </c>
      <c r="L53" s="8">
        <f>(HGB_mm!L53*(Areas!$B$6+Areas!$B$7)*1000) / (86400*Days!L53)</f>
        <v>2351.3302469135801</v>
      </c>
      <c r="M53" s="8">
        <f>(HGB_mm!M53*(Areas!$B$6+Areas!$B$7)*1000) / (86400*Days!M53)</f>
        <v>1198.8590203106332</v>
      </c>
      <c r="N53" s="8">
        <f>(HGB_mm!N53*(Areas!$B$6+Areas!$B$7)*1000) / (86400*Days!N53)</f>
        <v>1333.5157356810362</v>
      </c>
    </row>
    <row r="54" spans="1:14" x14ac:dyDescent="0.15">
      <c r="A54">
        <v>1949</v>
      </c>
      <c r="B54" s="8">
        <f>(HGB_mm!B54*(Areas!$B$6+Areas!$B$7)*1000) / (86400*Days!B54)</f>
        <v>1925.1605436081243</v>
      </c>
      <c r="C54" s="8">
        <f>(HGB_mm!C54*(Areas!$B$6+Areas!$B$7)*1000) / (86400*Days!C54)</f>
        <v>1714.6428571428571</v>
      </c>
      <c r="D54" s="8">
        <f>(HGB_mm!D54*(Areas!$B$6+Areas!$B$7)*1000) / (86400*Days!D54)</f>
        <v>1087.9846176821984</v>
      </c>
      <c r="E54" s="8">
        <f>(HGB_mm!E54*(Areas!$B$6+Areas!$B$7)*1000) / (86400*Days!E54)</f>
        <v>918.58179012345693</v>
      </c>
      <c r="F54" s="8">
        <f>(HGB_mm!F54*(Areas!$B$6+Areas!$B$7)*1000) / (86400*Days!F54)</f>
        <v>1170.179211469534</v>
      </c>
      <c r="G54" s="8">
        <f>(HGB_mm!G54*(Areas!$B$6+Areas!$B$7)*1000) / (86400*Days!G54)</f>
        <v>1975.1712962962963</v>
      </c>
      <c r="H54" s="8">
        <f>(HGB_mm!H54*(Areas!$B$6+Areas!$B$7)*1000) / (86400*Days!H54)</f>
        <v>1316.5695937873356</v>
      </c>
      <c r="I54" s="8">
        <f>(HGB_mm!I54*(Areas!$B$6+Areas!$B$7)*1000) / (86400*Days!I54)</f>
        <v>958.37440262843484</v>
      </c>
      <c r="J54" s="8">
        <f>(HGB_mm!J54*(Areas!$B$6+Areas!$B$7)*1000) / (86400*Days!J54)</f>
        <v>1651.5578703703704</v>
      </c>
      <c r="K54" s="8">
        <f>(HGB_mm!K54*(Areas!$B$6+Areas!$B$7)*1000) / (86400*Days!K54)</f>
        <v>1149.3175029868578</v>
      </c>
      <c r="L54" s="8">
        <f>(HGB_mm!L54*(Areas!$B$6+Areas!$B$7)*1000) / (86400*Days!L54)</f>
        <v>1448.7361111111111</v>
      </c>
      <c r="M54" s="8">
        <f>(HGB_mm!M54*(Areas!$B$6+Areas!$B$7)*1000) / (86400*Days!M54)</f>
        <v>2391.8585722819594</v>
      </c>
      <c r="N54" s="8">
        <f>(HGB_mm!N54*(Areas!$B$6+Areas!$B$7)*1000) / (86400*Days!N54)</f>
        <v>1473.4635337392185</v>
      </c>
    </row>
    <row r="55" spans="1:14" x14ac:dyDescent="0.15">
      <c r="A55">
        <v>1950</v>
      </c>
      <c r="B55" s="8">
        <f>(HGB_mm!B55*(Areas!$B$6+Areas!$B$7)*1000) / (86400*Days!B55)</f>
        <v>2270.8482676224612</v>
      </c>
      <c r="C55" s="8">
        <f>(HGB_mm!C55*(Areas!$B$6+Areas!$B$7)*1000) / (86400*Days!C55)</f>
        <v>1836.2954695767196</v>
      </c>
      <c r="D55" s="8">
        <f>(HGB_mm!D55*(Areas!$B$6+Areas!$B$7)*1000) / (86400*Days!D55)</f>
        <v>1649.9350358422939</v>
      </c>
      <c r="E55" s="8">
        <f>(HGB_mm!E55*(Areas!$B$6+Areas!$B$7)*1000) / (86400*Days!E55)</f>
        <v>1463.6057098765432</v>
      </c>
      <c r="F55" s="8">
        <f>(HGB_mm!F55*(Areas!$B$6+Areas!$B$7)*1000) / (86400*Days!F55)</f>
        <v>689.56466547192349</v>
      </c>
      <c r="G55" s="8">
        <f>(HGB_mm!G55*(Areas!$B$6+Areas!$B$7)*1000) / (86400*Days!G55)</f>
        <v>1669.2199074074074</v>
      </c>
      <c r="H55" s="8">
        <f>(HGB_mm!H55*(Areas!$B$6+Areas!$B$7)*1000) / (86400*Days!H55)</f>
        <v>1654.1898148148148</v>
      </c>
      <c r="I55" s="8">
        <f>(HGB_mm!I55*(Areas!$B$6+Areas!$B$7)*1000) / (86400*Days!I55)</f>
        <v>2028.7776284348865</v>
      </c>
      <c r="J55" s="8">
        <f>(HGB_mm!J55*(Areas!$B$6+Areas!$B$7)*1000) / (86400*Days!J55)</f>
        <v>1555.6327160493829</v>
      </c>
      <c r="K55" s="8">
        <f>(HGB_mm!K55*(Areas!$B$6+Areas!$B$7)*1000) / (86400*Days!K55)</f>
        <v>1185.6317204301076</v>
      </c>
      <c r="L55" s="8">
        <f>(HGB_mm!L55*(Areas!$B$6+Areas!$B$7)*1000) / (86400*Days!L55)</f>
        <v>2384.2175925925926</v>
      </c>
      <c r="M55" s="8">
        <f>(HGB_mm!M55*(Areas!$B$6+Areas!$B$7)*1000) / (86400*Days!M55)</f>
        <v>1501.0946833930707</v>
      </c>
      <c r="N55" s="8">
        <f>(HGB_mm!N55*(Areas!$B$6+Areas!$B$7)*1000) / (86400*Days!N55)</f>
        <v>1654.7338280060885</v>
      </c>
    </row>
    <row r="56" spans="1:14" x14ac:dyDescent="0.15">
      <c r="A56">
        <v>1951</v>
      </c>
      <c r="B56" s="8">
        <f>(HGB_mm!B56*(Areas!$B$6+Areas!$B$7)*1000) / (86400*Days!B56)</f>
        <v>1656.339605734767</v>
      </c>
      <c r="C56" s="8">
        <f>(HGB_mm!C56*(Areas!$B$6+Areas!$B$7)*1000) / (86400*Days!C56)</f>
        <v>1610.8225859788358</v>
      </c>
      <c r="D56" s="8">
        <f>(HGB_mm!D56*(Areas!$B$6+Areas!$B$7)*1000) / (86400*Days!D56)</f>
        <v>1772.3290023894863</v>
      </c>
      <c r="E56" s="8">
        <f>(HGB_mm!E56*(Areas!$B$6+Areas!$B$7)*1000) / (86400*Days!E56)</f>
        <v>2322.0856481481483</v>
      </c>
      <c r="F56" s="8">
        <f>(HGB_mm!F56*(Areas!$B$6+Areas!$B$7)*1000) / (86400*Days!F56)</f>
        <v>747.89426523297493</v>
      </c>
      <c r="G56" s="8">
        <f>(HGB_mm!G56*(Areas!$B$6+Areas!$B$7)*1000) / (86400*Days!G56)</f>
        <v>1434.295524691358</v>
      </c>
      <c r="H56" s="8">
        <f>(HGB_mm!H56*(Areas!$B$6+Areas!$B$7)*1000) / (86400*Days!H56)</f>
        <v>2389.4728195937873</v>
      </c>
      <c r="I56" s="8">
        <f>(HGB_mm!I56*(Areas!$B$6+Areas!$B$7)*1000) / (86400*Days!I56)</f>
        <v>1872.4350358422939</v>
      </c>
      <c r="J56" s="8">
        <f>(HGB_mm!J56*(Areas!$B$6+Areas!$B$7)*1000) / (86400*Days!J56)</f>
        <v>1943.6442901234568</v>
      </c>
      <c r="K56" s="8">
        <f>(HGB_mm!K56*(Areas!$B$6+Areas!$B$7)*1000) / (86400*Days!K56)</f>
        <v>2814.5863201911588</v>
      </c>
      <c r="L56" s="8">
        <f>(HGB_mm!L56*(Areas!$B$6+Areas!$B$7)*1000) / (86400*Days!L56)</f>
        <v>2018.3479938271605</v>
      </c>
      <c r="M56" s="8">
        <f>(HGB_mm!M56*(Areas!$B$6+Areas!$B$7)*1000) / (86400*Days!M56)</f>
        <v>2312.5903524492232</v>
      </c>
      <c r="N56" s="8">
        <f>(HGB_mm!N56*(Areas!$B$6+Areas!$B$7)*1000) / (86400*Days!N56)</f>
        <v>1910.1076864535769</v>
      </c>
    </row>
    <row r="57" spans="1:14" x14ac:dyDescent="0.15">
      <c r="A57">
        <v>1952</v>
      </c>
      <c r="B57" s="8">
        <f>(HGB_mm!B57*(Areas!$B$6+Areas!$B$7)*1000) / (86400*Days!B57)</f>
        <v>1582.4925328554361</v>
      </c>
      <c r="C57" s="8">
        <f>(HGB_mm!C57*(Areas!$B$6+Areas!$B$7)*1000) / (86400*Days!C57)</f>
        <v>950.13729246487867</v>
      </c>
      <c r="D57" s="8">
        <f>(HGB_mm!D57*(Areas!$B$6+Areas!$B$7)*1000) / (86400*Days!D57)</f>
        <v>1305.7959976105137</v>
      </c>
      <c r="E57" s="8">
        <f>(HGB_mm!E57*(Areas!$B$6+Areas!$B$7)*1000) / (86400*Days!E57)</f>
        <v>1708.2793209876543</v>
      </c>
      <c r="F57" s="8">
        <f>(HGB_mm!F57*(Areas!$B$6+Areas!$B$7)*1000) / (86400*Days!F57)</f>
        <v>1479.876045400239</v>
      </c>
      <c r="G57" s="8">
        <f>(HGB_mm!G57*(Areas!$B$6+Areas!$B$7)*1000) / (86400*Days!G57)</f>
        <v>1294.4791666666667</v>
      </c>
      <c r="H57" s="8">
        <f>(HGB_mm!H57*(Areas!$B$6+Areas!$B$7)*1000) / (86400*Days!H57)</f>
        <v>2365.1702508960575</v>
      </c>
      <c r="I57" s="8">
        <f>(HGB_mm!I57*(Areas!$B$6+Areas!$B$7)*1000) / (86400*Days!I57)</f>
        <v>2088.0376344086021</v>
      </c>
      <c r="J57" s="8">
        <f>(HGB_mm!J57*(Areas!$B$6+Areas!$B$7)*1000) / (86400*Days!J57)</f>
        <v>1608.9953703703704</v>
      </c>
      <c r="K57" s="8">
        <f>(HGB_mm!K57*(Areas!$B$6+Areas!$B$7)*1000) / (86400*Days!K57)</f>
        <v>415.93488649940264</v>
      </c>
      <c r="L57" s="8">
        <f>(HGB_mm!L57*(Areas!$B$6+Areas!$B$7)*1000) / (86400*Days!L57)</f>
        <v>2204.6566358024693</v>
      </c>
      <c r="M57" s="8">
        <f>(HGB_mm!M57*(Areas!$B$6+Areas!$B$7)*1000) / (86400*Days!M57)</f>
        <v>1288.8941158900836</v>
      </c>
      <c r="N57" s="8">
        <f>(HGB_mm!N57*(Areas!$B$6+Areas!$B$7)*1000) / (86400*Days!N57)</f>
        <v>1525.5697859744994</v>
      </c>
    </row>
    <row r="58" spans="1:14" x14ac:dyDescent="0.15">
      <c r="A58">
        <v>1953</v>
      </c>
      <c r="B58" s="8">
        <f>(HGB_mm!B58*(Areas!$B$6+Areas!$B$7)*1000) / (86400*Days!B58)</f>
        <v>1517.4410095579451</v>
      </c>
      <c r="C58" s="8">
        <f>(HGB_mm!C58*(Areas!$B$6+Areas!$B$7)*1000) / (86400*Days!C58)</f>
        <v>1726.374007936508</v>
      </c>
      <c r="D58" s="8">
        <f>(HGB_mm!D58*(Areas!$B$6+Areas!$B$7)*1000) / (86400*Days!D58)</f>
        <v>1795.5383811230586</v>
      </c>
      <c r="E58" s="8">
        <f>(HGB_mm!E58*(Areas!$B$6+Areas!$B$7)*1000) / (86400*Days!E58)</f>
        <v>1532.0092592592594</v>
      </c>
      <c r="F58" s="8">
        <f>(HGB_mm!F58*(Areas!$B$6+Areas!$B$7)*1000) / (86400*Days!F58)</f>
        <v>2126.1118578255673</v>
      </c>
      <c r="G58" s="8">
        <f>(HGB_mm!G58*(Areas!$B$6+Areas!$B$7)*1000) / (86400*Days!G58)</f>
        <v>1352.1435185185185</v>
      </c>
      <c r="H58" s="8">
        <f>(HGB_mm!H58*(Areas!$B$6+Areas!$B$7)*1000) / (86400*Days!H58)</f>
        <v>1752.1998207885304</v>
      </c>
      <c r="I58" s="8">
        <f>(HGB_mm!I58*(Areas!$B$6+Areas!$B$7)*1000) / (86400*Days!I58)</f>
        <v>1387.1199223416966</v>
      </c>
      <c r="J58" s="8">
        <f>(HGB_mm!J58*(Areas!$B$6+Areas!$B$7)*1000) / (86400*Days!J58)</f>
        <v>2151.4768518518522</v>
      </c>
      <c r="K58" s="8">
        <f>(HGB_mm!K58*(Areas!$B$6+Areas!$B$7)*1000) / (86400*Days!K58)</f>
        <v>801.084229390681</v>
      </c>
      <c r="L58" s="8">
        <f>(HGB_mm!L58*(Areas!$B$6+Areas!$B$7)*1000) / (86400*Days!L58)</f>
        <v>1344.5925925925926</v>
      </c>
      <c r="M58" s="8">
        <f>(HGB_mm!M58*(Areas!$B$6+Areas!$B$7)*1000) / (86400*Days!M58)</f>
        <v>1684.8409498207886</v>
      </c>
      <c r="N58" s="8">
        <f>(HGB_mm!N58*(Areas!$B$6+Areas!$B$7)*1000) / (86400*Days!N58)</f>
        <v>1596.5467402333838</v>
      </c>
    </row>
    <row r="59" spans="1:14" x14ac:dyDescent="0.15">
      <c r="A59">
        <v>1954</v>
      </c>
      <c r="B59" s="8">
        <f>(HGB_mm!B59*(Areas!$B$6+Areas!$B$7)*1000) / (86400*Days!B59)</f>
        <v>1151.3664874551971</v>
      </c>
      <c r="C59" s="8">
        <f>(HGB_mm!C59*(Areas!$B$6+Areas!$B$7)*1000) / (86400*Days!C59)</f>
        <v>1448.4871031746031</v>
      </c>
      <c r="D59" s="8">
        <f>(HGB_mm!D59*(Areas!$B$6+Areas!$B$7)*1000) / (86400*Days!D59)</f>
        <v>1605.5189665471923</v>
      </c>
      <c r="E59" s="8">
        <f>(HGB_mm!E59*(Areas!$B$6+Areas!$B$7)*1000) / (86400*Days!E59)</f>
        <v>2390.2662037037039</v>
      </c>
      <c r="F59" s="8">
        <f>(HGB_mm!F59*(Areas!$B$6+Areas!$B$7)*1000) / (86400*Days!F59)</f>
        <v>1168.3856033452807</v>
      </c>
      <c r="G59" s="8">
        <f>(HGB_mm!G59*(Areas!$B$6+Areas!$B$7)*1000) / (86400*Days!G59)</f>
        <v>2578.0424382716051</v>
      </c>
      <c r="H59" s="8">
        <f>(HGB_mm!H59*(Areas!$B$6+Areas!$B$7)*1000) / (86400*Days!H59)</f>
        <v>1026.2604540023895</v>
      </c>
      <c r="I59" s="8">
        <f>(HGB_mm!I59*(Areas!$B$6+Areas!$B$7)*1000) / (86400*Days!I59)</f>
        <v>1376.3321385902032</v>
      </c>
      <c r="J59" s="8">
        <f>(HGB_mm!J59*(Areas!$B$6+Areas!$B$7)*1000) / (86400*Days!J59)</f>
        <v>2979.2808641975307</v>
      </c>
      <c r="K59" s="8">
        <f>(HGB_mm!K59*(Areas!$B$6+Areas!$B$7)*1000) / (86400*Days!K59)</f>
        <v>3425.7459677419356</v>
      </c>
      <c r="L59" s="8">
        <f>(HGB_mm!L59*(Areas!$B$6+Areas!$B$7)*1000) / (86400*Days!L59)</f>
        <v>1397.804012345679</v>
      </c>
      <c r="M59" s="8">
        <f>(HGB_mm!M59*(Areas!$B$6+Areas!$B$7)*1000) / (86400*Days!M59)</f>
        <v>1278.5521206690562</v>
      </c>
      <c r="N59" s="8">
        <f>(HGB_mm!N59*(Areas!$B$6+Areas!$B$7)*1000) / (86400*Days!N59)</f>
        <v>1816.2094748858447</v>
      </c>
    </row>
    <row r="60" spans="1:14" x14ac:dyDescent="0.15">
      <c r="A60">
        <v>1955</v>
      </c>
      <c r="B60" s="8">
        <f>(HGB_mm!B60*(Areas!$B$6+Areas!$B$7)*1000) / (86400*Days!B60)</f>
        <v>1683.6977299880525</v>
      </c>
      <c r="C60" s="8">
        <f>(HGB_mm!C60*(Areas!$B$6+Areas!$B$7)*1000) / (86400*Days!C60)</f>
        <v>1242.0287698412699</v>
      </c>
      <c r="D60" s="8">
        <f>(HGB_mm!D60*(Areas!$B$6+Areas!$B$7)*1000) / (86400*Days!D60)</f>
        <v>1240.1836917562723</v>
      </c>
      <c r="E60" s="8">
        <f>(HGB_mm!E60*(Areas!$B$6+Areas!$B$7)*1000) / (86400*Days!E60)</f>
        <v>1573.983024691358</v>
      </c>
      <c r="F60" s="8">
        <f>(HGB_mm!F60*(Areas!$B$6+Areas!$B$7)*1000) / (86400*Days!F60)</f>
        <v>1466.7204301075271</v>
      </c>
      <c r="G60" s="8">
        <f>(HGB_mm!G60*(Areas!$B$6+Areas!$B$7)*1000) / (86400*Days!G60)</f>
        <v>778.2199074074075</v>
      </c>
      <c r="H60" s="8">
        <f>(HGB_mm!H60*(Areas!$B$6+Areas!$B$7)*1000) / (86400*Days!H60)</f>
        <v>1364.1181302270013</v>
      </c>
      <c r="I60" s="8">
        <f>(HGB_mm!I60*(Areas!$B$6+Areas!$B$7)*1000) / (86400*Days!I60)</f>
        <v>1772.6015531660694</v>
      </c>
      <c r="J60" s="8">
        <f>(HGB_mm!J60*(Areas!$B$6+Areas!$B$7)*1000) / (86400*Days!J60)</f>
        <v>590.12037037037032</v>
      </c>
      <c r="K60" s="8">
        <f>(HGB_mm!K60*(Areas!$B$6+Areas!$B$7)*1000) / (86400*Days!K60)</f>
        <v>2242.0863201911588</v>
      </c>
      <c r="L60" s="8">
        <f>(HGB_mm!L60*(Areas!$B$6+Areas!$B$7)*1000) / (86400*Days!L60)</f>
        <v>1982.7638888888889</v>
      </c>
      <c r="M60" s="8">
        <f>(HGB_mm!M60*(Areas!$B$6+Areas!$B$7)*1000) / (86400*Days!M60)</f>
        <v>1479.0695937873356</v>
      </c>
      <c r="N60" s="8">
        <f>(HGB_mm!N60*(Areas!$B$6+Areas!$B$7)*1000) / (86400*Days!N60)</f>
        <v>1455.4307458143073</v>
      </c>
    </row>
    <row r="61" spans="1:14" x14ac:dyDescent="0.15">
      <c r="A61">
        <v>1956</v>
      </c>
      <c r="B61" s="8">
        <f>(HGB_mm!B61*(Areas!$B$6+Areas!$B$7)*1000) / (86400*Days!B61)</f>
        <v>634.67592592592598</v>
      </c>
      <c r="C61" s="8">
        <f>(HGB_mm!C61*(Areas!$B$6+Areas!$B$7)*1000) / (86400*Days!C61)</f>
        <v>1173.5097381864623</v>
      </c>
      <c r="D61" s="8">
        <f>(HGB_mm!D61*(Areas!$B$6+Areas!$B$7)*1000) / (86400*Days!D61)</f>
        <v>1040.1702508960573</v>
      </c>
      <c r="E61" s="8">
        <f>(HGB_mm!E61*(Areas!$B$6+Areas!$B$7)*1000) / (86400*Days!E61)</f>
        <v>1580.670524691358</v>
      </c>
      <c r="F61" s="8">
        <f>(HGB_mm!F61*(Areas!$B$6+Areas!$B$7)*1000) / (86400*Days!F61)</f>
        <v>1909.0890083632019</v>
      </c>
      <c r="G61" s="8">
        <f>(HGB_mm!G61*(Areas!$B$6+Areas!$B$7)*1000) / (86400*Days!G61)</f>
        <v>1697.3016975308642</v>
      </c>
      <c r="H61" s="8">
        <f>(HGB_mm!H61*(Areas!$B$6+Areas!$B$7)*1000) / (86400*Days!H61)</f>
        <v>1878.816457586619</v>
      </c>
      <c r="I61" s="8">
        <f>(HGB_mm!I61*(Areas!$B$6+Areas!$B$7)*1000) / (86400*Days!I61)</f>
        <v>2416.7435782556749</v>
      </c>
      <c r="J61" s="8">
        <f>(HGB_mm!J61*(Areas!$B$6+Areas!$B$7)*1000) / (86400*Days!J61)</f>
        <v>1647.5054012345679</v>
      </c>
      <c r="K61" s="8">
        <f>(HGB_mm!K61*(Areas!$B$6+Areas!$B$7)*1000) / (86400*Days!K61)</f>
        <v>566.69504181600951</v>
      </c>
      <c r="L61" s="8">
        <f>(HGB_mm!L61*(Areas!$B$6+Areas!$B$7)*1000) / (86400*Days!L61)</f>
        <v>1560.8719135802469</v>
      </c>
      <c r="M61" s="8">
        <f>(HGB_mm!M61*(Areas!$B$6+Areas!$B$7)*1000) / (86400*Days!M61)</f>
        <v>1487.4701314217443</v>
      </c>
      <c r="N61" s="8">
        <f>(HGB_mm!N61*(Areas!$B$6+Areas!$B$7)*1000) / (86400*Days!N61)</f>
        <v>1466.0266140457397</v>
      </c>
    </row>
    <row r="62" spans="1:14" x14ac:dyDescent="0.15">
      <c r="A62">
        <v>1957</v>
      </c>
      <c r="B62" s="8">
        <f>(HGB_mm!B62*(Areas!$B$6+Areas!$B$7)*1000) / (86400*Days!B62)</f>
        <v>1609.222670250896</v>
      </c>
      <c r="C62" s="8">
        <f>(HGB_mm!C62*(Areas!$B$6+Areas!$B$7)*1000) / (86400*Days!C62)</f>
        <v>945.49851190476193</v>
      </c>
      <c r="D62" s="8">
        <f>(HGB_mm!D62*(Areas!$B$6+Areas!$B$7)*1000) / (86400*Days!D62)</f>
        <v>791.14247311827955</v>
      </c>
      <c r="E62" s="8">
        <f>(HGB_mm!E62*(Areas!$B$6+Areas!$B$7)*1000) / (86400*Days!E62)</f>
        <v>1786.0771604938273</v>
      </c>
      <c r="F62" s="8">
        <f>(HGB_mm!F62*(Areas!$B$6+Areas!$B$7)*1000) / (86400*Days!F62)</f>
        <v>1583.7477598566309</v>
      </c>
      <c r="G62" s="8">
        <f>(HGB_mm!G62*(Areas!$B$6+Areas!$B$7)*1000) / (86400*Days!G62)</f>
        <v>2590.0138888888887</v>
      </c>
      <c r="H62" s="8">
        <f>(HGB_mm!H62*(Areas!$B$6+Areas!$B$7)*1000) / (86400*Days!H62)</f>
        <v>1543.3841099163681</v>
      </c>
      <c r="I62" s="8">
        <f>(HGB_mm!I62*(Areas!$B$6+Areas!$B$7)*1000) / (86400*Days!I62)</f>
        <v>682.12514934289129</v>
      </c>
      <c r="J62" s="8">
        <f>(HGB_mm!J62*(Areas!$B$6+Areas!$B$7)*1000) / (86400*Days!J62)</f>
        <v>2789.2476851851852</v>
      </c>
      <c r="K62" s="8">
        <f>(HGB_mm!K62*(Areas!$B$6+Areas!$B$7)*1000) / (86400*Days!K62)</f>
        <v>2049.1203703703704</v>
      </c>
      <c r="L62" s="8">
        <f>(HGB_mm!L62*(Areas!$B$6+Areas!$B$7)*1000) / (86400*Days!L62)</f>
        <v>1965.5609567901236</v>
      </c>
      <c r="M62" s="8">
        <f>(HGB_mm!M62*(Areas!$B$6+Areas!$B$7)*1000) / (86400*Days!M62)</f>
        <v>2002.78972520908</v>
      </c>
      <c r="N62" s="8">
        <f>(HGB_mm!N62*(Areas!$B$6+Areas!$B$7)*1000) / (86400*Days!N62)</f>
        <v>1694.5436960933537</v>
      </c>
    </row>
    <row r="63" spans="1:14" x14ac:dyDescent="0.15">
      <c r="A63">
        <v>1958</v>
      </c>
      <c r="B63" s="8">
        <f>(HGB_mm!B63*(Areas!$B$6+Areas!$B$7)*1000) / (86400*Days!B63)</f>
        <v>1085.952807646356</v>
      </c>
      <c r="C63" s="8">
        <f>(HGB_mm!C63*(Areas!$B$6+Areas!$B$7)*1000) / (86400*Days!C63)</f>
        <v>907.37764550264535</v>
      </c>
      <c r="D63" s="8">
        <f>(HGB_mm!D63*(Areas!$B$6+Areas!$B$7)*1000) / (86400*Days!D63)</f>
        <v>304.24880525686979</v>
      </c>
      <c r="E63" s="8">
        <f>(HGB_mm!E63*(Areas!$B$6+Areas!$B$7)*1000) / (86400*Days!E63)</f>
        <v>721.97839506172841</v>
      </c>
      <c r="F63" s="8">
        <f>(HGB_mm!F63*(Areas!$B$6+Areas!$B$7)*1000) / (86400*Days!F63)</f>
        <v>606.96385902031068</v>
      </c>
      <c r="G63" s="8">
        <f>(HGB_mm!G63*(Areas!$B$6+Areas!$B$7)*1000) / (86400*Days!G63)</f>
        <v>1475.4174382716049</v>
      </c>
      <c r="H63" s="8">
        <f>(HGB_mm!H63*(Areas!$B$6+Areas!$B$7)*1000) / (86400*Days!H63)</f>
        <v>1585.5368876941457</v>
      </c>
      <c r="I63" s="8">
        <f>(HGB_mm!I63*(Areas!$B$6+Areas!$B$7)*1000) / (86400*Days!I63)</f>
        <v>1219.1935483870968</v>
      </c>
      <c r="J63" s="8">
        <f>(HGB_mm!J63*(Areas!$B$6+Areas!$B$7)*1000) / (86400*Days!J63)</f>
        <v>2026.579475308642</v>
      </c>
      <c r="K63" s="8">
        <f>(HGB_mm!K63*(Areas!$B$6+Areas!$B$7)*1000) / (86400*Days!K63)</f>
        <v>1353.5267323775388</v>
      </c>
      <c r="L63" s="8">
        <f>(HGB_mm!L63*(Areas!$B$6+Areas!$B$7)*1000) / (86400*Days!L63)</f>
        <v>2049.2962962962961</v>
      </c>
      <c r="M63" s="8">
        <f>(HGB_mm!M63*(Areas!$B$6+Areas!$B$7)*1000) / (86400*Days!M63)</f>
        <v>1781.6450119474314</v>
      </c>
      <c r="N63" s="8">
        <f>(HGB_mm!N63*(Areas!$B$6+Areas!$B$7)*1000) / (86400*Days!N63)</f>
        <v>1259.3255327245054</v>
      </c>
    </row>
    <row r="64" spans="1:14" x14ac:dyDescent="0.15">
      <c r="A64">
        <v>1959</v>
      </c>
      <c r="B64" s="8">
        <f>(HGB_mm!B64*(Areas!$B$6+Areas!$B$7)*1000) / (86400*Days!B64)</f>
        <v>1463.3938172043008</v>
      </c>
      <c r="C64" s="8">
        <f>(HGB_mm!C64*(Areas!$B$6+Areas!$B$7)*1000) / (86400*Days!C64)</f>
        <v>1695.3414351851854</v>
      </c>
      <c r="D64" s="8">
        <f>(HGB_mm!D64*(Areas!$B$6+Areas!$B$7)*1000) / (86400*Days!D64)</f>
        <v>925.76388888888891</v>
      </c>
      <c r="E64" s="8">
        <f>(HGB_mm!E64*(Areas!$B$6+Areas!$B$7)*1000) / (86400*Days!E64)</f>
        <v>2130.6064814814813</v>
      </c>
      <c r="F64" s="8">
        <f>(HGB_mm!F64*(Areas!$B$6+Areas!$B$7)*1000) / (86400*Days!F64)</f>
        <v>1834.2741935483871</v>
      </c>
      <c r="G64" s="8">
        <f>(HGB_mm!G64*(Areas!$B$6+Areas!$B$7)*1000) / (86400*Days!G64)</f>
        <v>914.25925925925924</v>
      </c>
      <c r="H64" s="8">
        <f>(HGB_mm!H64*(Areas!$B$6+Areas!$B$7)*1000) / (86400*Days!H64)</f>
        <v>1554.3018219832736</v>
      </c>
      <c r="I64" s="8">
        <f>(HGB_mm!I64*(Areas!$B$6+Areas!$B$7)*1000) / (86400*Days!I64)</f>
        <v>2660.6362007168459</v>
      </c>
      <c r="J64" s="8">
        <f>(HGB_mm!J64*(Areas!$B$6+Areas!$B$7)*1000) / (86400*Days!J64)</f>
        <v>2219.0061728395062</v>
      </c>
      <c r="K64" s="8">
        <f>(HGB_mm!K64*(Areas!$B$6+Areas!$B$7)*1000) / (86400*Days!K64)</f>
        <v>2488.1182795698924</v>
      </c>
      <c r="L64" s="8">
        <f>(HGB_mm!L64*(Areas!$B$6+Areas!$B$7)*1000) / (86400*Days!L64)</f>
        <v>2368.3989197530864</v>
      </c>
      <c r="M64" s="8">
        <f>(HGB_mm!M64*(Areas!$B$6+Areas!$B$7)*1000) / (86400*Days!M64)</f>
        <v>1613.5409199522103</v>
      </c>
      <c r="N64" s="8">
        <f>(HGB_mm!N64*(Areas!$B$6+Areas!$B$7)*1000) / (86400*Days!N64)</f>
        <v>1822.4070903094873</v>
      </c>
    </row>
    <row r="65" spans="1:14" x14ac:dyDescent="0.15">
      <c r="A65">
        <v>1960</v>
      </c>
      <c r="B65" s="8">
        <f>(HGB_mm!B65*(Areas!$B$6+Areas!$B$7)*1000) / (86400*Days!B65)</f>
        <v>1535.0410692951018</v>
      </c>
      <c r="C65" s="8">
        <f>(HGB_mm!C65*(Areas!$B$6+Areas!$B$7)*1000) / (86400*Days!C65)</f>
        <v>1158.2287675606642</v>
      </c>
      <c r="D65" s="8">
        <f>(HGB_mm!D65*(Areas!$B$6+Areas!$B$7)*1000) / (86400*Days!D65)</f>
        <v>957.26329151732375</v>
      </c>
      <c r="E65" s="8">
        <f>(HGB_mm!E65*(Areas!$B$6+Areas!$B$7)*1000) / (86400*Days!E65)</f>
        <v>1838.8942901234568</v>
      </c>
      <c r="F65" s="8">
        <f>(HGB_mm!F65*(Areas!$B$6+Areas!$B$7)*1000) / (86400*Days!F65)</f>
        <v>2621.3440860215055</v>
      </c>
      <c r="G65" s="8">
        <f>(HGB_mm!G65*(Areas!$B$6+Areas!$B$7)*1000) / (86400*Days!G65)</f>
        <v>2109.7662037037039</v>
      </c>
      <c r="H65" s="8">
        <f>(HGB_mm!H65*(Areas!$B$6+Areas!$B$7)*1000) / (86400*Days!H65)</f>
        <v>1611.288082437276</v>
      </c>
      <c r="I65" s="8">
        <f>(HGB_mm!I65*(Areas!$B$6+Areas!$B$7)*1000) / (86400*Days!I65)</f>
        <v>978.18548387096769</v>
      </c>
      <c r="J65" s="8">
        <f>(HGB_mm!J65*(Areas!$B$6+Areas!$B$7)*1000) / (86400*Days!J65)</f>
        <v>1395.8904320987654</v>
      </c>
      <c r="K65" s="8">
        <f>(HGB_mm!K65*(Areas!$B$6+Areas!$B$7)*1000) / (86400*Days!K65)</f>
        <v>1353.2034050179211</v>
      </c>
      <c r="L65" s="8">
        <f>(HGB_mm!L65*(Areas!$B$6+Areas!$B$7)*1000) / (86400*Days!L65)</f>
        <v>1662.849537037037</v>
      </c>
      <c r="M65" s="8">
        <f>(HGB_mm!M65*(Areas!$B$6+Areas!$B$7)*1000) / (86400*Days!M65)</f>
        <v>1224.3428912783752</v>
      </c>
      <c r="N65" s="8">
        <f>(HGB_mm!N65*(Areas!$B$6+Areas!$B$7)*1000) / (86400*Days!N65)</f>
        <v>1536.9162998380893</v>
      </c>
    </row>
    <row r="66" spans="1:14" x14ac:dyDescent="0.15">
      <c r="A66">
        <v>1961</v>
      </c>
      <c r="B66" s="8">
        <f>(HGB_mm!B66*(Areas!$B$6+Areas!$B$7)*1000) / (86400*Days!B66)</f>
        <v>762.17965949820803</v>
      </c>
      <c r="C66" s="8">
        <f>(HGB_mm!C66*(Areas!$B$6+Areas!$B$7)*1000) / (86400*Days!C66)</f>
        <v>961.5170304232804</v>
      </c>
      <c r="D66" s="8">
        <f>(HGB_mm!D66*(Areas!$B$6+Areas!$B$7)*1000) / (86400*Days!D66)</f>
        <v>1230.8071983273596</v>
      </c>
      <c r="E66" s="8">
        <f>(HGB_mm!E66*(Areas!$B$6+Areas!$B$7)*1000) / (86400*Days!E66)</f>
        <v>1112.2006172839506</v>
      </c>
      <c r="F66" s="8">
        <f>(HGB_mm!F66*(Areas!$B$6+Areas!$B$7)*1000) / (86400*Days!F66)</f>
        <v>886.15143369175632</v>
      </c>
      <c r="G66" s="8">
        <f>(HGB_mm!G66*(Areas!$B$6+Areas!$B$7)*1000) / (86400*Days!G66)</f>
        <v>1931.4112654320988</v>
      </c>
      <c r="H66" s="8">
        <f>(HGB_mm!H66*(Areas!$B$6+Areas!$B$7)*1000) / (86400*Days!H66)</f>
        <v>1574.3376642771805</v>
      </c>
      <c r="I66" s="8">
        <f>(HGB_mm!I66*(Areas!$B$6+Areas!$B$7)*1000) / (86400*Days!I66)</f>
        <v>1731.9743130227</v>
      </c>
      <c r="J66" s="8">
        <f>(HGB_mm!J66*(Areas!$B$6+Areas!$B$7)*1000) / (86400*Days!J66)</f>
        <v>2753.9398148148148</v>
      </c>
      <c r="K66" s="8">
        <f>(HGB_mm!K66*(Areas!$B$6+Areas!$B$7)*1000) / (86400*Days!K66)</f>
        <v>950.96550179211465</v>
      </c>
      <c r="L66" s="8">
        <f>(HGB_mm!L66*(Areas!$B$6+Areas!$B$7)*1000) / (86400*Days!L66)</f>
        <v>1449.3757716049383</v>
      </c>
      <c r="M66" s="8">
        <f>(HGB_mm!M66*(Areas!$B$6+Areas!$B$7)*1000) / (86400*Days!M66)</f>
        <v>1544.8506571087216</v>
      </c>
      <c r="N66" s="8">
        <f>(HGB_mm!N66*(Areas!$B$6+Areas!$B$7)*1000) / (86400*Days!N66)</f>
        <v>1406.711123795028</v>
      </c>
    </row>
    <row r="67" spans="1:14" x14ac:dyDescent="0.15">
      <c r="A67">
        <v>1962</v>
      </c>
      <c r="B67" s="8">
        <f>(HGB_mm!B67*(Areas!$B$6+Areas!$B$7)*1000) / (86400*Days!B67)</f>
        <v>1871.3687275985662</v>
      </c>
      <c r="C67" s="8">
        <f>(HGB_mm!C67*(Areas!$B$6+Areas!$B$7)*1000) / (86400*Days!C67)</f>
        <v>1552.9232804232804</v>
      </c>
      <c r="D67" s="8">
        <f>(HGB_mm!D67*(Areas!$B$6+Areas!$B$7)*1000) / (86400*Days!D67)</f>
        <v>359.98879928315409</v>
      </c>
      <c r="E67" s="8">
        <f>(HGB_mm!E67*(Areas!$B$6+Areas!$B$7)*1000) / (86400*Days!E67)</f>
        <v>1074.9637345679012</v>
      </c>
      <c r="F67" s="8">
        <f>(HGB_mm!F67*(Areas!$B$6+Areas!$B$7)*1000) / (86400*Days!F67)</f>
        <v>1590.1000597371565</v>
      </c>
      <c r="G67" s="8">
        <f>(HGB_mm!G67*(Areas!$B$6+Areas!$B$7)*1000) / (86400*Days!G67)</f>
        <v>1369.5131172839506</v>
      </c>
      <c r="H67" s="8">
        <f>(HGB_mm!H67*(Areas!$B$6+Areas!$B$7)*1000) / (86400*Days!H67)</f>
        <v>1137.0908004778973</v>
      </c>
      <c r="I67" s="8">
        <f>(HGB_mm!I67*(Areas!$B$6+Areas!$B$7)*1000) / (86400*Days!I67)</f>
        <v>1395.800477897252</v>
      </c>
      <c r="J67" s="8">
        <f>(HGB_mm!J67*(Areas!$B$6+Areas!$B$7)*1000) / (86400*Days!J67)</f>
        <v>2189.5655864197529</v>
      </c>
      <c r="K67" s="8">
        <f>(HGB_mm!K67*(Areas!$B$6+Areas!$B$7)*1000) / (86400*Days!K67)</f>
        <v>1816.4277180406214</v>
      </c>
      <c r="L67" s="8">
        <f>(HGB_mm!L67*(Areas!$B$6+Areas!$B$7)*1000) / (86400*Days!L67)</f>
        <v>764.68132716049388</v>
      </c>
      <c r="M67" s="8">
        <f>(HGB_mm!M67*(Areas!$B$6+Areas!$B$7)*1000) / (86400*Days!M67)</f>
        <v>2036.6129032258063</v>
      </c>
      <c r="N67" s="8">
        <f>(HGB_mm!N67*(Areas!$B$6+Areas!$B$7)*1000) / (86400*Days!N67)</f>
        <v>1429.7880517503804</v>
      </c>
    </row>
    <row r="68" spans="1:14" x14ac:dyDescent="0.15">
      <c r="A68">
        <v>1963</v>
      </c>
      <c r="B68" s="8">
        <f>(HGB_mm!B68*(Areas!$B$6+Areas!$B$7)*1000) / (86400*Days!B68)</f>
        <v>1308.938918757467</v>
      </c>
      <c r="C68" s="8">
        <f>(HGB_mm!C68*(Areas!$B$6+Areas!$B$7)*1000) / (86400*Days!C68)</f>
        <v>837.53141534391546</v>
      </c>
      <c r="D68" s="8">
        <f>(HGB_mm!D68*(Areas!$B$6+Areas!$B$7)*1000) / (86400*Days!D68)</f>
        <v>1262.088560334528</v>
      </c>
      <c r="E68" s="8">
        <f>(HGB_mm!E68*(Areas!$B$6+Areas!$B$7)*1000) / (86400*Days!E68)</f>
        <v>1205.9220679012346</v>
      </c>
      <c r="F68" s="8">
        <f>(HGB_mm!F68*(Areas!$B$6+Areas!$B$7)*1000) / (86400*Days!F68)</f>
        <v>1911.4620669056153</v>
      </c>
      <c r="G68" s="8">
        <f>(HGB_mm!G68*(Areas!$B$6+Areas!$B$7)*1000) / (86400*Days!G68)</f>
        <v>1109.0902777777778</v>
      </c>
      <c r="H68" s="8">
        <f>(HGB_mm!H68*(Areas!$B$6+Areas!$B$7)*1000) / (86400*Days!H68)</f>
        <v>1648.5730286738351</v>
      </c>
      <c r="I68" s="8">
        <f>(HGB_mm!I68*(Areas!$B$6+Areas!$B$7)*1000) / (86400*Days!I68)</f>
        <v>1884.0479390681003</v>
      </c>
      <c r="J68" s="8">
        <f>(HGB_mm!J68*(Areas!$B$6+Areas!$B$7)*1000) / (86400*Days!J68)</f>
        <v>1443.7461419753085</v>
      </c>
      <c r="K68" s="8">
        <f>(HGB_mm!K68*(Areas!$B$6+Areas!$B$7)*1000) / (86400*Days!K68)</f>
        <v>736.61962365591398</v>
      </c>
      <c r="L68" s="8">
        <f>(HGB_mm!L68*(Areas!$B$6+Areas!$B$7)*1000) / (86400*Days!L68)</f>
        <v>1574.0694444444443</v>
      </c>
      <c r="M68" s="8">
        <f>(HGB_mm!M68*(Areas!$B$6+Areas!$B$7)*1000) / (86400*Days!M68)</f>
        <v>1598.7485065710873</v>
      </c>
      <c r="N68" s="8">
        <f>(HGB_mm!N68*(Areas!$B$6+Areas!$B$7)*1000) / (86400*Days!N68)</f>
        <v>1381.6453576864535</v>
      </c>
    </row>
    <row r="69" spans="1:14" x14ac:dyDescent="0.15">
      <c r="A69">
        <v>1964</v>
      </c>
      <c r="B69" s="8">
        <f>(HGB_mm!B69*(Areas!$B$6+Areas!$B$7)*1000) / (86400*Days!B69)</f>
        <v>1203.5274790919952</v>
      </c>
      <c r="C69" s="8">
        <f>(HGB_mm!C69*(Areas!$B$6+Areas!$B$7)*1000) / (86400*Days!C69)</f>
        <v>575.93151340996167</v>
      </c>
      <c r="D69" s="8">
        <f>(HGB_mm!D69*(Areas!$B$6+Areas!$B$7)*1000) / (86400*Days!D69)</f>
        <v>1093.2467144563918</v>
      </c>
      <c r="E69" s="8">
        <f>(HGB_mm!E69*(Areas!$B$6+Areas!$B$7)*1000) / (86400*Days!E69)</f>
        <v>1520.8626543209878</v>
      </c>
      <c r="F69" s="8">
        <f>(HGB_mm!F69*(Areas!$B$6+Areas!$B$7)*1000) / (86400*Days!F69)</f>
        <v>1399.1009557945042</v>
      </c>
      <c r="G69" s="8">
        <f>(HGB_mm!G69*(Areas!$B$6+Areas!$B$7)*1000) / (86400*Days!G69)</f>
        <v>780.86805555555554</v>
      </c>
      <c r="H69" s="8">
        <f>(HGB_mm!H69*(Areas!$B$6+Areas!$B$7)*1000) / (86400*Days!H69)</f>
        <v>1635.74298088411</v>
      </c>
      <c r="I69" s="8">
        <f>(HGB_mm!I69*(Areas!$B$6+Areas!$B$7)*1000) / (86400*Days!I69)</f>
        <v>2658.9979091995219</v>
      </c>
      <c r="J69" s="8">
        <f>(HGB_mm!J69*(Areas!$B$6+Areas!$B$7)*1000) / (86400*Days!J69)</f>
        <v>2036.054012345679</v>
      </c>
      <c r="K69" s="8">
        <f>(HGB_mm!K69*(Areas!$B$6+Areas!$B$7)*1000) / (86400*Days!K69)</f>
        <v>928.90979689366782</v>
      </c>
      <c r="L69" s="8">
        <f>(HGB_mm!L69*(Areas!$B$6+Areas!$B$7)*1000) / (86400*Days!L69)</f>
        <v>1814.8904320987654</v>
      </c>
      <c r="M69" s="8">
        <f>(HGB_mm!M69*(Areas!$B$6+Areas!$B$7)*1000) / (86400*Days!M69)</f>
        <v>1889.2435782556749</v>
      </c>
      <c r="N69" s="8">
        <f>(HGB_mm!N69*(Areas!$B$6+Areas!$B$7)*1000) / (86400*Days!N69)</f>
        <v>1465.4484163124873</v>
      </c>
    </row>
    <row r="70" spans="1:14" x14ac:dyDescent="0.15">
      <c r="A70">
        <v>1965</v>
      </c>
      <c r="B70" s="8">
        <f>(HGB_mm!B70*(Areas!$B$6+Areas!$B$7)*1000) / (86400*Days!B70)</f>
        <v>2116.6689068100359</v>
      </c>
      <c r="C70" s="8">
        <f>(HGB_mm!C70*(Areas!$B$6+Areas!$B$7)*1000) / (86400*Days!C70)</f>
        <v>2257.6165674603176</v>
      </c>
      <c r="D70" s="8">
        <f>(HGB_mm!D70*(Areas!$B$6+Areas!$B$7)*1000) / (86400*Days!D70)</f>
        <v>960.44952210274789</v>
      </c>
      <c r="E70" s="8">
        <f>(HGB_mm!E70*(Areas!$B$6+Areas!$B$7)*1000) / (86400*Days!E70)</f>
        <v>1416.8441358024691</v>
      </c>
      <c r="F70" s="8">
        <f>(HGB_mm!F70*(Areas!$B$6+Areas!$B$7)*1000) / (86400*Days!F70)</f>
        <v>1296.0297192353644</v>
      </c>
      <c r="G70" s="8">
        <f>(HGB_mm!G70*(Areas!$B$6+Areas!$B$7)*1000) / (86400*Days!G70)</f>
        <v>1040.1875</v>
      </c>
      <c r="H70" s="8">
        <f>(HGB_mm!H70*(Areas!$B$6+Areas!$B$7)*1000) / (86400*Days!H70)</f>
        <v>1262.7815113500596</v>
      </c>
      <c r="I70" s="8">
        <f>(HGB_mm!I70*(Areas!$B$6+Areas!$B$7)*1000) / (86400*Days!I70)</f>
        <v>2324.563918757467</v>
      </c>
      <c r="J70" s="8">
        <f>(HGB_mm!J70*(Areas!$B$6+Areas!$B$7)*1000) / (86400*Days!J70)</f>
        <v>3120.3132716049381</v>
      </c>
      <c r="K70" s="8">
        <f>(HGB_mm!K70*(Areas!$B$6+Areas!$B$7)*1000) / (86400*Days!K70)</f>
        <v>1473.3676821983274</v>
      </c>
      <c r="L70" s="8">
        <f>(HGB_mm!L70*(Areas!$B$6+Areas!$B$7)*1000) / (86400*Days!L70)</f>
        <v>2011.775462962963</v>
      </c>
      <c r="M70" s="8">
        <f>(HGB_mm!M70*(Areas!$B$6+Areas!$B$7)*1000) / (86400*Days!M70)</f>
        <v>1728.9934289127837</v>
      </c>
      <c r="N70" s="8">
        <f>(HGB_mm!N70*(Areas!$B$6+Areas!$B$7)*1000) / (86400*Days!N70)</f>
        <v>1745.0284119736177</v>
      </c>
    </row>
    <row r="71" spans="1:14" x14ac:dyDescent="0.15">
      <c r="A71">
        <v>1966</v>
      </c>
      <c r="B71" s="8">
        <f>(HGB_mm!B71*(Areas!$B$6+Areas!$B$7)*1000) / (86400*Days!B71)</f>
        <v>1083.6230585424134</v>
      </c>
      <c r="C71" s="8">
        <f>(HGB_mm!C71*(Areas!$B$6+Areas!$B$7)*1000) / (86400*Days!C71)</f>
        <v>1030.9854497354497</v>
      </c>
      <c r="D71" s="8">
        <f>(HGB_mm!D71*(Areas!$B$6+Areas!$B$7)*1000) / (86400*Days!D71)</f>
        <v>1452.4186081242535</v>
      </c>
      <c r="E71" s="8">
        <f>(HGB_mm!E71*(Areas!$B$6+Areas!$B$7)*1000) / (86400*Days!E71)</f>
        <v>1131.3317901234568</v>
      </c>
      <c r="F71" s="8">
        <f>(HGB_mm!F71*(Areas!$B$6+Areas!$B$7)*1000) / (86400*Days!F71)</f>
        <v>791.7443249701314</v>
      </c>
      <c r="G71" s="8">
        <f>(HGB_mm!G71*(Areas!$B$6+Areas!$B$7)*1000) / (86400*Days!G71)</f>
        <v>871.27160493827159</v>
      </c>
      <c r="H71" s="8">
        <f>(HGB_mm!H71*(Areas!$B$6+Areas!$B$7)*1000) / (86400*Days!H71)</f>
        <v>596.56660692951016</v>
      </c>
      <c r="I71" s="8">
        <f>(HGB_mm!I71*(Areas!$B$6+Areas!$B$7)*1000) / (86400*Days!I71)</f>
        <v>1867.7501493428913</v>
      </c>
      <c r="J71" s="8">
        <f>(HGB_mm!J71*(Areas!$B$6+Areas!$B$7)*1000) / (86400*Days!J71)</f>
        <v>1373.1774691358025</v>
      </c>
      <c r="K71" s="8">
        <f>(HGB_mm!K71*(Areas!$B$6+Areas!$B$7)*1000) / (86400*Days!K71)</f>
        <v>1319.1412783751493</v>
      </c>
      <c r="L71" s="8">
        <f>(HGB_mm!L71*(Areas!$B$6+Areas!$B$7)*1000) / (86400*Days!L71)</f>
        <v>3055.6211419753085</v>
      </c>
      <c r="M71" s="8">
        <f>(HGB_mm!M71*(Areas!$B$6+Areas!$B$7)*1000) / (86400*Days!M71)</f>
        <v>2172.8487156511351</v>
      </c>
      <c r="N71" s="8">
        <f>(HGB_mm!N71*(Areas!$B$6+Areas!$B$7)*1000) / (86400*Days!N71)</f>
        <v>1396.2096651445968</v>
      </c>
    </row>
    <row r="72" spans="1:14" x14ac:dyDescent="0.15">
      <c r="A72">
        <v>1967</v>
      </c>
      <c r="B72" s="8">
        <f>(HGB_mm!B72*(Areas!$B$6+Areas!$B$7)*1000) / (86400*Days!B72)</f>
        <v>1881.1842891278375</v>
      </c>
      <c r="C72" s="8">
        <f>(HGB_mm!C72*(Areas!$B$6+Areas!$B$7)*1000) / (86400*Days!C72)</f>
        <v>1376.2797619047619</v>
      </c>
      <c r="D72" s="8">
        <f>(HGB_mm!D72*(Areas!$B$6+Areas!$B$7)*1000) / (86400*Days!D72)</f>
        <v>729.45191158900832</v>
      </c>
      <c r="E72" s="8">
        <f>(HGB_mm!E72*(Areas!$B$6+Areas!$B$7)*1000) / (86400*Days!E72)</f>
        <v>2125.7824074074074</v>
      </c>
      <c r="F72" s="8">
        <f>(HGB_mm!F72*(Areas!$B$6+Areas!$B$7)*1000) / (86400*Days!F72)</f>
        <v>850.40994623655911</v>
      </c>
      <c r="G72" s="8">
        <f>(HGB_mm!G72*(Areas!$B$6+Areas!$B$7)*1000) / (86400*Days!G72)</f>
        <v>2902.0563271604938</v>
      </c>
      <c r="H72" s="8">
        <f>(HGB_mm!H72*(Areas!$B$6+Areas!$B$7)*1000) / (86400*Days!H72)</f>
        <v>983.82989844683391</v>
      </c>
      <c r="I72" s="8">
        <f>(HGB_mm!I72*(Areas!$B$6+Areas!$B$7)*1000) / (86400*Days!I72)</f>
        <v>2079.4802867383514</v>
      </c>
      <c r="J72" s="8">
        <f>(HGB_mm!J72*(Areas!$B$6+Areas!$B$7)*1000) / (86400*Days!J72)</f>
        <v>1448.5138888888889</v>
      </c>
      <c r="K72" s="8">
        <f>(HGB_mm!K72*(Areas!$B$6+Areas!$B$7)*1000) / (86400*Days!K72)</f>
        <v>2119.2980884109916</v>
      </c>
      <c r="L72" s="8">
        <f>(HGB_mm!L72*(Areas!$B$6+Areas!$B$7)*1000) / (86400*Days!L72)</f>
        <v>2254.5432098765432</v>
      </c>
      <c r="M72" s="8">
        <f>(HGB_mm!M72*(Areas!$B$6+Areas!$B$7)*1000) / (86400*Days!M72)</f>
        <v>1991.6801075268818</v>
      </c>
      <c r="N72" s="8">
        <f>(HGB_mm!N72*(Areas!$B$6+Areas!$B$7)*1000) / (86400*Days!N72)</f>
        <v>1726.4604895991881</v>
      </c>
    </row>
    <row r="73" spans="1:14" x14ac:dyDescent="0.15">
      <c r="A73">
        <v>1968</v>
      </c>
      <c r="B73" s="8">
        <f>(HGB_mm!B73*(Areas!$B$6+Areas!$B$7)*1000) / (86400*Days!B73)</f>
        <v>1205.142622461171</v>
      </c>
      <c r="C73" s="8">
        <f>(HGB_mm!C73*(Areas!$B$6+Areas!$B$7)*1000) / (86400*Days!C73)</f>
        <v>1698.5895593869732</v>
      </c>
      <c r="D73" s="8">
        <f>(HGB_mm!D73*(Areas!$B$6+Areas!$B$7)*1000) / (86400*Days!D73)</f>
        <v>783.46102150537638</v>
      </c>
      <c r="E73" s="8">
        <f>(HGB_mm!E73*(Areas!$B$6+Areas!$B$7)*1000) / (86400*Days!E73)</f>
        <v>1387.1296296296296</v>
      </c>
      <c r="F73" s="8">
        <f>(HGB_mm!F73*(Areas!$B$6+Areas!$B$7)*1000) / (86400*Days!F73)</f>
        <v>1532.8621565113501</v>
      </c>
      <c r="G73" s="8">
        <f>(HGB_mm!G73*(Areas!$B$6+Areas!$B$7)*1000) / (86400*Days!G73)</f>
        <v>1924.6782407407406</v>
      </c>
      <c r="H73" s="8">
        <f>(HGB_mm!H73*(Areas!$B$6+Areas!$B$7)*1000) / (86400*Days!H73)</f>
        <v>1283.9359318996417</v>
      </c>
      <c r="I73" s="8">
        <f>(HGB_mm!I73*(Areas!$B$6+Areas!$B$7)*1000) / (86400*Days!I73)</f>
        <v>2529.4690860215055</v>
      </c>
      <c r="J73" s="8">
        <f>(HGB_mm!J73*(Areas!$B$6+Areas!$B$7)*1000) / (86400*Days!J73)</f>
        <v>1949.125</v>
      </c>
      <c r="K73" s="8">
        <f>(HGB_mm!K73*(Areas!$B$6+Areas!$B$7)*1000) / (86400*Days!K73)</f>
        <v>1420.3248207885304</v>
      </c>
      <c r="L73" s="8">
        <f>(HGB_mm!L73*(Areas!$B$6+Areas!$B$7)*1000) / (86400*Days!L73)</f>
        <v>1535.4012345679012</v>
      </c>
      <c r="M73" s="8">
        <f>(HGB_mm!M73*(Areas!$B$6+Areas!$B$7)*1000) / (86400*Days!M73)</f>
        <v>2160.832586618877</v>
      </c>
      <c r="N73" s="8">
        <f>(HGB_mm!N73*(Areas!$B$6+Areas!$B$7)*1000) / (86400*Days!N73)</f>
        <v>1616.2458889900827</v>
      </c>
    </row>
    <row r="74" spans="1:14" x14ac:dyDescent="0.15">
      <c r="A74">
        <v>1969</v>
      </c>
      <c r="B74" s="8">
        <f>(HGB_mm!B74*(Areas!$B$6+Areas!$B$7)*1000) / (86400*Days!B74)</f>
        <v>1776.8063022700119</v>
      </c>
      <c r="C74" s="8">
        <f>(HGB_mm!C74*(Areas!$B$6+Areas!$B$7)*1000) / (86400*Days!C74)</f>
        <v>515.24057539682542</v>
      </c>
      <c r="D74" s="8">
        <f>(HGB_mm!D74*(Areas!$B$6+Areas!$B$7)*1000) / (86400*Days!D74)</f>
        <v>843.50358422939064</v>
      </c>
      <c r="E74" s="8">
        <f>(HGB_mm!E74*(Areas!$B$6+Areas!$B$7)*1000) / (86400*Days!E74)</f>
        <v>1711.2091049382716</v>
      </c>
      <c r="F74" s="8">
        <f>(HGB_mm!F74*(Areas!$B$6+Areas!$B$7)*1000) / (86400*Days!F74)</f>
        <v>1851.3254181600955</v>
      </c>
      <c r="G74" s="8">
        <f>(HGB_mm!G74*(Areas!$B$6+Areas!$B$7)*1000) / (86400*Days!G74)</f>
        <v>2648.3441358024693</v>
      </c>
      <c r="H74" s="8">
        <f>(HGB_mm!H74*(Areas!$B$6+Areas!$B$7)*1000) / (86400*Days!H74)</f>
        <v>1366.2828554360813</v>
      </c>
      <c r="I74" s="8">
        <f>(HGB_mm!I74*(Areas!$B$6+Areas!$B$7)*1000) / (86400*Days!I74)</f>
        <v>684.75209080047784</v>
      </c>
      <c r="J74" s="8">
        <f>(HGB_mm!J74*(Areas!$B$6+Areas!$B$7)*1000) / (86400*Days!J74)</f>
        <v>1224.9529320987654</v>
      </c>
      <c r="K74" s="8">
        <f>(HGB_mm!K74*(Areas!$B$6+Areas!$B$7)*1000) / (86400*Days!K74)</f>
        <v>2852.9584826762248</v>
      </c>
      <c r="L74" s="8">
        <f>(HGB_mm!L74*(Areas!$B$6+Areas!$B$7)*1000) / (86400*Days!L74)</f>
        <v>1963.579475308642</v>
      </c>
      <c r="M74" s="8">
        <f>(HGB_mm!M74*(Areas!$B$6+Areas!$B$7)*1000) / (86400*Days!M74)</f>
        <v>1108.4177120669056</v>
      </c>
      <c r="N74" s="8">
        <f>(HGB_mm!N74*(Areas!$B$6+Areas!$B$7)*1000) / (86400*Days!N74)</f>
        <v>1550.3417681380013</v>
      </c>
    </row>
    <row r="75" spans="1:14" x14ac:dyDescent="0.15">
      <c r="A75">
        <v>1970</v>
      </c>
      <c r="B75" s="8">
        <f>(HGB_mm!B75*(Areas!$B$6+Areas!$B$7)*1000) / (86400*Days!B75)</f>
        <v>1465.7877837514934</v>
      </c>
      <c r="C75" s="8">
        <f>(HGB_mm!C75*(Areas!$B$6+Areas!$B$7)*1000) / (86400*Days!C75)</f>
        <v>690.68452380952385</v>
      </c>
      <c r="D75" s="8">
        <f>(HGB_mm!D75*(Areas!$B$6+Areas!$B$7)*1000) / (86400*Days!D75)</f>
        <v>1175.6989247311828</v>
      </c>
      <c r="E75" s="8">
        <f>(HGB_mm!E75*(Areas!$B$6+Areas!$B$7)*1000) / (86400*Days!E75)</f>
        <v>1560.2600308641975</v>
      </c>
      <c r="F75" s="8">
        <f>(HGB_mm!F75*(Areas!$B$6+Areas!$B$7)*1000) / (86400*Days!F75)</f>
        <v>1528.1137992831541</v>
      </c>
      <c r="G75" s="8">
        <f>(HGB_mm!G75*(Areas!$B$6+Areas!$B$7)*1000) / (86400*Days!G75)</f>
        <v>1296.1180555555557</v>
      </c>
      <c r="H75" s="8">
        <f>(HGB_mm!H75*(Areas!$B$6+Areas!$B$7)*1000) / (86400*Days!H75)</f>
        <v>3252.4843189964158</v>
      </c>
      <c r="I75" s="8">
        <f>(HGB_mm!I75*(Areas!$B$6+Areas!$B$7)*1000) / (86400*Days!I75)</f>
        <v>956.12380525686979</v>
      </c>
      <c r="J75" s="8">
        <f>(HGB_mm!J75*(Areas!$B$6+Areas!$B$7)*1000) / (86400*Days!J75)</f>
        <v>3263.1350308641977</v>
      </c>
      <c r="K75" s="8">
        <f>(HGB_mm!K75*(Areas!$B$6+Areas!$B$7)*1000) / (86400*Days!K75)</f>
        <v>1729.578853046595</v>
      </c>
      <c r="L75" s="8">
        <f>(HGB_mm!L75*(Areas!$B$6+Areas!$B$7)*1000) / (86400*Days!L75)</f>
        <v>1282.1589506172841</v>
      </c>
      <c r="M75" s="8">
        <f>(HGB_mm!M75*(Areas!$B$6+Areas!$B$7)*1000) / (86400*Days!M75)</f>
        <v>1828.9620669056153</v>
      </c>
      <c r="N75" s="8">
        <f>(HGB_mm!N75*(Areas!$B$6+Areas!$B$7)*1000) / (86400*Days!N75)</f>
        <v>1675.146752917301</v>
      </c>
    </row>
    <row r="76" spans="1:14" x14ac:dyDescent="0.15">
      <c r="A76">
        <v>1971</v>
      </c>
      <c r="B76" s="8">
        <f>(HGB_mm!B76*(Areas!$B$6+Areas!$B$7)*1000) / (86400*Days!B76)</f>
        <v>2054.8178016726406</v>
      </c>
      <c r="C76" s="8">
        <f>(HGB_mm!C76*(Areas!$B$6+Areas!$B$7)*1000) / (86400*Days!C76)</f>
        <v>2013.3506944444443</v>
      </c>
      <c r="D76" s="8">
        <f>(HGB_mm!D76*(Areas!$B$6+Areas!$B$7)*1000) / (86400*Days!D76)</f>
        <v>1318.8246714456393</v>
      </c>
      <c r="E76" s="8">
        <f>(HGB_mm!E76*(Areas!$B$6+Areas!$B$7)*1000) / (86400*Days!E76)</f>
        <v>936.20987654320993</v>
      </c>
      <c r="F76" s="8">
        <f>(HGB_mm!F76*(Areas!$B$6+Areas!$B$7)*1000) / (86400*Days!F76)</f>
        <v>1416.3433393070491</v>
      </c>
      <c r="G76" s="8">
        <f>(HGB_mm!G76*(Areas!$B$6+Areas!$B$7)*1000) / (86400*Days!G76)</f>
        <v>1570.3217592592594</v>
      </c>
      <c r="H76" s="8">
        <f>(HGB_mm!H76*(Areas!$B$6+Areas!$B$7)*1000) / (86400*Days!H76)</f>
        <v>1865.9214456391876</v>
      </c>
      <c r="I76" s="8">
        <f>(HGB_mm!I76*(Areas!$B$6+Areas!$B$7)*1000) / (86400*Days!I76)</f>
        <v>1870.7138590203106</v>
      </c>
      <c r="J76" s="8">
        <f>(HGB_mm!J76*(Areas!$B$6+Areas!$B$7)*1000) / (86400*Days!J76)</f>
        <v>1293.3410493827159</v>
      </c>
      <c r="K76" s="8">
        <f>(HGB_mm!K76*(Areas!$B$6+Areas!$B$7)*1000) / (86400*Days!K76)</f>
        <v>767.19384707287929</v>
      </c>
      <c r="L76" s="8">
        <f>(HGB_mm!L76*(Areas!$B$6+Areas!$B$7)*1000) / (86400*Days!L76)</f>
        <v>1558.4922839506173</v>
      </c>
      <c r="M76" s="8">
        <f>(HGB_mm!M76*(Areas!$B$6+Areas!$B$7)*1000) / (86400*Days!M76)</f>
        <v>2584.9260752688174</v>
      </c>
      <c r="N76" s="8">
        <f>(HGB_mm!N76*(Areas!$B$6+Areas!$B$7)*1000) / (86400*Days!N76)</f>
        <v>1603.7417554540841</v>
      </c>
    </row>
    <row r="77" spans="1:14" x14ac:dyDescent="0.15">
      <c r="A77">
        <v>1972</v>
      </c>
      <c r="B77" s="8">
        <f>(HGB_mm!B77*(Areas!$B$6+Areas!$B$7)*1000) / (86400*Days!B77)</f>
        <v>1504.3772401433691</v>
      </c>
      <c r="C77" s="8">
        <f>(HGB_mm!C77*(Areas!$B$6+Areas!$B$7)*1000) / (86400*Days!C77)</f>
        <v>1424.0668901660281</v>
      </c>
      <c r="D77" s="8">
        <f>(HGB_mm!D77*(Areas!$B$6+Areas!$B$7)*1000) / (86400*Days!D77)</f>
        <v>1616.2821087216248</v>
      </c>
      <c r="E77" s="8">
        <f>(HGB_mm!E77*(Areas!$B$6+Areas!$B$7)*1000) / (86400*Days!E77)</f>
        <v>1102.6805555555557</v>
      </c>
      <c r="F77" s="8">
        <f>(HGB_mm!F77*(Areas!$B$6+Areas!$B$7)*1000) / (86400*Days!F77)</f>
        <v>1144.525836320191</v>
      </c>
      <c r="G77" s="8">
        <f>(HGB_mm!G77*(Areas!$B$6+Areas!$B$7)*1000) / (86400*Days!G77)</f>
        <v>1654.1327160493827</v>
      </c>
      <c r="H77" s="8">
        <f>(HGB_mm!H77*(Areas!$B$6+Areas!$B$7)*1000) / (86400*Days!H77)</f>
        <v>2103.4162186379926</v>
      </c>
      <c r="I77" s="8">
        <f>(HGB_mm!I77*(Areas!$B$6+Areas!$B$7)*1000) / (86400*Days!I77)</f>
        <v>2407.5537634408602</v>
      </c>
      <c r="J77" s="8">
        <f>(HGB_mm!J77*(Areas!$B$6+Areas!$B$7)*1000) / (86400*Days!J77)</f>
        <v>1580.3009259259259</v>
      </c>
      <c r="K77" s="8">
        <f>(HGB_mm!K77*(Areas!$B$6+Areas!$B$7)*1000) / (86400*Days!K77)</f>
        <v>1512.0056750298684</v>
      </c>
      <c r="L77" s="8">
        <f>(HGB_mm!L77*(Areas!$B$6+Areas!$B$7)*1000) / (86400*Days!L77)</f>
        <v>1309.585648148148</v>
      </c>
      <c r="M77" s="8">
        <f>(HGB_mm!M77*(Areas!$B$6+Areas!$B$7)*1000) / (86400*Days!M77)</f>
        <v>2728.98596176822</v>
      </c>
      <c r="N77" s="8">
        <f>(HGB_mm!N77*(Areas!$B$6+Areas!$B$7)*1000) / (86400*Days!N77)</f>
        <v>1678.2253718882814</v>
      </c>
    </row>
    <row r="78" spans="1:14" x14ac:dyDescent="0.15">
      <c r="A78">
        <v>1973</v>
      </c>
      <c r="B78" s="8">
        <f>(HGB_mm!B78*(Areas!$B$6+Areas!$B$7)*1000) / (86400*Days!B78)</f>
        <v>1106.705495818399</v>
      </c>
      <c r="C78" s="8">
        <f>(HGB_mm!C78*(Areas!$B$6+Areas!$B$7)*1000) / (86400*Days!C78)</f>
        <v>890.52827380952385</v>
      </c>
      <c r="D78" s="8">
        <f>(HGB_mm!D78*(Areas!$B$6+Areas!$B$7)*1000) / (86400*Days!D78)</f>
        <v>1664.4496714456393</v>
      </c>
      <c r="E78" s="8">
        <f>(HGB_mm!E78*(Areas!$B$6+Areas!$B$7)*1000) / (86400*Days!E78)</f>
        <v>978.38117283950612</v>
      </c>
      <c r="F78" s="8">
        <f>(HGB_mm!F78*(Areas!$B$6+Areas!$B$7)*1000) / (86400*Days!F78)</f>
        <v>2581.2828554360813</v>
      </c>
      <c r="G78" s="8">
        <f>(HGB_mm!G78*(Areas!$B$6+Areas!$B$7)*1000) / (86400*Days!G78)</f>
        <v>1932.5625</v>
      </c>
      <c r="H78" s="8">
        <f>(HGB_mm!H78*(Areas!$B$6+Areas!$B$7)*1000) / (86400*Days!H78)</f>
        <v>1795.8676821983274</v>
      </c>
      <c r="I78" s="8">
        <f>(HGB_mm!I78*(Areas!$B$6+Areas!$B$7)*1000) / (86400*Days!I78)</f>
        <v>1841.1760752688172</v>
      </c>
      <c r="J78" s="8">
        <f>(HGB_mm!J78*(Areas!$B$6+Areas!$B$7)*1000) / (86400*Days!J78)</f>
        <v>1187.3101851851852</v>
      </c>
      <c r="K78" s="8">
        <f>(HGB_mm!K78*(Areas!$B$6+Areas!$B$7)*1000) / (86400*Days!K78)</f>
        <v>1844.5810931899641</v>
      </c>
      <c r="L78" s="8">
        <f>(HGB_mm!L78*(Areas!$B$6+Areas!$B$7)*1000) / (86400*Days!L78)</f>
        <v>1777.9876543209878</v>
      </c>
      <c r="M78" s="8">
        <f>(HGB_mm!M78*(Areas!$B$6+Areas!$B$7)*1000) / (86400*Days!M78)</f>
        <v>1496.0618279569892</v>
      </c>
      <c r="N78" s="8">
        <f>(HGB_mm!N78*(Areas!$B$6+Areas!$B$7)*1000) / (86400*Days!N78)</f>
        <v>1598.5093226788431</v>
      </c>
    </row>
    <row r="79" spans="1:14" x14ac:dyDescent="0.15">
      <c r="A79">
        <v>1974</v>
      </c>
      <c r="B79" s="8">
        <f>(HGB_mm!B79*(Areas!$B$6+Areas!$B$7)*1000) / (86400*Days!B79)</f>
        <v>1996.0670549581839</v>
      </c>
      <c r="C79" s="8">
        <f>(HGB_mm!C79*(Areas!$B$6+Areas!$B$7)*1000) / (86400*Days!C79)</f>
        <v>1286.1491402116403</v>
      </c>
      <c r="D79" s="8">
        <f>(HGB_mm!D79*(Areas!$B$6+Areas!$B$7)*1000) / (86400*Days!D79)</f>
        <v>979.07258064516134</v>
      </c>
      <c r="E79" s="8">
        <f>(HGB_mm!E79*(Areas!$B$6+Areas!$B$7)*1000) / (86400*Days!E79)</f>
        <v>1951.4498456790122</v>
      </c>
      <c r="F79" s="8">
        <f>(HGB_mm!F79*(Areas!$B$6+Areas!$B$7)*1000) / (86400*Days!F79)</f>
        <v>1743.4259259259259</v>
      </c>
      <c r="G79" s="8">
        <f>(HGB_mm!G79*(Areas!$B$6+Areas!$B$7)*1000) / (86400*Days!G79)</f>
        <v>1855.5725308641975</v>
      </c>
      <c r="H79" s="8">
        <f>(HGB_mm!H79*(Areas!$B$6+Areas!$B$7)*1000) / (86400*Days!H79)</f>
        <v>1554.1853345280767</v>
      </c>
      <c r="I79" s="8">
        <f>(HGB_mm!I79*(Areas!$B$6+Areas!$B$7)*1000) / (86400*Days!I79)</f>
        <v>1308.8956093189963</v>
      </c>
      <c r="J79" s="8">
        <f>(HGB_mm!J79*(Areas!$B$6+Areas!$B$7)*1000) / (86400*Days!J79)</f>
        <v>2139.6288580246915</v>
      </c>
      <c r="K79" s="8">
        <f>(HGB_mm!K79*(Areas!$B$6+Areas!$B$7)*1000) / (86400*Days!K79)</f>
        <v>1433.7051971326166</v>
      </c>
      <c r="L79" s="8">
        <f>(HGB_mm!L79*(Areas!$B$6+Areas!$B$7)*1000) / (86400*Days!L79)</f>
        <v>1494.7924382716049</v>
      </c>
      <c r="M79" s="8">
        <f>(HGB_mm!M79*(Areas!$B$6+Areas!$B$7)*1000) / (86400*Days!M79)</f>
        <v>997.84572879330949</v>
      </c>
      <c r="N79" s="8">
        <f>(HGB_mm!N79*(Areas!$B$6+Areas!$B$7)*1000) / (86400*Days!N79)</f>
        <v>1560.7249492643327</v>
      </c>
    </row>
    <row r="80" spans="1:14" x14ac:dyDescent="0.15">
      <c r="A80">
        <v>1975</v>
      </c>
      <c r="B80" s="8">
        <f>(HGB_mm!B80*(Areas!$B$6+Areas!$B$7)*1000) / (86400*Days!B80)</f>
        <v>2212.1826463560333</v>
      </c>
      <c r="C80" s="8">
        <f>(HGB_mm!C80*(Areas!$B$6+Areas!$B$7)*1000) / (86400*Days!C80)</f>
        <v>1661.3037367724869</v>
      </c>
      <c r="D80" s="8">
        <f>(HGB_mm!D80*(Areas!$B$6+Areas!$B$7)*1000) / (86400*Days!D80)</f>
        <v>1162.5574970131422</v>
      </c>
      <c r="E80" s="8">
        <f>(HGB_mm!E80*(Areas!$B$6+Areas!$B$7)*1000) / (86400*Days!E80)</f>
        <v>1360.4128086419753</v>
      </c>
      <c r="F80" s="8">
        <f>(HGB_mm!F80*(Areas!$B$6+Areas!$B$7)*1000) / (86400*Days!F80)</f>
        <v>1334.8469235364396</v>
      </c>
      <c r="G80" s="8">
        <f>(HGB_mm!G80*(Areas!$B$6+Areas!$B$7)*1000) / (86400*Days!G80)</f>
        <v>1723.5555555555557</v>
      </c>
      <c r="H80" s="8">
        <f>(HGB_mm!H80*(Areas!$B$6+Areas!$B$7)*1000) / (86400*Days!H80)</f>
        <v>1695.9871565113501</v>
      </c>
      <c r="I80" s="8">
        <f>(HGB_mm!I80*(Areas!$B$6+Areas!$B$7)*1000) / (86400*Days!I80)</f>
        <v>2328.635752688172</v>
      </c>
      <c r="J80" s="8">
        <f>(HGB_mm!J80*(Areas!$B$6+Areas!$B$7)*1000) / (86400*Days!J80)</f>
        <v>1845.454475308642</v>
      </c>
      <c r="K80" s="8">
        <f>(HGB_mm!K80*(Areas!$B$6+Areas!$B$7)*1000) / (86400*Days!K80)</f>
        <v>658.79106929510158</v>
      </c>
      <c r="L80" s="8">
        <f>(HGB_mm!L80*(Areas!$B$6+Areas!$B$7)*1000) / (86400*Days!L80)</f>
        <v>1878.9012345679012</v>
      </c>
      <c r="M80" s="8">
        <f>(HGB_mm!M80*(Areas!$B$6+Areas!$B$7)*1000) / (86400*Days!M80)</f>
        <v>1463.4206989247314</v>
      </c>
      <c r="N80" s="8">
        <f>(HGB_mm!N80*(Areas!$B$6+Areas!$B$7)*1000) / (86400*Days!N80)</f>
        <v>1609.0830162354134</v>
      </c>
    </row>
    <row r="81" spans="1:14" x14ac:dyDescent="0.15">
      <c r="A81">
        <v>1976</v>
      </c>
      <c r="B81" s="8">
        <f>(HGB_mm!B81*(Areas!$B$6+Areas!$B$7)*1000) / (86400*Days!B81)</f>
        <v>1906.9242831541219</v>
      </c>
      <c r="C81" s="8">
        <f>(HGB_mm!C81*(Areas!$B$6+Areas!$B$7)*1000) / (86400*Days!C81)</f>
        <v>1581.9636015325671</v>
      </c>
      <c r="D81" s="8">
        <f>(HGB_mm!D81*(Areas!$B$6+Areas!$B$7)*1000) / (86400*Days!D81)</f>
        <v>2506.1648745519715</v>
      </c>
      <c r="E81" s="8">
        <f>(HGB_mm!E81*(Areas!$B$6+Areas!$B$7)*1000) / (86400*Days!E81)</f>
        <v>732.71296296296305</v>
      </c>
      <c r="F81" s="8">
        <f>(HGB_mm!F81*(Areas!$B$6+Areas!$B$7)*1000) / (86400*Days!F81)</f>
        <v>1749.3682795698924</v>
      </c>
      <c r="G81" s="8">
        <f>(HGB_mm!G81*(Areas!$B$6+Areas!$B$7)*1000) / (86400*Days!G81)</f>
        <v>2069.8472222222222</v>
      </c>
      <c r="H81" s="8">
        <f>(HGB_mm!H81*(Areas!$B$6+Areas!$B$7)*1000) / (86400*Days!H81)</f>
        <v>1588.2818100358422</v>
      </c>
      <c r="I81" s="8">
        <f>(HGB_mm!I81*(Areas!$B$6+Areas!$B$7)*1000) / (86400*Days!I81)</f>
        <v>948.21759259259261</v>
      </c>
      <c r="J81" s="8">
        <f>(HGB_mm!J81*(Areas!$B$6+Areas!$B$7)*1000) / (86400*Days!J81)</f>
        <v>1633.266975308642</v>
      </c>
      <c r="K81" s="8">
        <f>(HGB_mm!K81*(Areas!$B$6+Areas!$B$7)*1000) / (86400*Days!K81)</f>
        <v>1379.3212365591398</v>
      </c>
      <c r="L81" s="8">
        <f>(HGB_mm!L81*(Areas!$B$6+Areas!$B$7)*1000) / (86400*Days!L81)</f>
        <v>1455.6898148148148</v>
      </c>
      <c r="M81" s="8">
        <f>(HGB_mm!M81*(Areas!$B$6+Areas!$B$7)*1000) / (86400*Days!M81)</f>
        <v>1588.5259856630823</v>
      </c>
      <c r="N81" s="8">
        <f>(HGB_mm!N81*(Areas!$B$6+Areas!$B$7)*1000) / (86400*Days!N81)</f>
        <v>1596.4299989880592</v>
      </c>
    </row>
    <row r="82" spans="1:14" x14ac:dyDescent="0.15">
      <c r="A82">
        <v>1977</v>
      </c>
      <c r="B82" s="8">
        <f>(HGB_mm!B82*(Areas!$B$6+Areas!$B$7)*1000) / (86400*Days!B82)</f>
        <v>1890.663082437276</v>
      </c>
      <c r="C82" s="8">
        <f>(HGB_mm!C82*(Areas!$B$6+Areas!$B$7)*1000) / (86400*Days!C82)</f>
        <v>3853.6863425925926</v>
      </c>
      <c r="D82" s="8">
        <f>(HGB_mm!D82*(Areas!$B$6+Areas!$B$7)*1000) / (86400*Days!D82)</f>
        <v>1639.578853046595</v>
      </c>
      <c r="E82" s="8">
        <f>(HGB_mm!E82*(Areas!$B$6+Areas!$B$7)*1000) / (86400*Days!E82)</f>
        <v>1212.8078703703704</v>
      </c>
      <c r="F82" s="8">
        <f>(HGB_mm!F82*(Areas!$B$6+Areas!$B$7)*1000) / (86400*Days!F82)</f>
        <v>806.57183393070488</v>
      </c>
      <c r="G82" s="8">
        <f>(HGB_mm!G82*(Areas!$B$6+Areas!$B$7)*1000) / (86400*Days!G82)</f>
        <v>953.95987654320993</v>
      </c>
      <c r="H82" s="8">
        <f>(HGB_mm!H82*(Areas!$B$6+Areas!$B$7)*1000) / (86400*Days!H82)</f>
        <v>1787.6739844683393</v>
      </c>
      <c r="I82" s="8">
        <f>(HGB_mm!I82*(Areas!$B$6+Areas!$B$7)*1000) / (86400*Days!I82)</f>
        <v>3185.975209080048</v>
      </c>
      <c r="J82" s="8">
        <f>(HGB_mm!J82*(Areas!$B$6+Areas!$B$7)*1000) / (86400*Days!J82)</f>
        <v>2694.2307098765432</v>
      </c>
      <c r="K82" s="8">
        <f>(HGB_mm!K82*(Areas!$B$6+Areas!$B$7)*1000) / (86400*Days!K82)</f>
        <v>1418.204898446834</v>
      </c>
      <c r="L82" s="8">
        <f>(HGB_mm!L82*(Areas!$B$6+Areas!$B$7)*1000) / (86400*Days!L82)</f>
        <v>2614.2839506172841</v>
      </c>
      <c r="M82" s="8">
        <f>(HGB_mm!M82*(Areas!$B$6+Areas!$B$7)*1000) / (86400*Days!M82)</f>
        <v>2118.5117980884111</v>
      </c>
      <c r="N82" s="8">
        <f>(HGB_mm!N82*(Areas!$B$6+Areas!$B$7)*1000) / (86400*Days!N82)</f>
        <v>2001.1623541349568</v>
      </c>
    </row>
    <row r="83" spans="1:14" x14ac:dyDescent="0.15">
      <c r="A83">
        <v>1978</v>
      </c>
      <c r="B83" s="8">
        <f>(HGB_mm!B83*(Areas!$B$6+Areas!$B$7)*1000) / (86400*Days!B83)</f>
        <v>1738.8515531660694</v>
      </c>
      <c r="C83" s="8">
        <f>(HGB_mm!C83*(Areas!$B$6+Areas!$B$7)*1000) / (86400*Days!C83)</f>
        <v>653.87318121693124</v>
      </c>
      <c r="D83" s="8">
        <f>(HGB_mm!D83*(Areas!$B$6+Areas!$B$7)*1000) / (86400*Days!D83)</f>
        <v>708.40501792114696</v>
      </c>
      <c r="E83" s="8">
        <f>(HGB_mm!E83*(Areas!$B$6+Areas!$B$7)*1000) / (86400*Days!E83)</f>
        <v>872.49691358024688</v>
      </c>
      <c r="F83" s="8">
        <f>(HGB_mm!F83*(Areas!$B$6+Areas!$B$7)*1000) / (86400*Days!F83)</f>
        <v>1553.3378136200718</v>
      </c>
      <c r="G83" s="8">
        <f>(HGB_mm!G83*(Areas!$B$6+Areas!$B$7)*1000) / (86400*Days!G83)</f>
        <v>1319.3348765432099</v>
      </c>
      <c r="H83" s="8">
        <f>(HGB_mm!H83*(Areas!$B$6+Areas!$B$7)*1000) / (86400*Days!H83)</f>
        <v>1417.433542413381</v>
      </c>
      <c r="I83" s="8">
        <f>(HGB_mm!I83*(Areas!$B$6+Areas!$B$7)*1000) / (86400*Days!I83)</f>
        <v>1688.2444743130227</v>
      </c>
      <c r="J83" s="8">
        <f>(HGB_mm!J83*(Areas!$B$6+Areas!$B$7)*1000) / (86400*Days!J83)</f>
        <v>3884.6774691358023</v>
      </c>
      <c r="K83" s="8">
        <f>(HGB_mm!K83*(Areas!$B$6+Areas!$B$7)*1000) / (86400*Days!K83)</f>
        <v>1180.5749701314217</v>
      </c>
      <c r="L83" s="8">
        <f>(HGB_mm!L83*(Areas!$B$6+Areas!$B$7)*1000) / (86400*Days!L83)</f>
        <v>1385.962962962963</v>
      </c>
      <c r="M83" s="8">
        <f>(HGB_mm!M83*(Areas!$B$6+Areas!$B$7)*1000) / (86400*Days!M83)</f>
        <v>2009.2413381123058</v>
      </c>
      <c r="N83" s="8">
        <f>(HGB_mm!N83*(Areas!$B$6+Areas!$B$7)*1000) / (86400*Days!N83)</f>
        <v>1537.97634449518</v>
      </c>
    </row>
    <row r="84" spans="1:14" x14ac:dyDescent="0.15">
      <c r="A84">
        <v>1979</v>
      </c>
      <c r="B84" s="8">
        <f>(HGB_mm!B84*(Areas!$B$6+Areas!$B$7)*1000) / (86400*Days!B84)</f>
        <v>2067.302120669056</v>
      </c>
      <c r="C84" s="8">
        <f>(HGB_mm!C84*(Areas!$B$6+Areas!$B$7)*1000) / (86400*Days!C84)</f>
        <v>1052.055224867725</v>
      </c>
      <c r="D84" s="8">
        <f>(HGB_mm!D84*(Areas!$B$6+Areas!$B$7)*1000) / (86400*Days!D84)</f>
        <v>1600.4032258064517</v>
      </c>
      <c r="E84" s="8">
        <f>(HGB_mm!E84*(Areas!$B$6+Areas!$B$7)*1000) / (86400*Days!E84)</f>
        <v>1853.1280864197531</v>
      </c>
      <c r="F84" s="8">
        <f>(HGB_mm!F84*(Areas!$B$6+Areas!$B$7)*1000) / (86400*Days!F84)</f>
        <v>1411.1484468339306</v>
      </c>
      <c r="G84" s="8">
        <f>(HGB_mm!G84*(Areas!$B$6+Areas!$B$7)*1000) / (86400*Days!G84)</f>
        <v>1881.8904320987654</v>
      </c>
      <c r="H84" s="8">
        <f>(HGB_mm!H84*(Areas!$B$6+Areas!$B$7)*1000) / (86400*Days!H84)</f>
        <v>868.09811827956992</v>
      </c>
      <c r="I84" s="8">
        <f>(HGB_mm!I84*(Areas!$B$6+Areas!$B$7)*1000) / (86400*Days!I84)</f>
        <v>2063.5312126642771</v>
      </c>
      <c r="J84" s="8">
        <f>(HGB_mm!J84*(Areas!$B$6+Areas!$B$7)*1000) / (86400*Days!J84)</f>
        <v>716.18441358024688</v>
      </c>
      <c r="K84" s="8">
        <f>(HGB_mm!K84*(Areas!$B$6+Areas!$B$7)*1000) / (86400*Days!K84)</f>
        <v>2343.616338112306</v>
      </c>
      <c r="L84" s="8">
        <f>(HGB_mm!L84*(Areas!$B$6+Areas!$B$7)*1000) / (86400*Days!L84)</f>
        <v>1843.4938271604938</v>
      </c>
      <c r="M84" s="8">
        <f>(HGB_mm!M84*(Areas!$B$6+Areas!$B$7)*1000) / (86400*Days!M84)</f>
        <v>1412.9793906810037</v>
      </c>
      <c r="N84" s="8">
        <f>(HGB_mm!N84*(Areas!$B$6+Areas!$B$7)*1000) / (86400*Days!N84)</f>
        <v>1597.4736808726534</v>
      </c>
    </row>
    <row r="85" spans="1:14" x14ac:dyDescent="0.15">
      <c r="A85">
        <v>1980</v>
      </c>
      <c r="B85" s="8">
        <f>(HGB_mm!B85*(Areas!$B$6+Areas!$B$7)*1000) / (86400*Days!B85)</f>
        <v>1187.8158602150538</v>
      </c>
      <c r="C85" s="8">
        <f>(HGB_mm!C85*(Areas!$B$6+Areas!$B$7)*1000) / (86400*Days!C85)</f>
        <v>830.43103448275872</v>
      </c>
      <c r="D85" s="8">
        <f>(HGB_mm!D85*(Areas!$B$6+Areas!$B$7)*1000) / (86400*Days!D85)</f>
        <v>1045.5443548387098</v>
      </c>
      <c r="E85" s="8">
        <f>(HGB_mm!E85*(Areas!$B$6+Areas!$B$7)*1000) / (86400*Days!E85)</f>
        <v>1856.0601851851852</v>
      </c>
      <c r="F85" s="8">
        <f>(HGB_mm!F85*(Areas!$B$6+Areas!$B$7)*1000) / (86400*Days!F85)</f>
        <v>1080.3614097968937</v>
      </c>
      <c r="G85" s="8">
        <f>(HGB_mm!G85*(Areas!$B$6+Areas!$B$7)*1000) / (86400*Days!G85)</f>
        <v>1876.7121913580247</v>
      </c>
      <c r="H85" s="8">
        <f>(HGB_mm!H85*(Areas!$B$6+Areas!$B$7)*1000) / (86400*Days!H85)</f>
        <v>1539.1599462365589</v>
      </c>
      <c r="I85" s="8">
        <f>(HGB_mm!I85*(Areas!$B$6+Areas!$B$7)*1000) / (86400*Days!I85)</f>
        <v>1245.2882317801673</v>
      </c>
      <c r="J85" s="8">
        <f>(HGB_mm!J85*(Areas!$B$6+Areas!$B$7)*1000) / (86400*Days!J85)</f>
        <v>1946.6566358024691</v>
      </c>
      <c r="K85" s="8">
        <f>(HGB_mm!K85*(Areas!$B$6+Areas!$B$7)*1000) / (86400*Days!K85)</f>
        <v>1349.9835722819594</v>
      </c>
      <c r="L85" s="8">
        <f>(HGB_mm!L85*(Areas!$B$6+Areas!$B$7)*1000) / (86400*Days!L85)</f>
        <v>808.90817901234573</v>
      </c>
      <c r="M85" s="8">
        <f>(HGB_mm!M85*(Areas!$B$6+Areas!$B$7)*1000) / (86400*Days!M85)</f>
        <v>1747.803166069295</v>
      </c>
      <c r="N85" s="8">
        <f>(HGB_mm!N85*(Areas!$B$6+Areas!$B$7)*1000) / (86400*Days!N85)</f>
        <v>1376.5225915806516</v>
      </c>
    </row>
    <row r="86" spans="1:14" x14ac:dyDescent="0.15">
      <c r="A86">
        <v>1981</v>
      </c>
      <c r="B86" s="8">
        <f>(HGB_mm!B86*(Areas!$B$6+Areas!$B$7)*1000) / (86400*Days!B86)</f>
        <v>712.21624850657122</v>
      </c>
      <c r="C86" s="8">
        <f>(HGB_mm!C86*(Areas!$B$6+Areas!$B$7)*1000) / (86400*Days!C86)</f>
        <v>1575.7109788359789</v>
      </c>
      <c r="D86" s="8">
        <f>(HGB_mm!D86*(Areas!$B$6+Areas!$B$7)*1000) / (86400*Days!D86)</f>
        <v>606.73163082437281</v>
      </c>
      <c r="E86" s="8">
        <f>(HGB_mm!E86*(Areas!$B$6+Areas!$B$7)*1000) / (86400*Days!E86)</f>
        <v>1784.4737654320988</v>
      </c>
      <c r="F86" s="8">
        <f>(HGB_mm!F86*(Areas!$B$6+Areas!$B$7)*1000) / (86400*Days!F86)</f>
        <v>1121.941457586619</v>
      </c>
      <c r="G86" s="8">
        <f>(HGB_mm!G86*(Areas!$B$6+Areas!$B$7)*1000) / (86400*Days!G86)</f>
        <v>1820.0516975308642</v>
      </c>
      <c r="H86" s="8">
        <f>(HGB_mm!H86*(Areas!$B$6+Areas!$B$7)*1000) / (86400*Days!H86)</f>
        <v>686.89068100358418</v>
      </c>
      <c r="I86" s="8">
        <f>(HGB_mm!I86*(Areas!$B$6+Areas!$B$7)*1000) / (86400*Days!I86)</f>
        <v>2002.3924731182797</v>
      </c>
      <c r="J86" s="8">
        <f>(HGB_mm!J86*(Areas!$B$6+Areas!$B$7)*1000) / (86400*Days!J86)</f>
        <v>2174.2091049382716</v>
      </c>
      <c r="K86" s="8">
        <f>(HGB_mm!K86*(Areas!$B$6+Areas!$B$7)*1000) / (86400*Days!K86)</f>
        <v>1737.4036738351253</v>
      </c>
      <c r="L86" s="8">
        <f>(HGB_mm!L86*(Areas!$B$6+Areas!$B$7)*1000) / (86400*Days!L86)</f>
        <v>1042.179012345679</v>
      </c>
      <c r="M86" s="8">
        <f>(HGB_mm!M86*(Areas!$B$6+Areas!$B$7)*1000) / (86400*Days!M86)</f>
        <v>1007.2968936678614</v>
      </c>
      <c r="N86" s="8">
        <f>(HGB_mm!N86*(Areas!$B$6+Areas!$B$7)*1000) / (86400*Days!N86)</f>
        <v>1350.32432775241</v>
      </c>
    </row>
    <row r="87" spans="1:14" x14ac:dyDescent="0.15">
      <c r="A87">
        <v>1982</v>
      </c>
      <c r="B87" s="8">
        <f>(HGB_mm!B87*(Areas!$B$6+Areas!$B$7)*1000) / (86400*Days!B87)</f>
        <v>1758.9202508960573</v>
      </c>
      <c r="C87" s="8">
        <f>(HGB_mm!C87*(Areas!$B$6+Areas!$B$7)*1000) / (86400*Days!C87)</f>
        <v>768.0605158730159</v>
      </c>
      <c r="D87" s="8">
        <f>(HGB_mm!D87*(Areas!$B$6+Areas!$B$7)*1000) / (86400*Days!D87)</f>
        <v>1368.9867084826762</v>
      </c>
      <c r="E87" s="8">
        <f>(HGB_mm!E87*(Areas!$B$6+Areas!$B$7)*1000) / (86400*Days!E87)</f>
        <v>894.16743827160496</v>
      </c>
      <c r="F87" s="8">
        <f>(HGB_mm!F87*(Areas!$B$6+Areas!$B$7)*1000) / (86400*Days!F87)</f>
        <v>1120.4704301075269</v>
      </c>
      <c r="G87" s="8">
        <f>(HGB_mm!G87*(Areas!$B$6+Areas!$B$7)*1000) / (86400*Days!G87)</f>
        <v>1606.2453703703704</v>
      </c>
      <c r="H87" s="8">
        <f>(HGB_mm!H87*(Areas!$B$6+Areas!$B$7)*1000) / (86400*Days!H87)</f>
        <v>978.5857228195938</v>
      </c>
      <c r="I87" s="8">
        <f>(HGB_mm!I87*(Areas!$B$6+Areas!$B$7)*1000) / (86400*Days!I87)</f>
        <v>1737.997311827957</v>
      </c>
      <c r="J87" s="8">
        <f>(HGB_mm!J87*(Areas!$B$6+Areas!$B$7)*1000) / (86400*Days!J87)</f>
        <v>2439.7824074074074</v>
      </c>
      <c r="K87" s="8">
        <f>(HGB_mm!K87*(Areas!$B$6+Areas!$B$7)*1000) / (86400*Days!K87)</f>
        <v>1256.2104241338113</v>
      </c>
      <c r="L87" s="8">
        <f>(HGB_mm!L87*(Areas!$B$6+Areas!$B$7)*1000) / (86400*Days!L87)</f>
        <v>2063.741512345679</v>
      </c>
      <c r="M87" s="8">
        <f>(HGB_mm!M87*(Areas!$B$6+Areas!$B$7)*1000) / (86400*Days!M87)</f>
        <v>2035.014934289128</v>
      </c>
      <c r="N87" s="8">
        <f>(HGB_mm!N87*(Areas!$B$6+Areas!$B$7)*1000) / (86400*Days!N87)</f>
        <v>1505.6590563165905</v>
      </c>
    </row>
    <row r="88" spans="1:14" x14ac:dyDescent="0.15">
      <c r="A88">
        <v>1983</v>
      </c>
      <c r="B88" s="8">
        <f>(HGB_mm!B88*(Areas!$B$6+Areas!$B$7)*1000) / (86400*Days!B88)</f>
        <v>1329.7147550776583</v>
      </c>
      <c r="C88" s="8">
        <f>(HGB_mm!C88*(Areas!$B$6+Areas!$B$7)*1000) / (86400*Days!C88)</f>
        <v>861.26322751322755</v>
      </c>
      <c r="D88" s="8">
        <f>(HGB_mm!D88*(Areas!$B$6+Areas!$B$7)*1000) / (86400*Days!D88)</f>
        <v>1363.0152329749103</v>
      </c>
      <c r="E88" s="8">
        <f>(HGB_mm!E88*(Areas!$B$6+Areas!$B$7)*1000) / (86400*Days!E88)</f>
        <v>1569.9560185185185</v>
      </c>
      <c r="F88" s="8">
        <f>(HGB_mm!F88*(Areas!$B$6+Areas!$B$7)*1000) / (86400*Days!F88)</f>
        <v>3471.0775089605736</v>
      </c>
      <c r="G88" s="8">
        <f>(HGB_mm!G88*(Areas!$B$6+Areas!$B$7)*1000) / (86400*Days!G88)</f>
        <v>1008.1010802469136</v>
      </c>
      <c r="H88" s="8">
        <f>(HGB_mm!H88*(Areas!$B$6+Areas!$B$7)*1000) / (86400*Days!H88)</f>
        <v>834.38246714456398</v>
      </c>
      <c r="I88" s="8">
        <f>(HGB_mm!I88*(Areas!$B$6+Areas!$B$7)*1000) / (86400*Days!I88)</f>
        <v>1642.267771804062</v>
      </c>
      <c r="J88" s="8">
        <f>(HGB_mm!J88*(Areas!$B$6+Areas!$B$7)*1000) / (86400*Days!J88)</f>
        <v>2427.2098765432097</v>
      </c>
      <c r="K88" s="8">
        <f>(HGB_mm!K88*(Areas!$B$6+Areas!$B$7)*1000) / (86400*Days!K88)</f>
        <v>2301.7614994026285</v>
      </c>
      <c r="L88" s="8">
        <f>(HGB_mm!L88*(Areas!$B$6+Areas!$B$7)*1000) / (86400*Days!L88)</f>
        <v>1406.5547839506173</v>
      </c>
      <c r="M88" s="8">
        <f>(HGB_mm!M88*(Areas!$B$6+Areas!$B$7)*1000) / (86400*Days!M88)</f>
        <v>2219.1823476702507</v>
      </c>
      <c r="N88" s="8">
        <f>(HGB_mm!N88*(Areas!$B$6+Areas!$B$7)*1000) / (86400*Days!N88)</f>
        <v>1710.8862252663623</v>
      </c>
    </row>
    <row r="89" spans="1:14" x14ac:dyDescent="0.15">
      <c r="A89">
        <v>1984</v>
      </c>
      <c r="B89" s="8">
        <f>(HGB_mm!B89*(Areas!$B$6+Areas!$B$7)*1000) / (86400*Days!B89)</f>
        <v>1085.2508960573477</v>
      </c>
      <c r="C89" s="8">
        <f>(HGB_mm!C89*(Areas!$B$6+Areas!$B$7)*1000) / (86400*Days!C89)</f>
        <v>944.64319923371647</v>
      </c>
      <c r="D89" s="8">
        <f>(HGB_mm!D89*(Areas!$B$6+Areas!$B$7)*1000) / (86400*Days!D89)</f>
        <v>1197.4544504181601</v>
      </c>
      <c r="E89" s="8">
        <f>(HGB_mm!E89*(Areas!$B$6+Areas!$B$7)*1000) / (86400*Days!E89)</f>
        <v>1357.3456790123457</v>
      </c>
      <c r="F89" s="8">
        <f>(HGB_mm!F89*(Areas!$B$6+Areas!$B$7)*1000) / (86400*Days!F89)</f>
        <v>1778.7328255675029</v>
      </c>
      <c r="G89" s="8">
        <f>(HGB_mm!G89*(Areas!$B$6+Areas!$B$7)*1000) / (86400*Days!G89)</f>
        <v>1658.445987654321</v>
      </c>
      <c r="H89" s="8">
        <f>(HGB_mm!H89*(Areas!$B$6+Areas!$B$7)*1000) / (86400*Days!H89)</f>
        <v>1310.0649641577061</v>
      </c>
      <c r="I89" s="8">
        <f>(HGB_mm!I89*(Areas!$B$6+Areas!$B$7)*1000) / (86400*Days!I89)</f>
        <v>2104.5422640382317</v>
      </c>
      <c r="J89" s="8">
        <f>(HGB_mm!J89*(Areas!$B$6+Areas!$B$7)*1000) / (86400*Days!J89)</f>
        <v>2259.9760802469136</v>
      </c>
      <c r="K89" s="8">
        <f>(HGB_mm!K89*(Areas!$B$6+Areas!$B$7)*1000) / (86400*Days!K89)</f>
        <v>1598.8620071684588</v>
      </c>
      <c r="L89" s="8">
        <f>(HGB_mm!L89*(Areas!$B$6+Areas!$B$7)*1000) / (86400*Days!L89)</f>
        <v>1647.8078703703704</v>
      </c>
      <c r="M89" s="8">
        <f>(HGB_mm!M89*(Areas!$B$6+Areas!$B$7)*1000) / (86400*Days!M89)</f>
        <v>1799.9290621266427</v>
      </c>
      <c r="N89" s="8">
        <f>(HGB_mm!N89*(Areas!$B$6+Areas!$B$7)*1000) / (86400*Days!N89)</f>
        <v>1563.447682655333</v>
      </c>
    </row>
    <row r="90" spans="1:14" x14ac:dyDescent="0.15">
      <c r="A90">
        <v>1985</v>
      </c>
      <c r="B90" s="8">
        <f>(HGB_mm!B90*(Areas!$B$6+Areas!$B$7)*1000) / (86400*Days!B90)</f>
        <v>1740.3442353643966</v>
      </c>
      <c r="C90" s="8">
        <f>(HGB_mm!C90*(Areas!$B$6+Areas!$B$7)*1000) / (86400*Days!C90)</f>
        <v>1790.7647156084656</v>
      </c>
      <c r="D90" s="8">
        <f>(HGB_mm!D90*(Areas!$B$6+Areas!$B$7)*1000) / (86400*Days!D90)</f>
        <v>1462.5388291517327</v>
      </c>
      <c r="E90" s="8">
        <f>(HGB_mm!E90*(Areas!$B$6+Areas!$B$7)*1000) / (86400*Days!E90)</f>
        <v>1372.0686728395062</v>
      </c>
      <c r="F90" s="8">
        <f>(HGB_mm!F90*(Areas!$B$6+Areas!$B$7)*1000) / (86400*Days!F90)</f>
        <v>1411.8996415770609</v>
      </c>
      <c r="G90" s="8">
        <f>(HGB_mm!G90*(Areas!$B$6+Areas!$B$7)*1000) / (86400*Days!G90)</f>
        <v>940.04243827160496</v>
      </c>
      <c r="H90" s="8">
        <f>(HGB_mm!H90*(Areas!$B$6+Areas!$B$7)*1000) / (86400*Days!H90)</f>
        <v>1518.1623357228198</v>
      </c>
      <c r="I90" s="8">
        <f>(HGB_mm!I90*(Areas!$B$6+Areas!$B$7)*1000) / (86400*Days!I90)</f>
        <v>1885.1911589008364</v>
      </c>
      <c r="J90" s="8">
        <f>(HGB_mm!J90*(Areas!$B$6+Areas!$B$7)*1000) / (86400*Days!J90)</f>
        <v>1904.7916666666667</v>
      </c>
      <c r="K90" s="8">
        <f>(HGB_mm!K90*(Areas!$B$6+Areas!$B$7)*1000) / (86400*Days!K90)</f>
        <v>1665.4024790919952</v>
      </c>
      <c r="L90" s="8">
        <f>(HGB_mm!L90*(Areas!$B$6+Areas!$B$7)*1000) / (86400*Days!L90)</f>
        <v>2105.6026234567903</v>
      </c>
      <c r="M90" s="8">
        <f>(HGB_mm!M90*(Areas!$B$6+Areas!$B$7)*1000) / (86400*Days!M90)</f>
        <v>1705.3001792114696</v>
      </c>
      <c r="N90" s="8">
        <f>(HGB_mm!N90*(Areas!$B$6+Areas!$B$7)*1000) / (86400*Days!N90)</f>
        <v>1624.3029553526137</v>
      </c>
    </row>
    <row r="91" spans="1:14" x14ac:dyDescent="0.15">
      <c r="A91">
        <v>1986</v>
      </c>
      <c r="B91" s="8">
        <f>(HGB_mm!B91*(Areas!$B$6+Areas!$B$7)*1000) / (86400*Days!B91)</f>
        <v>791.67040023894867</v>
      </c>
      <c r="C91" s="8">
        <f>(HGB_mm!C91*(Areas!$B$6+Areas!$B$7)*1000) / (86400*Days!C91)</f>
        <v>616.84937169312173</v>
      </c>
      <c r="D91" s="8">
        <f>(HGB_mm!D91*(Areas!$B$6+Areas!$B$7)*1000) / (86400*Days!D91)</f>
        <v>966.43593189964156</v>
      </c>
      <c r="E91" s="8">
        <f>(HGB_mm!E91*(Areas!$B$6+Areas!$B$7)*1000) / (86400*Days!E91)</f>
        <v>709.74922839506178</v>
      </c>
      <c r="F91" s="8">
        <f>(HGB_mm!F91*(Areas!$B$6+Areas!$B$7)*1000) / (86400*Days!F91)</f>
        <v>1570.8131720430108</v>
      </c>
      <c r="G91" s="8">
        <f>(HGB_mm!G91*(Areas!$B$6+Areas!$B$7)*1000) / (86400*Days!G91)</f>
        <v>1288.0077160493827</v>
      </c>
      <c r="H91" s="8">
        <f>(HGB_mm!H91*(Areas!$B$6+Areas!$B$7)*1000) / (86400*Days!H91)</f>
        <v>1729.5004480286739</v>
      </c>
      <c r="I91" s="8">
        <f>(HGB_mm!I91*(Areas!$B$6+Areas!$B$7)*1000) / (86400*Days!I91)</f>
        <v>1049.1031959378734</v>
      </c>
      <c r="J91" s="8">
        <f>(HGB_mm!J91*(Areas!$B$6+Areas!$B$7)*1000) / (86400*Days!J91)</f>
        <v>3467.0131172839506</v>
      </c>
      <c r="K91" s="8">
        <f>(HGB_mm!K91*(Areas!$B$6+Areas!$B$7)*1000) / (86400*Days!K91)</f>
        <v>1188.5819892473119</v>
      </c>
      <c r="L91" s="8">
        <f>(HGB_mm!L91*(Areas!$B$6+Areas!$B$7)*1000) / (86400*Days!L91)</f>
        <v>475.65432098765433</v>
      </c>
      <c r="M91" s="8">
        <f>(HGB_mm!M91*(Areas!$B$6+Areas!$B$7)*1000) / (86400*Days!M91)</f>
        <v>717.94504181600962</v>
      </c>
      <c r="N91" s="8">
        <f>(HGB_mm!N91*(Areas!$B$6+Areas!$B$7)*1000) / (86400*Days!N91)</f>
        <v>1216.2193683409437</v>
      </c>
    </row>
    <row r="92" spans="1:14" x14ac:dyDescent="0.15">
      <c r="A92">
        <v>1987</v>
      </c>
      <c r="B92" s="8">
        <f>(HGB_mm!B92*(Areas!$B$6+Areas!$B$7)*1000) / (86400*Days!B92)</f>
        <v>640.78629032258061</v>
      </c>
      <c r="C92" s="8">
        <f>(HGB_mm!C92*(Areas!$B$6+Areas!$B$7)*1000) / (86400*Days!C92)</f>
        <v>313.41600529100526</v>
      </c>
      <c r="D92" s="8">
        <f>(HGB_mm!D92*(Areas!$B$6+Areas!$B$7)*1000) / (86400*Days!D92)</f>
        <v>523.71863799283153</v>
      </c>
      <c r="E92" s="8">
        <f>(HGB_mm!E92*(Areas!$B$6+Areas!$B$7)*1000) / (86400*Days!E92)</f>
        <v>520.17206790123453</v>
      </c>
      <c r="F92" s="8">
        <f>(HGB_mm!F92*(Areas!$B$6+Areas!$B$7)*1000) / (86400*Days!F92)</f>
        <v>771.87425328554366</v>
      </c>
      <c r="G92" s="8">
        <f>(HGB_mm!G92*(Areas!$B$6+Areas!$B$7)*1000) / (86400*Days!G92)</f>
        <v>1263.5771604938273</v>
      </c>
      <c r="H92" s="8">
        <f>(HGB_mm!H92*(Areas!$B$6+Areas!$B$7)*1000) / (86400*Days!H92)</f>
        <v>745.82810633213853</v>
      </c>
      <c r="I92" s="8">
        <f>(HGB_mm!I92*(Areas!$B$6+Areas!$B$7)*1000) / (86400*Days!I92)</f>
        <v>1483.1406810035844</v>
      </c>
      <c r="J92" s="8">
        <f>(HGB_mm!J92*(Areas!$B$6+Areas!$B$7)*1000) / (86400*Days!J92)</f>
        <v>1255.0493827160494</v>
      </c>
      <c r="K92" s="8">
        <f>(HGB_mm!K92*(Areas!$B$6+Areas!$B$7)*1000) / (86400*Days!K92)</f>
        <v>1310.6683094384707</v>
      </c>
      <c r="L92" s="8">
        <f>(HGB_mm!L92*(Areas!$B$6+Areas!$B$7)*1000) / (86400*Days!L92)</f>
        <v>1070.2538580246915</v>
      </c>
      <c r="M92" s="8">
        <f>(HGB_mm!M92*(Areas!$B$6+Areas!$B$7)*1000) / (86400*Days!M92)</f>
        <v>991.12305854241333</v>
      </c>
      <c r="N92" s="8">
        <f>(HGB_mm!N92*(Areas!$B$6+Areas!$B$7)*1000) / (86400*Days!N92)</f>
        <v>911.03710045662103</v>
      </c>
    </row>
    <row r="93" spans="1:14" x14ac:dyDescent="0.15">
      <c r="A93">
        <v>1988</v>
      </c>
      <c r="B93" s="8">
        <f>(HGB_mm!B93*(Areas!$B$6+Areas!$B$7)*1000) / (86400*Days!B93)</f>
        <v>943.52449223416966</v>
      </c>
      <c r="C93" s="8">
        <f>(HGB_mm!C93*(Areas!$B$6+Areas!$B$7)*1000) / (86400*Days!C93)</f>
        <v>1190.1867816091954</v>
      </c>
      <c r="D93" s="8">
        <f>(HGB_mm!D93*(Areas!$B$6+Areas!$B$7)*1000) / (86400*Days!D93)</f>
        <v>745.05824372759855</v>
      </c>
      <c r="E93" s="8">
        <f>(HGB_mm!E93*(Areas!$B$6+Areas!$B$7)*1000) / (86400*Days!E93)</f>
        <v>944.67438271604942</v>
      </c>
      <c r="F93" s="8">
        <f>(HGB_mm!F93*(Areas!$B$6+Areas!$B$7)*1000) / (86400*Days!F93)</f>
        <v>757.95400238948628</v>
      </c>
      <c r="G93" s="8">
        <f>(HGB_mm!G93*(Areas!$B$6+Areas!$B$7)*1000) / (86400*Days!G93)</f>
        <v>462.96527777777777</v>
      </c>
      <c r="H93" s="8">
        <f>(HGB_mm!H93*(Areas!$B$6+Areas!$B$7)*1000) / (86400*Days!H93)</f>
        <v>991.25970728793311</v>
      </c>
      <c r="I93" s="8">
        <f>(HGB_mm!I93*(Areas!$B$6+Areas!$B$7)*1000) / (86400*Days!I93)</f>
        <v>1793.1063321385902</v>
      </c>
      <c r="J93" s="8">
        <f>(HGB_mm!J93*(Areas!$B$6+Areas!$B$7)*1000) / (86400*Days!J93)</f>
        <v>1311.9104938271605</v>
      </c>
      <c r="K93" s="8">
        <f>(HGB_mm!K93*(Areas!$B$6+Areas!$B$7)*1000) / (86400*Days!K93)</f>
        <v>2605.0321087216248</v>
      </c>
      <c r="L93" s="8">
        <f>(HGB_mm!L93*(Areas!$B$6+Areas!$B$7)*1000) / (86400*Days!L93)</f>
        <v>1921.4305555555557</v>
      </c>
      <c r="M93" s="8">
        <f>(HGB_mm!M93*(Areas!$B$6+Areas!$B$7)*1000) / (86400*Days!M93)</f>
        <v>1120.6190262843488</v>
      </c>
      <c r="N93" s="8">
        <f>(HGB_mm!N93*(Areas!$B$6+Areas!$B$7)*1000) / (86400*Days!N93)</f>
        <v>1233.3278941509814</v>
      </c>
    </row>
    <row r="94" spans="1:14" x14ac:dyDescent="0.15">
      <c r="A94">
        <v>1989</v>
      </c>
      <c r="B94" s="8">
        <f>(HGB_mm!B94*(Areas!$B$6+Areas!$B$7)*1000) / (86400*Days!B94)</f>
        <v>789.69907407407402</v>
      </c>
      <c r="C94" s="8">
        <f>(HGB_mm!C94*(Areas!$B$6+Areas!$B$7)*1000) / (86400*Days!C94)</f>
        <v>777.38839285714289</v>
      </c>
      <c r="D94" s="8">
        <f>(HGB_mm!D94*(Areas!$B$6+Areas!$B$7)*1000) / (86400*Days!D94)</f>
        <v>1077.6008064516129</v>
      </c>
      <c r="E94" s="8">
        <f>(HGB_mm!E94*(Areas!$B$6+Areas!$B$7)*1000) / (86400*Days!E94)</f>
        <v>765.98456790123453</v>
      </c>
      <c r="F94" s="8">
        <f>(HGB_mm!F94*(Areas!$B$6+Areas!$B$7)*1000) / (86400*Days!F94)</f>
        <v>965.790770609319</v>
      </c>
      <c r="G94" s="8">
        <f>(HGB_mm!G94*(Areas!$B$6+Areas!$B$7)*1000) / (86400*Days!G94)</f>
        <v>1465.3202160493827</v>
      </c>
      <c r="H94" s="8">
        <f>(HGB_mm!H94*(Areas!$B$6+Areas!$B$7)*1000) / (86400*Days!H94)</f>
        <v>174.90591397849462</v>
      </c>
      <c r="I94" s="8">
        <f>(HGB_mm!I94*(Areas!$B$6+Areas!$B$7)*1000) / (86400*Days!I94)</f>
        <v>915.15830346475502</v>
      </c>
      <c r="J94" s="8">
        <f>(HGB_mm!J94*(Areas!$B$6+Areas!$B$7)*1000) / (86400*Days!J94)</f>
        <v>1070.4243827160494</v>
      </c>
      <c r="K94" s="8">
        <f>(HGB_mm!K94*(Areas!$B$6+Areas!$B$7)*1000) / (86400*Days!K94)</f>
        <v>1240.956541218638</v>
      </c>
      <c r="L94" s="8">
        <f>(HGB_mm!L94*(Areas!$B$6+Areas!$B$7)*1000) / (86400*Days!L94)</f>
        <v>2324.5447530864199</v>
      </c>
      <c r="M94" s="8">
        <f>(HGB_mm!M94*(Areas!$B$6+Areas!$B$7)*1000) / (86400*Days!M94)</f>
        <v>1862.8957586618876</v>
      </c>
      <c r="N94" s="8">
        <f>(HGB_mm!N94*(Areas!$B$6+Areas!$B$7)*1000) / (86400*Days!N94)</f>
        <v>1118.883054287164</v>
      </c>
    </row>
    <row r="95" spans="1:14" x14ac:dyDescent="0.15">
      <c r="A95">
        <v>1990</v>
      </c>
      <c r="B95" s="8">
        <f>(HGB_mm!B95*(Areas!$B$6+Areas!$B$7)*1000) / (86400*Days!B95)</f>
        <v>1393.9471326164874</v>
      </c>
      <c r="C95" s="8">
        <f>(HGB_mm!C95*(Areas!$B$6+Areas!$B$7)*1000) / (86400*Days!C95)</f>
        <v>1065.1512896825398</v>
      </c>
      <c r="D95" s="8">
        <f>(HGB_mm!D95*(Areas!$B$6+Areas!$B$7)*1000) / (86400*Days!D95)</f>
        <v>1226.4568399044206</v>
      </c>
      <c r="E95" s="8">
        <f>(HGB_mm!E95*(Areas!$B$6+Areas!$B$7)*1000) / (86400*Days!E95)</f>
        <v>1084.5594135802469</v>
      </c>
      <c r="F95" s="8">
        <f>(HGB_mm!F95*(Areas!$B$6+Areas!$B$7)*1000) / (86400*Days!F95)</f>
        <v>1611.0506272401433</v>
      </c>
      <c r="G95" s="8">
        <f>(HGB_mm!G95*(Areas!$B$6+Areas!$B$7)*1000) / (86400*Days!G95)</f>
        <v>1965.5486111111111</v>
      </c>
      <c r="H95" s="8">
        <f>(HGB_mm!H95*(Areas!$B$6+Areas!$B$7)*1000) / (86400*Days!H95)</f>
        <v>1404.5915471923536</v>
      </c>
      <c r="I95" s="8">
        <f>(HGB_mm!I95*(Areas!$B$6+Areas!$B$7)*1000) / (86400*Days!I95)</f>
        <v>1080.8109318996417</v>
      </c>
      <c r="J95" s="8">
        <f>(HGB_mm!J95*(Areas!$B$6+Areas!$B$7)*1000) / (86400*Days!J95)</f>
        <v>1834.8827160493827</v>
      </c>
      <c r="K95" s="8">
        <f>(HGB_mm!K95*(Areas!$B$6+Areas!$B$7)*1000) / (86400*Days!K95)</f>
        <v>2488.5849761051372</v>
      </c>
      <c r="L95" s="8">
        <f>(HGB_mm!L95*(Areas!$B$6+Areas!$B$7)*1000) / (86400*Days!L95)</f>
        <v>2178.670524691358</v>
      </c>
      <c r="M95" s="8">
        <f>(HGB_mm!M95*(Areas!$B$6+Areas!$B$7)*1000) / (86400*Days!M95)</f>
        <v>1581.3254181600955</v>
      </c>
      <c r="N95" s="8">
        <f>(HGB_mm!N95*(Areas!$B$6+Areas!$B$7)*1000) / (86400*Days!N95)</f>
        <v>1578.4215499746324</v>
      </c>
    </row>
    <row r="96" spans="1:14" x14ac:dyDescent="0.15">
      <c r="A96">
        <v>1991</v>
      </c>
      <c r="B96" s="8">
        <f>(HGB_mm!B96*(Areas!$B$6+Areas!$B$7)*1000) / (86400*Days!B96)</f>
        <v>1269.3152628434887</v>
      </c>
      <c r="C96" s="8">
        <f>(HGB_mm!C96*(Areas!$B$6+Areas!$B$7)*1000) / (86400*Days!C96)</f>
        <v>911.38227513227514</v>
      </c>
      <c r="D96" s="8">
        <f>(HGB_mm!D96*(Areas!$B$6+Areas!$B$7)*1000) / (86400*Days!D96)</f>
        <v>2061.8436379928316</v>
      </c>
      <c r="E96" s="8">
        <f>(HGB_mm!E96*(Areas!$B$6+Areas!$B$7)*1000) / (86400*Days!E96)</f>
        <v>2106.5717592592591</v>
      </c>
      <c r="F96" s="8">
        <f>(HGB_mm!F96*(Areas!$B$6+Areas!$B$7)*1000) / (86400*Days!F96)</f>
        <v>1848.5050776583034</v>
      </c>
      <c r="G96" s="8">
        <f>(HGB_mm!G96*(Areas!$B$6+Areas!$B$7)*1000) / (86400*Days!G96)</f>
        <v>486.74845679012344</v>
      </c>
      <c r="H96" s="8">
        <f>(HGB_mm!H96*(Areas!$B$6+Areas!$B$7)*1000) / (86400*Days!H96)</f>
        <v>1652.836021505376</v>
      </c>
      <c r="I96" s="8">
        <f>(HGB_mm!I96*(Areas!$B$6+Areas!$B$7)*1000) / (86400*Days!I96)</f>
        <v>1153.6178315412187</v>
      </c>
      <c r="J96" s="8">
        <f>(HGB_mm!J96*(Areas!$B$6+Areas!$B$7)*1000) / (86400*Days!J96)</f>
        <v>1364.5378086419753</v>
      </c>
      <c r="K96" s="8">
        <f>(HGB_mm!K96*(Areas!$B$6+Areas!$B$7)*1000) / (86400*Days!K96)</f>
        <v>2109.7849462365593</v>
      </c>
      <c r="L96" s="8">
        <f>(HGB_mm!L96*(Areas!$B$6+Areas!$B$7)*1000) / (86400*Days!L96)</f>
        <v>1359.2885802469136</v>
      </c>
      <c r="M96" s="8">
        <f>(HGB_mm!M96*(Areas!$B$6+Areas!$B$7)*1000) / (86400*Days!M96)</f>
        <v>1191.8974014336918</v>
      </c>
      <c r="N96" s="8">
        <f>(HGB_mm!N96*(Areas!$B$6+Areas!$B$7)*1000) / (86400*Days!N96)</f>
        <v>1465.6298833079657</v>
      </c>
    </row>
    <row r="97" spans="1:15" x14ac:dyDescent="0.15">
      <c r="A97">
        <v>1992</v>
      </c>
      <c r="B97" s="8">
        <f>(HGB_mm!B97*(Areas!$B$6+Areas!$B$7)*1000) / (86400*Days!B97)</f>
        <v>1197.9569892473119</v>
      </c>
      <c r="C97" s="8">
        <f>(HGB_mm!C97*(Areas!$B$6+Areas!$B$7)*1000) / (86400*Days!C97)</f>
        <v>943.50255427841637</v>
      </c>
      <c r="D97" s="8">
        <f>(HGB_mm!D97*(Areas!$B$6+Areas!$B$7)*1000) / (86400*Days!D97)</f>
        <v>837.665770609319</v>
      </c>
      <c r="E97" s="8">
        <f>(HGB_mm!E97*(Areas!$B$6+Areas!$B$7)*1000) / (86400*Days!E97)</f>
        <v>1312.0941358024691</v>
      </c>
      <c r="F97" s="8">
        <f>(HGB_mm!F97*(Areas!$B$6+Areas!$B$7)*1000) / (86400*Days!F97)</f>
        <v>572.97043010752691</v>
      </c>
      <c r="G97" s="8">
        <f>(HGB_mm!G97*(Areas!$B$6+Areas!$B$7)*1000) / (86400*Days!G97)</f>
        <v>886.53009259259261</v>
      </c>
      <c r="H97" s="8">
        <f>(HGB_mm!H97*(Areas!$B$6+Areas!$B$7)*1000) / (86400*Days!H97)</f>
        <v>1676.8354241338113</v>
      </c>
      <c r="I97" s="8">
        <f>(HGB_mm!I97*(Areas!$B$6+Areas!$B$7)*1000) / (86400*Days!I97)</f>
        <v>1584.7476105137396</v>
      </c>
      <c r="J97" s="8">
        <f>(HGB_mm!J97*(Areas!$B$6+Areas!$B$7)*1000) / (86400*Days!J97)</f>
        <v>1711.4884259259259</v>
      </c>
      <c r="K97" s="8">
        <f>(HGB_mm!K97*(Areas!$B$6+Areas!$B$7)*1000) / (86400*Days!K97)</f>
        <v>970.61753285543602</v>
      </c>
      <c r="L97" s="8">
        <f>(HGB_mm!L97*(Areas!$B$6+Areas!$B$7)*1000) / (86400*Days!L97)</f>
        <v>2009.1782407407406</v>
      </c>
      <c r="M97" s="8">
        <f>(HGB_mm!M97*(Areas!$B$6+Areas!$B$7)*1000) / (86400*Days!M97)</f>
        <v>861.64725209080052</v>
      </c>
      <c r="N97" s="8">
        <f>(HGB_mm!N97*(Areas!$B$6+Areas!$B$7)*1000) / (86400*Days!N97)</f>
        <v>1212.3387219186397</v>
      </c>
    </row>
    <row r="98" spans="1:15" x14ac:dyDescent="0.15">
      <c r="A98">
        <v>1993</v>
      </c>
      <c r="B98" s="8">
        <f>(HGB_mm!B98*(Areas!$B$6+Areas!$B$7)*1000) / (86400*Days!B98)</f>
        <v>1163.2250597371565</v>
      </c>
      <c r="C98" s="8">
        <f>(HGB_mm!C98*(Areas!$B$6+Areas!$B$7)*1000) / (86400*Days!C98)</f>
        <v>675.85730820105823</v>
      </c>
      <c r="D98" s="8">
        <f>(HGB_mm!D98*(Areas!$B$6+Areas!$B$7)*1000) / (86400*Days!D98)</f>
        <v>367.0527180406213</v>
      </c>
      <c r="E98" s="8">
        <f>(HGB_mm!E98*(Areas!$B$6+Areas!$B$7)*1000) / (86400*Days!E98)</f>
        <v>1526.6828703703704</v>
      </c>
      <c r="F98" s="8">
        <f>(HGB_mm!F98*(Areas!$B$6+Areas!$B$7)*1000) / (86400*Days!F98)</f>
        <v>1250.6294802867383</v>
      </c>
      <c r="G98" s="8">
        <f>(HGB_mm!G98*(Areas!$B$6+Areas!$B$7)*1000) / (86400*Days!G98)</f>
        <v>1537.1597222222224</v>
      </c>
      <c r="H98" s="8">
        <f>(HGB_mm!H98*(Areas!$B$6+Areas!$B$7)*1000) / (86400*Days!H98)</f>
        <v>1022.189366786141</v>
      </c>
      <c r="I98" s="8">
        <f>(HGB_mm!I98*(Areas!$B$6+Areas!$B$7)*1000) / (86400*Days!I98)</f>
        <v>1663.3363201911588</v>
      </c>
      <c r="J98" s="8">
        <f>(HGB_mm!J98*(Areas!$B$6+Areas!$B$7)*1000) / (86400*Days!J98)</f>
        <v>1641.6913580246915</v>
      </c>
      <c r="K98" s="8">
        <f>(HGB_mm!K98*(Areas!$B$6+Areas!$B$7)*1000) / (86400*Days!K98)</f>
        <v>1500.1314217443251</v>
      </c>
      <c r="L98" s="8">
        <f>(HGB_mm!L98*(Areas!$B$6+Areas!$B$7)*1000) / (86400*Days!L98)</f>
        <v>918.18518518518499</v>
      </c>
      <c r="M98" s="8">
        <f>(HGB_mm!M98*(Areas!$B$6+Areas!$B$7)*1000) / (86400*Days!M98)</f>
        <v>712.42682198327361</v>
      </c>
      <c r="N98" s="8">
        <f>(HGB_mm!N98*(Areas!$B$6+Areas!$B$7)*1000) / (86400*Days!N98)</f>
        <v>1166.2583713850838</v>
      </c>
    </row>
    <row r="99" spans="1:15" x14ac:dyDescent="0.15">
      <c r="A99">
        <v>1994</v>
      </c>
      <c r="B99" s="8">
        <f>(HGB_mm!B99*(Areas!$B$6+Areas!$B$7)*1000) / (86400*Days!B99)</f>
        <v>1444.3615591397854</v>
      </c>
      <c r="C99" s="8">
        <f>(HGB_mm!C99*(Areas!$B$6+Areas!$B$7)*1000) / (86400*Days!C99)</f>
        <v>764.84209656084658</v>
      </c>
      <c r="D99" s="8">
        <f>(HGB_mm!D99*(Areas!$B$6+Areas!$B$7)*1000) / (86400*Days!D99)</f>
        <v>589.29286140979684</v>
      </c>
      <c r="E99" s="8">
        <f>(HGB_mm!E99*(Areas!$B$6+Areas!$B$7)*1000) / (86400*Days!E99)</f>
        <v>986.08873456790127</v>
      </c>
      <c r="F99" s="8">
        <f>(HGB_mm!F99*(Areas!$B$6+Areas!$B$7)*1000) / (86400*Days!F99)</f>
        <v>1072.8994922341697</v>
      </c>
      <c r="G99" s="8">
        <f>(HGB_mm!G99*(Areas!$B$6+Areas!$B$7)*1000) / (86400*Days!G99)</f>
        <v>1635.3325617283951</v>
      </c>
      <c r="H99" s="8">
        <f>(HGB_mm!H99*(Areas!$B$6+Areas!$B$7)*1000) / (86400*Days!H99)</f>
        <v>1678.3826164874552</v>
      </c>
      <c r="I99" s="8">
        <f>(HGB_mm!I99*(Areas!$B$6+Areas!$B$7)*1000) / (86400*Days!I99)</f>
        <v>1971.6636798088412</v>
      </c>
      <c r="J99" s="8">
        <f>(HGB_mm!J99*(Areas!$B$6+Areas!$B$7)*1000) / (86400*Days!J99)</f>
        <v>1098.5887345679012</v>
      </c>
      <c r="K99" s="8">
        <f>(HGB_mm!K99*(Areas!$B$6+Areas!$B$7)*1000) / (86400*Days!K99)</f>
        <v>985.72207287933099</v>
      </c>
      <c r="L99" s="8">
        <f>(HGB_mm!L99*(Areas!$B$6+Areas!$B$7)*1000) / (86400*Days!L99)</f>
        <v>1499.0038580246915</v>
      </c>
      <c r="M99" s="8">
        <f>(HGB_mm!M99*(Areas!$B$6+Areas!$B$7)*1000) / (86400*Days!M99)</f>
        <v>418.14068100358423</v>
      </c>
      <c r="N99" s="8">
        <f>(HGB_mm!N99*(Areas!$B$6+Areas!$B$7)*1000) / (86400*Days!N99)</f>
        <v>1180.7132800608829</v>
      </c>
    </row>
    <row r="100" spans="1:15" x14ac:dyDescent="0.15">
      <c r="A100">
        <v>1995</v>
      </c>
      <c r="B100" s="8">
        <f>(HGB_mm!B100*(Areas!$B$6+Areas!$B$7)*1000) / (86400*Days!B100)</f>
        <v>952.27449223416966</v>
      </c>
      <c r="C100" s="8">
        <f>(HGB_mm!C100*(Areas!$B$6+Areas!$B$7)*1000) / (86400*Days!C100)</f>
        <v>514.87516534391534</v>
      </c>
      <c r="D100" s="8">
        <f>(HGB_mm!D100*(Areas!$B$6+Areas!$B$7)*1000) / (86400*Days!D100)</f>
        <v>548.69474313022704</v>
      </c>
      <c r="E100" s="8">
        <f>(HGB_mm!E100*(Areas!$B$6+Areas!$B$7)*1000) / (86400*Days!E100)</f>
        <v>1405.0941358024693</v>
      </c>
      <c r="F100" s="8">
        <f>(HGB_mm!F100*(Areas!$B$6+Areas!$B$7)*1000) / (86400*Days!F100)</f>
        <v>1170.752688172043</v>
      </c>
      <c r="G100" s="8">
        <f>(HGB_mm!G100*(Areas!$B$6+Areas!$B$7)*1000) / (86400*Days!G100)</f>
        <v>1010.6967592592592</v>
      </c>
      <c r="H100" s="8">
        <f>(HGB_mm!H100*(Areas!$B$6+Areas!$B$7)*1000) / (86400*Days!H100)</f>
        <v>1642.1348566308243</v>
      </c>
      <c r="I100" s="8">
        <f>(HGB_mm!I100*(Areas!$B$6+Areas!$B$7)*1000) / (86400*Days!I100)</f>
        <v>1743.1496415770609</v>
      </c>
      <c r="J100" s="8">
        <f>(HGB_mm!J100*(Areas!$B$6+Areas!$B$7)*1000) / (86400*Days!J100)</f>
        <v>1294.087962962963</v>
      </c>
      <c r="K100" s="8">
        <f>(HGB_mm!K100*(Areas!$B$6+Areas!$B$7)*1000) / (86400*Days!K100)</f>
        <v>1522.3461768219834</v>
      </c>
      <c r="L100" s="8">
        <f>(HGB_mm!L100*(Areas!$B$6+Areas!$B$7)*1000) / (86400*Days!L100)</f>
        <v>1996.9220679012346</v>
      </c>
      <c r="M100" s="8">
        <f>(HGB_mm!M100*(Areas!$B$6+Areas!$B$7)*1000) / (86400*Days!M100)</f>
        <v>1420.31660692951</v>
      </c>
      <c r="N100" s="8">
        <f>(HGB_mm!N100*(Areas!$B$6+Areas!$B$7)*1000) / (86400*Days!N100)</f>
        <v>1272.9048706240485</v>
      </c>
    </row>
    <row r="101" spans="1:15" x14ac:dyDescent="0.15">
      <c r="A101">
        <v>1996</v>
      </c>
      <c r="B101" s="8">
        <f>(HGB_mm!B101*(Areas!$B$6+Areas!$B$7)*1000) / (86400*Days!B101)</f>
        <v>1007.9450418160095</v>
      </c>
      <c r="C101" s="8">
        <f>(HGB_mm!C101*(Areas!$B$6+Areas!$B$7)*1000) / (86400*Days!C101)</f>
        <v>862.48882503192851</v>
      </c>
      <c r="D101" s="8">
        <f>(HGB_mm!D101*(Areas!$B$6+Areas!$B$7)*1000) / (86400*Days!D101)</f>
        <v>465.01269414575864</v>
      </c>
      <c r="E101" s="8">
        <f>(HGB_mm!E101*(Areas!$B$6+Areas!$B$7)*1000) / (86400*Days!E101)</f>
        <v>1535.7615740740741</v>
      </c>
      <c r="F101" s="8">
        <f>(HGB_mm!F101*(Areas!$B$6+Areas!$B$7)*1000) / (86400*Days!F101)</f>
        <v>1200.880376344086</v>
      </c>
      <c r="G101" s="8">
        <f>(HGB_mm!G101*(Areas!$B$6+Areas!$B$7)*1000) / (86400*Days!G101)</f>
        <v>2122.4220679012346</v>
      </c>
      <c r="H101" s="8">
        <f>(HGB_mm!H101*(Areas!$B$6+Areas!$B$7)*1000) / (86400*Days!H101)</f>
        <v>2317.3648446833931</v>
      </c>
      <c r="I101" s="8">
        <f>(HGB_mm!I101*(Areas!$B$6+Areas!$B$7)*1000) / (86400*Days!I101)</f>
        <v>1258.1093189964158</v>
      </c>
      <c r="J101" s="8">
        <f>(HGB_mm!J101*(Areas!$B$6+Areas!$B$7)*1000) / (86400*Days!J101)</f>
        <v>3608.6913580246915</v>
      </c>
      <c r="K101" s="8">
        <f>(HGB_mm!K101*(Areas!$B$6+Areas!$B$7)*1000) / (86400*Days!K101)</f>
        <v>1669.6049880525686</v>
      </c>
      <c r="L101" s="8">
        <f>(HGB_mm!L101*(Areas!$B$6+Areas!$B$7)*1000) / (86400*Days!L101)</f>
        <v>1382.0841049382716</v>
      </c>
      <c r="M101" s="8">
        <f>(HGB_mm!M101*(Areas!$B$6+Areas!$B$7)*1000) / (86400*Days!M101)</f>
        <v>1809.4429510155317</v>
      </c>
      <c r="N101" s="8">
        <f>(HGB_mm!N101*(Areas!$B$6+Areas!$B$7)*1000) / (86400*Days!N101)</f>
        <v>1601.2571468326253</v>
      </c>
    </row>
    <row r="102" spans="1:15" x14ac:dyDescent="0.15">
      <c r="A102">
        <v>1997</v>
      </c>
      <c r="B102" s="8">
        <f>(HGB_mm!B102*(Areas!$B$6+Areas!$B$7)*1000) / (86400*Days!B102)</f>
        <v>2139.7057945041815</v>
      </c>
      <c r="C102" s="8">
        <f>(HGB_mm!C102*(Areas!$B$6+Areas!$B$7)*1000) / (86400*Days!C102)</f>
        <v>1737.3222552910054</v>
      </c>
      <c r="D102" s="8">
        <f>(HGB_mm!D102*(Areas!$B$6+Areas!$B$7)*1000) / (86400*Days!D102)</f>
        <v>1240.4263739545997</v>
      </c>
      <c r="E102" s="8">
        <f>(HGB_mm!E102*(Areas!$B$6+Areas!$B$7)*1000) / (86400*Days!E102)</f>
        <v>756.46759259259272</v>
      </c>
      <c r="F102" s="8">
        <f>(HGB_mm!F102*(Areas!$B$6+Areas!$B$7)*1000) / (86400*Days!F102)</f>
        <v>1608.5125448028673</v>
      </c>
      <c r="G102" s="8">
        <f>(HGB_mm!G102*(Areas!$B$6+Areas!$B$7)*1000) / (86400*Days!G102)</f>
        <v>861.42283950617286</v>
      </c>
      <c r="H102" s="8">
        <f>(HGB_mm!H102*(Areas!$B$6+Areas!$B$7)*1000) / (86400*Days!H102)</f>
        <v>1440.31660692951</v>
      </c>
      <c r="I102" s="8">
        <f>(HGB_mm!I102*(Areas!$B$6+Areas!$B$7)*1000) / (86400*Days!I102)</f>
        <v>2024.5385304659499</v>
      </c>
      <c r="J102" s="8">
        <f>(HGB_mm!J102*(Areas!$B$6+Areas!$B$7)*1000) / (86400*Days!J102)</f>
        <v>1743.4984567901236</v>
      </c>
      <c r="K102" s="8">
        <f>(HGB_mm!K102*(Areas!$B$6+Areas!$B$7)*1000) / (86400*Days!K102)</f>
        <v>1218.2795698924731</v>
      </c>
      <c r="L102" s="8">
        <f>(HGB_mm!L102*(Areas!$B$6+Areas!$B$7)*1000) / (86400*Days!L102)</f>
        <v>996.52932098765427</v>
      </c>
      <c r="M102" s="8">
        <f>(HGB_mm!M102*(Areas!$B$6+Areas!$B$7)*1000) / (86400*Days!M102)</f>
        <v>520.55928912783747</v>
      </c>
      <c r="N102" s="8">
        <f>(HGB_mm!N102*(Areas!$B$6+Areas!$B$7)*1000) / (86400*Days!N102)</f>
        <v>1357.1097792998476</v>
      </c>
    </row>
    <row r="103" spans="1:15" x14ac:dyDescent="0.15">
      <c r="A103">
        <v>1998</v>
      </c>
      <c r="B103" s="8">
        <f>(HGB_mm!B103*(Areas!$B$6+Areas!$B$7)*1000) / (86400*Days!B103)</f>
        <v>1671.061081242533</v>
      </c>
      <c r="C103" s="8">
        <f>(HGB_mm!C103*(Areas!$B$6+Areas!$B$7)*1000) / (86400*Days!C103)</f>
        <v>563.07126322751321</v>
      </c>
      <c r="D103" s="8">
        <f>(HGB_mm!D103*(Areas!$B$6+Areas!$B$7)*1000) / (86400*Days!D103)</f>
        <v>2520.6175328554359</v>
      </c>
      <c r="E103" s="8">
        <f>(HGB_mm!E103*(Areas!$B$6+Areas!$B$7)*1000) / (86400*Days!E103)</f>
        <v>902.29706790123453</v>
      </c>
      <c r="F103" s="8">
        <f>(HGB_mm!F103*(Areas!$B$6+Areas!$B$7)*1000) / (86400*Days!F103)</f>
        <v>1075.3233273596177</v>
      </c>
      <c r="G103" s="8">
        <f>(HGB_mm!G103*(Areas!$B$6+Areas!$B$7)*1000) / (86400*Days!G103)</f>
        <v>1417.866512345679</v>
      </c>
      <c r="H103" s="8">
        <f>(HGB_mm!H103*(Areas!$B$6+Areas!$B$7)*1000) / (86400*Days!H103)</f>
        <v>810.1515830346475</v>
      </c>
      <c r="I103" s="8">
        <f>(HGB_mm!I103*(Areas!$B$6+Areas!$B$7)*1000) / (86400*Days!I103)</f>
        <v>1303.176523297491</v>
      </c>
      <c r="J103" s="8">
        <f>(HGB_mm!J103*(Areas!$B$6+Areas!$B$7)*1000) / (86400*Days!J103)</f>
        <v>1656.3989197530864</v>
      </c>
      <c r="K103" s="8">
        <f>(HGB_mm!K103*(Areas!$B$6+Areas!$B$7)*1000) / (86400*Days!K103)</f>
        <v>1283.8881421744325</v>
      </c>
      <c r="L103" s="8">
        <f>(HGB_mm!L103*(Areas!$B$6+Areas!$B$7)*1000) / (86400*Days!L103)</f>
        <v>1525.6172839506173</v>
      </c>
      <c r="M103" s="8">
        <f>(HGB_mm!M103*(Areas!$B$6+Areas!$B$7)*1000) / (86400*Days!M103)</f>
        <v>1285.6488948626045</v>
      </c>
      <c r="N103" s="8">
        <f>(HGB_mm!N103*(Areas!$B$6+Areas!$B$7)*1000) / (86400*Days!N103)</f>
        <v>1340.4856671740231</v>
      </c>
    </row>
    <row r="104" spans="1:15" x14ac:dyDescent="0.15">
      <c r="A104">
        <v>1999</v>
      </c>
      <c r="B104" s="8">
        <f>(HGB_mm!B104*(Areas!$B$6+Areas!$B$7)*1000) / (86400*Days!B104)</f>
        <v>1919.05839307049</v>
      </c>
      <c r="C104" s="8">
        <f>(HGB_mm!C104*(Areas!$B$6+Areas!$B$7)*1000) / (86400*Days!C104)</f>
        <v>886.9849537037037</v>
      </c>
      <c r="D104" s="8">
        <f>(HGB_mm!D104*(Areas!$B$6+Areas!$B$7)*1000) / (86400*Days!D104)</f>
        <v>346.23133213859018</v>
      </c>
      <c r="E104" s="8">
        <f>(HGB_mm!E104*(Areas!$B$6+Areas!$B$7)*1000) / (86400*Days!E104)</f>
        <v>783.97145061728395</v>
      </c>
      <c r="F104" s="8">
        <f>(HGB_mm!F104*(Areas!$B$6+Areas!$B$7)*1000) / (86400*Days!F104)</f>
        <v>1259.8924731182797</v>
      </c>
      <c r="G104" s="8">
        <f>(HGB_mm!G104*(Areas!$B$6+Areas!$B$7)*1000) / (86400*Days!G104)</f>
        <v>1834.0439814814815</v>
      </c>
      <c r="H104" s="8">
        <f>(HGB_mm!H104*(Areas!$B$6+Areas!$B$7)*1000) / (86400*Days!H104)</f>
        <v>1857.662037037037</v>
      </c>
      <c r="I104" s="8">
        <f>(HGB_mm!I104*(Areas!$B$6+Areas!$B$7)*1000) / (86400*Days!I104)</f>
        <v>1138.8844086021506</v>
      </c>
      <c r="J104" s="8">
        <f>(HGB_mm!J104*(Areas!$B$6+Areas!$B$7)*1000) / (86400*Days!J104)</f>
        <v>1793.7692901234568</v>
      </c>
      <c r="K104" s="8">
        <f>(HGB_mm!K104*(Areas!$B$6+Areas!$B$7)*1000) / (86400*Days!K104)</f>
        <v>1417.0915471923536</v>
      </c>
      <c r="L104" s="8">
        <f>(HGB_mm!L104*(Areas!$B$6+Areas!$B$7)*1000) / (86400*Days!L104)</f>
        <v>972.97685185185185</v>
      </c>
      <c r="M104" s="8">
        <f>(HGB_mm!M104*(Areas!$B$6+Areas!$B$7)*1000) / (86400*Days!M104)</f>
        <v>1364.5377837514934</v>
      </c>
      <c r="N104" s="8">
        <f>(HGB_mm!N104*(Areas!$B$6+Areas!$B$7)*1000) / (86400*Days!N104)</f>
        <v>1300.7740360223238</v>
      </c>
    </row>
    <row r="105" spans="1:15" x14ac:dyDescent="0.15">
      <c r="A105">
        <v>2000</v>
      </c>
      <c r="B105" s="8">
        <f>(HGB_mm!B105*(Areas!$B$6+Areas!$B$7)*1000) / (86400*Days!B105)</f>
        <v>881.04166666666663</v>
      </c>
      <c r="C105" s="8">
        <f>(HGB_mm!C105*(Areas!$B$6+Areas!$B$7)*1000) / (86400*Days!C105)</f>
        <v>846.33221583652619</v>
      </c>
      <c r="D105" s="8">
        <f>(HGB_mm!D105*(Areas!$B$6+Areas!$B$7)*1000) / (86400*Days!D105)</f>
        <v>615.56600955794499</v>
      </c>
      <c r="E105" s="8">
        <f>(HGB_mm!E105*(Areas!$B$6+Areas!$B$7)*1000) / (86400*Days!E105)</f>
        <v>958.13734567901236</v>
      </c>
      <c r="F105" s="8">
        <f>(HGB_mm!F105*(Areas!$B$6+Areas!$B$7)*1000) / (86400*Days!F105)</f>
        <v>2136.9332437275984</v>
      </c>
      <c r="G105" s="8">
        <f>(HGB_mm!G105*(Areas!$B$6+Areas!$B$7)*1000) / (86400*Days!G105)</f>
        <v>2275.4089506172841</v>
      </c>
      <c r="H105" s="8">
        <f>(HGB_mm!H105*(Areas!$B$6+Areas!$B$7)*1000) / (86400*Days!H105)</f>
        <v>1490.6414277180404</v>
      </c>
      <c r="I105" s="8">
        <f>(HGB_mm!I105*(Areas!$B$6+Areas!$B$7)*1000) / (86400*Days!I105)</f>
        <v>1773.4192054958185</v>
      </c>
      <c r="J105" s="8">
        <f>(HGB_mm!J105*(Areas!$B$6+Areas!$B$7)*1000) / (86400*Days!J105)</f>
        <v>1823.3125</v>
      </c>
      <c r="K105" s="8">
        <f>(HGB_mm!K105*(Areas!$B$6+Areas!$B$7)*1000) / (86400*Days!K105)</f>
        <v>764.95893070489842</v>
      </c>
      <c r="L105" s="8">
        <f>(HGB_mm!L105*(Areas!$B$6+Areas!$B$7)*1000) / (86400*Days!L105)</f>
        <v>1711.5262345679012</v>
      </c>
      <c r="M105" s="8">
        <f>(HGB_mm!M105*(Areas!$B$6+Areas!$B$7)*1000) / (86400*Days!M105)</f>
        <v>1945.1807048984469</v>
      </c>
      <c r="N105" s="8">
        <f>(HGB_mm!N105*(Areas!$B$6+Areas!$B$7)*1000) / (86400*Days!N105)</f>
        <v>1435.6151968225056</v>
      </c>
    </row>
    <row r="106" spans="1:15" x14ac:dyDescent="0.15">
      <c r="A106">
        <v>2001</v>
      </c>
      <c r="B106" s="8">
        <f>(HGB_mm!B106*(Areas!$B$6+Areas!$B$7)*1000) / (86400*Days!B106)</f>
        <v>882.61499402628431</v>
      </c>
      <c r="C106" s="8">
        <f>(HGB_mm!C106*(Areas!$B$6+Areas!$B$7)*1000) / (86400*Days!C106)</f>
        <v>1554.8627645502645</v>
      </c>
      <c r="D106" s="8">
        <f>(HGB_mm!D106*(Areas!$B$6+Areas!$B$7)*1000) / (86400*Days!D106)</f>
        <v>558.98521505376345</v>
      </c>
      <c r="E106" s="8">
        <f>(HGB_mm!E106*(Areas!$B$6+Areas!$B$7)*1000) / (86400*Days!E106)</f>
        <v>1046.5578703703704</v>
      </c>
      <c r="F106" s="8">
        <f>(HGB_mm!F106*(Areas!$B$6+Areas!$B$7)*1000) / (86400*Days!F106)</f>
        <v>1746.0259856630823</v>
      </c>
      <c r="G106" s="8">
        <f>(HGB_mm!G106*(Areas!$B$6+Areas!$B$7)*1000) / (86400*Days!G106)</f>
        <v>1360.016975308642</v>
      </c>
      <c r="H106" s="8">
        <f>(HGB_mm!H106*(Areas!$B$6+Areas!$B$7)*1000) / (86400*Days!H106)</f>
        <v>588.818697729988</v>
      </c>
      <c r="I106" s="8">
        <f>(HGB_mm!I106*(Areas!$B$6+Areas!$B$7)*1000) / (86400*Days!I106)</f>
        <v>1883.3505077658303</v>
      </c>
      <c r="J106" s="8">
        <f>(HGB_mm!J106*(Areas!$B$6+Areas!$B$7)*1000) / (86400*Days!J106)</f>
        <v>3397.3572530864199</v>
      </c>
      <c r="K106" s="8">
        <f>(HGB_mm!K106*(Areas!$B$6+Areas!$B$7)*1000) / (86400*Days!K106)</f>
        <v>2634.0292712066907</v>
      </c>
      <c r="L106" s="8">
        <f>(HGB_mm!L106*(Areas!$B$6+Areas!$B$7)*1000) / (86400*Days!L106)</f>
        <v>1126.1180555555557</v>
      </c>
      <c r="M106" s="8">
        <f>(HGB_mm!M106*(Areas!$B$6+Areas!$B$7)*1000) / (86400*Days!M106)</f>
        <v>1352.8322879330944</v>
      </c>
      <c r="N106" s="8">
        <f>(HGB_mm!N106*(Areas!$B$6+Areas!$B$7)*1000) / (86400*Days!N106)</f>
        <v>1508.1754185692541</v>
      </c>
    </row>
    <row r="107" spans="1:15" x14ac:dyDescent="0.15">
      <c r="A107">
        <v>2002</v>
      </c>
      <c r="B107" s="8">
        <f>(HGB_mm!B107*(Areas!$B$6+Areas!$B$7)*1000) / (86400*Days!B107)</f>
        <v>643.23924731182797</v>
      </c>
      <c r="C107" s="8">
        <f>(HGB_mm!C107*(Areas!$B$6+Areas!$B$7)*1000) / (86400*Days!C107)</f>
        <v>1352.6661706349207</v>
      </c>
      <c r="D107" s="8">
        <f>(HGB_mm!D107*(Areas!$B$6+Areas!$B$7)*1000) / (86400*Days!D107)</f>
        <v>1380.5801971326164</v>
      </c>
      <c r="E107" s="8">
        <f>(HGB_mm!E107*(Areas!$B$6+Areas!$B$7)*1000) / (86400*Days!E107)</f>
        <v>1656.3055555555557</v>
      </c>
      <c r="F107" s="8">
        <f>(HGB_mm!F107*(Areas!$B$6+Areas!$B$7)*1000) / (86400*Days!F107)</f>
        <v>1825.2008661887694</v>
      </c>
      <c r="G107" s="8">
        <f>(HGB_mm!G107*(Areas!$B$6+Areas!$B$7)*1000) / (86400*Days!G107)</f>
        <v>1741.9151234567901</v>
      </c>
      <c r="H107" s="8">
        <f>(HGB_mm!H107*(Areas!$B$6+Areas!$B$7)*1000) / (86400*Days!H107)</f>
        <v>1628.9717741935483</v>
      </c>
      <c r="I107" s="8">
        <f>(HGB_mm!I107*(Areas!$B$6+Areas!$B$7)*1000) / (86400*Days!I107)</f>
        <v>1335.2658303464755</v>
      </c>
      <c r="J107" s="8">
        <f>(HGB_mm!J107*(Areas!$B$6+Areas!$B$7)*1000) / (86400*Days!J107)</f>
        <v>946.82253086419757</v>
      </c>
      <c r="K107" s="8">
        <f>(HGB_mm!K107*(Areas!$B$6+Areas!$B$7)*1000) / (86400*Days!K107)</f>
        <v>1497.155017921147</v>
      </c>
      <c r="L107" s="8">
        <f>(HGB_mm!L107*(Areas!$B$6+Areas!$B$7)*1000) / (86400*Days!L107)</f>
        <v>1191.2847222222222</v>
      </c>
      <c r="M107" s="8">
        <f>(HGB_mm!M107*(Areas!$B$6+Areas!$B$7)*1000) / (86400*Days!M107)</f>
        <v>991.22386499402626</v>
      </c>
      <c r="N107" s="8">
        <f>(HGB_mm!N107*(Areas!$B$6+Areas!$B$7)*1000) / (86400*Days!N107)</f>
        <v>1348.8088533739219</v>
      </c>
    </row>
    <row r="108" spans="1:15" x14ac:dyDescent="0.15">
      <c r="A108">
        <v>2003</v>
      </c>
      <c r="B108" s="8">
        <f>(HGB_mm!B108*(Areas!$B$6+Areas!$B$7)*1000) / (86400*Days!B108)</f>
        <v>1055.5495818399045</v>
      </c>
      <c r="C108" s="8">
        <f>(HGB_mm!C108*(Areas!$B$6+Areas!$B$7)*1000) / (86400*Days!C108)</f>
        <v>878.16798941798947</v>
      </c>
      <c r="D108" s="8">
        <f>(HGB_mm!D108*(Areas!$B$6+Areas!$B$7)*1000) / (86400*Days!D108)</f>
        <v>1073.6185782556749</v>
      </c>
      <c r="E108" s="8">
        <f>(HGB_mm!E108*(Areas!$B$6+Areas!$B$7)*1000) / (86400*Days!E108)</f>
        <v>1322.8472222222222</v>
      </c>
      <c r="F108" s="8">
        <f>(HGB_mm!F108*(Areas!$B$6+Areas!$B$7)*1000) / (86400*Days!F108)</f>
        <v>1932.5186678614098</v>
      </c>
      <c r="G108" s="8">
        <f>(HGB_mm!G108*(Areas!$B$6+Areas!$B$7)*1000) / (86400*Days!G108)</f>
        <v>1502.710648148148</v>
      </c>
      <c r="H108" s="8">
        <f>(HGB_mm!H108*(Areas!$B$6+Areas!$B$7)*1000) / (86400*Days!H108)</f>
        <v>1665.8340800477897</v>
      </c>
      <c r="I108" s="8">
        <f>(HGB_mm!I108*(Areas!$B$6+Areas!$B$7)*1000) / (86400*Days!I108)</f>
        <v>1316.9339904420549</v>
      </c>
      <c r="J108" s="8">
        <f>(HGB_mm!J108*(Areas!$B$6+Areas!$B$7)*1000) / (86400*Days!J108)</f>
        <v>2040.7970679012346</v>
      </c>
      <c r="K108" s="8">
        <f>(HGB_mm!K108*(Areas!$B$6+Areas!$B$7)*1000) / (86400*Days!K108)</f>
        <v>1469.9992532855435</v>
      </c>
      <c r="L108" s="8">
        <f>(HGB_mm!L108*(Areas!$B$6+Areas!$B$7)*1000) / (86400*Days!L108)</f>
        <v>2611.3140432098767</v>
      </c>
      <c r="M108" s="8">
        <f>(HGB_mm!M108*(Areas!$B$6+Areas!$B$7)*1000) / (86400*Days!M108)</f>
        <v>1179.4347371565113</v>
      </c>
      <c r="N108" s="8">
        <f>(HGB_mm!N108*(Areas!$B$6+Areas!$B$7)*1000) / (86400*Days!N108)</f>
        <v>1505.2858320649416</v>
      </c>
    </row>
    <row r="109" spans="1:15" x14ac:dyDescent="0.15">
      <c r="A109">
        <v>2004</v>
      </c>
      <c r="B109" s="8">
        <f>(HGB_mm!B109*(Areas!$B$6+Areas!$B$7)*1000) / (86400*Days!B109)</f>
        <v>1601.4366786140979</v>
      </c>
      <c r="C109" s="8">
        <f>(HGB_mm!C109*(Areas!$B$6+Areas!$B$7)*1000) / (86400*Days!C109)</f>
        <v>752.69556194125164</v>
      </c>
      <c r="D109" s="8">
        <f>(HGB_mm!D109*(Areas!$B$6+Areas!$B$7)*1000) / (86400*Days!D109)</f>
        <v>1563.0854241338113</v>
      </c>
      <c r="E109" s="8">
        <f>(HGB_mm!E109*(Areas!$B$6+Areas!$B$7)*1000) / (86400*Days!E109)</f>
        <v>1051.8433641975309</v>
      </c>
      <c r="F109" s="8">
        <f>(HGB_mm!F109*(Areas!$B$6+Areas!$B$7)*1000) / (86400*Days!F109)</f>
        <v>2756.0379330943847</v>
      </c>
      <c r="G109" s="8">
        <f>(HGB_mm!G109*(Areas!$B$6+Areas!$B$7)*1000) / (86400*Days!G109)</f>
        <v>1062.3881172839506</v>
      </c>
      <c r="H109" s="8">
        <f>(HGB_mm!H109*(Areas!$B$6+Areas!$B$7)*1000) / (86400*Days!H109)</f>
        <v>1492.8539426523298</v>
      </c>
      <c r="I109" s="8">
        <f>(HGB_mm!I109*(Areas!$B$6+Areas!$B$7)*1000) / (86400*Days!I109)</f>
        <v>1237.4133811230586</v>
      </c>
      <c r="J109" s="8">
        <f>(HGB_mm!J109*(Areas!$B$6+Areas!$B$7)*1000) / (86400*Days!J109)</f>
        <v>713.76466049382714</v>
      </c>
      <c r="K109" s="8">
        <f>(HGB_mm!K109*(Areas!$B$6+Areas!$B$7)*1000) / (86400*Days!K109)</f>
        <v>1722.4051672640383</v>
      </c>
      <c r="L109" s="8">
        <f>(HGB_mm!L109*(Areas!$B$6+Areas!$B$7)*1000) / (86400*Days!L109)</f>
        <v>1317.335648148148</v>
      </c>
      <c r="M109" s="8">
        <f>(HGB_mm!M109*(Areas!$B$6+Areas!$B$7)*1000) / (86400*Days!M109)</f>
        <v>2056.4896953405018</v>
      </c>
      <c r="N109" s="8">
        <f>(HGB_mm!N109*(Areas!$B$6+Areas!$B$7)*1000) / (86400*Days!N109)</f>
        <v>1452.2117865816633</v>
      </c>
    </row>
    <row r="110" spans="1:15" x14ac:dyDescent="0.15">
      <c r="A110">
        <v>2005</v>
      </c>
      <c r="B110" s="8">
        <f>(HGB_mm!B110*(Areas!$B$6+Areas!$B$7)*1000) / (86400*Days!B110)</f>
        <v>1628.0017921146953</v>
      </c>
      <c r="C110" s="8">
        <f>(HGB_mm!C110*(Areas!$B$6+Areas!$B$7)*1000) / (86400*Days!C110)</f>
        <v>1604.380787037037</v>
      </c>
      <c r="D110" s="8">
        <f>(HGB_mm!D110*(Areas!$B$6+Areas!$B$7)*1000) / (86400*Days!D110)</f>
        <v>1011.3291517323776</v>
      </c>
      <c r="E110" s="8">
        <f>(HGB_mm!E110*(Areas!$B$6+Areas!$B$7)*1000) / (86400*Days!E110)</f>
        <v>1210.554012345679</v>
      </c>
      <c r="F110" s="8">
        <f>(HGB_mm!F110*(Areas!$B$6+Areas!$B$7)*1000) / (86400*Days!F110)</f>
        <v>483.02120669056154</v>
      </c>
      <c r="G110" s="8">
        <f>(HGB_mm!G110*(Areas!$B$6+Areas!$B$7)*1000) / (86400*Days!G110)</f>
        <v>1941.3603395061727</v>
      </c>
      <c r="H110" s="8">
        <f>(HGB_mm!H110*(Areas!$B$6+Areas!$B$7)*1000) / (86400*Days!H110)</f>
        <v>1527.80839307049</v>
      </c>
      <c r="I110" s="8">
        <f>(HGB_mm!I110*(Areas!$B$6+Areas!$B$7)*1000) / (86400*Days!I110)</f>
        <v>1909.7998805256871</v>
      </c>
      <c r="J110" s="8">
        <f>(HGB_mm!J110*(Areas!$B$6+Areas!$B$7)*1000) / (86400*Days!J110)</f>
        <v>1988.085648148148</v>
      </c>
      <c r="K110" s="8">
        <f>(HGB_mm!K110*(Areas!$B$6+Areas!$B$7)*1000) / (86400*Days!K110)</f>
        <v>1312.8711170848267</v>
      </c>
      <c r="L110" s="8">
        <f>(HGB_mm!L110*(Areas!$B$6+Areas!$B$7)*1000) / (86400*Days!L110)</f>
        <v>2696.2970679012346</v>
      </c>
      <c r="M110" s="8">
        <f>(HGB_mm!M110*(Areas!$B$6+Areas!$B$7)*1000) / (86400*Days!M110)</f>
        <v>1879.4496714456393</v>
      </c>
      <c r="N110" s="8">
        <f>(HGB_mm!N110*(Areas!$B$6+Areas!$B$7)*1000) / (86400*Days!N110)</f>
        <v>1595.4309360730595</v>
      </c>
    </row>
    <row r="111" spans="1:15" x14ac:dyDescent="0.15">
      <c r="A111">
        <v>2006</v>
      </c>
      <c r="B111" s="8">
        <f>(HGB_mm!B111*(Areas!$B$6+Areas!$B$7)*1000) / (86400*Days!B111)</f>
        <v>2030.7437275985662</v>
      </c>
      <c r="C111" s="8">
        <f>(HGB_mm!C111*(Areas!$B$6+Areas!$B$7)*1000) / (86400*Days!C111)</f>
        <v>2130.6324404761904</v>
      </c>
      <c r="D111" s="8">
        <f>(HGB_mm!D111*(Areas!$B$6+Areas!$B$7)*1000) / (86400*Days!D111)</f>
        <v>1147.3424432497013</v>
      </c>
      <c r="E111" s="8">
        <f>(HGB_mm!E111*(Areas!$B$6+Areas!$B$7)*1000) / (86400*Days!E111)</f>
        <v>1546.4737654320988</v>
      </c>
      <c r="F111" s="8">
        <f>(HGB_mm!F111*(Areas!$B$6+Areas!$B$7)*1000) / (86400*Days!F111)</f>
        <v>1516.3149641577061</v>
      </c>
      <c r="G111" s="8">
        <f>(HGB_mm!G111*(Areas!$B$6+Areas!$B$7)*1000) / (86400*Days!G111)</f>
        <v>1066.8973765432099</v>
      </c>
      <c r="H111" s="8">
        <f>(HGB_mm!H111*(Areas!$B$6+Areas!$B$7)*1000) / (86400*Days!H111)</f>
        <v>1843.6111111111111</v>
      </c>
      <c r="I111" s="8">
        <f>(HGB_mm!I111*(Areas!$B$6+Areas!$B$7)*1000) / (86400*Days!I111)</f>
        <v>1599.2525388291522</v>
      </c>
      <c r="J111" s="8">
        <f>(HGB_mm!J111*(Areas!$B$6+Areas!$B$7)*1000) / (86400*Days!J111)</f>
        <v>2314.5987654320988</v>
      </c>
      <c r="K111" s="8">
        <f>(HGB_mm!K111*(Areas!$B$6+Areas!$B$7)*1000) / (86400*Days!K111)</f>
        <v>2693.8873954599762</v>
      </c>
      <c r="L111" s="8">
        <f>(HGB_mm!L111*(Areas!$B$6+Areas!$B$7)*1000) / (86400*Days!L111)</f>
        <v>1750.741512345679</v>
      </c>
      <c r="M111" s="8">
        <f>(HGB_mm!M111*(Areas!$B$6+Areas!$B$7)*1000) / (86400*Days!M111)</f>
        <v>2203.6790621266427</v>
      </c>
      <c r="N111" s="8">
        <f>(HGB_mm!N111*(Areas!$B$6+Areas!$B$7)*1000) / (86400*Days!N111)</f>
        <v>1819.4488203957383</v>
      </c>
      <c r="O111" s="10"/>
    </row>
    <row r="112" spans="1:15" x14ac:dyDescent="0.15">
      <c r="A112" s="15">
        <v>2007</v>
      </c>
      <c r="B112" s="8">
        <f>(HGB_mm!B112*(Areas!$B$6+Areas!$B$7)*1000) / (86400*Days!B112)</f>
        <v>1517.3797789725209</v>
      </c>
      <c r="C112" s="8">
        <f>(HGB_mm!C112*(Areas!$B$6+Areas!$B$7)*1000) / (86400*Days!C112)</f>
        <v>998.70287698412699</v>
      </c>
      <c r="D112" s="8">
        <f>(HGB_mm!D112*(Areas!$B$6+Areas!$B$7)*1000) / (86400*Days!D112)</f>
        <v>1380.472670250896</v>
      </c>
      <c r="E112" s="8">
        <f>(HGB_mm!E112*(Areas!$B$6+Areas!$B$7)*1000) / (86400*Days!E112)</f>
        <v>1916.3912037037037</v>
      </c>
      <c r="F112" s="8">
        <f>(HGB_mm!F112*(Areas!$B$6+Areas!$B$7)*1000) / (86400*Days!F112)</f>
        <v>1102.5321087216248</v>
      </c>
      <c r="G112" s="8">
        <f>(HGB_mm!G112*(Areas!$B$6+Areas!$B$7)*1000) / (86400*Days!G112)</f>
        <v>1399.8410493827159</v>
      </c>
      <c r="H112" s="8">
        <f>(HGB_mm!H112*(Areas!$B$6+Areas!$B$7)*1000) / (86400*Days!H112)</f>
        <v>1268.4520609318997</v>
      </c>
      <c r="I112" s="8">
        <f>(HGB_mm!I112*(Areas!$B$6+Areas!$B$7)*1000) / (86400*Days!I112)</f>
        <v>1404.8245221027478</v>
      </c>
      <c r="J112" s="8">
        <f>(HGB_mm!J112*(Areas!$B$6+Areas!$B$7)*1000) / (86400*Days!J112)</f>
        <v>1512.9166666666667</v>
      </c>
      <c r="K112" s="8">
        <f>(HGB_mm!K112*(Areas!$B$6+Areas!$B$7)*1000) / (86400*Days!K112)</f>
        <v>2354.2122162485066</v>
      </c>
      <c r="L112" s="8">
        <f>(HGB_mm!L112*(Areas!$B$6+Areas!$B$7)*1000) / (86400*Days!L112)</f>
        <v>1630.525462962963</v>
      </c>
      <c r="M112" s="8">
        <f>(HGB_mm!M112*(Areas!$B$6+Areas!$B$7)*1000) / (86400*Days!M112)</f>
        <v>1898.6947431302269</v>
      </c>
      <c r="N112" s="8">
        <f>(HGB_mm!N112*(Areas!$B$6+Areas!$B$7)*1000) / (86400*Days!N112)</f>
        <v>1535.5548579401316</v>
      </c>
      <c r="O112" s="15"/>
    </row>
    <row r="113" spans="1:15" x14ac:dyDescent="0.15">
      <c r="A113" s="3">
        <v>2008</v>
      </c>
      <c r="B113" s="8">
        <f>(HGB_mm!B113*(Areas!$B$6+Areas!$B$7)*1000) / (86400*Days!B113)</f>
        <v>2641.960872162485</v>
      </c>
      <c r="C113" s="8">
        <f>(HGB_mm!C113*(Areas!$B$6+Areas!$B$7)*1000) / (86400*Days!C113)</f>
        <v>1846.2132822477649</v>
      </c>
      <c r="D113" s="8">
        <f>(HGB_mm!D113*(Areas!$B$6+Areas!$B$7)*1000) / (86400*Days!D113)</f>
        <v>1262.485065710872</v>
      </c>
      <c r="E113" s="8">
        <f>(HGB_mm!E113*(Areas!$B$6+Areas!$B$7)*1000) / (86400*Days!E113)</f>
        <v>1487.5972222222222</v>
      </c>
      <c r="F113" s="8">
        <f>(HGB_mm!F113*(Areas!$B$6+Areas!$B$7)*1000) / (86400*Days!F113)</f>
        <v>1938.1518817204301</v>
      </c>
      <c r="G113" s="8">
        <f>(HGB_mm!G113*(Areas!$B$6+Areas!$B$7)*1000) / (86400*Days!G113)</f>
        <v>2576.2777777777778</v>
      </c>
      <c r="H113" s="8">
        <f>(HGB_mm!H113*(Areas!$B$6+Areas!$B$7)*1000) / (86400*Days!H113)</f>
        <v>1813.3796296296296</v>
      </c>
      <c r="I113" s="8">
        <f>(HGB_mm!I113*(Areas!$B$6+Areas!$B$7)*1000) / (86400*Days!I113)</f>
        <v>1590.1329151732377</v>
      </c>
      <c r="J113" s="8">
        <f>(HGB_mm!J113*(Areas!$B$6+Areas!$B$7)*1000) / (86400*Days!J113)</f>
        <v>2291.8356481481483</v>
      </c>
      <c r="K113" s="8">
        <f>(HGB_mm!K113*(Areas!$B$6+Areas!$B$7)*1000) / (86400*Days!K113)</f>
        <v>1453.6805555555557</v>
      </c>
      <c r="L113" s="8">
        <f>(HGB_mm!L113*(Areas!$B$6+Areas!$B$7)*1000) / (86400*Days!L113)</f>
        <v>2306.7253086419755</v>
      </c>
      <c r="M113" s="8">
        <f>(HGB_mm!M113*(Areas!$B$6+Areas!$B$7)*1000) / (86400*Days!M113)</f>
        <v>3499.3040621266427</v>
      </c>
      <c r="N113" s="8">
        <f>(HGB_mm!N113*(Areas!$B$6+Areas!$B$7)*1000) / (86400*Days!N113)</f>
        <v>2058.9759790528237</v>
      </c>
      <c r="O113" s="15"/>
    </row>
    <row r="114" spans="1:15" x14ac:dyDescent="0.15">
      <c r="A114" s="20">
        <v>2009</v>
      </c>
      <c r="B114" s="8">
        <f>(HGB_mm!B114*(Areas!$B$6+Areas!$B$7)*1000) / (86400*Days!B114)</f>
        <v>1314.502688172043</v>
      </c>
      <c r="C114" s="8">
        <f>(HGB_mm!C114*(Areas!$B$6+Areas!$B$7)*1000) / (86400*Days!C114)</f>
        <v>2079.5742394179892</v>
      </c>
      <c r="D114" s="8">
        <f>(HGB_mm!D114*(Areas!$B$6+Areas!$B$7)*1000) / (86400*Days!D114)</f>
        <v>1297.9286140979689</v>
      </c>
      <c r="E114" s="8">
        <f>(HGB_mm!E114*(Areas!$B$6+Areas!$B$7)*1000) / (86400*Days!E114)</f>
        <v>2378.1905864197529</v>
      </c>
      <c r="F114" s="8">
        <f>(HGB_mm!F114*(Areas!$B$6+Areas!$B$7)*1000) / (86400*Days!F114)</f>
        <v>1419.2256571087216</v>
      </c>
      <c r="G114" s="8">
        <f>(HGB_mm!G114*(Areas!$B$6+Areas!$B$7)*1000) / (86400*Days!G114)</f>
        <v>2193.2322530864199</v>
      </c>
      <c r="H114" s="8">
        <f>(HGB_mm!H114*(Areas!$B$6+Areas!$B$7)*1000) / (86400*Days!H114)</f>
        <v>1601.6666666666667</v>
      </c>
      <c r="I114" s="8">
        <f>(HGB_mm!I114*(Areas!$B$6+Areas!$B$7)*1000) / (86400*Days!I114)</f>
        <v>1940.5727299880525</v>
      </c>
      <c r="J114" s="8">
        <f>(HGB_mm!J114*(Areas!$B$6+Areas!$B$7)*1000) / (86400*Days!J114)</f>
        <v>1264.7253086419753</v>
      </c>
      <c r="K114" s="8">
        <f>(HGB_mm!K114*(Areas!$B$6+Areas!$B$7)*1000) / (86400*Days!K114)</f>
        <v>2811.0760155316607</v>
      </c>
      <c r="L114" s="8">
        <f>(HGB_mm!L114*(Areas!$B$6+Areas!$B$7)*1000) / (86400*Days!L114)</f>
        <v>821.3912037037037</v>
      </c>
      <c r="M114" s="8">
        <f>(HGB_mm!M114*(Areas!$B$6+Areas!$B$7)*1000) / (86400*Days!M114)</f>
        <v>1778.2041517323776</v>
      </c>
      <c r="N114" s="8">
        <f>(HGB_mm!N114*(Areas!$B$6+Areas!$B$7)*1000) / (86400*Days!N114)</f>
        <v>1739.7609081684423</v>
      </c>
      <c r="O114" s="15"/>
    </row>
    <row r="115" spans="1:15" x14ac:dyDescent="0.15">
      <c r="A115" s="20">
        <v>2010</v>
      </c>
      <c r="B115" s="8">
        <f>(HGB_mm!B115*(Areas!$B$6+Areas!$B$7)*1000) / (86400*Days!B115)</f>
        <v>898.09363799283153</v>
      </c>
      <c r="C115" s="8">
        <f>(HGB_mm!C115*(Areas!$B$6+Areas!$B$7)*1000) / (86400*Days!C115)</f>
        <v>571.99735449735454</v>
      </c>
      <c r="D115" s="8">
        <f>(HGB_mm!D115*(Areas!$B$6+Areas!$B$7)*1000) / (86400*Days!D115)</f>
        <v>219.43548387096774</v>
      </c>
      <c r="E115" s="8">
        <f>(HGB_mm!E115*(Areas!$B$6+Areas!$B$7)*1000) / (86400*Days!E115)</f>
        <v>975.57716049382714</v>
      </c>
      <c r="F115" s="8">
        <f>(HGB_mm!F115*(Areas!$B$6+Areas!$B$7)*1000) / (86400*Days!F115)</f>
        <v>1506.7047491039425</v>
      </c>
      <c r="G115" s="8">
        <f>(HGB_mm!G115*(Areas!$B$6+Areas!$B$7)*1000) / (86400*Days!G115)</f>
        <v>3396.7199074074074</v>
      </c>
      <c r="H115" s="8">
        <f>(HGB_mm!H115*(Areas!$B$6+Areas!$B$7)*1000) / (86400*Days!H115)</f>
        <v>1725.9012843488649</v>
      </c>
      <c r="I115" s="8">
        <f>(HGB_mm!I115*(Areas!$B$6+Areas!$B$7)*1000) / (86400*Days!I115)</f>
        <v>1518.3086917562723</v>
      </c>
      <c r="J115" s="8">
        <f>(HGB_mm!J115*(Areas!$B$6+Areas!$B$7)*1000) / (86400*Days!J115)</f>
        <v>2799.258487654321</v>
      </c>
      <c r="K115" s="8">
        <f>(HGB_mm!K115*(Areas!$B$6+Areas!$B$7)*1000) / (86400*Days!K115)</f>
        <v>1005.6429211469534</v>
      </c>
      <c r="L115" s="8">
        <f>(HGB_mm!L115*(Areas!$B$6+Areas!$B$7)*1000) / (86400*Days!L115)</f>
        <v>1582.7060185185185</v>
      </c>
      <c r="M115" s="8">
        <f>(HGB_mm!M115*(Areas!$B$6+Areas!$B$7)*1000) / (86400*Days!M115)</f>
        <v>1203.6043906810037</v>
      </c>
      <c r="N115" s="8">
        <f>(HGB_mm!N115*(Areas!$B$6+Areas!$B$7)*1000) / (86400*Days!N115)</f>
        <v>1449.4580796549974</v>
      </c>
      <c r="O115" s="15"/>
    </row>
    <row r="116" spans="1:15" x14ac:dyDescent="0.15">
      <c r="A116" s="20">
        <v>2011</v>
      </c>
      <c r="B116" s="8">
        <f>(HGB_mm!B116*(Areas!$B$6+Areas!$B$7)*1000) / (86400*Days!B116)</f>
        <v>1254.5198626045401</v>
      </c>
      <c r="C116" s="8">
        <f>(HGB_mm!C116*(Areas!$B$6+Areas!$B$7)*1000) / (86400*Days!C116)</f>
        <v>869.64864417989418</v>
      </c>
      <c r="D116" s="8">
        <f>(HGB_mm!D116*(Areas!$B$6+Areas!$B$7)*1000) / (86400*Days!D116)</f>
        <v>1195.455495818399</v>
      </c>
      <c r="E116" s="8">
        <f>(HGB_mm!E116*(Areas!$B$6+Areas!$B$7)*1000) / (86400*Days!E116)</f>
        <v>3166.3587962962961</v>
      </c>
      <c r="F116" s="8">
        <f>(HGB_mm!F116*(Areas!$B$6+Areas!$B$7)*1000) / (86400*Days!F116)</f>
        <v>1671.9377240143369</v>
      </c>
      <c r="G116" s="8">
        <f>(HGB_mm!G116*(Areas!$B$6+Areas!$B$7)*1000) / (86400*Days!G116)</f>
        <v>2278.1697530864199</v>
      </c>
      <c r="H116" s="8">
        <f>(HGB_mm!H116*(Areas!$B$6+Areas!$B$7)*1000) / (86400*Days!H116)</f>
        <v>1122.6418757467145</v>
      </c>
      <c r="I116" s="8">
        <f>(HGB_mm!I116*(Areas!$B$6+Areas!$B$7)*1000) / (86400*Days!I116)</f>
        <v>1694.3182497013142</v>
      </c>
      <c r="J116" s="8">
        <f>(HGB_mm!J116*(Areas!$B$6+Areas!$B$7)*1000) / (86400*Days!J116)</f>
        <v>2171.7723765432097</v>
      </c>
      <c r="K116" s="8">
        <f>(HGB_mm!K116*(Areas!$B$6+Areas!$B$7)*1000) / (86400*Days!K116)</f>
        <v>2501.1633811230586</v>
      </c>
      <c r="L116" s="8">
        <f>(HGB_mm!L116*(Areas!$B$6+Areas!$B$7)*1000) / (86400*Days!L116)</f>
        <v>1627.7021604938273</v>
      </c>
      <c r="M116" s="8">
        <f>(HGB_mm!M116*(Areas!$B$6+Areas!$B$7)*1000) / (86400*Days!M116)</f>
        <v>1120.4256272401433</v>
      </c>
      <c r="N116" s="8">
        <f>(HGB_mm!N116*(Areas!$B$6+Areas!$B$7)*1000) / (86400*Days!N116)</f>
        <v>1723.4098173515981</v>
      </c>
      <c r="O116" s="15"/>
    </row>
    <row r="117" spans="1:15" x14ac:dyDescent="0.15">
      <c r="A117" s="20">
        <v>2012</v>
      </c>
      <c r="B117" s="8">
        <f>(HGB_mm!B117*(Areas!$B$6+Areas!$B$7)*1000) / (86400*Days!B117)</f>
        <v>1309.7281959378734</v>
      </c>
      <c r="C117" s="8">
        <f>(HGB_mm!C117*(Areas!$B$6+Areas!$B$7)*1000) / (86400*Days!C117)</f>
        <v>728.85057471264372</v>
      </c>
      <c r="D117" s="8">
        <f>(HGB_mm!D117*(Areas!$B$6+Areas!$B$7)*1000) / (86400*Days!D117)</f>
        <v>1351.9048685782557</v>
      </c>
      <c r="E117" s="8">
        <f>(HGB_mm!E117*(Areas!$B$6+Areas!$B$7)*1000) / (86400*Days!E117)</f>
        <v>1005.9814814814815</v>
      </c>
      <c r="F117" s="8">
        <f>(HGB_mm!F117*(Areas!$B$6+Areas!$B$7)*1000) / (86400*Days!F117)</f>
        <v>965.50104540023892</v>
      </c>
      <c r="G117" s="8">
        <f>(HGB_mm!G117*(Areas!$B$6+Areas!$B$7)*1000) / (86400*Days!G117)</f>
        <v>1727.4753086419753</v>
      </c>
      <c r="H117" s="8">
        <f>(HGB_mm!H117*(Areas!$B$6+Areas!$B$7)*1000) / (86400*Days!H117)</f>
        <v>939.66771206690566</v>
      </c>
      <c r="I117" s="8">
        <f>(HGB_mm!I117*(Areas!$B$6+Areas!$B$7)*1000) / (86400*Days!I117)</f>
        <v>1757.9293608124253</v>
      </c>
      <c r="J117" s="8">
        <f>(HGB_mm!J117*(Areas!$B$6+Areas!$B$7)*1000) / (86400*Days!J117)</f>
        <v>1622.8973765432099</v>
      </c>
      <c r="K117" s="8">
        <f>(HGB_mm!K117*(Areas!$B$6+Areas!$B$7)*1000) / (86400*Days!K117)</f>
        <v>2627.7374551971325</v>
      </c>
      <c r="L117" s="8">
        <f>(HGB_mm!L117*(Areas!$B$6+Areas!$B$7)*1000) / (86400*Days!L117)</f>
        <v>754.37654320987656</v>
      </c>
      <c r="M117" s="8">
        <f>(HGB_mm!M117*(Areas!$B$6+Areas!$B$7)*1000) / (86400*Days!M117)</f>
        <v>1236.6539725209079</v>
      </c>
      <c r="N117" s="8">
        <f>(HGB_mm!N117*(Areas!$B$6+Areas!$B$7)*1000) / (86400*Days!N117)</f>
        <v>1339.6759259259259</v>
      </c>
      <c r="O117" s="15"/>
    </row>
    <row r="118" spans="1:15" x14ac:dyDescent="0.15">
      <c r="A118" s="20">
        <v>2013</v>
      </c>
      <c r="B118" s="8">
        <f>(HGB_mm!B118*(Areas!$B$6+Areas!$B$7)*1000) / (86400*Days!B118)</f>
        <v>2031.13201911589</v>
      </c>
      <c r="C118" s="8">
        <f>(HGB_mm!C118*(Areas!$B$6+Areas!$B$7)*1000) / (86400*Days!C118)</f>
        <v>1401.1739417989418</v>
      </c>
      <c r="D118" s="8">
        <f>(HGB_mm!D118*(Areas!$B$6+Areas!$B$7)*1000) / (86400*Days!D118)</f>
        <v>763.75896057347666</v>
      </c>
      <c r="E118" s="8">
        <f>(HGB_mm!E118*(Areas!$B$6+Areas!$B$7)*1000) / (86400*Days!E118)</f>
        <v>2709.2716049382716</v>
      </c>
      <c r="F118" s="8">
        <f>(HGB_mm!F118*(Areas!$B$6+Areas!$B$7)*1000) / (86400*Days!F118)</f>
        <v>1842.3222819593786</v>
      </c>
      <c r="G118" s="8">
        <f>(HGB_mm!G118*(Areas!$B$6+Areas!$B$7)*1000) / (86400*Days!G118)</f>
        <v>1403.8441358024691</v>
      </c>
      <c r="H118" s="8">
        <f>(HGB_mm!H118*(Areas!$B$6+Areas!$B$7)*1000) / (86400*Days!H118)</f>
        <v>1764.327210274791</v>
      </c>
      <c r="I118" s="8">
        <f>(HGB_mm!I118*(Areas!$B$6+Areas!$B$7)*1000) / (86400*Days!I118)</f>
        <v>1506.264934289128</v>
      </c>
      <c r="J118" s="8">
        <f>(HGB_mm!J118*(Areas!$B$6+Areas!$B$7)*1000) / (86400*Days!J118)</f>
        <v>1550.5671296296296</v>
      </c>
      <c r="K118" s="8">
        <f>(HGB_mm!K118*(Areas!$B$6+Areas!$B$7)*1000) / (86400*Days!K118)</f>
        <v>2615.5174731182797</v>
      </c>
      <c r="L118" s="8">
        <f>(HGB_mm!L118*(Areas!$B$6+Areas!$B$7)*1000) / (86400*Days!L118)</f>
        <v>1890.1157407407406</v>
      </c>
      <c r="M118" s="8">
        <f>(HGB_mm!M118*(Areas!$B$6+Areas!$B$7)*1000) / (86400*Days!M118)</f>
        <v>1654.5631720430108</v>
      </c>
      <c r="N118" s="8">
        <f>(HGB_mm!N118*(Areas!$B$6+Areas!$B$7)*1000) / (86400*Days!N118)</f>
        <v>1762.6336884830032</v>
      </c>
      <c r="O118" s="15"/>
    </row>
    <row r="119" spans="1:15" x14ac:dyDescent="0.15">
      <c r="A119" s="20">
        <v>2014</v>
      </c>
      <c r="B119" s="8">
        <f>(HGB_mm!B119*(Areas!$B$6+Areas!$B$7)*1000) / (86400*Days!B119)</f>
        <v>1568.2795698924731</v>
      </c>
      <c r="C119" s="8">
        <f>(HGB_mm!C119*(Areas!$B$6+Areas!$B$7)*1000) / (86400*Days!C119)</f>
        <v>858.99305555555543</v>
      </c>
      <c r="D119" s="8">
        <f>(HGB_mm!D119*(Areas!$B$6+Areas!$B$7)*1000) / (86400*Days!D119)</f>
        <v>859.03599163679814</v>
      </c>
      <c r="E119" s="8">
        <f>(HGB_mm!E119*(Areas!$B$6+Areas!$B$7)*1000) / (86400*Days!E119)</f>
        <v>2316.2824074074074</v>
      </c>
      <c r="F119" s="8">
        <f>(HGB_mm!F119*(Areas!$B$6+Areas!$B$7)*1000) / (86400*Days!F119)</f>
        <v>1603.8157108721625</v>
      </c>
      <c r="G119" s="8">
        <f>(HGB_mm!G119*(Areas!$B$6+Areas!$B$7)*1000) / (86400*Days!G119)</f>
        <v>1818.4737654320988</v>
      </c>
      <c r="H119" s="8">
        <f>(HGB_mm!H119*(Areas!$B$6+Areas!$B$7)*1000) / (86400*Days!H119)</f>
        <v>2139.7364097968939</v>
      </c>
      <c r="I119" s="8">
        <f>(HGB_mm!I119*(Areas!$B$6+Areas!$B$7)*1000) / (86400*Days!I119)</f>
        <v>2168.2810633213858</v>
      </c>
      <c r="J119" s="8">
        <f>(HGB_mm!J119*(Areas!$B$6+Areas!$B$7)*1000) / (86400*Days!J119)</f>
        <v>2448.4891975308642</v>
      </c>
      <c r="K119" s="8">
        <f>(HGB_mm!K119*(Areas!$B$6+Areas!$B$7)*1000) / (86400*Days!K119)</f>
        <v>2320.5899044205494</v>
      </c>
      <c r="L119" s="8">
        <f>(HGB_mm!L119*(Areas!$B$6+Areas!$B$7)*1000) / (86400*Days!L119)</f>
        <v>2104.008487654321</v>
      </c>
      <c r="M119" s="8">
        <f>(HGB_mm!M119*(Areas!$B$6+Areas!$B$7)*1000) / (86400*Days!M119)</f>
        <v>1009.188321385902</v>
      </c>
      <c r="N119" s="8">
        <f>(HGB_mm!N119*(Areas!$B$6+Areas!$B$7)*1000) / (86400*Days!N119)</f>
        <v>1770.9757737189241</v>
      </c>
      <c r="O119" s="15"/>
    </row>
    <row r="120" spans="1:15" x14ac:dyDescent="0.15">
      <c r="A120" s="20">
        <v>2015</v>
      </c>
      <c r="B120" s="8">
        <f>(HGB_mm!B120*(Areas!$B$6+Areas!$B$7)*1000) / (86400*Days!B120)</f>
        <v>991.3806750298686</v>
      </c>
      <c r="C120" s="8">
        <f>(HGB_mm!C120*(Areas!$B$6+Areas!$B$7)*1000) / (86400*Days!C120)</f>
        <v>829.01124338624334</v>
      </c>
      <c r="D120" s="8">
        <f>(HGB_mm!D120*(Areas!$B$6+Areas!$B$7)*1000) / (86400*Days!D120)</f>
        <v>542.17069892473114</v>
      </c>
      <c r="E120" s="8">
        <f>(HGB_mm!E120*(Areas!$B$6+Areas!$B$7)*1000) / (86400*Days!E120)</f>
        <v>1219.0679012345679</v>
      </c>
      <c r="F120" s="8">
        <f>(HGB_mm!F120*(Areas!$B$6+Areas!$B$7)*1000) / (86400*Days!F120)</f>
        <v>1724.8678315412187</v>
      </c>
      <c r="G120" s="8">
        <f>(HGB_mm!G120*(Areas!$B$6+Areas!$B$7)*1000) / (86400*Days!G120)</f>
        <v>1891.7237654320988</v>
      </c>
      <c r="H120" s="8">
        <f>(HGB_mm!H120*(Areas!$B$6+Areas!$B$7)*1000) / (86400*Days!H120)</f>
        <v>931.48073476702507</v>
      </c>
      <c r="I120" s="8">
        <f>(HGB_mm!I120*(Areas!$B$6+Areas!$B$7)*1000) / (86400*Days!I120)</f>
        <v>2050.7459677419356</v>
      </c>
      <c r="J120" s="8">
        <f>(HGB_mm!J120*(Areas!$B$6+Areas!$B$7)*1000) / (86400*Days!J120)</f>
        <v>1305.75</v>
      </c>
      <c r="K120" s="8">
        <f>(HGB_mm!K120*(Areas!$B$6+Areas!$B$7)*1000) / (86400*Days!K120)</f>
        <v>1588.8657407407406</v>
      </c>
      <c r="L120" s="8">
        <f>(HGB_mm!L120*(Areas!$B$6+Areas!$B$7)*1000) / (86400*Days!L120)</f>
        <v>1792.5509259259259</v>
      </c>
      <c r="M120" s="8">
        <f>(HGB_mm!M120*(Areas!$B$6+Areas!$B$7)*1000) / (86400*Days!M120)</f>
        <v>2032.9278673835126</v>
      </c>
      <c r="N120" s="8">
        <f>(HGB_mm!N120*(Areas!$B$6+Areas!$B$7)*1000) / (86400*Days!N120)</f>
        <v>1411.5636098427194</v>
      </c>
      <c r="O120" s="15"/>
    </row>
    <row r="121" spans="1:15" x14ac:dyDescent="0.15">
      <c r="A121" s="20">
        <v>2016</v>
      </c>
      <c r="B121" s="8">
        <f>(HGB_mm!B121*(Areas!$B$6+Areas!$B$7)*1000) / (86400*Days!B121)</f>
        <v>1112.3170549581839</v>
      </c>
      <c r="C121" s="8">
        <f>(HGB_mm!C121*(Areas!$B$6+Areas!$B$7)*1000) / (86400*Days!C121)</f>
        <v>1434.316730523627</v>
      </c>
      <c r="D121" s="8">
        <f>(HGB_mm!D121*(Areas!$B$6+Areas!$B$7)*1000) / (86400*Days!D121)</f>
        <v>2332.8166069295103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15">
      <c r="A125" t="s">
        <v>36</v>
      </c>
      <c r="B125" s="8">
        <f>AVERAGE(B5:B121)</f>
        <v>1425.2131518753386</v>
      </c>
      <c r="C125" s="8">
        <f t="shared" ref="C125:N125" si="0">AVERAGE(C5:C121)</f>
        <v>1229.4081784275747</v>
      </c>
      <c r="D125" s="8">
        <f t="shared" si="0"/>
        <v>1176.5325899376076</v>
      </c>
      <c r="E125" s="8">
        <f t="shared" si="0"/>
        <v>1383.5746727330779</v>
      </c>
      <c r="F125" s="8">
        <f t="shared" si="0"/>
        <v>1524.5058166481278</v>
      </c>
      <c r="G125" s="8">
        <f t="shared" si="0"/>
        <v>1575.3621487867185</v>
      </c>
      <c r="H125" s="8">
        <f t="shared" si="0"/>
        <v>1458.8463132904872</v>
      </c>
      <c r="I125" s="8">
        <f t="shared" si="0"/>
        <v>1550.8385023997855</v>
      </c>
      <c r="J125" s="8">
        <f t="shared" si="0"/>
        <v>1857.834863239676</v>
      </c>
      <c r="K125" s="8">
        <f t="shared" si="0"/>
        <v>1633.7186959275743</v>
      </c>
      <c r="L125" s="8">
        <f t="shared" si="0"/>
        <v>1677.9898161451677</v>
      </c>
      <c r="M125" s="8">
        <f t="shared" si="0"/>
        <v>1559.2395485724885</v>
      </c>
      <c r="N125" s="8">
        <f t="shared" si="0"/>
        <v>1504.406370810304</v>
      </c>
    </row>
    <row r="126" spans="1:15" x14ac:dyDescent="0.15">
      <c r="A126" t="s">
        <v>34</v>
      </c>
      <c r="B126" s="8">
        <f>MAX(B5:B121)</f>
        <v>2641.960872162485</v>
      </c>
      <c r="C126" s="8">
        <f t="shared" ref="C126:N126" si="1">MAX(C5:C121)</f>
        <v>3853.6863425925926</v>
      </c>
      <c r="D126" s="8">
        <f t="shared" si="1"/>
        <v>2521.1618876941457</v>
      </c>
      <c r="E126" s="8">
        <f t="shared" si="1"/>
        <v>3166.3587962962961</v>
      </c>
      <c r="F126" s="8">
        <f t="shared" si="1"/>
        <v>3471.0775089605736</v>
      </c>
      <c r="G126" s="8">
        <f t="shared" si="1"/>
        <v>3396.7199074074074</v>
      </c>
      <c r="H126" s="8">
        <f t="shared" si="1"/>
        <v>3252.4843189964158</v>
      </c>
      <c r="I126" s="8">
        <f t="shared" si="1"/>
        <v>3185.975209080048</v>
      </c>
      <c r="J126" s="8">
        <f t="shared" si="1"/>
        <v>3884.6774691358023</v>
      </c>
      <c r="K126" s="8">
        <f t="shared" si="1"/>
        <v>3425.7459677419356</v>
      </c>
      <c r="L126" s="8">
        <f t="shared" si="1"/>
        <v>3055.6211419753085</v>
      </c>
      <c r="M126" s="8">
        <f t="shared" si="1"/>
        <v>3499.3040621266427</v>
      </c>
      <c r="N126" s="8">
        <f t="shared" si="1"/>
        <v>2058.9759790528237</v>
      </c>
    </row>
    <row r="127" spans="1:15" x14ac:dyDescent="0.15">
      <c r="A127" t="s">
        <v>35</v>
      </c>
      <c r="B127" s="8">
        <f>MIN(B5:B121)</f>
        <v>634.67592592592598</v>
      </c>
      <c r="C127" s="8">
        <f t="shared" ref="C127:N127" si="2">MIN(C5:C121)</f>
        <v>313.41600529100526</v>
      </c>
      <c r="D127" s="8">
        <f t="shared" si="2"/>
        <v>219.43548387096774</v>
      </c>
      <c r="E127" s="8">
        <f t="shared" si="2"/>
        <v>520.17206790123453</v>
      </c>
      <c r="F127" s="8">
        <f t="shared" si="2"/>
        <v>483.02120669056154</v>
      </c>
      <c r="G127" s="8">
        <f t="shared" si="2"/>
        <v>462.96527777777777</v>
      </c>
      <c r="H127" s="8">
        <f t="shared" si="2"/>
        <v>174.90591397849462</v>
      </c>
      <c r="I127" s="8">
        <f t="shared" si="2"/>
        <v>429.46535244922342</v>
      </c>
      <c r="J127" s="8">
        <f t="shared" si="2"/>
        <v>590.12037037037032</v>
      </c>
      <c r="K127" s="8">
        <f t="shared" si="2"/>
        <v>315.97968936678615</v>
      </c>
      <c r="L127" s="8">
        <f t="shared" si="2"/>
        <v>475.65432098765433</v>
      </c>
      <c r="M127" s="8">
        <f t="shared" si="2"/>
        <v>418.14068100358423</v>
      </c>
      <c r="N127" s="8">
        <f t="shared" si="2"/>
        <v>911.03710045662103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7"/>
  <sheetViews>
    <sheetView topLeftCell="A94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47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15">
      <c r="A6"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15">
      <c r="A7"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15">
      <c r="A8"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 x14ac:dyDescent="0.15">
      <c r="A9"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 x14ac:dyDescent="0.15">
      <c r="A10"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 x14ac:dyDescent="0.15">
      <c r="A11"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 x14ac:dyDescent="0.15">
      <c r="A12"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 x14ac:dyDescent="0.15">
      <c r="A13"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 x14ac:dyDescent="0.15">
      <c r="A14"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 x14ac:dyDescent="0.15">
      <c r="A15"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 x14ac:dyDescent="0.15">
      <c r="A16"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15">
      <c r="A17"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15">
      <c r="A18"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15">
      <c r="A19"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15">
      <c r="A20"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15">
      <c r="A21"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15">
      <c r="A22"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15">
      <c r="A23"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15">
      <c r="A24"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15">
      <c r="A25"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15">
      <c r="A26"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15">
      <c r="A27"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15">
      <c r="A28"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15">
      <c r="A29"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>
        <v>1948</v>
      </c>
      <c r="B53" s="8">
        <f>(HUR_mm!B53*Areas!$B$6*1000) / (86400*Days!B53)</f>
        <v>941.48222819593786</v>
      </c>
      <c r="C53" s="8">
        <f>(HUR_mm!C53*Areas!$B$6*1000) / (86400*Days!C53)</f>
        <v>758.49537037037032</v>
      </c>
      <c r="D53" s="8">
        <f>(HUR_mm!D53*Areas!$B$6*1000) / (86400*Days!D53)</f>
        <v>1388.1974313022699</v>
      </c>
      <c r="E53" s="8">
        <f>(HUR_mm!E53*Areas!$B$6*1000) / (86400*Days!E53)</f>
        <v>1048.9899691358025</v>
      </c>
      <c r="F53" s="8">
        <f>(HUR_mm!F53*Areas!$B$6*1000) / (86400*Days!F53)</f>
        <v>890.0955794504182</v>
      </c>
      <c r="G53" s="8">
        <f>(HUR_mm!G53*Areas!$B$6*1000) / (86400*Days!G53)</f>
        <v>963.62345679012344</v>
      </c>
      <c r="H53" s="8">
        <f>(HUR_mm!H53*Areas!$B$6*1000) / (86400*Days!H53)</f>
        <v>772.31556152927124</v>
      </c>
      <c r="I53" s="8">
        <f>(HUR_mm!I53*Areas!$B$6*1000) / (86400*Days!I53)</f>
        <v>456.11335125448028</v>
      </c>
      <c r="J53" s="8">
        <f>(HUR_mm!J53*Areas!$B$6*1000) / (86400*Days!J53)</f>
        <v>425.10956790123458</v>
      </c>
      <c r="K53" s="8">
        <f>(HUR_mm!K53*Areas!$B$6*1000) / (86400*Days!K53)</f>
        <v>673.33183990442058</v>
      </c>
      <c r="L53" s="8">
        <f>(HUR_mm!L53*Areas!$B$6*1000) / (86400*Days!L53)</f>
        <v>1504.1736111111111</v>
      </c>
      <c r="M53" s="8">
        <f>(HUR_mm!M53*Areas!$B$6*1000) / (86400*Days!M53)</f>
        <v>788.83811230585422</v>
      </c>
      <c r="N53" s="8">
        <f>(HUR_mm!N53*Areas!$B$6*1000) / (86400*Days!N53)</f>
        <v>883.81109593199756</v>
      </c>
    </row>
    <row r="54" spans="1:14" x14ac:dyDescent="0.15">
      <c r="A54">
        <v>1949</v>
      </c>
      <c r="B54" s="8">
        <f>(HUR_mm!B54*Areas!$B$6*1000) / (86400*Days!B54)</f>
        <v>1210.3905316606929</v>
      </c>
      <c r="C54" s="8">
        <f>(HUR_mm!C54*Areas!$B$6*1000) / (86400*Days!C54)</f>
        <v>1102.4363425925926</v>
      </c>
      <c r="D54" s="8">
        <f>(HUR_mm!D54*Areas!$B$6*1000) / (86400*Days!D54)</f>
        <v>694.7050477897252</v>
      </c>
      <c r="E54" s="8">
        <f>(HUR_mm!E54*Areas!$B$6*1000) / (86400*Days!E54)</f>
        <v>663.19598765432113</v>
      </c>
      <c r="F54" s="8">
        <f>(HUR_mm!F54*Areas!$B$6*1000) / (86400*Days!F54)</f>
        <v>781.86529271206689</v>
      </c>
      <c r="G54" s="8">
        <f>(HUR_mm!G54*Areas!$B$6*1000) / (86400*Days!G54)</f>
        <v>1307.7523148148148</v>
      </c>
      <c r="H54" s="8">
        <f>(HUR_mm!H54*Areas!$B$6*1000) / (86400*Days!H54)</f>
        <v>898.88739545997612</v>
      </c>
      <c r="I54" s="8">
        <f>(HUR_mm!I54*Areas!$B$6*1000) / (86400*Days!I54)</f>
        <v>751.09393667861411</v>
      </c>
      <c r="J54" s="8">
        <f>(HUR_mm!J54*Areas!$B$6*1000) / (86400*Days!J54)</f>
        <v>1130.5972222222224</v>
      </c>
      <c r="K54" s="8">
        <f>(HUR_mm!K54*Areas!$B$6*1000) / (86400*Days!K54)</f>
        <v>783.98745519713259</v>
      </c>
      <c r="L54" s="8">
        <f>(HUR_mm!L54*Areas!$B$6*1000) / (86400*Days!L54)</f>
        <v>934.95910493827159</v>
      </c>
      <c r="M54" s="8">
        <f>(HUR_mm!M54*Areas!$B$6*1000) / (86400*Days!M54)</f>
        <v>1517.1945937873356</v>
      </c>
      <c r="N54" s="8">
        <f>(HUR_mm!N54*Areas!$B$6*1000) / (86400*Days!N54)</f>
        <v>980.12385844748849</v>
      </c>
    </row>
    <row r="55" spans="1:14" x14ac:dyDescent="0.15">
      <c r="A55">
        <v>1950</v>
      </c>
      <c r="B55" s="8">
        <f>(HUR_mm!B55*Areas!$B$6*1000) / (86400*Days!B55)</f>
        <v>1502.945788530466</v>
      </c>
      <c r="C55" s="8">
        <f>(HUR_mm!C55*Areas!$B$6*1000) / (86400*Days!C55)</f>
        <v>1406.5335648148148</v>
      </c>
      <c r="D55" s="8">
        <f>(HUR_mm!D55*Areas!$B$6*1000) / (86400*Days!D55)</f>
        <v>1097.6127538829153</v>
      </c>
      <c r="E55" s="8">
        <f>(HUR_mm!E55*Areas!$B$6*1000) / (86400*Days!E55)</f>
        <v>1035.5192901234568</v>
      </c>
      <c r="F55" s="8">
        <f>(HUR_mm!F55*Areas!$B$6*1000) / (86400*Days!F55)</f>
        <v>461.57034050179209</v>
      </c>
      <c r="G55" s="8">
        <f>(HUR_mm!G55*Areas!$B$6*1000) / (86400*Days!G55)</f>
        <v>1232.4104938271607</v>
      </c>
      <c r="H55" s="8">
        <f>(HUR_mm!H55*Areas!$B$6*1000) / (86400*Days!H55)</f>
        <v>1321.3493130227</v>
      </c>
      <c r="I55" s="8">
        <f>(HUR_mm!I55*Areas!$B$6*1000) / (86400*Days!I55)</f>
        <v>1323.0167264038232</v>
      </c>
      <c r="J55" s="8">
        <f>(HUR_mm!J55*Areas!$B$6*1000) / (86400*Days!J55)</f>
        <v>1195.1311728395062</v>
      </c>
      <c r="K55" s="8">
        <f>(HUR_mm!K55*Areas!$B$6*1000) / (86400*Days!K55)</f>
        <v>843.71117084826767</v>
      </c>
      <c r="L55" s="8">
        <f>(HUR_mm!L55*Areas!$B$6*1000) / (86400*Days!L55)</f>
        <v>1479.7384259259259</v>
      </c>
      <c r="M55" s="8">
        <f>(HUR_mm!M55*Areas!$B$6*1000) / (86400*Days!M55)</f>
        <v>1040.9206989247311</v>
      </c>
      <c r="N55" s="8">
        <f>(HUR_mm!N55*Areas!$B$6*1000) / (86400*Days!N55)</f>
        <v>1158.8817858954844</v>
      </c>
    </row>
    <row r="56" spans="1:14" x14ac:dyDescent="0.15">
      <c r="A56">
        <v>1951</v>
      </c>
      <c r="B56" s="8">
        <f>(HUR_mm!B56*Areas!$B$6*1000) / (86400*Days!B56)</f>
        <v>1158.8522998805256</v>
      </c>
      <c r="C56" s="8">
        <f>(HUR_mm!C56*Areas!$B$6*1000) / (86400*Days!C56)</f>
        <v>1071.8923611111111</v>
      </c>
      <c r="D56" s="8">
        <f>(HUR_mm!D56*Areas!$B$6*1000) / (86400*Days!D56)</f>
        <v>1099.1285842293908</v>
      </c>
      <c r="E56" s="8">
        <f>(HUR_mm!E56*Areas!$B$6*1000) / (86400*Days!E56)</f>
        <v>1517.9575617283951</v>
      </c>
      <c r="F56" s="8">
        <f>(HUR_mm!F56*Areas!$B$6*1000) / (86400*Days!F56)</f>
        <v>559.3413978494624</v>
      </c>
      <c r="G56" s="8">
        <f>(HUR_mm!G56*Areas!$B$6*1000) / (86400*Days!G56)</f>
        <v>979.60030864197529</v>
      </c>
      <c r="H56" s="8">
        <f>(HUR_mm!H56*Areas!$B$6*1000) / (86400*Days!H56)</f>
        <v>1705.9154719235364</v>
      </c>
      <c r="I56" s="8">
        <f>(HUR_mm!I56*Areas!$B$6*1000) / (86400*Days!I56)</f>
        <v>1271.0237455197132</v>
      </c>
      <c r="J56" s="8">
        <f>(HUR_mm!J56*Areas!$B$6*1000) / (86400*Days!J56)</f>
        <v>1261.858024691358</v>
      </c>
      <c r="K56" s="8">
        <f>(HUR_mm!K56*Areas!$B$6*1000) / (86400*Days!K56)</f>
        <v>1859.620669056153</v>
      </c>
      <c r="L56" s="8">
        <f>(HUR_mm!L56*Areas!$B$6*1000) / (86400*Days!L56)</f>
        <v>1359.2854938271605</v>
      </c>
      <c r="M56" s="8">
        <f>(HUR_mm!M56*Areas!$B$6*1000) / (86400*Days!M56)</f>
        <v>1495.6698028673836</v>
      </c>
      <c r="N56" s="8">
        <f>(HUR_mm!N56*Areas!$B$6*1000) / (86400*Days!N56)</f>
        <v>1280.0277777777778</v>
      </c>
    </row>
    <row r="57" spans="1:14" x14ac:dyDescent="0.15">
      <c r="A57">
        <v>1952</v>
      </c>
      <c r="B57" s="8">
        <f>(HUR_mm!B57*Areas!$B$6*1000) / (86400*Days!B57)</f>
        <v>1126.7166965352449</v>
      </c>
      <c r="C57" s="8">
        <f>(HUR_mm!C57*Areas!$B$6*1000) / (86400*Days!C57)</f>
        <v>659.3287037037037</v>
      </c>
      <c r="D57" s="8">
        <f>(HUR_mm!D57*Areas!$B$6*1000) / (86400*Days!D57)</f>
        <v>910.10454002389486</v>
      </c>
      <c r="E57" s="8">
        <f>(HUR_mm!E57*Areas!$B$6*1000) / (86400*Days!E57)</f>
        <v>1228.8078703703704</v>
      </c>
      <c r="F57" s="8">
        <f>(HUR_mm!F57*Areas!$B$6*1000) / (86400*Days!F57)</f>
        <v>1004.2376045400239</v>
      </c>
      <c r="G57" s="8">
        <f>(HUR_mm!G57*Areas!$B$6*1000) / (86400*Days!G57)</f>
        <v>807.45756172839504</v>
      </c>
      <c r="H57" s="8">
        <f>(HUR_mm!H57*Areas!$B$6*1000) / (86400*Days!H57)</f>
        <v>1792.7725507765831</v>
      </c>
      <c r="I57" s="8">
        <f>(HUR_mm!I57*Areas!$B$6*1000) / (86400*Days!I57)</f>
        <v>1313.4669952210274</v>
      </c>
      <c r="J57" s="8">
        <f>(HUR_mm!J57*Areas!$B$6*1000) / (86400*Days!J57)</f>
        <v>935.27237654320993</v>
      </c>
      <c r="K57" s="8">
        <f>(HUR_mm!K57*Areas!$B$6*1000) / (86400*Days!K57)</f>
        <v>260.72281959378734</v>
      </c>
      <c r="L57" s="8">
        <f>(HUR_mm!L57*Areas!$B$6*1000) / (86400*Days!L57)</f>
        <v>1376.045524691358</v>
      </c>
      <c r="M57" s="8">
        <f>(HUR_mm!M57*Areas!$B$6*1000) / (86400*Days!M57)</f>
        <v>855.53464755077653</v>
      </c>
      <c r="N57" s="8">
        <f>(HUR_mm!N57*Areas!$B$6*1000) / (86400*Days!N57)</f>
        <v>1023.8203931390406</v>
      </c>
    </row>
    <row r="58" spans="1:14" x14ac:dyDescent="0.15">
      <c r="A58">
        <v>1953</v>
      </c>
      <c r="B58" s="8">
        <f>(HUR_mm!B58*Areas!$B$6*1000) / (86400*Days!B58)</f>
        <v>947.24238351254485</v>
      </c>
      <c r="C58" s="8">
        <f>(HUR_mm!C58*Areas!$B$6*1000) / (86400*Days!C58)</f>
        <v>1088.1712962962963</v>
      </c>
      <c r="D58" s="8">
        <f>(HUR_mm!D58*Areas!$B$6*1000) / (86400*Days!D58)</f>
        <v>1184.6214157706092</v>
      </c>
      <c r="E58" s="8">
        <f>(HUR_mm!E58*Areas!$B$6*1000) / (86400*Days!E58)</f>
        <v>1060.8942901234568</v>
      </c>
      <c r="F58" s="8">
        <f>(HUR_mm!F58*Areas!$B$6*1000) / (86400*Days!F58)</f>
        <v>1615.5719832735963</v>
      </c>
      <c r="G58" s="8">
        <f>(HUR_mm!G58*Areas!$B$6*1000) / (86400*Days!G58)</f>
        <v>979.91358024691363</v>
      </c>
      <c r="H58" s="8">
        <f>(HUR_mm!H58*Areas!$B$6*1000) / (86400*Days!H58)</f>
        <v>1247.8315412186378</v>
      </c>
      <c r="I58" s="8">
        <f>(HUR_mm!I58*Areas!$B$6*1000) / (86400*Days!I58)</f>
        <v>1025.762395459976</v>
      </c>
      <c r="J58" s="8">
        <f>(HUR_mm!J58*Areas!$B$6*1000) / (86400*Days!J58)</f>
        <v>1455.6165123456792</v>
      </c>
      <c r="K58" s="8">
        <f>(HUR_mm!K58*Areas!$B$6*1000) / (86400*Days!K58)</f>
        <v>600.11723416965356</v>
      </c>
      <c r="L58" s="8">
        <f>(HUR_mm!L58*Areas!$B$6*1000) / (86400*Days!L58)</f>
        <v>842.54398148148152</v>
      </c>
      <c r="M58" s="8">
        <f>(HUR_mm!M58*Areas!$B$6*1000) / (86400*Days!M58)</f>
        <v>1045.6197729988053</v>
      </c>
      <c r="N58" s="8">
        <f>(HUR_mm!N58*Areas!$B$6*1000) / (86400*Days!N58)</f>
        <v>1091.253741755454</v>
      </c>
    </row>
    <row r="59" spans="1:14" x14ac:dyDescent="0.15">
      <c r="A59">
        <v>1954</v>
      </c>
      <c r="B59" s="8">
        <f>(HUR_mm!B59*Areas!$B$6*1000) / (86400*Days!B59)</f>
        <v>761.70474910394262</v>
      </c>
      <c r="C59" s="8">
        <f>(HUR_mm!C59*Areas!$B$6*1000) / (86400*Days!C59)</f>
        <v>1022.8877314814815</v>
      </c>
      <c r="D59" s="8">
        <f>(HUR_mm!D59*Areas!$B$6*1000) / (86400*Days!D59)</f>
        <v>1115.1963859020309</v>
      </c>
      <c r="E59" s="8">
        <f>(HUR_mm!E59*Areas!$B$6*1000) / (86400*Days!E59)</f>
        <v>1574.1898148148148</v>
      </c>
      <c r="F59" s="8">
        <f>(HUR_mm!F59*Areas!$B$6*1000) / (86400*Days!F59)</f>
        <v>735.02613500597374</v>
      </c>
      <c r="G59" s="8">
        <f>(HUR_mm!G59*Areas!$B$6*1000) / (86400*Days!G59)</f>
        <v>1806.1674382716049</v>
      </c>
      <c r="H59" s="8">
        <f>(HUR_mm!H59*Areas!$B$6*1000) / (86400*Days!H59)</f>
        <v>686.82272998805252</v>
      </c>
      <c r="I59" s="8">
        <f>(HUR_mm!I59*Areas!$B$6*1000) / (86400*Days!I59)</f>
        <v>858.41472520908007</v>
      </c>
      <c r="J59" s="8">
        <f>(HUR_mm!J59*Areas!$B$6*1000) / (86400*Days!J59)</f>
        <v>1883.7021604938273</v>
      </c>
      <c r="K59" s="8">
        <f>(HUR_mm!K59*Areas!$B$6*1000) / (86400*Days!K59)</f>
        <v>2353.0234468339308</v>
      </c>
      <c r="L59" s="8">
        <f>(HUR_mm!L59*Areas!$B$6*1000) / (86400*Days!L59)</f>
        <v>978.66049382716051</v>
      </c>
      <c r="M59" s="8">
        <f>(HUR_mm!M59*Areas!$B$6*1000) / (86400*Days!M59)</f>
        <v>893.43040621266425</v>
      </c>
      <c r="N59" s="8">
        <f>(HUR_mm!N59*Areas!$B$6*1000) / (86400*Days!N59)</f>
        <v>1220.3688483003552</v>
      </c>
    </row>
    <row r="60" spans="1:14" x14ac:dyDescent="0.15">
      <c r="A60">
        <v>1955</v>
      </c>
      <c r="B60" s="8">
        <f>(HUR_mm!B60*Areas!$B$6*1000) / (86400*Days!B60)</f>
        <v>965.73551373954604</v>
      </c>
      <c r="C60" s="8">
        <f>(HUR_mm!C60*Areas!$B$6*1000) / (86400*Days!C60)</f>
        <v>852.71412037037032</v>
      </c>
      <c r="D60" s="8">
        <f>(HUR_mm!D60*Areas!$B$6*1000) / (86400*Days!D60)</f>
        <v>803.84483273596175</v>
      </c>
      <c r="E60" s="8">
        <f>(HUR_mm!E60*Areas!$B$6*1000) / (86400*Days!E60)</f>
        <v>1037.5555555555557</v>
      </c>
      <c r="F60" s="8">
        <f>(HUR_mm!F60*Areas!$B$6*1000) / (86400*Days!F60)</f>
        <v>1019.2443249701314</v>
      </c>
      <c r="G60" s="8">
        <f>(HUR_mm!G60*Areas!$B$6*1000) / (86400*Days!G60)</f>
        <v>569.52777777777783</v>
      </c>
      <c r="H60" s="8">
        <f>(HUR_mm!H60*Areas!$B$6*1000) / (86400*Days!H60)</f>
        <v>902.52538829151729</v>
      </c>
      <c r="I60" s="8">
        <f>(HUR_mm!I60*Areas!$B$6*1000) / (86400*Days!I60)</f>
        <v>1193.110065710872</v>
      </c>
      <c r="J60" s="8">
        <f>(HUR_mm!J60*Areas!$B$6*1000) / (86400*Days!J60)</f>
        <v>351.96064814814815</v>
      </c>
      <c r="K60" s="8">
        <f>(HUR_mm!K60*Areas!$B$6*1000) / (86400*Days!K60)</f>
        <v>1316.3470728793309</v>
      </c>
      <c r="L60" s="8">
        <f>(HUR_mm!L60*Areas!$B$6*1000) / (86400*Days!L60)</f>
        <v>1259.1952160493827</v>
      </c>
      <c r="M60" s="8">
        <f>(HUR_mm!M60*Areas!$B$6*1000) / (86400*Days!M60)</f>
        <v>959.52060931899643</v>
      </c>
      <c r="N60" s="8">
        <f>(HUR_mm!N60*Areas!$B$6*1000) / (86400*Days!N60)</f>
        <v>938.06392694063925</v>
      </c>
    </row>
    <row r="61" spans="1:14" x14ac:dyDescent="0.15">
      <c r="A61">
        <v>1956</v>
      </c>
      <c r="B61" s="8">
        <f>(HUR_mm!B61*Areas!$B$6*1000) / (86400*Days!B61)</f>
        <v>437.46863799283153</v>
      </c>
      <c r="C61" s="8">
        <f>(HUR_mm!C61*Areas!$B$6*1000) / (86400*Days!C61)</f>
        <v>802.24537037037032</v>
      </c>
      <c r="D61" s="8">
        <f>(HUR_mm!D61*Areas!$B$6*1000) / (86400*Days!D61)</f>
        <v>742.30212066905619</v>
      </c>
      <c r="E61" s="8">
        <f>(HUR_mm!E61*Areas!$B$6*1000) / (86400*Days!E61)</f>
        <v>1172.8888888888889</v>
      </c>
      <c r="F61" s="8">
        <f>(HUR_mm!F61*Areas!$B$6*1000) / (86400*Days!F61)</f>
        <v>1235.2501493428913</v>
      </c>
      <c r="G61" s="8">
        <f>(HUR_mm!G61*Areas!$B$6*1000) / (86400*Days!G61)</f>
        <v>1144.3811728395062</v>
      </c>
      <c r="H61" s="8">
        <f>(HUR_mm!H61*Areas!$B$6*1000) / (86400*Days!H61)</f>
        <v>1257.6844384707288</v>
      </c>
      <c r="I61" s="8">
        <f>(HUR_mm!I61*Areas!$B$6*1000) / (86400*Days!I61)</f>
        <v>1741.8406511350061</v>
      </c>
      <c r="J61" s="8">
        <f>(HUR_mm!J61*Areas!$B$6*1000) / (86400*Days!J61)</f>
        <v>963.15354938271605</v>
      </c>
      <c r="K61" s="8">
        <f>(HUR_mm!K61*Areas!$B$6*1000) / (86400*Days!K61)</f>
        <v>308.62305854241339</v>
      </c>
      <c r="L61" s="8">
        <f>(HUR_mm!L61*Areas!$B$6*1000) / (86400*Days!L61)</f>
        <v>963.31018518518522</v>
      </c>
      <c r="M61" s="8">
        <f>(HUR_mm!M61*Areas!$B$6*1000) / (86400*Days!M61)</f>
        <v>1020.9117383512545</v>
      </c>
      <c r="N61" s="8">
        <f>(HUR_mm!N61*Areas!$B$6*1000) / (86400*Days!N61)</f>
        <v>982.63288048977938</v>
      </c>
    </row>
    <row r="62" spans="1:14" x14ac:dyDescent="0.15">
      <c r="A62">
        <v>1957</v>
      </c>
      <c r="B62" s="8">
        <f>(HUR_mm!B62*Areas!$B$6*1000) / (86400*Days!B62)</f>
        <v>980.28748506571083</v>
      </c>
      <c r="C62" s="8">
        <f>(HUR_mm!C62*Areas!$B$6*1000) / (86400*Days!C62)</f>
        <v>590.74074074074076</v>
      </c>
      <c r="D62" s="8">
        <f>(HUR_mm!D62*Areas!$B$6*1000) / (86400*Days!D62)</f>
        <v>567.8300477897252</v>
      </c>
      <c r="E62" s="8">
        <f>(HUR_mm!E62*Areas!$B$6*1000) / (86400*Days!E62)</f>
        <v>1261.2314814814815</v>
      </c>
      <c r="F62" s="8">
        <f>(HUR_mm!F62*Areas!$B$6*1000) / (86400*Days!F62)</f>
        <v>1116.4090501792114</v>
      </c>
      <c r="G62" s="8">
        <f>(HUR_mm!G62*Areas!$B$6*1000) / (86400*Days!G62)</f>
        <v>1716.101851851852</v>
      </c>
      <c r="H62" s="8">
        <f>(HUR_mm!H62*Areas!$B$6*1000) / (86400*Days!H62)</f>
        <v>1145.2098267622462</v>
      </c>
      <c r="I62" s="8">
        <f>(HUR_mm!I62*Areas!$B$6*1000) / (86400*Days!I62)</f>
        <v>472.78748506571088</v>
      </c>
      <c r="J62" s="8">
        <f>(HUR_mm!J62*Areas!$B$6*1000) / (86400*Days!J62)</f>
        <v>1646.2422839506173</v>
      </c>
      <c r="K62" s="8">
        <f>(HUR_mm!K62*Areas!$B$6*1000) / (86400*Days!K62)</f>
        <v>1307.2520908004778</v>
      </c>
      <c r="L62" s="8">
        <f>(HUR_mm!L62*Areas!$B$6*1000) / (86400*Days!L62)</f>
        <v>1228.6512345679012</v>
      </c>
      <c r="M62" s="8">
        <f>(HUR_mm!M62*Areas!$B$6*1000) / (86400*Days!M62)</f>
        <v>1198.5670549581839</v>
      </c>
      <c r="N62" s="8">
        <f>(HUR_mm!N62*Areas!$B$6*1000) / (86400*Days!N62)</f>
        <v>1102.8662480974124</v>
      </c>
    </row>
    <row r="63" spans="1:14" x14ac:dyDescent="0.15">
      <c r="A63">
        <v>1958</v>
      </c>
      <c r="B63" s="8">
        <f>(HUR_mm!B63*Areas!$B$6*1000) / (86400*Days!B63)</f>
        <v>721.68682795698919</v>
      </c>
      <c r="C63" s="8">
        <f>(HUR_mm!C63*Areas!$B$6*1000) / (86400*Days!C63)</f>
        <v>633.20023148148141</v>
      </c>
      <c r="D63" s="8">
        <f>(HUR_mm!D63*Areas!$B$6*1000) / (86400*Days!D63)</f>
        <v>184.93130227001194</v>
      </c>
      <c r="E63" s="8">
        <f>(HUR_mm!E63*Areas!$B$6*1000) / (86400*Days!E63)</f>
        <v>531.46527777777783</v>
      </c>
      <c r="F63" s="8">
        <f>(HUR_mm!F63*Areas!$B$6*1000) / (86400*Days!F63)</f>
        <v>432.31481481481484</v>
      </c>
      <c r="G63" s="8">
        <f>(HUR_mm!G63*Areas!$B$6*1000) / (86400*Days!G63)</f>
        <v>961.27391975308637</v>
      </c>
      <c r="H63" s="8">
        <f>(HUR_mm!H63*Areas!$B$6*1000) / (86400*Days!H63)</f>
        <v>984.83497610513734</v>
      </c>
      <c r="I63" s="8">
        <f>(HUR_mm!I63*Areas!$B$6*1000) / (86400*Days!I63)</f>
        <v>851.59348864994024</v>
      </c>
      <c r="J63" s="8">
        <f>(HUR_mm!J63*Areas!$B$6*1000) / (86400*Days!J63)</f>
        <v>1351.610339506173</v>
      </c>
      <c r="K63" s="8">
        <f>(HUR_mm!K63*Areas!$B$6*1000) / (86400*Days!K63)</f>
        <v>892.2177419354839</v>
      </c>
      <c r="L63" s="8">
        <f>(HUR_mm!L63*Areas!$B$6*1000) / (86400*Days!L63)</f>
        <v>1335.476851851852</v>
      </c>
      <c r="M63" s="8">
        <f>(HUR_mm!M63*Areas!$B$6*1000) / (86400*Days!M63)</f>
        <v>1015.3031660692951</v>
      </c>
      <c r="N63" s="8">
        <f>(HUR_mm!N63*Areas!$B$6*1000) / (86400*Days!N63)</f>
        <v>823.81849315068496</v>
      </c>
    </row>
    <row r="64" spans="1:14" x14ac:dyDescent="0.15">
      <c r="A64">
        <v>1959</v>
      </c>
      <c r="B64" s="8">
        <f>(HUR_mm!B64*Areas!$B$6*1000) / (86400*Days!B64)</f>
        <v>951.78987455197137</v>
      </c>
      <c r="C64" s="8">
        <f>(HUR_mm!C64*Areas!$B$6*1000) / (86400*Days!C64)</f>
        <v>1027.9224537037037</v>
      </c>
      <c r="D64" s="8">
        <f>(HUR_mm!D64*Areas!$B$6*1000) / (86400*Days!D64)</f>
        <v>642.8636499402628</v>
      </c>
      <c r="E64" s="8">
        <f>(HUR_mm!E64*Areas!$B$6*1000) / (86400*Days!E64)</f>
        <v>1563.5385802469134</v>
      </c>
      <c r="F64" s="8">
        <f>(HUR_mm!F64*Areas!$B$6*1000) / (86400*Days!F64)</f>
        <v>1359.6998207885304</v>
      </c>
      <c r="G64" s="8">
        <f>(HUR_mm!G64*Areas!$B$6*1000) / (86400*Days!G64)</f>
        <v>584.25154320987656</v>
      </c>
      <c r="H64" s="8">
        <f>(HUR_mm!H64*Areas!$B$6*1000) / (86400*Days!H64)</f>
        <v>1143.9971624850657</v>
      </c>
      <c r="I64" s="8">
        <f>(HUR_mm!I64*Areas!$B$6*1000) / (86400*Days!I64)</f>
        <v>1850.5256869773</v>
      </c>
      <c r="J64" s="8">
        <f>(HUR_mm!J64*Areas!$B$6*1000) / (86400*Days!J64)</f>
        <v>1445.5918209876545</v>
      </c>
      <c r="K64" s="8">
        <f>(HUR_mm!K64*Areas!$B$6*1000) / (86400*Days!K64)</f>
        <v>1604.6580047789726</v>
      </c>
      <c r="L64" s="8">
        <f>(HUR_mm!L64*Areas!$B$6*1000) / (86400*Days!L64)</f>
        <v>1545.2121913580247</v>
      </c>
      <c r="M64" s="8">
        <f>(HUR_mm!M64*Areas!$B$6*1000) / (86400*Days!M64)</f>
        <v>1098.673835125448</v>
      </c>
      <c r="N64" s="8">
        <f>(HUR_mm!N64*Areas!$B$6*1000) / (86400*Days!N64)</f>
        <v>1236.0495941146626</v>
      </c>
    </row>
    <row r="65" spans="1:14" x14ac:dyDescent="0.15">
      <c r="A65">
        <v>1960</v>
      </c>
      <c r="B65" s="8">
        <f>(HUR_mm!B65*Areas!$B$6*1000) / (86400*Days!B65)</f>
        <v>894.18832138590199</v>
      </c>
      <c r="C65" s="8">
        <f>(HUR_mm!C65*Areas!$B$6*1000) / (86400*Days!C65)</f>
        <v>766.11111111111109</v>
      </c>
      <c r="D65" s="8">
        <f>(HUR_mm!D65*Areas!$B$6*1000) / (86400*Days!D65)</f>
        <v>670.60334528076464</v>
      </c>
      <c r="E65" s="8">
        <f>(HUR_mm!E65*Areas!$B$6*1000) / (86400*Days!E65)</f>
        <v>1139.3688271604938</v>
      </c>
      <c r="F65" s="8">
        <f>(HUR_mm!F65*Areas!$B$6*1000) / (86400*Days!F65)</f>
        <v>1682.2685185185185</v>
      </c>
      <c r="G65" s="8">
        <f>(HUR_mm!G65*Areas!$B$6*1000) / (86400*Days!G65)</f>
        <v>1359.4421296296298</v>
      </c>
      <c r="H65" s="8">
        <f>(HUR_mm!H65*Areas!$B$6*1000) / (86400*Days!H65)</f>
        <v>973.76941457586622</v>
      </c>
      <c r="I65" s="8">
        <f>(HUR_mm!I65*Areas!$B$6*1000) / (86400*Days!I65)</f>
        <v>664.99477299880527</v>
      </c>
      <c r="J65" s="8">
        <f>(HUR_mm!J65*Areas!$B$6*1000) / (86400*Days!J65)</f>
        <v>914.43981481481478</v>
      </c>
      <c r="K65" s="8">
        <f>(HUR_mm!K65*Areas!$B$6*1000) / (86400*Days!K65)</f>
        <v>816.27464157706095</v>
      </c>
      <c r="L65" s="8">
        <f>(HUR_mm!L65*Areas!$B$6*1000) / (86400*Days!L65)</f>
        <v>1055.0987654320988</v>
      </c>
      <c r="M65" s="8">
        <f>(HUR_mm!M65*Areas!$B$6*1000) / (86400*Days!M65)</f>
        <v>692.734468339307</v>
      </c>
      <c r="N65" s="8">
        <f>(HUR_mm!N65*Areas!$B$6*1000) / (86400*Days!N65)</f>
        <v>968.59985326856906</v>
      </c>
    </row>
    <row r="66" spans="1:14" x14ac:dyDescent="0.15">
      <c r="A66">
        <v>1961</v>
      </c>
      <c r="B66" s="8">
        <f>(HUR_mm!B66*Areas!$B$6*1000) / (86400*Days!B66)</f>
        <v>463.38933691756273</v>
      </c>
      <c r="C66" s="8">
        <f>(HUR_mm!C66*Areas!$B$6*1000) / (86400*Days!C66)</f>
        <v>703.51851851851848</v>
      </c>
      <c r="D66" s="8">
        <f>(HUR_mm!D66*Areas!$B$6*1000) / (86400*Days!D66)</f>
        <v>862.35588410991636</v>
      </c>
      <c r="E66" s="8">
        <f>(HUR_mm!E66*Areas!$B$6*1000) / (86400*Days!E66)</f>
        <v>739.16435185185185</v>
      </c>
      <c r="F66" s="8">
        <f>(HUR_mm!F66*Areas!$B$6*1000) / (86400*Days!F66)</f>
        <v>628.0085125448029</v>
      </c>
      <c r="G66" s="8">
        <f>(HUR_mm!G66*Areas!$B$6*1000) / (86400*Days!G66)</f>
        <v>1270.0030864197531</v>
      </c>
      <c r="H66" s="8">
        <f>(HUR_mm!H66*Areas!$B$6*1000) / (86400*Days!H66)</f>
        <v>1096.8548387096773</v>
      </c>
      <c r="I66" s="8">
        <f>(HUR_mm!I66*Areas!$B$6*1000) / (86400*Days!I66)</f>
        <v>1225.548835125448</v>
      </c>
      <c r="J66" s="8">
        <f>(HUR_mm!J66*Areas!$B$6*1000) / (86400*Days!J66)</f>
        <v>1842.3503086419753</v>
      </c>
      <c r="K66" s="8">
        <f>(HUR_mm!K66*Areas!$B$6*1000) / (86400*Days!K66)</f>
        <v>639.83198924731187</v>
      </c>
      <c r="L66" s="8">
        <f>(HUR_mm!L66*Areas!$B$6*1000) / (86400*Days!L66)</f>
        <v>964.40663580246917</v>
      </c>
      <c r="M66" s="8">
        <f>(HUR_mm!M66*Areas!$B$6*1000) / (86400*Days!M66)</f>
        <v>840.224761051374</v>
      </c>
      <c r="N66" s="8">
        <f>(HUR_mm!N66*Areas!$B$6*1000) / (86400*Days!N66)</f>
        <v>938.68188736681884</v>
      </c>
    </row>
    <row r="67" spans="1:14" x14ac:dyDescent="0.15">
      <c r="A67">
        <v>1962</v>
      </c>
      <c r="B67" s="8">
        <f>(HUR_mm!B67*Areas!$B$6*1000) / (86400*Days!B67)</f>
        <v>1001.8122759856631</v>
      </c>
      <c r="C67" s="8">
        <f>(HUR_mm!C67*Areas!$B$6*1000) / (86400*Days!C67)</f>
        <v>1013.9930555555555</v>
      </c>
      <c r="D67" s="8">
        <f>(HUR_mm!D67*Areas!$B$6*1000) / (86400*Days!D67)</f>
        <v>252.2341696535245</v>
      </c>
      <c r="E67" s="8">
        <f>(HUR_mm!E67*Areas!$B$6*1000) / (86400*Days!E67)</f>
        <v>712.84953703703707</v>
      </c>
      <c r="F67" s="8">
        <f>(HUR_mm!F67*Areas!$B$6*1000) / (86400*Days!F67)</f>
        <v>1059.4138291517324</v>
      </c>
      <c r="G67" s="8">
        <f>(HUR_mm!G67*Areas!$B$6*1000) / (86400*Days!G67)</f>
        <v>1055.412037037037</v>
      </c>
      <c r="H67" s="8">
        <f>(HUR_mm!H67*Areas!$B$6*1000) / (86400*Days!H67)</f>
        <v>843.40800477897255</v>
      </c>
      <c r="I67" s="8">
        <f>(HUR_mm!I67*Areas!$B$6*1000) / (86400*Days!I67)</f>
        <v>1012.8778375149341</v>
      </c>
      <c r="J67" s="8">
        <f>(HUR_mm!J67*Areas!$B$6*1000) / (86400*Days!J67)</f>
        <v>1432.2777777777778</v>
      </c>
      <c r="K67" s="8">
        <f>(HUR_mm!K67*Areas!$B$6*1000) / (86400*Days!K67)</f>
        <v>1248.2862903225807</v>
      </c>
      <c r="L67" s="8">
        <f>(HUR_mm!L67*Areas!$B$6*1000) / (86400*Days!L67)</f>
        <v>490.89660493827159</v>
      </c>
      <c r="M67" s="8">
        <f>(HUR_mm!M67*Areas!$B$6*1000) / (86400*Days!M67)</f>
        <v>1264.8088410991636</v>
      </c>
      <c r="N67" s="8">
        <f>(HUR_mm!N67*Areas!$B$6*1000) / (86400*Days!N67)</f>
        <v>948.77524099441905</v>
      </c>
    </row>
    <row r="68" spans="1:14" x14ac:dyDescent="0.15">
      <c r="A68">
        <v>1963</v>
      </c>
      <c r="B68" s="8">
        <f>(HUR_mm!B68*Areas!$B$6*1000) / (86400*Days!B68)</f>
        <v>704.40636200716847</v>
      </c>
      <c r="C68" s="8">
        <f>(HUR_mm!C68*Areas!$B$6*1000) / (86400*Days!C68)</f>
        <v>518.74421296296293</v>
      </c>
      <c r="D68" s="8">
        <f>(HUR_mm!D68*Areas!$B$6*1000) / (86400*Days!D68)</f>
        <v>823.5506272401434</v>
      </c>
      <c r="E68" s="8">
        <f>(HUR_mm!E68*Areas!$B$6*1000) / (86400*Days!E68)</f>
        <v>787.87808641975312</v>
      </c>
      <c r="F68" s="8">
        <f>(HUR_mm!F68*Areas!$B$6*1000) / (86400*Days!F68)</f>
        <v>1335.4465352449224</v>
      </c>
      <c r="G68" s="8">
        <f>(HUR_mm!G68*Areas!$B$6*1000) / (86400*Days!G68)</f>
        <v>791.32407407407413</v>
      </c>
      <c r="H68" s="8">
        <f>(HUR_mm!H68*Areas!$B$6*1000) / (86400*Days!H68)</f>
        <v>1077.452210274791</v>
      </c>
      <c r="I68" s="8">
        <f>(HUR_mm!I68*Areas!$B$6*1000) / (86400*Days!I68)</f>
        <v>1220.8497610513741</v>
      </c>
      <c r="J68" s="8">
        <f>(HUR_mm!J68*Areas!$B$6*1000) / (86400*Days!J68)</f>
        <v>925.71759259259261</v>
      </c>
      <c r="K68" s="8">
        <f>(HUR_mm!K68*Areas!$B$6*1000) / (86400*Days!K68)</f>
        <v>478.54764038231781</v>
      </c>
      <c r="L68" s="8">
        <f>(HUR_mm!L68*Areas!$B$6*1000) / (86400*Days!L68)</f>
        <v>1021.7353395061729</v>
      </c>
      <c r="M68" s="8">
        <f>(HUR_mm!M68*Areas!$B$6*1000) / (86400*Days!M68)</f>
        <v>989.53405017921148</v>
      </c>
      <c r="N68" s="8">
        <f>(HUR_mm!N68*Areas!$B$6*1000) / (86400*Days!N68)</f>
        <v>892.73395484525611</v>
      </c>
    </row>
    <row r="69" spans="1:14" x14ac:dyDescent="0.15">
      <c r="A69">
        <v>1964</v>
      </c>
      <c r="B69" s="8">
        <f>(HUR_mm!B69*Areas!$B$6*1000) / (86400*Days!B69)</f>
        <v>642.40890083632019</v>
      </c>
      <c r="C69" s="8">
        <f>(HUR_mm!C69*Areas!$B$6*1000) / (86400*Days!C69)</f>
        <v>330.39351851851853</v>
      </c>
      <c r="D69" s="8">
        <f>(HUR_mm!D69*Areas!$B$6*1000) / (86400*Days!D69)</f>
        <v>751.39710274790923</v>
      </c>
      <c r="E69" s="8">
        <f>(HUR_mm!E69*Areas!$B$6*1000) / (86400*Days!E69)</f>
        <v>1055.0987654320988</v>
      </c>
      <c r="F69" s="8">
        <f>(HUR_mm!F69*Areas!$B$6*1000) / (86400*Days!F69)</f>
        <v>934.81257467144565</v>
      </c>
      <c r="G69" s="8">
        <f>(HUR_mm!G69*Areas!$B$6*1000) / (86400*Days!G69)</f>
        <v>521.59722222222217</v>
      </c>
      <c r="H69" s="8">
        <f>(HUR_mm!H69*Areas!$B$6*1000) / (86400*Days!H69)</f>
        <v>1236.0080645161293</v>
      </c>
      <c r="I69" s="8">
        <f>(HUR_mm!I69*Areas!$B$6*1000) / (86400*Days!I69)</f>
        <v>1878.1137992831541</v>
      </c>
      <c r="J69" s="8">
        <f>(HUR_mm!J69*Areas!$B$6*1000) / (86400*Days!J69)</f>
        <v>1255.7492283950617</v>
      </c>
      <c r="K69" s="8">
        <f>(HUR_mm!K69*Areas!$B$6*1000) / (86400*Days!K69)</f>
        <v>594.50866188769419</v>
      </c>
      <c r="L69" s="8">
        <f>(HUR_mm!L69*Areas!$B$6*1000) / (86400*Days!L69)</f>
        <v>1121.6689814814815</v>
      </c>
      <c r="M69" s="8">
        <f>(HUR_mm!M69*Areas!$B$6*1000) / (86400*Days!M69)</f>
        <v>1167.9472819593786</v>
      </c>
      <c r="N69" s="8">
        <f>(HUR_mm!N69*Areas!$B$6*1000) / (86400*Days!N69)</f>
        <v>960.56263914187412</v>
      </c>
    </row>
    <row r="70" spans="1:14" x14ac:dyDescent="0.15">
      <c r="A70">
        <v>1965</v>
      </c>
      <c r="B70" s="8">
        <f>(HUR_mm!B70*Areas!$B$6*1000) / (86400*Days!B70)</f>
        <v>1276.4807347670248</v>
      </c>
      <c r="C70" s="8">
        <f>(HUR_mm!C70*Areas!$B$6*1000) / (86400*Days!C70)</f>
        <v>1415.7638888888889</v>
      </c>
      <c r="D70" s="8">
        <f>(HUR_mm!D70*Areas!$B$6*1000) / (86400*Days!D70)</f>
        <v>643.92473118279565</v>
      </c>
      <c r="E70" s="8">
        <f>(HUR_mm!E70*Areas!$B$6*1000) / (86400*Days!E70)</f>
        <v>1000.1195987654321</v>
      </c>
      <c r="F70" s="8">
        <f>(HUR_mm!F70*Areas!$B$6*1000) / (86400*Days!F70)</f>
        <v>999.08378136200713</v>
      </c>
      <c r="G70" s="8">
        <f>(HUR_mm!G70*Areas!$B$6*1000) / (86400*Days!G70)</f>
        <v>664.29243827160485</v>
      </c>
      <c r="H70" s="8">
        <f>(HUR_mm!H70*Areas!$B$6*1000) / (86400*Days!H70)</f>
        <v>764.58482676224617</v>
      </c>
      <c r="I70" s="8">
        <f>(HUR_mm!I70*Areas!$B$6*1000) / (86400*Days!I70)</f>
        <v>1601.7779271206691</v>
      </c>
      <c r="J70" s="8">
        <f>(HUR_mm!J70*Areas!$B$6*1000) / (86400*Days!J70)</f>
        <v>1951.2121913580247</v>
      </c>
      <c r="K70" s="8">
        <f>(HUR_mm!K70*Areas!$B$6*1000) / (86400*Days!K70)</f>
        <v>925.86917562724011</v>
      </c>
      <c r="L70" s="8">
        <f>(HUR_mm!L70*Areas!$B$6*1000) / (86400*Days!L70)</f>
        <v>1261.2314814814815</v>
      </c>
      <c r="M70" s="8">
        <f>(HUR_mm!M70*Areas!$B$6*1000) / (86400*Days!M70)</f>
        <v>1074.8752986857826</v>
      </c>
      <c r="N70" s="8">
        <f>(HUR_mm!N70*Areas!$B$6*1000) / (86400*Days!N70)</f>
        <v>1128.3056189751396</v>
      </c>
    </row>
    <row r="71" spans="1:14" x14ac:dyDescent="0.15">
      <c r="A71">
        <v>1966</v>
      </c>
      <c r="B71" s="8">
        <f>(HUR_mm!B71*Areas!$B$6*1000) / (86400*Days!B71)</f>
        <v>670.90651135005976</v>
      </c>
      <c r="C71" s="8">
        <f>(HUR_mm!C71*Areas!$B$6*1000) / (86400*Days!C71)</f>
        <v>645.28356481481478</v>
      </c>
      <c r="D71" s="8">
        <f>(HUR_mm!D71*Areas!$B$6*1000) / (86400*Days!D71)</f>
        <v>1056.230585424134</v>
      </c>
      <c r="E71" s="8">
        <f>(HUR_mm!E71*Areas!$B$6*1000) / (86400*Days!E71)</f>
        <v>825.00077160493822</v>
      </c>
      <c r="F71" s="8">
        <f>(HUR_mm!F71*Areas!$B$6*1000) / (86400*Days!F71)</f>
        <v>519.62664277180409</v>
      </c>
      <c r="G71" s="8">
        <f>(HUR_mm!G71*Areas!$B$6*1000) / (86400*Days!G71)</f>
        <v>588.32407407407402</v>
      </c>
      <c r="H71" s="8">
        <f>(HUR_mm!H71*Areas!$B$6*1000) / (86400*Days!H71)</f>
        <v>410.63844086021504</v>
      </c>
      <c r="I71" s="8">
        <f>(HUR_mm!I71*Areas!$B$6*1000) / (86400*Days!I71)</f>
        <v>1257.6844384707288</v>
      </c>
      <c r="J71" s="8">
        <f>(HUR_mm!J71*Areas!$B$6*1000) / (86400*Days!J71)</f>
        <v>858.52083333333337</v>
      </c>
      <c r="K71" s="8">
        <f>(HUR_mm!K71*Areas!$B$6*1000) / (86400*Days!K71)</f>
        <v>791.71818996415766</v>
      </c>
      <c r="L71" s="8">
        <f>(HUR_mm!L71*Areas!$B$6*1000) / (86400*Days!L71)</f>
        <v>2028.4336419753085</v>
      </c>
      <c r="M71" s="8">
        <f>(HUR_mm!M71*Areas!$B$6*1000) / (86400*Days!M71)</f>
        <v>1407.145310633214</v>
      </c>
      <c r="N71" s="8">
        <f>(HUR_mm!N71*Areas!$B$6*1000) / (86400*Days!N71)</f>
        <v>922.21581684424154</v>
      </c>
    </row>
    <row r="72" spans="1:14" x14ac:dyDescent="0.15">
      <c r="A72">
        <v>1967</v>
      </c>
      <c r="B72" s="8">
        <f>(HUR_mm!B72*Areas!$B$6*1000) / (86400*Days!B72)</f>
        <v>1075.3300477897253</v>
      </c>
      <c r="C72" s="8">
        <f>(HUR_mm!C72*Areas!$B$6*1000) / (86400*Days!C72)</f>
        <v>854.39236111111097</v>
      </c>
      <c r="D72" s="8">
        <f>(HUR_mm!D72*Areas!$B$6*1000) / (86400*Days!D72)</f>
        <v>479.60872162485066</v>
      </c>
      <c r="E72" s="8">
        <f>(HUR_mm!E72*Areas!$B$6*1000) / (86400*Days!E72)</f>
        <v>1461.8819444444443</v>
      </c>
      <c r="F72" s="8">
        <f>(HUR_mm!F72*Areas!$B$6*1000) / (86400*Days!F72)</f>
        <v>577.22819593787335</v>
      </c>
      <c r="G72" s="8">
        <f>(HUR_mm!G72*Areas!$B$6*1000) / (86400*Days!G72)</f>
        <v>2149.8263888888887</v>
      </c>
      <c r="H72" s="8">
        <f>(HUR_mm!H72*Areas!$B$6*1000) / (86400*Days!H72)</f>
        <v>672.27075866188773</v>
      </c>
      <c r="I72" s="8">
        <f>(HUR_mm!I72*Areas!$B$6*1000) / (86400*Days!I72)</f>
        <v>1358.1839904420549</v>
      </c>
      <c r="J72" s="8">
        <f>(HUR_mm!J72*Areas!$B$6*1000) / (86400*Days!J72)</f>
        <v>1013.9035493827161</v>
      </c>
      <c r="K72" s="8">
        <f>(HUR_mm!K72*Areas!$B$6*1000) / (86400*Days!K72)</f>
        <v>1411.6928016726404</v>
      </c>
      <c r="L72" s="8">
        <f>(HUR_mm!L72*Areas!$B$6*1000) / (86400*Days!L72)</f>
        <v>1394.9984567901236</v>
      </c>
      <c r="M72" s="8">
        <f>(HUR_mm!M72*Areas!$B$6*1000) / (86400*Days!M72)</f>
        <v>1307.5552568697731</v>
      </c>
      <c r="N72" s="8">
        <f>(HUR_mm!N72*Areas!$B$6*1000) / (86400*Days!N72)</f>
        <v>1144.8746829020802</v>
      </c>
    </row>
    <row r="73" spans="1:14" x14ac:dyDescent="0.15">
      <c r="A73">
        <v>1968</v>
      </c>
      <c r="B73" s="8">
        <f>(HUR_mm!B73*Areas!$B$6*1000) / (86400*Days!B73)</f>
        <v>799.44892473118284</v>
      </c>
      <c r="C73" s="8">
        <f>(HUR_mm!C73*Areas!$B$6*1000) / (86400*Days!C73)</f>
        <v>1037.1990740740741</v>
      </c>
      <c r="D73" s="8">
        <f>(HUR_mm!D73*Areas!$B$6*1000) / (86400*Days!D73)</f>
        <v>506.59050179211471</v>
      </c>
      <c r="E73" s="8">
        <f>(HUR_mm!E73*Areas!$B$6*1000) / (86400*Days!E73)</f>
        <v>909.27083333333337</v>
      </c>
      <c r="F73" s="8">
        <f>(HUR_mm!F73*Areas!$B$6*1000) / (86400*Days!F73)</f>
        <v>1128.2325268817206</v>
      </c>
      <c r="G73" s="8">
        <f>(HUR_mm!G73*Areas!$B$6*1000) / (86400*Days!G73)</f>
        <v>1303.3665123456788</v>
      </c>
      <c r="H73" s="8">
        <f>(HUR_mm!H73*Areas!$B$6*1000) / (86400*Days!H73)</f>
        <v>874.48252688172045</v>
      </c>
      <c r="I73" s="8">
        <f>(HUR_mm!I73*Areas!$B$6*1000) / (86400*Days!I73)</f>
        <v>1678.7821087216248</v>
      </c>
      <c r="J73" s="8">
        <f>(HUR_mm!J73*Areas!$B$6*1000) / (86400*Days!J73)</f>
        <v>1305.0895061728393</v>
      </c>
      <c r="K73" s="8">
        <f>(HUR_mm!K73*Areas!$B$6*1000) / (86400*Days!K73)</f>
        <v>966.03867980884115</v>
      </c>
      <c r="L73" s="8">
        <f>(HUR_mm!L73*Areas!$B$6*1000) / (86400*Days!L73)</f>
        <v>1076.087962962963</v>
      </c>
      <c r="M73" s="8">
        <f>(HUR_mm!M73*Areas!$B$6*1000) / (86400*Days!M73)</f>
        <v>1326.9578853046596</v>
      </c>
      <c r="N73" s="8">
        <f>(HUR_mm!N73*Areas!$B$6*1000) / (86400*Days!N73)</f>
        <v>1075.3818179518316</v>
      </c>
    </row>
    <row r="74" spans="1:14" x14ac:dyDescent="0.15">
      <c r="A74">
        <v>1969</v>
      </c>
      <c r="B74" s="8">
        <f>(HUR_mm!B74*Areas!$B$6*1000) / (86400*Days!B74)</f>
        <v>1150.2120669056153</v>
      </c>
      <c r="C74" s="8">
        <f>(HUR_mm!C74*Areas!$B$6*1000) / (86400*Days!C74)</f>
        <v>320.54398148148147</v>
      </c>
      <c r="D74" s="8">
        <f>(HUR_mm!D74*Areas!$B$6*1000) / (86400*Days!D74)</f>
        <v>535.84602747909196</v>
      </c>
      <c r="E74" s="8">
        <f>(HUR_mm!E74*Areas!$B$6*1000) / (86400*Days!E74)</f>
        <v>1144.0679012345681</v>
      </c>
      <c r="F74" s="8">
        <f>(HUR_mm!F74*Areas!$B$6*1000) / (86400*Days!F74)</f>
        <v>1274.8133213859021</v>
      </c>
      <c r="G74" s="8">
        <f>(HUR_mm!G74*Areas!$B$6*1000) / (86400*Days!G74)</f>
        <v>1856.6041666666667</v>
      </c>
      <c r="H74" s="8">
        <f>(HUR_mm!H74*Areas!$B$6*1000) / (86400*Days!H74)</f>
        <v>864.32646356033456</v>
      </c>
      <c r="I74" s="8">
        <f>(HUR_mm!I74*Areas!$B$6*1000) / (86400*Days!I74)</f>
        <v>396.38963560334525</v>
      </c>
      <c r="J74" s="8">
        <f>(HUR_mm!J74*Areas!$B$6*1000) / (86400*Days!J74)</f>
        <v>738.22453703703707</v>
      </c>
      <c r="K74" s="8">
        <f>(HUR_mm!K74*Areas!$B$6*1000) / (86400*Days!K74)</f>
        <v>1980.280764635603</v>
      </c>
      <c r="L74" s="8">
        <f>(HUR_mm!L74*Areas!$B$6*1000) / (86400*Days!L74)</f>
        <v>1203.4328703703704</v>
      </c>
      <c r="M74" s="8">
        <f>(HUR_mm!M74*Areas!$B$6*1000) / (86400*Days!M74)</f>
        <v>679.24357825567506</v>
      </c>
      <c r="N74" s="8">
        <f>(HUR_mm!N74*Areas!$B$6*1000) / (86400*Days!N74)</f>
        <v>1015.2317351598174</v>
      </c>
    </row>
    <row r="75" spans="1:14" x14ac:dyDescent="0.15">
      <c r="A75">
        <v>1970</v>
      </c>
      <c r="B75" s="8">
        <f>(HUR_mm!B75*Areas!$B$6*1000) / (86400*Days!B75)</f>
        <v>842.95325567502982</v>
      </c>
      <c r="C75" s="8">
        <f>(HUR_mm!C75*Areas!$B$6*1000) / (86400*Days!C75)</f>
        <v>416.03587962962962</v>
      </c>
      <c r="D75" s="8">
        <f>(HUR_mm!D75*Areas!$B$6*1000) / (86400*Days!D75)</f>
        <v>765.03957586618878</v>
      </c>
      <c r="E75" s="8">
        <f>(HUR_mm!E75*Areas!$B$6*1000) / (86400*Days!E75)</f>
        <v>1043.0378086419753</v>
      </c>
      <c r="F75" s="8">
        <f>(HUR_mm!F75*Areas!$B$6*1000) / (86400*Days!F75)</f>
        <v>946.63605137395461</v>
      </c>
      <c r="G75" s="8">
        <f>(HUR_mm!G75*Areas!$B$6*1000) / (86400*Days!G75)</f>
        <v>820.45833333333337</v>
      </c>
      <c r="H75" s="8">
        <f>(HUR_mm!H75*Areas!$B$6*1000) / (86400*Days!H75)</f>
        <v>2097.7576164874549</v>
      </c>
      <c r="I75" s="8">
        <f>(HUR_mm!I75*Areas!$B$6*1000) / (86400*Days!I75)</f>
        <v>607.39321983273601</v>
      </c>
      <c r="J75" s="8">
        <f>(HUR_mm!J75*Areas!$B$6*1000) / (86400*Days!J75)</f>
        <v>2108.4745370370374</v>
      </c>
      <c r="K75" s="8">
        <f>(HUR_mm!K75*Areas!$B$6*1000) / (86400*Days!K75)</f>
        <v>1054.1084229390683</v>
      </c>
      <c r="L75" s="8">
        <f>(HUR_mm!L75*Areas!$B$6*1000) / (86400*Days!L75)</f>
        <v>842.85725308641975</v>
      </c>
      <c r="M75" s="8">
        <f>(HUR_mm!M75*Areas!$B$6*1000) / (86400*Days!M75)</f>
        <v>1180.3770908004778</v>
      </c>
      <c r="N75" s="8">
        <f>(HUR_mm!N75*Areas!$B$6*1000) / (86400*Days!N75)</f>
        <v>1064.1536022323694</v>
      </c>
    </row>
    <row r="76" spans="1:14" x14ac:dyDescent="0.15">
      <c r="A76">
        <v>1971</v>
      </c>
      <c r="B76" s="8">
        <f>(HUR_mm!B76*Areas!$B$6*1000) / (86400*Days!B76)</f>
        <v>1191.2910692951016</v>
      </c>
      <c r="C76" s="8">
        <f>(HUR_mm!C76*Areas!$B$6*1000) / (86400*Days!C76)</f>
        <v>1268.414351851852</v>
      </c>
      <c r="D76" s="8">
        <f>(HUR_mm!D76*Areas!$B$6*1000) / (86400*Days!D76)</f>
        <v>803.39008363201913</v>
      </c>
      <c r="E76" s="8">
        <f>(HUR_mm!E76*Areas!$B$6*1000) / (86400*Days!E76)</f>
        <v>613.38580246913568</v>
      </c>
      <c r="F76" s="8">
        <f>(HUR_mm!F76*Areas!$B$6*1000) / (86400*Days!F76)</f>
        <v>926.02075866188773</v>
      </c>
      <c r="G76" s="8">
        <f>(HUR_mm!G76*Areas!$B$6*1000) / (86400*Days!G76)</f>
        <v>1054.7854938271605</v>
      </c>
      <c r="H76" s="8">
        <f>(HUR_mm!H76*Areas!$B$6*1000) / (86400*Days!H76)</f>
        <v>1313.3154121863799</v>
      </c>
      <c r="I76" s="8">
        <f>(HUR_mm!I76*Areas!$B$6*1000) / (86400*Days!I76)</f>
        <v>1346.0573476702509</v>
      </c>
      <c r="J76" s="8">
        <f>(HUR_mm!J76*Areas!$B$6*1000) / (86400*Days!J76)</f>
        <v>813.72299382716051</v>
      </c>
      <c r="K76" s="8">
        <f>(HUR_mm!K76*Areas!$B$6*1000) / (86400*Days!K76)</f>
        <v>464.14725209080046</v>
      </c>
      <c r="L76" s="8">
        <f>(HUR_mm!L76*Areas!$B$6*1000) / (86400*Days!L76)</f>
        <v>990.25154320987656</v>
      </c>
      <c r="M76" s="8">
        <f>(HUR_mm!M76*Areas!$B$6*1000) / (86400*Days!M76)</f>
        <v>1763.8201911589008</v>
      </c>
      <c r="N76" s="8">
        <f>(HUR_mm!N76*Areas!$B$6*1000) / (86400*Days!N76)</f>
        <v>1045.8336504312531</v>
      </c>
    </row>
    <row r="77" spans="1:14" x14ac:dyDescent="0.15">
      <c r="A77">
        <v>1972</v>
      </c>
      <c r="B77" s="8">
        <f>(HUR_mm!B77*Areas!$B$6*1000) / (86400*Days!B77)</f>
        <v>810.81765232974908</v>
      </c>
      <c r="C77" s="8">
        <f>(HUR_mm!C77*Areas!$B$6*1000) / (86400*Days!C77)</f>
        <v>835.625</v>
      </c>
      <c r="D77" s="8">
        <f>(HUR_mm!D77*Areas!$B$6*1000) / (86400*Days!D77)</f>
        <v>1071.6920549581839</v>
      </c>
      <c r="E77" s="8">
        <f>(HUR_mm!E77*Areas!$B$6*1000) / (86400*Days!E77)</f>
        <v>706.1141975308642</v>
      </c>
      <c r="F77" s="8">
        <f>(HUR_mm!F77*Areas!$B$6*1000) / (86400*Days!F77)</f>
        <v>696.9787933094384</v>
      </c>
      <c r="G77" s="8">
        <f>(HUR_mm!G77*Areas!$B$6*1000) / (86400*Days!G77)</f>
        <v>1097.5470679012344</v>
      </c>
      <c r="H77" s="8">
        <f>(HUR_mm!H77*Areas!$B$6*1000) / (86400*Days!H77)</f>
        <v>1419.5751194743129</v>
      </c>
      <c r="I77" s="8">
        <f>(HUR_mm!I77*Areas!$B$6*1000) / (86400*Days!I77)</f>
        <v>1611.6308243727599</v>
      </c>
      <c r="J77" s="8">
        <f>(HUR_mm!J77*Areas!$B$6*1000) / (86400*Days!J77)</f>
        <v>1040.0617283950617</v>
      </c>
      <c r="K77" s="8">
        <f>(HUR_mm!K77*Areas!$B$6*1000) / (86400*Days!K77)</f>
        <v>1052.8957586618876</v>
      </c>
      <c r="L77" s="8">
        <f>(HUR_mm!L77*Areas!$B$6*1000) / (86400*Days!L77)</f>
        <v>805.26466049382702</v>
      </c>
      <c r="M77" s="8">
        <f>(HUR_mm!M77*Areas!$B$6*1000) / (86400*Days!M77)</f>
        <v>1941.9302568697733</v>
      </c>
      <c r="N77" s="8">
        <f>(HUR_mm!N77*Areas!$B$6*1000) / (86400*Days!N77)</f>
        <v>1094.1909532483303</v>
      </c>
    </row>
    <row r="78" spans="1:14" x14ac:dyDescent="0.15">
      <c r="A78">
        <v>1973</v>
      </c>
      <c r="B78" s="8">
        <f>(HUR_mm!B78*Areas!$B$6*1000) / (86400*Days!B78)</f>
        <v>621.49044205495818</v>
      </c>
      <c r="C78" s="8">
        <f>(HUR_mm!C78*Areas!$B$6*1000) / (86400*Days!C78)</f>
        <v>588.3912037037037</v>
      </c>
      <c r="D78" s="8">
        <f>(HUR_mm!D78*Areas!$B$6*1000) / (86400*Days!D78)</f>
        <v>1147.0288231780166</v>
      </c>
      <c r="E78" s="8">
        <f>(HUR_mm!E78*Areas!$B$6*1000) / (86400*Days!E78)</f>
        <v>668.67824074074076</v>
      </c>
      <c r="F78" s="8">
        <f>(HUR_mm!F78*Areas!$B$6*1000) / (86400*Days!F78)</f>
        <v>1736.8384109916367</v>
      </c>
      <c r="G78" s="8">
        <f>(HUR_mm!G78*Areas!$B$6*1000) / (86400*Days!G78)</f>
        <v>1307.4390432098764</v>
      </c>
      <c r="H78" s="8">
        <f>(HUR_mm!H78*Areas!$B$6*1000) / (86400*Days!H78)</f>
        <v>1186.4404121863799</v>
      </c>
      <c r="I78" s="8">
        <f>(HUR_mm!I78*Areas!$B$6*1000) / (86400*Days!I78)</f>
        <v>1193.86798088411</v>
      </c>
      <c r="J78" s="8">
        <f>(HUR_mm!J78*Areas!$B$6*1000) / (86400*Days!J78)</f>
        <v>789.13117283950612</v>
      </c>
      <c r="K78" s="8">
        <f>(HUR_mm!K78*Areas!$B$6*1000) / (86400*Days!K78)</f>
        <v>1222.6687574671446</v>
      </c>
      <c r="L78" s="8">
        <f>(HUR_mm!L78*Areas!$B$6*1000) / (86400*Days!L78)</f>
        <v>1158.9483024691358</v>
      </c>
      <c r="M78" s="8">
        <f>(HUR_mm!M78*Areas!$B$6*1000) / (86400*Days!M78)</f>
        <v>942.39172640382321</v>
      </c>
      <c r="N78" s="8">
        <f>(HUR_mm!N78*Areas!$B$6*1000) / (86400*Days!N78)</f>
        <v>1051.4339167935059</v>
      </c>
    </row>
    <row r="79" spans="1:14" x14ac:dyDescent="0.15">
      <c r="A79">
        <v>1974</v>
      </c>
      <c r="B79" s="8">
        <f>(HUR_mm!B79*Areas!$B$6*1000) / (86400*Days!B79)</f>
        <v>1271.9332437275987</v>
      </c>
      <c r="C79" s="8">
        <f>(HUR_mm!C79*Areas!$B$6*1000) / (86400*Days!C79)</f>
        <v>867.14699074074076</v>
      </c>
      <c r="D79" s="8">
        <f>(HUR_mm!D79*Areas!$B$6*1000) / (86400*Days!D79)</f>
        <v>637.86140979689367</v>
      </c>
      <c r="E79" s="8">
        <f>(HUR_mm!E79*Areas!$B$6*1000) / (86400*Days!E79)</f>
        <v>1301.3302469135801</v>
      </c>
      <c r="F79" s="8">
        <f>(HUR_mm!F79*Areas!$B$6*1000) / (86400*Days!F79)</f>
        <v>1218.2728494623657</v>
      </c>
      <c r="G79" s="8">
        <f>(HUR_mm!G79*Areas!$B$6*1000) / (86400*Days!G79)</f>
        <v>1296.7878086419755</v>
      </c>
      <c r="H79" s="8">
        <f>(HUR_mm!H79*Areas!$B$6*1000) / (86400*Days!H79)</f>
        <v>1170.9789426523298</v>
      </c>
      <c r="I79" s="8">
        <f>(HUR_mm!I79*Areas!$B$6*1000) / (86400*Days!I79)</f>
        <v>755.79301075268813</v>
      </c>
      <c r="J79" s="8">
        <f>(HUR_mm!J79*Areas!$B$6*1000) / (86400*Days!J79)</f>
        <v>1323.2592592592594</v>
      </c>
      <c r="K79" s="8">
        <f>(HUR_mm!K79*Areas!$B$6*1000) / (86400*Days!K79)</f>
        <v>831.58452807646358</v>
      </c>
      <c r="L79" s="8">
        <f>(HUR_mm!L79*Areas!$B$6*1000) / (86400*Days!L79)</f>
        <v>990.25154320987656</v>
      </c>
      <c r="M79" s="8">
        <f>(HUR_mm!M79*Areas!$B$6*1000) / (86400*Days!M79)</f>
        <v>639.68040621266425</v>
      </c>
      <c r="N79" s="8">
        <f>(HUR_mm!N79*Areas!$B$6*1000) / (86400*Days!N79)</f>
        <v>1024.488267376966</v>
      </c>
    </row>
    <row r="80" spans="1:14" x14ac:dyDescent="0.15">
      <c r="A80">
        <v>1975</v>
      </c>
      <c r="B80" s="8">
        <f>(HUR_mm!B80*Areas!$B$6*1000) / (86400*Days!B80)</f>
        <v>1330.141129032258</v>
      </c>
      <c r="C80" s="8">
        <f>(HUR_mm!C80*Areas!$B$6*1000) / (86400*Days!C80)</f>
        <v>955.08680555555554</v>
      </c>
      <c r="D80" s="8">
        <f>(HUR_mm!D80*Areas!$B$6*1000) / (86400*Days!D80)</f>
        <v>829.00761648745515</v>
      </c>
      <c r="E80" s="8">
        <f>(HUR_mm!E80*Areas!$B$6*1000) / (86400*Days!E80)</f>
        <v>932.7662037037037</v>
      </c>
      <c r="F80" s="8">
        <f>(HUR_mm!F80*Areas!$B$6*1000) / (86400*Days!F80)</f>
        <v>1019.2443249701314</v>
      </c>
      <c r="G80" s="8">
        <f>(HUR_mm!G80*Areas!$B$6*1000) / (86400*Days!G80)</f>
        <v>1300.2337962962963</v>
      </c>
      <c r="H80" s="8">
        <f>(HUR_mm!H80*Areas!$B$6*1000) / (86400*Days!H80)</f>
        <v>1272.8427419354839</v>
      </c>
      <c r="I80" s="8">
        <f>(HUR_mm!I80*Areas!$B$6*1000) / (86400*Days!I80)</f>
        <v>1728.5013440860216</v>
      </c>
      <c r="J80" s="8">
        <f>(HUR_mm!J80*Areas!$B$6*1000) / (86400*Days!J80)</f>
        <v>1122.7654320987656</v>
      </c>
      <c r="K80" s="8">
        <f>(HUR_mm!K80*Areas!$B$6*1000) / (86400*Days!K80)</f>
        <v>406.39411589008364</v>
      </c>
      <c r="L80" s="8">
        <f>(HUR_mm!L80*Areas!$B$6*1000) / (86400*Days!L80)</f>
        <v>1171.1658950617284</v>
      </c>
      <c r="M80" s="8">
        <f>(HUR_mm!M80*Areas!$B$6*1000) / (86400*Days!M80)</f>
        <v>942.2401433691756</v>
      </c>
      <c r="N80" s="8">
        <f>(HUR_mm!N80*Areas!$B$6*1000) / (86400*Days!N80)</f>
        <v>1084.7394089294773</v>
      </c>
    </row>
    <row r="81" spans="1:14" x14ac:dyDescent="0.15">
      <c r="A81">
        <v>1976</v>
      </c>
      <c r="B81" s="8">
        <f>(HUR_mm!B81*Areas!$B$6*1000) / (86400*Days!B81)</f>
        <v>1187.0467443249702</v>
      </c>
      <c r="C81" s="8">
        <f>(HUR_mm!C81*Areas!$B$6*1000) / (86400*Days!C81)</f>
        <v>963.7962962962963</v>
      </c>
      <c r="D81" s="8">
        <f>(HUR_mm!D81*Areas!$B$6*1000) / (86400*Days!D81)</f>
        <v>1702.5806451612902</v>
      </c>
      <c r="E81" s="8">
        <f>(HUR_mm!E81*Areas!$B$6*1000) / (86400*Days!E81)</f>
        <v>572.03395061728406</v>
      </c>
      <c r="F81" s="8">
        <f>(HUR_mm!F81*Areas!$B$6*1000) / (86400*Days!F81)</f>
        <v>1159.3070489844683</v>
      </c>
      <c r="G81" s="8">
        <f>(HUR_mm!G81*Areas!$B$6*1000) / (86400*Days!G81)</f>
        <v>1437.7600308641977</v>
      </c>
      <c r="H81" s="8">
        <f>(HUR_mm!H81*Areas!$B$6*1000) / (86400*Days!H81)</f>
        <v>1104.1308243727599</v>
      </c>
      <c r="I81" s="8">
        <f>(HUR_mm!I81*Areas!$B$6*1000) / (86400*Days!I81)</f>
        <v>665.60110513739539</v>
      </c>
      <c r="J81" s="8">
        <f>(HUR_mm!J81*Areas!$B$6*1000) / (86400*Days!J81)</f>
        <v>1077.3410493827159</v>
      </c>
      <c r="K81" s="8">
        <f>(HUR_mm!K81*Areas!$B$6*1000) / (86400*Days!K81)</f>
        <v>959.36902628434882</v>
      </c>
      <c r="L81" s="8">
        <f>(HUR_mm!L81*Areas!$B$6*1000) / (86400*Days!L81)</f>
        <v>830.63966049382714</v>
      </c>
      <c r="M81" s="8">
        <f>(HUR_mm!M81*Areas!$B$6*1000) / (86400*Days!M81)</f>
        <v>1013.7873357228196</v>
      </c>
      <c r="N81" s="8">
        <f>(HUR_mm!N81*Areas!$B$6*1000) / (86400*Days!N81)</f>
        <v>1057.4585736692977</v>
      </c>
    </row>
    <row r="82" spans="1:14" x14ac:dyDescent="0.15">
      <c r="A82">
        <v>1977</v>
      </c>
      <c r="B82" s="8">
        <f>(HUR_mm!B82*Areas!$B$6*1000) / (86400*Days!B82)</f>
        <v>1113.6805555555557</v>
      </c>
      <c r="C82" s="8">
        <f>(HUR_mm!C82*Areas!$B$6*1000) / (86400*Days!C82)</f>
        <v>1028.4259259259259</v>
      </c>
      <c r="D82" s="8">
        <f>(HUR_mm!D82*Areas!$B$6*1000) / (86400*Days!D82)</f>
        <v>1043.3460274790921</v>
      </c>
      <c r="E82" s="8">
        <f>(HUR_mm!E82*Areas!$B$6*1000) / (86400*Days!E82)</f>
        <v>811.84336419753083</v>
      </c>
      <c r="F82" s="8">
        <f>(HUR_mm!F82*Areas!$B$6*1000) / (86400*Days!F82)</f>
        <v>555.09707287933099</v>
      </c>
      <c r="G82" s="8">
        <f>(HUR_mm!G82*Areas!$B$6*1000) / (86400*Days!G82)</f>
        <v>691.39043209876547</v>
      </c>
      <c r="H82" s="8">
        <f>(HUR_mm!H82*Areas!$B$6*1000) / (86400*Days!H82)</f>
        <v>1170.3726105137393</v>
      </c>
      <c r="I82" s="8">
        <f>(HUR_mm!I82*Areas!$B$6*1000) / (86400*Days!I82)</f>
        <v>2335.2882317801673</v>
      </c>
      <c r="J82" s="8">
        <f>(HUR_mm!J82*Areas!$B$6*1000) / (86400*Days!J82)</f>
        <v>1912.6797839506173</v>
      </c>
      <c r="K82" s="8">
        <f>(HUR_mm!K82*Areas!$B$6*1000) / (86400*Days!K82)</f>
        <v>945.12022102747915</v>
      </c>
      <c r="L82" s="8">
        <f>(HUR_mm!L82*Areas!$B$6*1000) / (86400*Days!L82)</f>
        <v>1672.7137345679012</v>
      </c>
      <c r="M82" s="8">
        <f>(HUR_mm!M82*Areas!$B$6*1000) / (86400*Days!M82)</f>
        <v>1226.609916367981</v>
      </c>
      <c r="N82" s="8">
        <f>(HUR_mm!N82*Areas!$B$6*1000) / (86400*Days!N82)</f>
        <v>1209.6704084221208</v>
      </c>
    </row>
    <row r="83" spans="1:14" x14ac:dyDescent="0.15">
      <c r="A83">
        <v>1978</v>
      </c>
      <c r="B83" s="8">
        <f>(HUR_mm!B83*Areas!$B$6*1000) / (86400*Days!B83)</f>
        <v>1151.273148148148</v>
      </c>
      <c r="C83" s="8">
        <f>(HUR_mm!C83*Areas!$B$6*1000) / (86400*Days!C83)</f>
        <v>439.69907407407408</v>
      </c>
      <c r="D83" s="8">
        <f>(HUR_mm!D83*Areas!$B$6*1000) / (86400*Days!D83)</f>
        <v>432.31481481481484</v>
      </c>
      <c r="E83" s="8">
        <f>(HUR_mm!E83*Areas!$B$6*1000) / (86400*Days!E83)</f>
        <v>569.68441358024688</v>
      </c>
      <c r="F83" s="8">
        <f>(HUR_mm!F83*Areas!$B$6*1000) / (86400*Days!F83)</f>
        <v>1043.6491935483871</v>
      </c>
      <c r="G83" s="8">
        <f>(HUR_mm!G83*Areas!$B$6*1000) / (86400*Days!G83)</f>
        <v>909.42746913580243</v>
      </c>
      <c r="H83" s="8">
        <f>(HUR_mm!H83*Areas!$B$6*1000) / (86400*Days!H83)</f>
        <v>884.33542413381122</v>
      </c>
      <c r="I83" s="8">
        <f>(HUR_mm!I83*Areas!$B$6*1000) / (86400*Days!I83)</f>
        <v>995.74895459976108</v>
      </c>
      <c r="J83" s="8">
        <f>(HUR_mm!J83*Areas!$B$6*1000) / (86400*Days!J83)</f>
        <v>2751.9344135802471</v>
      </c>
      <c r="K83" s="8">
        <f>(HUR_mm!K83*Areas!$B$6*1000) / (86400*Days!K83)</f>
        <v>724.87007168458786</v>
      </c>
      <c r="L83" s="8">
        <f>(HUR_mm!L83*Areas!$B$6*1000) / (86400*Days!L83)</f>
        <v>877.31712962962968</v>
      </c>
      <c r="M83" s="8">
        <f>(HUR_mm!M83*Areas!$B$6*1000) / (86400*Days!M83)</f>
        <v>1239.4944743130227</v>
      </c>
      <c r="N83" s="8">
        <f>(HUR_mm!N83*Areas!$B$6*1000) / (86400*Days!N83)</f>
        <v>1003.2458777270421</v>
      </c>
    </row>
    <row r="84" spans="1:14" x14ac:dyDescent="0.15">
      <c r="A84">
        <v>1979</v>
      </c>
      <c r="B84" s="8">
        <f>(HUR_mm!B84*Areas!$B$6*1000) / (86400*Days!B84)</f>
        <v>1245.5577956989248</v>
      </c>
      <c r="C84" s="8">
        <f>(HUR_mm!C84*Areas!$B$6*1000) / (86400*Days!C84)</f>
        <v>597.78935185185185</v>
      </c>
      <c r="D84" s="8">
        <f>(HUR_mm!D84*Areas!$B$6*1000) / (86400*Days!D84)</f>
        <v>1020.9117383512545</v>
      </c>
      <c r="E84" s="8">
        <f>(HUR_mm!E84*Areas!$B$6*1000) / (86400*Days!E84)</f>
        <v>1183.0702160493827</v>
      </c>
      <c r="F84" s="8">
        <f>(HUR_mm!F84*Areas!$B$6*1000) / (86400*Days!F84)</f>
        <v>953.45728793309434</v>
      </c>
      <c r="G84" s="8">
        <f>(HUR_mm!G84*Areas!$B$6*1000) / (86400*Days!G84)</f>
        <v>1277.3649691358025</v>
      </c>
      <c r="H84" s="8">
        <f>(HUR_mm!H84*Areas!$B$6*1000) / (86400*Days!H84)</f>
        <v>615.27553763440869</v>
      </c>
      <c r="I84" s="8">
        <f>(HUR_mm!I84*Areas!$B$6*1000) / (86400*Days!I84)</f>
        <v>1281.9377240143367</v>
      </c>
      <c r="J84" s="8">
        <f>(HUR_mm!J84*Areas!$B$6*1000) / (86400*Days!J84)</f>
        <v>398.63811728395063</v>
      </c>
      <c r="K84" s="8">
        <f>(HUR_mm!K84*Areas!$B$6*1000) / (86400*Days!K84)</f>
        <v>1439.5840800477897</v>
      </c>
      <c r="L84" s="8">
        <f>(HUR_mm!L84*Areas!$B$6*1000) / (86400*Days!L84)</f>
        <v>1220.349537037037</v>
      </c>
      <c r="M84" s="8">
        <f>(HUR_mm!M84*Areas!$B$6*1000) / (86400*Days!M84)</f>
        <v>850.22924133811227</v>
      </c>
      <c r="N84" s="8">
        <f>(HUR_mm!N84*Areas!$B$6*1000) / (86400*Days!N84)</f>
        <v>1010.2365550481989</v>
      </c>
    </row>
    <row r="85" spans="1:14" x14ac:dyDescent="0.15">
      <c r="A85">
        <v>1980</v>
      </c>
      <c r="B85" s="8">
        <f>(HUR_mm!B85*Areas!$B$6*1000) / (86400*Days!B85)</f>
        <v>618.61036439665475</v>
      </c>
      <c r="C85" s="8">
        <f>(HUR_mm!C85*Areas!$B$6*1000) / (86400*Days!C85)</f>
        <v>544.93055555555554</v>
      </c>
      <c r="D85" s="8">
        <f>(HUR_mm!D85*Areas!$B$6*1000) / (86400*Days!D85)</f>
        <v>622.39994026284353</v>
      </c>
      <c r="E85" s="8">
        <f>(HUR_mm!E85*Areas!$B$6*1000) / (86400*Days!E85)</f>
        <v>1242.5918209876543</v>
      </c>
      <c r="F85" s="8">
        <f>(HUR_mm!F85*Areas!$B$6*1000) / (86400*Days!F85)</f>
        <v>706.37694145758667</v>
      </c>
      <c r="G85" s="8">
        <f>(HUR_mm!G85*Areas!$B$6*1000) / (86400*Days!G85)</f>
        <v>1171.3225308641975</v>
      </c>
      <c r="H85" s="8">
        <f>(HUR_mm!H85*Areas!$B$6*1000) / (86400*Days!H85)</f>
        <v>1014.9999999999998</v>
      </c>
      <c r="I85" s="8">
        <f>(HUR_mm!I85*Areas!$B$6*1000) / (86400*Days!I85)</f>
        <v>747.30436081242533</v>
      </c>
      <c r="J85" s="8">
        <f>(HUR_mm!J85*Areas!$B$6*1000) / (86400*Days!J85)</f>
        <v>1292.8719135802471</v>
      </c>
      <c r="K85" s="8">
        <f>(HUR_mm!K85*Areas!$B$6*1000) / (86400*Days!K85)</f>
        <v>808.08915770609315</v>
      </c>
      <c r="L85" s="8">
        <f>(HUR_mm!L85*Areas!$B$6*1000) / (86400*Days!L85)</f>
        <v>470.69058641975306</v>
      </c>
      <c r="M85" s="8">
        <f>(HUR_mm!M85*Areas!$B$6*1000) / (86400*Days!M85)</f>
        <v>980.89381720430094</v>
      </c>
      <c r="N85" s="8">
        <f>(HUR_mm!N85*Areas!$B$6*1000) / (86400*Days!N85)</f>
        <v>851.32842541995547</v>
      </c>
    </row>
    <row r="86" spans="1:14" x14ac:dyDescent="0.15">
      <c r="A86">
        <v>1981</v>
      </c>
      <c r="B86" s="8">
        <f>(HUR_mm!B86*Areas!$B$6*1000) / (86400*Days!B86)</f>
        <v>460.81242532855435</v>
      </c>
      <c r="C86" s="8">
        <f>(HUR_mm!C86*Areas!$B$6*1000) / (86400*Days!C86)</f>
        <v>954.07986111111109</v>
      </c>
      <c r="D86" s="8">
        <f>(HUR_mm!D86*Areas!$B$6*1000) / (86400*Days!D86)</f>
        <v>360.00970728793311</v>
      </c>
      <c r="E86" s="8">
        <f>(HUR_mm!E86*Areas!$B$6*1000) / (86400*Days!E86)</f>
        <v>1228.1813271604938</v>
      </c>
      <c r="F86" s="8">
        <f>(HUR_mm!F86*Areas!$B$6*1000) / (86400*Days!F86)</f>
        <v>724.26373954599762</v>
      </c>
      <c r="G86" s="8">
        <f>(HUR_mm!G86*Areas!$B$6*1000) / (86400*Days!G86)</f>
        <v>1092.3780864197531</v>
      </c>
      <c r="H86" s="8">
        <f>(HUR_mm!H86*Areas!$B$6*1000) / (86400*Days!H86)</f>
        <v>500.67876344086022</v>
      </c>
      <c r="I86" s="8">
        <f>(HUR_mm!I86*Areas!$B$6*1000) / (86400*Days!I86)</f>
        <v>1282.0893070489844</v>
      </c>
      <c r="J86" s="8">
        <f>(HUR_mm!J86*Areas!$B$6*1000) / (86400*Days!J86)</f>
        <v>1508.4027777777778</v>
      </c>
      <c r="K86" s="8">
        <f>(HUR_mm!K86*Areas!$B$6*1000) / (86400*Days!K86)</f>
        <v>1078.816457586619</v>
      </c>
      <c r="L86" s="8">
        <f>(HUR_mm!L86*Areas!$B$6*1000) / (86400*Days!L86)</f>
        <v>659.90663580246917</v>
      </c>
      <c r="M86" s="8">
        <f>(HUR_mm!M86*Areas!$B$6*1000) / (86400*Days!M86)</f>
        <v>583.44310035842295</v>
      </c>
      <c r="N86" s="8">
        <f>(HUR_mm!N86*Areas!$B$6*1000) / (86400*Days!N86)</f>
        <v>865.95566971080666</v>
      </c>
    </row>
    <row r="87" spans="1:14" x14ac:dyDescent="0.15">
      <c r="A87">
        <v>1982</v>
      </c>
      <c r="B87" s="8">
        <f>(HUR_mm!B87*Areas!$B$6*1000) / (86400*Days!B87)</f>
        <v>1049.2577658303464</v>
      </c>
      <c r="C87" s="8">
        <f>(HUR_mm!C87*Areas!$B$6*1000) / (86400*Days!C87)</f>
        <v>390.52662037037038</v>
      </c>
      <c r="D87" s="8">
        <f>(HUR_mm!D87*Areas!$B$6*1000) / (86400*Days!D87)</f>
        <v>872.20878136200713</v>
      </c>
      <c r="E87" s="8">
        <f>(HUR_mm!E87*Areas!$B$6*1000) / (86400*Days!E87)</f>
        <v>523.47685185185185</v>
      </c>
      <c r="F87" s="8">
        <f>(HUR_mm!F87*Areas!$B$6*1000) / (86400*Days!F87)</f>
        <v>822.03479689366782</v>
      </c>
      <c r="G87" s="8">
        <f>(HUR_mm!G87*Areas!$B$6*1000) / (86400*Days!G87)</f>
        <v>1093.7878086419753</v>
      </c>
      <c r="H87" s="8">
        <f>(HUR_mm!H87*Areas!$B$6*1000) / (86400*Days!H87)</f>
        <v>695.61454599761055</v>
      </c>
      <c r="I87" s="8">
        <f>(HUR_mm!I87*Areas!$B$6*1000) / (86400*Days!I87)</f>
        <v>1224.3361708482676</v>
      </c>
      <c r="J87" s="8">
        <f>(HUR_mm!J87*Areas!$B$6*1000) / (86400*Days!J87)</f>
        <v>1620.554012345679</v>
      </c>
      <c r="K87" s="8">
        <f>(HUR_mm!K87*Areas!$B$6*1000) / (86400*Days!K87)</f>
        <v>708.49910394265237</v>
      </c>
      <c r="L87" s="8">
        <f>(HUR_mm!L87*Areas!$B$6*1000) / (86400*Days!L87)</f>
        <v>1281.7507716049383</v>
      </c>
      <c r="M87" s="8">
        <f>(HUR_mm!M87*Areas!$B$6*1000) / (86400*Days!M87)</f>
        <v>1256.4717741935483</v>
      </c>
      <c r="N87" s="8">
        <f>(HUR_mm!N87*Areas!$B$6*1000) / (86400*Days!N87)</f>
        <v>964.39161593099948</v>
      </c>
    </row>
    <row r="88" spans="1:14" x14ac:dyDescent="0.15">
      <c r="A88">
        <v>1983</v>
      </c>
      <c r="B88" s="8">
        <f>(HUR_mm!B88*Areas!$B$6*1000) / (86400*Days!B88)</f>
        <v>851.59348864994024</v>
      </c>
      <c r="C88" s="8">
        <f>(HUR_mm!C88*Areas!$B$6*1000) / (86400*Days!C88)</f>
        <v>577.81828703703707</v>
      </c>
      <c r="D88" s="8">
        <f>(HUR_mm!D88*Areas!$B$6*1000) / (86400*Days!D88)</f>
        <v>930.71983273596175</v>
      </c>
      <c r="E88" s="8">
        <f>(HUR_mm!E88*Areas!$B$6*1000) / (86400*Days!E88)</f>
        <v>1058.2314814814815</v>
      </c>
      <c r="F88" s="8">
        <f>(HUR_mm!F88*Areas!$B$6*1000) / (86400*Days!F88)</f>
        <v>2406.2290919952211</v>
      </c>
      <c r="G88" s="8">
        <f>(HUR_mm!G88*Areas!$B$6*1000) / (86400*Days!G88)</f>
        <v>724.12731481481467</v>
      </c>
      <c r="H88" s="8">
        <f>(HUR_mm!H88*Areas!$B$6*1000) / (86400*Days!H88)</f>
        <v>611.63754480286741</v>
      </c>
      <c r="I88" s="8">
        <f>(HUR_mm!I88*Areas!$B$6*1000) / (86400*Days!I88)</f>
        <v>1243.7387992831541</v>
      </c>
      <c r="J88" s="8">
        <f>(HUR_mm!J88*Areas!$B$6*1000) / (86400*Days!J88)</f>
        <v>1615.3850308641975</v>
      </c>
      <c r="K88" s="8">
        <f>(HUR_mm!K88*Areas!$B$6*1000) / (86400*Days!K88)</f>
        <v>1490.5159796893668</v>
      </c>
      <c r="L88" s="8">
        <f>(HUR_mm!L88*Areas!$B$6*1000) / (86400*Days!L88)</f>
        <v>864.62962962962968</v>
      </c>
      <c r="M88" s="8">
        <f>(HUR_mm!M88*Areas!$B$6*1000) / (86400*Days!M88)</f>
        <v>1284.3630525686976</v>
      </c>
      <c r="N88" s="8">
        <f>(HUR_mm!N88*Areas!$B$6*1000) / (86400*Days!N88)</f>
        <v>1143.6516362252664</v>
      </c>
    </row>
    <row r="89" spans="1:14" x14ac:dyDescent="0.15">
      <c r="A89">
        <v>1984</v>
      </c>
      <c r="B89" s="8">
        <f>(HUR_mm!B89*Areas!$B$6*1000) / (86400*Days!B89)</f>
        <v>611.03121266427718</v>
      </c>
      <c r="C89" s="8">
        <f>(HUR_mm!C89*Areas!$B$6*1000) / (86400*Days!C89)</f>
        <v>567.61574074074076</v>
      </c>
      <c r="D89" s="8">
        <f>(HUR_mm!D89*Areas!$B$6*1000) / (86400*Days!D89)</f>
        <v>852.19982078853047</v>
      </c>
      <c r="E89" s="8">
        <f>(HUR_mm!E89*Areas!$B$6*1000) / (86400*Days!E89)</f>
        <v>895.17361111111109</v>
      </c>
      <c r="F89" s="8">
        <f>(HUR_mm!F89*Areas!$B$6*1000) / (86400*Days!F89)</f>
        <v>1185.8340800477897</v>
      </c>
      <c r="G89" s="8">
        <f>(HUR_mm!G89*Areas!$B$6*1000) / (86400*Days!G89)</f>
        <v>1150.0200617283951</v>
      </c>
      <c r="H89" s="8">
        <f>(HUR_mm!H89*Areas!$B$6*1000) / (86400*Days!H89)</f>
        <v>894.79465352449222</v>
      </c>
      <c r="I89" s="8">
        <f>(HUR_mm!I89*Areas!$B$6*1000) / (86400*Days!I89)</f>
        <v>1480.359916367981</v>
      </c>
      <c r="J89" s="8">
        <f>(HUR_mm!J89*Areas!$B$6*1000) / (86400*Days!J89)</f>
        <v>1537.0671296296296</v>
      </c>
      <c r="K89" s="8">
        <f>(HUR_mm!K89*Areas!$B$6*1000) / (86400*Days!K89)</f>
        <v>1050.0156810035842</v>
      </c>
      <c r="L89" s="8">
        <f>(HUR_mm!L89*Areas!$B$6*1000) / (86400*Days!L89)</f>
        <v>989.625</v>
      </c>
      <c r="M89" s="8">
        <f>(HUR_mm!M89*Areas!$B$6*1000) / (86400*Days!M89)</f>
        <v>1108.0719832735963</v>
      </c>
      <c r="N89" s="8">
        <f>(HUR_mm!N89*Areas!$B$6*1000) / (86400*Days!N89)</f>
        <v>1028.0572632058288</v>
      </c>
    </row>
    <row r="90" spans="1:14" x14ac:dyDescent="0.15">
      <c r="A90">
        <v>1985</v>
      </c>
      <c r="B90" s="8">
        <f>(HUR_mm!B90*Areas!$B$6*1000) / (86400*Days!B90)</f>
        <v>1179.0128434886499</v>
      </c>
      <c r="C90" s="8">
        <f>(HUR_mm!C90*Areas!$B$6*1000) / (86400*Days!C90)</f>
        <v>1215.5497685185187</v>
      </c>
      <c r="D90" s="8">
        <f>(HUR_mm!D90*Areas!$B$6*1000) / (86400*Days!D90)</f>
        <v>978.31690561529285</v>
      </c>
      <c r="E90" s="8">
        <f>(HUR_mm!E90*Areas!$B$6*1000) / (86400*Days!E90)</f>
        <v>936.21219135802471</v>
      </c>
      <c r="F90" s="8">
        <f>(HUR_mm!F90*Areas!$B$6*1000) / (86400*Days!F90)</f>
        <v>938.60215053763443</v>
      </c>
      <c r="G90" s="8">
        <f>(HUR_mm!G90*Areas!$B$6*1000) / (86400*Days!G90)</f>
        <v>661.78626543209873</v>
      </c>
      <c r="H90" s="8">
        <f>(HUR_mm!H90*Areas!$B$6*1000) / (86400*Days!H90)</f>
        <v>1014.9999999999998</v>
      </c>
      <c r="I90" s="8">
        <f>(HUR_mm!I90*Areas!$B$6*1000) / (86400*Days!I90)</f>
        <v>1329.5347968936676</v>
      </c>
      <c r="J90" s="8">
        <f>(HUR_mm!J90*Areas!$B$6*1000) / (86400*Days!J90)</f>
        <v>1340.8024691358025</v>
      </c>
      <c r="K90" s="8">
        <f>(HUR_mm!K90*Areas!$B$6*1000) / (86400*Days!K90)</f>
        <v>1096.5516726403823</v>
      </c>
      <c r="L90" s="8">
        <f>(HUR_mm!L90*Areas!$B$6*1000) / (86400*Days!L90)</f>
        <v>1439.7962962962963</v>
      </c>
      <c r="M90" s="8">
        <f>(HUR_mm!M90*Areas!$B$6*1000) / (86400*Days!M90)</f>
        <v>988.4729689366784</v>
      </c>
      <c r="N90" s="8">
        <f>(HUR_mm!N90*Areas!$B$6*1000) / (86400*Days!N90)</f>
        <v>1092.2836757990867</v>
      </c>
    </row>
    <row r="91" spans="1:14" x14ac:dyDescent="0.15">
      <c r="A91">
        <v>1986</v>
      </c>
      <c r="B91" s="8">
        <f>(HUR_mm!B91*Areas!$B$6*1000) / (86400*Days!B91)</f>
        <v>491.88694743130225</v>
      </c>
      <c r="C91" s="8">
        <f>(HUR_mm!C91*Areas!$B$6*1000) / (86400*Days!C91)</f>
        <v>455.13888888888891</v>
      </c>
      <c r="D91" s="8">
        <f>(HUR_mm!D91*Areas!$B$6*1000) / (86400*Days!D91)</f>
        <v>666.51060334528074</v>
      </c>
      <c r="E91" s="8">
        <f>(HUR_mm!E91*Areas!$B$6*1000) / (86400*Days!E91)</f>
        <v>527.07947530864203</v>
      </c>
      <c r="F91" s="8">
        <f>(HUR_mm!F91*Areas!$B$6*1000) / (86400*Days!F91)</f>
        <v>1067.296146953405</v>
      </c>
      <c r="G91" s="8">
        <f>(HUR_mm!G91*Areas!$B$6*1000) / (86400*Days!G91)</f>
        <v>937.62191358024688</v>
      </c>
      <c r="H91" s="8">
        <f>(HUR_mm!H91*Areas!$B$6*1000) / (86400*Days!H91)</f>
        <v>1236.7659796893668</v>
      </c>
      <c r="I91" s="8">
        <f>(HUR_mm!I91*Areas!$B$6*1000) / (86400*Days!I91)</f>
        <v>790.96027479091993</v>
      </c>
      <c r="J91" s="8">
        <f>(HUR_mm!J91*Areas!$B$6*1000) / (86400*Days!J91)</f>
        <v>2721.2337962962961</v>
      </c>
      <c r="K91" s="8">
        <f>(HUR_mm!K91*Areas!$B$6*1000) / (86400*Days!K91)</f>
        <v>843.25642174432494</v>
      </c>
      <c r="L91" s="8">
        <f>(HUR_mm!L91*Areas!$B$6*1000) / (86400*Days!L91)</f>
        <v>318.12731481481484</v>
      </c>
      <c r="M91" s="8">
        <f>(HUR_mm!M91*Areas!$B$6*1000) / (86400*Days!M91)</f>
        <v>456.11335125448028</v>
      </c>
      <c r="N91" s="8">
        <f>(HUR_mm!N91*Areas!$B$6*1000) / (86400*Days!N91)</f>
        <v>876.71848046676814</v>
      </c>
    </row>
    <row r="92" spans="1:14" x14ac:dyDescent="0.15">
      <c r="A92">
        <v>1987</v>
      </c>
      <c r="B92" s="8">
        <f>(HUR_mm!B92*Areas!$B$6*1000) / (86400*Days!B92)</f>
        <v>408.81944444444446</v>
      </c>
      <c r="C92" s="8">
        <f>(HUR_mm!C92*Areas!$B$6*1000) / (86400*Days!C92)</f>
        <v>198.2002314814815</v>
      </c>
      <c r="D92" s="8">
        <f>(HUR_mm!D92*Areas!$B$6*1000) / (86400*Days!D92)</f>
        <v>333.17951015531662</v>
      </c>
      <c r="E92" s="8">
        <f>(HUR_mm!E92*Areas!$B$6*1000) / (86400*Days!E92)</f>
        <v>361.98533950617286</v>
      </c>
      <c r="F92" s="8">
        <f>(HUR_mm!F92*Areas!$B$6*1000) / (86400*Days!F92)</f>
        <v>558.28031660692955</v>
      </c>
      <c r="G92" s="8">
        <f>(HUR_mm!G92*Areas!$B$6*1000) / (86400*Days!G92)</f>
        <v>904.10185185185185</v>
      </c>
      <c r="H92" s="8">
        <f>(HUR_mm!H92*Areas!$B$6*1000) / (86400*Days!H92)</f>
        <v>504.92308841099162</v>
      </c>
      <c r="I92" s="8">
        <f>(HUR_mm!I92*Areas!$B$6*1000) / (86400*Days!I92)</f>
        <v>1054.1084229390683</v>
      </c>
      <c r="J92" s="8">
        <f>(HUR_mm!J92*Areas!$B$6*1000) / (86400*Days!J92)</f>
        <v>912.87345679012344</v>
      </c>
      <c r="K92" s="8">
        <f>(HUR_mm!K92*Areas!$B$6*1000) / (86400*Days!K92)</f>
        <v>853.26090203106332</v>
      </c>
      <c r="L92" s="8">
        <f>(HUR_mm!L92*Areas!$B$6*1000) / (86400*Days!L92)</f>
        <v>719.42824074074076</v>
      </c>
      <c r="M92" s="8">
        <f>(HUR_mm!M92*Areas!$B$6*1000) / (86400*Days!M92)</f>
        <v>698.6462066905616</v>
      </c>
      <c r="N92" s="8">
        <f>(HUR_mm!N92*Areas!$B$6*1000) / (86400*Days!N92)</f>
        <v>628.07952815829526</v>
      </c>
    </row>
    <row r="93" spans="1:14" x14ac:dyDescent="0.15">
      <c r="A93">
        <v>1988</v>
      </c>
      <c r="B93" s="8">
        <f>(HUR_mm!B93*Areas!$B$6*1000) / (86400*Days!B93)</f>
        <v>615.5787037037037</v>
      </c>
      <c r="C93" s="8">
        <f>(HUR_mm!C93*Areas!$B$6*1000) / (86400*Days!C93)</f>
        <v>777.29166666666663</v>
      </c>
      <c r="D93" s="8">
        <f>(HUR_mm!D93*Areas!$B$6*1000) / (86400*Days!D93)</f>
        <v>537.21027479091993</v>
      </c>
      <c r="E93" s="8">
        <f>(HUR_mm!E93*Areas!$B$6*1000) / (86400*Days!E93)</f>
        <v>694.05324074074076</v>
      </c>
      <c r="F93" s="8">
        <f>(HUR_mm!F93*Areas!$B$6*1000) / (86400*Days!F93)</f>
        <v>513.7149044205496</v>
      </c>
      <c r="G93" s="8">
        <f>(HUR_mm!G93*Areas!$B$6*1000) / (86400*Days!G93)</f>
        <v>283.66743827160496</v>
      </c>
      <c r="H93" s="8">
        <f>(HUR_mm!H93*Areas!$B$6*1000) / (86400*Days!H93)</f>
        <v>776.10513739546002</v>
      </c>
      <c r="I93" s="8">
        <f>(HUR_mm!I93*Areas!$B$6*1000) / (86400*Days!I93)</f>
        <v>1137.7822580645161</v>
      </c>
      <c r="J93" s="8">
        <f>(HUR_mm!J93*Areas!$B$6*1000) / (86400*Days!J93)</f>
        <v>875.90740740740739</v>
      </c>
      <c r="K93" s="8">
        <f>(HUR_mm!K93*Areas!$B$6*1000) / (86400*Days!K93)</f>
        <v>1742.1438172043011</v>
      </c>
      <c r="L93" s="8">
        <f>(HUR_mm!L93*Areas!$B$6*1000) / (86400*Days!L93)</f>
        <v>1352.2368827160494</v>
      </c>
      <c r="M93" s="8">
        <f>(HUR_mm!M93*Areas!$B$6*1000) / (86400*Days!M93)</f>
        <v>679.24357825567506</v>
      </c>
      <c r="N93" s="8">
        <f>(HUR_mm!N93*Areas!$B$6*1000) / (86400*Days!N93)</f>
        <v>832.7118751264926</v>
      </c>
    </row>
    <row r="94" spans="1:14" x14ac:dyDescent="0.15">
      <c r="A94">
        <v>1989</v>
      </c>
      <c r="B94" s="8">
        <f>(HUR_mm!B94*Areas!$B$6*1000) / (86400*Days!B94)</f>
        <v>486.58154121863799</v>
      </c>
      <c r="C94" s="8">
        <f>(HUR_mm!C94*Areas!$B$6*1000) / (86400*Days!C94)</f>
        <v>420.90277777777771</v>
      </c>
      <c r="D94" s="8">
        <f>(HUR_mm!D94*Areas!$B$6*1000) / (86400*Days!D94)</f>
        <v>704.25477897252085</v>
      </c>
      <c r="E94" s="8">
        <f>(HUR_mm!E94*Areas!$B$6*1000) / (86400*Days!E94)</f>
        <v>567.33487654320993</v>
      </c>
      <c r="F94" s="8">
        <f>(HUR_mm!F94*Areas!$B$6*1000) / (86400*Days!F94)</f>
        <v>679.69832735961779</v>
      </c>
      <c r="G94" s="8">
        <f>(HUR_mm!G94*Areas!$B$6*1000) / (86400*Days!G94)</f>
        <v>1058.858024691358</v>
      </c>
      <c r="H94" s="8">
        <f>(HUR_mm!H94*Areas!$B$6*1000) / (86400*Days!H94)</f>
        <v>124.75283751493428</v>
      </c>
      <c r="I94" s="8">
        <f>(HUR_mm!I94*Areas!$B$6*1000) / (86400*Days!I94)</f>
        <v>698.7977897252091</v>
      </c>
      <c r="J94" s="8">
        <f>(HUR_mm!J94*Areas!$B$6*1000) / (86400*Days!J94)</f>
        <v>736.97145061728395</v>
      </c>
      <c r="K94" s="8">
        <f>(HUR_mm!K94*Areas!$B$6*1000) / (86400*Days!K94)</f>
        <v>828.09811827956992</v>
      </c>
      <c r="L94" s="8">
        <f>(HUR_mm!L94*Areas!$B$6*1000) / (86400*Days!L94)</f>
        <v>1473.9429012345679</v>
      </c>
      <c r="M94" s="8">
        <f>(HUR_mm!M94*Areas!$B$6*1000) / (86400*Days!M94)</f>
        <v>1221.7592592592594</v>
      </c>
      <c r="N94" s="8">
        <f>(HUR_mm!N94*Areas!$B$6*1000) / (86400*Days!N94)</f>
        <v>750.57730847285643</v>
      </c>
    </row>
    <row r="95" spans="1:14" x14ac:dyDescent="0.15">
      <c r="A95">
        <v>1990</v>
      </c>
      <c r="B95" s="8">
        <f>(HUR_mm!B95*Areas!$B$6*1000) / (86400*Days!B95)</f>
        <v>944.05913978494618</v>
      </c>
      <c r="C95" s="8">
        <f>(HUR_mm!C95*Areas!$B$6*1000) / (86400*Days!C95)</f>
        <v>732.38425925925924</v>
      </c>
      <c r="D95" s="8">
        <f>(HUR_mm!D95*Areas!$B$6*1000) / (86400*Days!D95)</f>
        <v>888.57974910394262</v>
      </c>
      <c r="E95" s="8">
        <f>(HUR_mm!E95*Areas!$B$6*1000) / (86400*Days!E95)</f>
        <v>726.47685185185185</v>
      </c>
      <c r="F95" s="8">
        <f>(HUR_mm!F95*Areas!$B$6*1000) / (86400*Days!F95)</f>
        <v>1151.7278972520908</v>
      </c>
      <c r="G95" s="8">
        <f>(HUR_mm!G95*Areas!$B$6*1000) / (86400*Days!G95)</f>
        <v>1352.0802469135801</v>
      </c>
      <c r="H95" s="8">
        <f>(HUR_mm!H95*Areas!$B$6*1000) / (86400*Days!H95)</f>
        <v>975.13366188769419</v>
      </c>
      <c r="I95" s="8">
        <f>(HUR_mm!I95*Areas!$B$6*1000) / (86400*Days!I95)</f>
        <v>899.49372759856635</v>
      </c>
      <c r="J95" s="8">
        <f>(HUR_mm!J95*Areas!$B$6*1000) / (86400*Days!J95)</f>
        <v>1214.0841049382716</v>
      </c>
      <c r="K95" s="8">
        <f>(HUR_mm!K95*Areas!$B$6*1000) / (86400*Days!K95)</f>
        <v>1644.0695937873356</v>
      </c>
      <c r="L95" s="8">
        <f>(HUR_mm!L95*Areas!$B$6*1000) / (86400*Days!L95)</f>
        <v>1448.724537037037</v>
      </c>
      <c r="M95" s="8">
        <f>(HUR_mm!M95*Areas!$B$6*1000) / (86400*Days!M95)</f>
        <v>1040.9206989247311</v>
      </c>
      <c r="N95" s="8">
        <f>(HUR_mm!N95*Areas!$B$6*1000) / (86400*Days!N95)</f>
        <v>1086.6061643835617</v>
      </c>
    </row>
    <row r="96" spans="1:14" x14ac:dyDescent="0.15">
      <c r="A96">
        <v>1991</v>
      </c>
      <c r="B96" s="8">
        <f>(HUR_mm!B96*Areas!$B$6*1000) / (86400*Days!B96)</f>
        <v>725.93115292712071</v>
      </c>
      <c r="C96" s="8">
        <f>(HUR_mm!C96*Areas!$B$6*1000) / (86400*Days!C96)</f>
        <v>613.56481481481478</v>
      </c>
      <c r="D96" s="8">
        <f>(HUR_mm!D96*Areas!$B$6*1000) / (86400*Days!D96)</f>
        <v>1420.6362007168459</v>
      </c>
      <c r="E96" s="8">
        <f>(HUR_mm!E96*Areas!$B$6*1000) / (86400*Days!E96)</f>
        <v>1556.8032407407406</v>
      </c>
      <c r="F96" s="8">
        <f>(HUR_mm!F96*Areas!$B$6*1000) / (86400*Days!F96)</f>
        <v>1380.3151135005974</v>
      </c>
      <c r="G96" s="8">
        <f>(HUR_mm!G96*Areas!$B$6*1000) / (86400*Days!G96)</f>
        <v>327.68209876543216</v>
      </c>
      <c r="H96" s="8">
        <f>(HUR_mm!H96*Areas!$B$6*1000) / (86400*Days!H96)</f>
        <v>1136.2664277180404</v>
      </c>
      <c r="I96" s="8">
        <f>(HUR_mm!I96*Areas!$B$6*1000) / (86400*Days!I96)</f>
        <v>951.94145758661887</v>
      </c>
      <c r="J96" s="8">
        <f>(HUR_mm!J96*Areas!$B$6*1000) / (86400*Days!J96)</f>
        <v>828.91666666666663</v>
      </c>
      <c r="K96" s="8">
        <f>(HUR_mm!K96*Areas!$B$6*1000) / (86400*Days!K96)</f>
        <v>1522.3484169653527</v>
      </c>
      <c r="L96" s="8">
        <f>(HUR_mm!L96*Areas!$B$6*1000) / (86400*Days!L96)</f>
        <v>911.77700617283949</v>
      </c>
      <c r="M96" s="8">
        <f>(HUR_mm!M96*Areas!$B$6*1000) / (86400*Days!M96)</f>
        <v>759.88575268817203</v>
      </c>
      <c r="N96" s="8">
        <f>(HUR_mm!N96*Areas!$B$6*1000) / (86400*Days!N96)</f>
        <v>1015.7595763571791</v>
      </c>
    </row>
    <row r="97" spans="1:15" x14ac:dyDescent="0.15">
      <c r="A97">
        <v>1992</v>
      </c>
      <c r="B97" s="8">
        <f>(HUR_mm!B97*Areas!$B$6*1000) / (86400*Days!B97)</f>
        <v>763.67532855436082</v>
      </c>
      <c r="C97" s="8">
        <f>(HUR_mm!C97*Areas!$B$6*1000) / (86400*Days!C97)</f>
        <v>599.53703703703707</v>
      </c>
      <c r="D97" s="8">
        <f>(HUR_mm!D97*Areas!$B$6*1000) / (86400*Days!D97)</f>
        <v>572.0743727598566</v>
      </c>
      <c r="E97" s="8">
        <f>(HUR_mm!E97*Areas!$B$6*1000) / (86400*Days!E97)</f>
        <v>1011.554012345679</v>
      </c>
      <c r="F97" s="8">
        <f>(HUR_mm!F97*Areas!$B$6*1000) / (86400*Days!F97)</f>
        <v>383.35349462365593</v>
      </c>
      <c r="G97" s="8">
        <f>(HUR_mm!G97*Areas!$B$6*1000) / (86400*Days!G97)</f>
        <v>610.25308641975312</v>
      </c>
      <c r="H97" s="8">
        <f>(HUR_mm!H97*Areas!$B$6*1000) / (86400*Days!H97)</f>
        <v>1178.7096774193549</v>
      </c>
      <c r="I97" s="8">
        <f>(HUR_mm!I97*Areas!$B$6*1000) / (86400*Days!I97)</f>
        <v>1117.6217144563918</v>
      </c>
      <c r="J97" s="8">
        <f>(HUR_mm!J97*Areas!$B$6*1000) / (86400*Days!J97)</f>
        <v>1215.9637345679012</v>
      </c>
      <c r="K97" s="8">
        <f>(HUR_mm!K97*Areas!$B$6*1000) / (86400*Days!K97)</f>
        <v>678.63724611708494</v>
      </c>
      <c r="L97" s="8">
        <f>(HUR_mm!L97*Areas!$B$6*1000) / (86400*Days!L97)</f>
        <v>1506.8364197530864</v>
      </c>
      <c r="M97" s="8">
        <f>(HUR_mm!M97*Areas!$B$6*1000) / (86400*Days!M97)</f>
        <v>563.28255675029857</v>
      </c>
      <c r="N97" s="8">
        <f>(HUR_mm!N97*Areas!$B$6*1000) / (86400*Days!N97)</f>
        <v>848.91469338190655</v>
      </c>
    </row>
    <row r="98" spans="1:15" x14ac:dyDescent="0.15">
      <c r="A98">
        <v>1993</v>
      </c>
      <c r="B98" s="8">
        <f>(HUR_mm!B98*Areas!$B$6*1000) / (86400*Days!B98)</f>
        <v>786.26120071684591</v>
      </c>
      <c r="C98" s="8">
        <f>(HUR_mm!C98*Areas!$B$6*1000) / (86400*Days!C98)</f>
        <v>489.87847222222223</v>
      </c>
      <c r="D98" s="8">
        <f>(HUR_mm!D98*Areas!$B$6*1000) / (86400*Days!D98)</f>
        <v>277.24537037037038</v>
      </c>
      <c r="E98" s="8">
        <f>(HUR_mm!E98*Areas!$B$6*1000) / (86400*Days!E98)</f>
        <v>1171.1658950617284</v>
      </c>
      <c r="F98" s="8">
        <f>(HUR_mm!F98*Areas!$B$6*1000) / (86400*Days!F98)</f>
        <v>826.27912186379933</v>
      </c>
      <c r="G98" s="8">
        <f>(HUR_mm!G98*Areas!$B$6*1000) / (86400*Days!G98)</f>
        <v>1221.445987654321</v>
      </c>
      <c r="H98" s="8">
        <f>(HUR_mm!H98*Areas!$B$6*1000) / (86400*Days!H98)</f>
        <v>721.83841099163681</v>
      </c>
      <c r="I98" s="8">
        <f>(HUR_mm!I98*Areas!$B$6*1000) / (86400*Days!I98)</f>
        <v>1330.141129032258</v>
      </c>
      <c r="J98" s="8">
        <f>(HUR_mm!J98*Areas!$B$6*1000) / (86400*Days!J98)</f>
        <v>1112.7407407407409</v>
      </c>
      <c r="K98" s="8">
        <f>(HUR_mm!K98*Areas!$B$6*1000) / (86400*Days!K98)</f>
        <v>900.7063918757467</v>
      </c>
      <c r="L98" s="8">
        <f>(HUR_mm!L98*Areas!$B$6*1000) / (86400*Days!L98)</f>
        <v>632.96527777777771</v>
      </c>
      <c r="M98" s="8">
        <f>(HUR_mm!M98*Areas!$B$6*1000) / (86400*Days!M98)</f>
        <v>436.40755675029868</v>
      </c>
      <c r="N98" s="8">
        <f>(HUR_mm!N98*Areas!$B$6*1000) / (86400*Days!N98)</f>
        <v>826.05859969558605</v>
      </c>
    </row>
    <row r="99" spans="1:15" x14ac:dyDescent="0.15">
      <c r="A99">
        <v>1994</v>
      </c>
      <c r="B99" s="8">
        <f>(HUR_mm!B99*Areas!$B$6*1000) / (86400*Days!B99)</f>
        <v>988.01821983273612</v>
      </c>
      <c r="C99" s="8">
        <f>(HUR_mm!C99*Areas!$B$6*1000) / (86400*Days!C99)</f>
        <v>477.62731481481484</v>
      </c>
      <c r="D99" s="8">
        <f>(HUR_mm!D99*Areas!$B$6*1000) / (86400*Days!D99)</f>
        <v>427.76732377538826</v>
      </c>
      <c r="E99" s="8">
        <f>(HUR_mm!E99*Areas!$B$6*1000) / (86400*Days!E99)</f>
        <v>791.32407407407413</v>
      </c>
      <c r="F99" s="8">
        <f>(HUR_mm!F99*Areas!$B$6*1000) / (86400*Days!F99)</f>
        <v>718.35200119474314</v>
      </c>
      <c r="G99" s="8">
        <f>(HUR_mm!G99*Areas!$B$6*1000) / (86400*Days!G99)</f>
        <v>1195.4444444444443</v>
      </c>
      <c r="H99" s="8">
        <f>(HUR_mm!H99*Areas!$B$6*1000) / (86400*Days!H99)</f>
        <v>1233.8859020310633</v>
      </c>
      <c r="I99" s="8">
        <f>(HUR_mm!I99*Areas!$B$6*1000) / (86400*Days!I99)</f>
        <v>1441.4030764635604</v>
      </c>
      <c r="J99" s="8">
        <f>(HUR_mm!J99*Areas!$B$6*1000) / (86400*Days!J99)</f>
        <v>764.69598765432102</v>
      </c>
      <c r="K99" s="8">
        <f>(HUR_mm!K99*Areas!$B$6*1000) / (86400*Days!K99)</f>
        <v>684.0942353643967</v>
      </c>
      <c r="L99" s="8">
        <f>(HUR_mm!L99*Areas!$B$6*1000) / (86400*Days!L99)</f>
        <v>1078.9074074074074</v>
      </c>
      <c r="M99" s="8">
        <f>(HUR_mm!M99*Areas!$B$6*1000) / (86400*Days!M99)</f>
        <v>319.53703703703701</v>
      </c>
      <c r="N99" s="8">
        <f>(HUR_mm!N99*Areas!$B$6*1000) / (86400*Days!N99)</f>
        <v>845.17675038051755</v>
      </c>
    </row>
    <row r="100" spans="1:15" x14ac:dyDescent="0.15">
      <c r="A100">
        <v>1995</v>
      </c>
      <c r="B100" s="8">
        <f>(HUR_mm!B100*Areas!$B$6*1000) / (86400*Days!B100)</f>
        <v>725.62798685782559</v>
      </c>
      <c r="C100" s="8">
        <f>(HUR_mm!C100*Areas!$B$6*1000) / (86400*Days!C100)</f>
        <v>346.72453703703701</v>
      </c>
      <c r="D100" s="8">
        <f>(HUR_mm!D100*Areas!$B$6*1000) / (86400*Days!D100)</f>
        <v>431.86006571087216</v>
      </c>
      <c r="E100" s="8">
        <f>(HUR_mm!E100*Areas!$B$6*1000) / (86400*Days!E100)</f>
        <v>1022.6751543209879</v>
      </c>
      <c r="F100" s="8">
        <f>(HUR_mm!F100*Areas!$B$6*1000) / (86400*Days!F100)</f>
        <v>794.14351851851848</v>
      </c>
      <c r="G100" s="8">
        <f>(HUR_mm!G100*Areas!$B$6*1000) / (86400*Days!G100)</f>
        <v>769.23842592592598</v>
      </c>
      <c r="H100" s="8">
        <f>(HUR_mm!H100*Areas!$B$6*1000) / (86400*Days!H100)</f>
        <v>1125.3524492234169</v>
      </c>
      <c r="I100" s="8">
        <f>(HUR_mm!I100*Areas!$B$6*1000) / (86400*Days!I100)</f>
        <v>1237.2207287933095</v>
      </c>
      <c r="J100" s="8">
        <f>(HUR_mm!J100*Areas!$B$6*1000) / (86400*Days!J100)</f>
        <v>845.98996913580243</v>
      </c>
      <c r="K100" s="8">
        <f>(HUR_mm!K100*Areas!$B$6*1000) / (86400*Days!K100)</f>
        <v>1022.7307347670251</v>
      </c>
      <c r="L100" s="8">
        <f>(HUR_mm!L100*Areas!$B$6*1000) / (86400*Days!L100)</f>
        <v>1560.4058641975309</v>
      </c>
      <c r="M100" s="8">
        <f>(HUR_mm!M100*Areas!$B$6*1000) / (86400*Days!M100)</f>
        <v>1030.1583034647549</v>
      </c>
      <c r="N100" s="8">
        <f>(HUR_mm!N100*Areas!$B$6*1000) / (86400*Days!N100)</f>
        <v>912.43144342973108</v>
      </c>
    </row>
    <row r="101" spans="1:15" x14ac:dyDescent="0.15">
      <c r="A101">
        <v>1996</v>
      </c>
      <c r="B101" s="8">
        <f>(HUR_mm!B101*Areas!$B$6*1000) / (86400*Days!B101)</f>
        <v>756.39934289127837</v>
      </c>
      <c r="C101" s="8">
        <f>(HUR_mm!C101*Areas!$B$6*1000) / (86400*Days!C101)</f>
        <v>663.05555555555554</v>
      </c>
      <c r="D101" s="8">
        <f>(HUR_mm!D101*Areas!$B$6*1000) / (86400*Days!D101)</f>
        <v>340.30391278375151</v>
      </c>
      <c r="E101" s="8">
        <f>(HUR_mm!E101*Areas!$B$6*1000) / (86400*Days!E101)</f>
        <v>1197.3240740740741</v>
      </c>
      <c r="F101" s="8">
        <f>(HUR_mm!F101*Areas!$B$6*1000) / (86400*Days!F101)</f>
        <v>988.77613500597374</v>
      </c>
      <c r="G101" s="8">
        <f>(HUR_mm!G101*Areas!$B$6*1000) / (86400*Days!G101)</f>
        <v>1498.6913580246915</v>
      </c>
      <c r="H101" s="8">
        <f>(HUR_mm!H101*Areas!$B$6*1000) / (86400*Days!H101)</f>
        <v>1549.1786140979689</v>
      </c>
      <c r="I101" s="8">
        <f>(HUR_mm!I101*Areas!$B$6*1000) / (86400*Days!I101)</f>
        <v>908.74029271206689</v>
      </c>
      <c r="J101" s="8">
        <f>(HUR_mm!J101*Areas!$B$6*1000) / (86400*Days!J101)</f>
        <v>2473.7492283950619</v>
      </c>
      <c r="K101" s="8">
        <f>(HUR_mm!K101*Areas!$B$6*1000) / (86400*Days!K101)</f>
        <v>1086.8503584229391</v>
      </c>
      <c r="L101" s="8">
        <f>(HUR_mm!L101*Areas!$B$6*1000) / (86400*Days!L101)</f>
        <v>800.72222222222217</v>
      </c>
      <c r="M101" s="8">
        <f>(HUR_mm!M101*Areas!$B$6*1000) / (86400*Days!M101)</f>
        <v>1173.555854241338</v>
      </c>
      <c r="N101" s="8">
        <f>(HUR_mm!N101*Areas!$B$6*1000) / (86400*Days!N101)</f>
        <v>1118.1998836267962</v>
      </c>
    </row>
    <row r="102" spans="1:15" x14ac:dyDescent="0.15">
      <c r="A102">
        <v>1997</v>
      </c>
      <c r="B102" s="8">
        <f>(HUR_mm!B102*Areas!$B$6*1000) / (86400*Days!B102)</f>
        <v>1196.4448924731184</v>
      </c>
      <c r="C102" s="8">
        <f>(HUR_mm!C102*Areas!$B$6*1000) / (86400*Days!C102)</f>
        <v>1021.2094907407408</v>
      </c>
      <c r="D102" s="8">
        <f>(HUR_mm!D102*Areas!$B$6*1000) / (86400*Days!D102)</f>
        <v>764.43324372759855</v>
      </c>
      <c r="E102" s="8">
        <f>(HUR_mm!E102*Areas!$B$6*1000) / (86400*Days!E102)</f>
        <v>414.14506172839504</v>
      </c>
      <c r="F102" s="8">
        <f>(HUR_mm!F102*Areas!$B$6*1000) / (86400*Days!F102)</f>
        <v>1077.755376344086</v>
      </c>
      <c r="G102" s="8">
        <f>(HUR_mm!G102*Areas!$B$6*1000) / (86400*Days!G102)</f>
        <v>471.16049382716051</v>
      </c>
      <c r="H102" s="8">
        <f>(HUR_mm!H102*Areas!$B$6*1000) / (86400*Days!H102)</f>
        <v>981.34856630824368</v>
      </c>
      <c r="I102" s="8">
        <f>(HUR_mm!I102*Areas!$B$6*1000) / (86400*Days!I102)</f>
        <v>1370.9169653524493</v>
      </c>
      <c r="J102" s="8">
        <f>(HUR_mm!J102*Areas!$B$6*1000) / (86400*Days!J102)</f>
        <v>1276.2685185185185</v>
      </c>
      <c r="K102" s="8">
        <f>(HUR_mm!K102*Areas!$B$6*1000) / (86400*Days!K102)</f>
        <v>686.67114695340501</v>
      </c>
      <c r="L102" s="8">
        <f>(HUR_mm!L102*Areas!$B$6*1000) / (86400*Days!L102)</f>
        <v>575.47993827160496</v>
      </c>
      <c r="M102" s="8">
        <f>(HUR_mm!M102*Areas!$B$6*1000) / (86400*Days!M102)</f>
        <v>350.30839307048984</v>
      </c>
      <c r="N102" s="8">
        <f>(HUR_mm!N102*Areas!$B$6*1000) / (86400*Days!N102)</f>
        <v>849.23211567732119</v>
      </c>
    </row>
    <row r="103" spans="1:15" x14ac:dyDescent="0.15">
      <c r="A103">
        <v>1998</v>
      </c>
      <c r="B103" s="8">
        <f>(HUR_mm!B103*Areas!$B$6*1000) / (86400*Days!B103)</f>
        <v>1037.585872162485</v>
      </c>
      <c r="C103" s="8">
        <f>(HUR_mm!C103*Areas!$B$6*1000) / (86400*Days!C103)</f>
        <v>419.89583333333331</v>
      </c>
      <c r="D103" s="8">
        <f>(HUR_mm!D103*Areas!$B$6*1000) / (86400*Days!D103)</f>
        <v>1561.6084229390681</v>
      </c>
      <c r="E103" s="8">
        <f>(HUR_mm!E103*Areas!$B$6*1000) / (86400*Days!E103)</f>
        <v>641.26697530864203</v>
      </c>
      <c r="F103" s="8">
        <f>(HUR_mm!F103*Areas!$B$6*1000) / (86400*Days!F103)</f>
        <v>757.30884109916371</v>
      </c>
      <c r="G103" s="8">
        <f>(HUR_mm!G103*Areas!$B$6*1000) / (86400*Days!G103)</f>
        <v>863.84645061728395</v>
      </c>
      <c r="H103" s="8">
        <f>(HUR_mm!H103*Areas!$B$6*1000) / (86400*Days!H103)</f>
        <v>557.82556750298681</v>
      </c>
      <c r="I103" s="8">
        <f>(HUR_mm!I103*Areas!$B$6*1000) / (86400*Days!I103)</f>
        <v>890.2471624850657</v>
      </c>
      <c r="J103" s="8">
        <f>(HUR_mm!J103*Areas!$B$6*1000) / (86400*Days!J103)</f>
        <v>1010.457561728395</v>
      </c>
      <c r="K103" s="8">
        <f>(HUR_mm!K103*Areas!$B$6*1000) / (86400*Days!K103)</f>
        <v>949.06137992831543</v>
      </c>
      <c r="L103" s="8">
        <f>(HUR_mm!L103*Areas!$B$6*1000) / (86400*Days!L103)</f>
        <v>950.77932098765427</v>
      </c>
      <c r="M103" s="8">
        <f>(HUR_mm!M103*Areas!$B$6*1000) / (86400*Days!M103)</f>
        <v>834.76777180406214</v>
      </c>
      <c r="N103" s="8">
        <f>(HUR_mm!N103*Areas!$B$6*1000) / (86400*Days!N103)</f>
        <v>876.67985794013191</v>
      </c>
    </row>
    <row r="104" spans="1:15" x14ac:dyDescent="0.15">
      <c r="A104">
        <v>1999</v>
      </c>
      <c r="B104" s="8">
        <f>(HUR_mm!B104*Areas!$B$6*1000) / (86400*Days!B104)</f>
        <v>1232.5216547192354</v>
      </c>
      <c r="C104" s="8">
        <f>(HUR_mm!C104*Areas!$B$6*1000) / (86400*Days!C104)</f>
        <v>579.66435185185185</v>
      </c>
      <c r="D104" s="8">
        <f>(HUR_mm!D104*Areas!$B$6*1000) / (86400*Days!D104)</f>
        <v>243.44235364396656</v>
      </c>
      <c r="E104" s="8">
        <f>(HUR_mm!E104*Areas!$B$6*1000) / (86400*Days!E104)</f>
        <v>616.98842592592598</v>
      </c>
      <c r="F104" s="8">
        <f>(HUR_mm!F104*Areas!$B$6*1000) / (86400*Days!F104)</f>
        <v>764.88799283154117</v>
      </c>
      <c r="G104" s="8">
        <f>(HUR_mm!G104*Areas!$B$6*1000) / (86400*Days!G104)</f>
        <v>1233.037037037037</v>
      </c>
      <c r="H104" s="8">
        <f>(HUR_mm!H104*Areas!$B$6*1000) / (86400*Days!H104)</f>
        <v>1061.3844086021506</v>
      </c>
      <c r="I104" s="8">
        <f>(HUR_mm!I104*Areas!$B$6*1000) / (86400*Days!I104)</f>
        <v>717.44250298685779</v>
      </c>
      <c r="J104" s="8">
        <f>(HUR_mm!J104*Areas!$B$6*1000) / (86400*Days!J104)</f>
        <v>1076.8711419753085</v>
      </c>
      <c r="K104" s="8">
        <f>(HUR_mm!K104*Areas!$B$6*1000) / (86400*Days!K104)</f>
        <v>840.224761051374</v>
      </c>
      <c r="L104" s="8">
        <f>(HUR_mm!L104*Areas!$B$6*1000) / (86400*Days!L104)</f>
        <v>579.70910493827159</v>
      </c>
      <c r="M104" s="8">
        <f>(HUR_mm!M104*Areas!$B$6*1000) / (86400*Days!M104)</f>
        <v>947.84871565113497</v>
      </c>
      <c r="N104" s="8">
        <f>(HUR_mm!N104*Areas!$B$6*1000) / (86400*Days!N104)</f>
        <v>825.94273211567736</v>
      </c>
    </row>
    <row r="105" spans="1:15" x14ac:dyDescent="0.15">
      <c r="A105">
        <v>2000</v>
      </c>
      <c r="B105" s="8">
        <f>(HUR_mm!B105*Areas!$B$6*1000) / (86400*Days!B105)</f>
        <v>574.80286738351253</v>
      </c>
      <c r="C105" s="8">
        <f>(HUR_mm!C105*Areas!$B$6*1000) / (86400*Days!C105)</f>
        <v>549.30555555555554</v>
      </c>
      <c r="D105" s="8">
        <f>(HUR_mm!D105*Areas!$B$6*1000) / (86400*Days!D105)</f>
        <v>400.48237753882916</v>
      </c>
      <c r="E105" s="8">
        <f>(HUR_mm!E105*Areas!$B$6*1000) / (86400*Days!E105)</f>
        <v>702.82484567901236</v>
      </c>
      <c r="F105" s="8">
        <f>(HUR_mm!F105*Areas!$B$6*1000) / (86400*Days!F105)</f>
        <v>1716.9810334528077</v>
      </c>
      <c r="G105" s="8">
        <f>(HUR_mm!G105*Areas!$B$6*1000) / (86400*Days!G105)</f>
        <v>1697.9320987654321</v>
      </c>
      <c r="H105" s="8">
        <f>(HUR_mm!H105*Areas!$B$6*1000) / (86400*Days!H105)</f>
        <v>884.33542413381122</v>
      </c>
      <c r="I105" s="8">
        <f>(HUR_mm!I105*Areas!$B$6*1000) / (86400*Days!I105)</f>
        <v>1316.6502389486261</v>
      </c>
      <c r="J105" s="8">
        <f>(HUR_mm!J105*Areas!$B$6*1000) / (86400*Days!J105)</f>
        <v>1280.6543209876543</v>
      </c>
      <c r="K105" s="8">
        <f>(HUR_mm!K105*Areas!$B$6*1000) / (86400*Days!K105)</f>
        <v>476.88022700119473</v>
      </c>
      <c r="L105" s="8">
        <f>(HUR_mm!L105*Areas!$B$6*1000) / (86400*Days!L105)</f>
        <v>1102.0895061728395</v>
      </c>
      <c r="M105" s="8">
        <f>(HUR_mm!M105*Areas!$B$6*1000) / (86400*Days!M105)</f>
        <v>1323.6230585424132</v>
      </c>
      <c r="N105" s="8">
        <f>(HUR_mm!N105*Areas!$B$6*1000) / (86400*Days!N105)</f>
        <v>1002.5718478040883</v>
      </c>
    </row>
    <row r="106" spans="1:15" x14ac:dyDescent="0.15">
      <c r="A106">
        <v>2001</v>
      </c>
      <c r="B106" s="8">
        <f>(HUR_mm!B106*Areas!$B$6*1000) / (86400*Days!B106)</f>
        <v>573.89336917562719</v>
      </c>
      <c r="C106" s="8">
        <f>(HUR_mm!C106*Areas!$B$6*1000) / (86400*Days!C106)</f>
        <v>1098.2407407407406</v>
      </c>
      <c r="D106" s="8">
        <f>(HUR_mm!D106*Areas!$B$6*1000) / (86400*Days!D106)</f>
        <v>336.66591995221029</v>
      </c>
      <c r="E106" s="8">
        <f>(HUR_mm!E106*Areas!$B$6*1000) / (86400*Days!E106)</f>
        <v>752.32175925925924</v>
      </c>
      <c r="F106" s="8">
        <f>(HUR_mm!F106*Areas!$B$6*1000) / (86400*Days!F106)</f>
        <v>1093.8231780167264</v>
      </c>
      <c r="G106" s="8">
        <f>(HUR_mm!G106*Areas!$B$6*1000) / (86400*Days!G106)</f>
        <v>1010.1442901234568</v>
      </c>
      <c r="H106" s="8">
        <f>(HUR_mm!H106*Areas!$B$6*1000) / (86400*Days!H106)</f>
        <v>412.60902031063324</v>
      </c>
      <c r="I106" s="8">
        <f>(HUR_mm!I106*Areas!$B$6*1000) / (86400*Days!I106)</f>
        <v>1317.4081541218638</v>
      </c>
      <c r="J106" s="8">
        <f>(HUR_mm!J106*Areas!$B$6*1000) / (86400*Days!J106)</f>
        <v>2474.8456790123455</v>
      </c>
      <c r="K106" s="8">
        <f>(HUR_mm!K106*Areas!$B$6*1000) / (86400*Days!K106)</f>
        <v>1625.5764635603346</v>
      </c>
      <c r="L106" s="8">
        <f>(HUR_mm!L106*Areas!$B$6*1000) / (86400*Days!L106)</f>
        <v>679.48611111111109</v>
      </c>
      <c r="M106" s="8">
        <f>(HUR_mm!M106*Areas!$B$6*1000) / (86400*Days!M106)</f>
        <v>742.90845280764631</v>
      </c>
      <c r="N106" s="8">
        <f>(HUR_mm!N106*Areas!$B$6*1000) / (86400*Days!N106)</f>
        <v>1006.6961567732116</v>
      </c>
    </row>
    <row r="107" spans="1:15" x14ac:dyDescent="0.15">
      <c r="A107">
        <v>2002</v>
      </c>
      <c r="B107" s="8">
        <f>(HUR_mm!B107*Areas!$B$6*1000) / (86400*Days!B107)</f>
        <v>347.42831541218641</v>
      </c>
      <c r="C107" s="8">
        <f>(HUR_mm!C107*Areas!$B$6*1000) / (86400*Days!C107)</f>
        <v>860.9375</v>
      </c>
      <c r="D107" s="8">
        <f>(HUR_mm!D107*Areas!$B$6*1000) / (86400*Days!D107)</f>
        <v>821.73163082437281</v>
      </c>
      <c r="E107" s="8">
        <f>(HUR_mm!E107*Areas!$B$6*1000) / (86400*Days!E107)</f>
        <v>1129.1875</v>
      </c>
      <c r="F107" s="8">
        <f>(HUR_mm!F107*Areas!$B$6*1000) / (86400*Days!F107)</f>
        <v>1159.3070489844683</v>
      </c>
      <c r="G107" s="8">
        <f>(HUR_mm!G107*Areas!$B$6*1000) / (86400*Days!G107)</f>
        <v>1109.608024691358</v>
      </c>
      <c r="H107" s="8">
        <f>(HUR_mm!H107*Areas!$B$6*1000) / (86400*Days!H107)</f>
        <v>991.80779569892491</v>
      </c>
      <c r="I107" s="8">
        <f>(HUR_mm!I107*Areas!$B$6*1000) / (86400*Days!I107)</f>
        <v>802.02583632019116</v>
      </c>
      <c r="J107" s="8">
        <f>(HUR_mm!J107*Areas!$B$6*1000) / (86400*Days!J107)</f>
        <v>496.37885802469134</v>
      </c>
      <c r="K107" s="8">
        <f>(HUR_mm!K107*Areas!$B$6*1000) / (86400*Days!K107)</f>
        <v>899.64531063321385</v>
      </c>
      <c r="L107" s="8">
        <f>(HUR_mm!L107*Areas!$B$6*1000) / (86400*Days!L107)</f>
        <v>653.1712962962963</v>
      </c>
      <c r="M107" s="8">
        <f>(HUR_mm!M107*Areas!$B$6*1000) / (86400*Days!M107)</f>
        <v>500.83034647550778</v>
      </c>
      <c r="N107" s="8">
        <f>(HUR_mm!N107*Areas!$B$6*1000) / (86400*Days!N107)</f>
        <v>813.59639776763061</v>
      </c>
    </row>
    <row r="108" spans="1:15" x14ac:dyDescent="0.15">
      <c r="A108">
        <v>2003</v>
      </c>
      <c r="B108" s="8">
        <f>(HUR_mm!B108*Areas!$B$6*1000) / (86400*Days!B108)</f>
        <v>592.5380824372761</v>
      </c>
      <c r="C108" s="8">
        <f>(HUR_mm!C108*Areas!$B$6*1000) / (86400*Days!C108)</f>
        <v>535.19097222222217</v>
      </c>
      <c r="D108" s="8">
        <f>(HUR_mm!D108*Areas!$B$6*1000) / (86400*Days!D108)</f>
        <v>646.50164277180409</v>
      </c>
      <c r="E108" s="8">
        <f>(HUR_mm!E108*Areas!$B$6*1000) / (86400*Days!E108)</f>
        <v>881.85956790123453</v>
      </c>
      <c r="F108" s="8">
        <f>(HUR_mm!F108*Areas!$B$6*1000) / (86400*Days!F108)</f>
        <v>1296.4896953405018</v>
      </c>
      <c r="G108" s="8">
        <f>(HUR_mm!G108*Areas!$B$6*1000) / (86400*Days!G108)</f>
        <v>952.50231481481478</v>
      </c>
      <c r="H108" s="8">
        <f>(HUR_mm!H108*Areas!$B$6*1000) / (86400*Days!H108)</f>
        <v>1065.628733572282</v>
      </c>
      <c r="I108" s="8">
        <f>(HUR_mm!I108*Areas!$B$6*1000) / (86400*Days!I108)</f>
        <v>639.83198924731187</v>
      </c>
      <c r="J108" s="8">
        <f>(HUR_mm!J108*Areas!$B$6*1000) / (86400*Days!J108)</f>
        <v>1263.4243827160494</v>
      </c>
      <c r="K108" s="8">
        <f>(HUR_mm!K108*Areas!$B$6*1000) / (86400*Days!K108)</f>
        <v>801.26792114695343</v>
      </c>
      <c r="L108" s="8">
        <f>(HUR_mm!L108*Areas!$B$6*1000) / (86400*Days!L108)</f>
        <v>1578.2623456790122</v>
      </c>
      <c r="M108" s="8">
        <f>(HUR_mm!M108*Areas!$B$6*1000) / (86400*Days!M108)</f>
        <v>730.32706093189961</v>
      </c>
      <c r="N108" s="8">
        <f>(HUR_mm!N108*Areas!$B$6*1000) / (86400*Days!N108)</f>
        <v>915.66286149162863</v>
      </c>
    </row>
    <row r="109" spans="1:15" x14ac:dyDescent="0.15">
      <c r="A109">
        <v>2004</v>
      </c>
      <c r="B109" s="8">
        <f>(HUR_mm!B109*Areas!$B$6*1000) / (86400*Days!B109)</f>
        <v>1042.5881123058543</v>
      </c>
      <c r="C109" s="8">
        <f>(HUR_mm!C109*Areas!$B$6*1000) / (86400*Days!C109)</f>
        <v>440.5787037037037</v>
      </c>
      <c r="D109" s="8">
        <f>(HUR_mm!D109*Areas!$B$6*1000) / (86400*Days!D109)</f>
        <v>914.50044802867387</v>
      </c>
      <c r="E109" s="8">
        <f>(HUR_mm!E109*Areas!$B$6*1000) / (86400*Days!E109)</f>
        <v>697.49922839506178</v>
      </c>
      <c r="F109" s="8">
        <f>(HUR_mm!F109*Areas!$B$6*1000) / (86400*Days!F109)</f>
        <v>1763.9717741935483</v>
      </c>
      <c r="G109" s="8">
        <f>(HUR_mm!G109*Areas!$B$6*1000) / (86400*Days!G109)</f>
        <v>723.65740740740739</v>
      </c>
      <c r="H109" s="8">
        <f>(HUR_mm!H109*Areas!$B$6*1000) / (86400*Days!H109)</f>
        <v>944.3623058542413</v>
      </c>
      <c r="I109" s="8">
        <f>(HUR_mm!I109*Areas!$B$6*1000) / (86400*Days!I109)</f>
        <v>787.17069892473114</v>
      </c>
      <c r="J109" s="8">
        <f>(HUR_mm!J109*Areas!$B$6*1000) / (86400*Days!J109)</f>
        <v>499.35493827160496</v>
      </c>
      <c r="K109" s="8">
        <f>(HUR_mm!K109*Areas!$B$6*1000) / (86400*Days!K109)</f>
        <v>1028.4908900836319</v>
      </c>
      <c r="L109" s="8">
        <f>(HUR_mm!L109*Areas!$B$6*1000) / (86400*Days!L109)</f>
        <v>834.71219135802471</v>
      </c>
      <c r="M109" s="8">
        <f>(HUR_mm!M109*Areas!$B$6*1000) / (86400*Days!M109)</f>
        <v>1169.7662783751493</v>
      </c>
      <c r="N109" s="8">
        <f>(HUR_mm!N109*Areas!$B$6*1000) / (86400*Days!N109)</f>
        <v>908.77011232544032</v>
      </c>
    </row>
    <row r="110" spans="1:15" x14ac:dyDescent="0.15">
      <c r="A110">
        <v>2005</v>
      </c>
      <c r="B110" s="8">
        <f>(HUR_mm!B110*Areas!$B$6*1000) / (86400*Days!B110)</f>
        <v>979.98431899641582</v>
      </c>
      <c r="C110" s="8">
        <f>(HUR_mm!C110*Areas!$B$6*1000) / (86400*Days!C110)</f>
        <v>1128.28125</v>
      </c>
      <c r="D110" s="8">
        <f>(HUR_mm!D110*Areas!$B$6*1000) / (86400*Days!D110)</f>
        <v>691.82497013142176</v>
      </c>
      <c r="E110" s="8">
        <f>(HUR_mm!E110*Areas!$B$6*1000) / (86400*Days!E110)</f>
        <v>641.58024691358025</v>
      </c>
      <c r="F110" s="8">
        <f>(HUR_mm!F110*Areas!$B$6*1000) / (86400*Days!F110)</f>
        <v>354.55271804062124</v>
      </c>
      <c r="G110" s="8">
        <f>(HUR_mm!G110*Areas!$B$6*1000) / (86400*Days!G110)</f>
        <v>1403.6134259259259</v>
      </c>
      <c r="H110" s="8">
        <f>(HUR_mm!H110*Areas!$B$6*1000) / (86400*Days!H110)</f>
        <v>1008.3303464755078</v>
      </c>
      <c r="I110" s="8">
        <f>(HUR_mm!I110*Areas!$B$6*1000) / (86400*Days!I110)</f>
        <v>1285.1209677419354</v>
      </c>
      <c r="J110" s="8">
        <f>(HUR_mm!J110*Areas!$B$6*1000) / (86400*Days!J110)</f>
        <v>1485.3773148148148</v>
      </c>
      <c r="K110" s="8">
        <f>(HUR_mm!K110*Areas!$B$6*1000) / (86400*Days!K110)</f>
        <v>841.13425925925924</v>
      </c>
      <c r="L110" s="8">
        <f>(HUR_mm!L110*Areas!$B$6*1000) / (86400*Days!L110)</f>
        <v>1781.2623456790122</v>
      </c>
      <c r="M110" s="8">
        <f>(HUR_mm!M110*Areas!$B$6*1000) / (86400*Days!M110)</f>
        <v>1176.7390979689367</v>
      </c>
      <c r="N110" s="8">
        <f>(HUR_mm!N110*Areas!$B$6*1000) / (86400*Days!N110)</f>
        <v>1061.4114028411973</v>
      </c>
    </row>
    <row r="111" spans="1:15" x14ac:dyDescent="0.15">
      <c r="A111">
        <v>2006</v>
      </c>
      <c r="B111" s="8">
        <f>(HUR_mm!B111*Areas!$B$6*1000) / (86400*Days!B111)</f>
        <v>1348.1795101553166</v>
      </c>
      <c r="C111" s="8">
        <f>(HUR_mm!C111*Areas!$B$6*1000) / (86400*Days!C111)</f>
        <v>1375.4861111111109</v>
      </c>
      <c r="D111" s="8">
        <f>(HUR_mm!D111*Areas!$B$6*1000) / (86400*Days!D111)</f>
        <v>805.20908004778971</v>
      </c>
      <c r="E111" s="8">
        <f>(HUR_mm!E111*Areas!$B$6*1000) / (86400*Days!E111)</f>
        <v>1018.9158950617284</v>
      </c>
      <c r="F111" s="8">
        <f>(HUR_mm!F111*Areas!$B$6*1000) / (86400*Days!F111)</f>
        <v>1102.4634109916367</v>
      </c>
      <c r="G111" s="8">
        <f>(HUR_mm!G111*Areas!$B$6*1000) / (86400*Days!G111)</f>
        <v>758.58719135802471</v>
      </c>
      <c r="H111" s="8">
        <f>(HUR_mm!H111*Areas!$B$6*1000) / (86400*Days!H111)</f>
        <v>1297.2476105137396</v>
      </c>
      <c r="I111" s="8">
        <f>(HUR_mm!I111*Areas!$B$6*1000) / (86400*Days!I111)</f>
        <v>1253.2885304659501</v>
      </c>
      <c r="J111" s="8">
        <f>(HUR_mm!J111*Areas!$B$6*1000) / (86400*Days!J111)</f>
        <v>1562.4421296296296</v>
      </c>
      <c r="K111" s="8">
        <f>(HUR_mm!K111*Areas!$B$6*1000) / (86400*Days!K111)</f>
        <v>1839.1569593787335</v>
      </c>
      <c r="L111" s="8">
        <f>(HUR_mm!L111*Areas!$B$6*1000) / (86400*Days!L111)</f>
        <v>1154.7191358024691</v>
      </c>
      <c r="M111" s="8">
        <f>(HUR_mm!M111*Areas!$B$6*1000) / (86400*Days!M111)</f>
        <v>1355.7586618876942</v>
      </c>
      <c r="N111" s="8">
        <f>(HUR_mm!N111*Areas!$B$6*1000) / (86400*Days!N111)</f>
        <v>1239.4355022831051</v>
      </c>
      <c r="O111" s="10"/>
    </row>
    <row r="112" spans="1:15" x14ac:dyDescent="0.15">
      <c r="A112" s="15">
        <v>2007</v>
      </c>
      <c r="B112" s="8">
        <f>(HUR_mm!B112*Areas!$B$6*1000) / (86400*Days!B112)</f>
        <v>1004.9955197132616</v>
      </c>
      <c r="C112" s="8">
        <f>(HUR_mm!C112*Areas!$B$6*1000) / (86400*Days!C112)</f>
        <v>550.79861111111109</v>
      </c>
      <c r="D112" s="8">
        <f>(HUR_mm!D112*Areas!$B$6*1000) / (86400*Days!D112)</f>
        <v>960.73327359617679</v>
      </c>
      <c r="E112" s="8">
        <f>(HUR_mm!E112*Areas!$B$6*1000) / (86400*Days!E112)</f>
        <v>1375.4189814814815</v>
      </c>
      <c r="F112" s="8">
        <f>(HUR_mm!F112*Areas!$B$6*1000) / (86400*Days!F112)</f>
        <v>804.45116487455198</v>
      </c>
      <c r="G112" s="8">
        <f>(HUR_mm!G112*Areas!$B$6*1000) / (86400*Days!G112)</f>
        <v>954.38194444444446</v>
      </c>
      <c r="H112" s="8">
        <f>(HUR_mm!H112*Areas!$B$6*1000) / (86400*Days!H112)</f>
        <v>802.17741935483866</v>
      </c>
      <c r="I112" s="8">
        <f>(HUR_mm!I112*Areas!$B$6*1000) / (86400*Days!I112)</f>
        <v>978.77165471923513</v>
      </c>
      <c r="J112" s="8">
        <f>(HUR_mm!J112*Areas!$B$6*1000) / (86400*Days!J112)</f>
        <v>998.55324074074076</v>
      </c>
      <c r="K112" s="8">
        <f>(HUR_mm!K112*Areas!$B$6*1000) / (86400*Days!K112)</f>
        <v>1585.1037933094385</v>
      </c>
      <c r="L112" s="8">
        <f>(HUR_mm!L112*Areas!$B$6*1000) / (86400*Days!L112)</f>
        <v>961.27391975308637</v>
      </c>
      <c r="M112" s="8">
        <f>(HUR_mm!M112*Areas!$B$6*1000) / (86400*Days!M112)</f>
        <v>1154.9111409796894</v>
      </c>
      <c r="N112" s="8">
        <f>(HUR_mm!N112*Areas!$B$6*1000) / (86400*Days!N112)</f>
        <v>1014.0730593607304</v>
      </c>
      <c r="O112" s="15"/>
    </row>
    <row r="113" spans="1:15" x14ac:dyDescent="0.15">
      <c r="A113" s="3">
        <v>2008</v>
      </c>
      <c r="B113" s="8">
        <f>(HUR_mm!B113*Areas!$B$6*1000) / (86400*Days!B113)</f>
        <v>1594.3503584229391</v>
      </c>
      <c r="C113" s="8">
        <f>(HUR_mm!C113*Areas!$B$6*1000) / (86400*Days!C113)</f>
        <v>1205.0694444444443</v>
      </c>
      <c r="D113" s="8">
        <f>(HUR_mm!D113*Areas!$B$6*1000) / (86400*Days!D113)</f>
        <v>722.29316009557942</v>
      </c>
      <c r="E113" s="8">
        <f>(HUR_mm!E113*Areas!$B$6*1000) / (86400*Days!E113)</f>
        <v>983.20293209876547</v>
      </c>
      <c r="F113" s="8">
        <f>(HUR_mm!F113*Areas!$B$6*1000) / (86400*Days!F113)</f>
        <v>1224.9425029868578</v>
      </c>
      <c r="G113" s="8">
        <f>(HUR_mm!G113*Areas!$B$6*1000) / (86400*Days!G113)</f>
        <v>1915.9691358024691</v>
      </c>
      <c r="H113" s="8">
        <f>(HUR_mm!H113*Areas!$B$6*1000) / (86400*Days!H113)</f>
        <v>1287.0915471923536</v>
      </c>
      <c r="I113" s="8">
        <f>(HUR_mm!I113*Areas!$B$6*1000) / (86400*Days!I113)</f>
        <v>1033.3415471923536</v>
      </c>
      <c r="J113" s="8">
        <f>(HUR_mm!J113*Areas!$B$6*1000) / (86400*Days!J113)</f>
        <v>1654.5439814814815</v>
      </c>
      <c r="K113" s="8">
        <f>(HUR_mm!K113*Areas!$B$6*1000) / (86400*Days!K113)</f>
        <v>1003.9344384707288</v>
      </c>
      <c r="L113" s="8">
        <f>(HUR_mm!L113*Areas!$B$6*1000) / (86400*Days!L113)</f>
        <v>1472.6898148148148</v>
      </c>
      <c r="M113" s="8">
        <f>(HUR_mm!M113*Areas!$B$6*1000) / (86400*Days!M113)</f>
        <v>2001.8055555555557</v>
      </c>
      <c r="N113" s="8">
        <f>(HUR_mm!N113*Areas!$B$6*1000) / (86400*Days!N113)</f>
        <v>1340.5456891317544</v>
      </c>
      <c r="O113" s="15"/>
    </row>
    <row r="114" spans="1:15" x14ac:dyDescent="0.15">
      <c r="A114" s="20">
        <v>2009</v>
      </c>
      <c r="B114" s="8">
        <f>(HUR_mm!B114*Areas!$B$6*1000) / (86400*Days!B114)</f>
        <v>783.53270609318997</v>
      </c>
      <c r="C114" s="8">
        <f>(HUR_mm!C114*Areas!$B$6*1000) / (86400*Days!C114)</f>
        <v>1370.4513888888889</v>
      </c>
      <c r="D114" s="8">
        <f>(HUR_mm!D114*Areas!$B$6*1000) / (86400*Days!D114)</f>
        <v>868.11603942652334</v>
      </c>
      <c r="E114" s="8">
        <f>(HUR_mm!E114*Areas!$B$6*1000) / (86400*Days!E114)</f>
        <v>1541.2962962962963</v>
      </c>
      <c r="F114" s="8">
        <f>(HUR_mm!F114*Areas!$B$6*1000) / (86400*Days!F114)</f>
        <v>967.70609318996412</v>
      </c>
      <c r="G114" s="8">
        <f>(HUR_mm!G114*Areas!$B$6*1000) / (86400*Days!G114)</f>
        <v>1558.212962962963</v>
      </c>
      <c r="H114" s="8">
        <f>(HUR_mm!H114*Areas!$B$6*1000) / (86400*Days!H114)</f>
        <v>1104.8887395459976</v>
      </c>
      <c r="I114" s="8">
        <f>(HUR_mm!I114*Areas!$B$6*1000) / (86400*Days!I114)</f>
        <v>1380.1635304659499</v>
      </c>
      <c r="J114" s="8">
        <f>(HUR_mm!J114*Areas!$B$6*1000) / (86400*Days!J114)</f>
        <v>808.71064814814815</v>
      </c>
      <c r="K114" s="8">
        <f>(HUR_mm!K114*Areas!$B$6*1000) / (86400*Days!K114)</f>
        <v>1907.8240740740741</v>
      </c>
      <c r="L114" s="8">
        <f>(HUR_mm!L114*Areas!$B$6*1000) / (86400*Days!L114)</f>
        <v>492.77623456790121</v>
      </c>
      <c r="M114" s="8">
        <f>(HUR_mm!M114*Areas!$B$6*1000) / (86400*Days!M114)</f>
        <v>999.23536439665475</v>
      </c>
      <c r="N114" s="8">
        <f>(HUR_mm!N114*Areas!$B$6*1000) / (86400*Days!N114)</f>
        <v>1147.2821537290715</v>
      </c>
      <c r="O114" s="15"/>
    </row>
    <row r="115" spans="1:15" x14ac:dyDescent="0.15">
      <c r="A115" s="20">
        <v>2010</v>
      </c>
      <c r="B115" s="8">
        <f>(HUR_mm!B115*Areas!$B$6*1000) / (86400*Days!B115)</f>
        <v>522.0519713261649</v>
      </c>
      <c r="C115" s="8">
        <f>(HUR_mm!C115*Areas!$B$6*1000) / (86400*Days!C115)</f>
        <v>377.77199074074076</v>
      </c>
      <c r="D115" s="8">
        <f>(HUR_mm!D115*Areas!$B$6*1000) / (86400*Days!D115)</f>
        <v>167.65083632019116</v>
      </c>
      <c r="E115" s="8">
        <f>(HUR_mm!E115*Areas!$B$6*1000) / (86400*Days!E115)</f>
        <v>660.37654320987644</v>
      </c>
      <c r="F115" s="8">
        <f>(HUR_mm!F115*Areas!$B$6*1000) / (86400*Days!F115)</f>
        <v>1154.001642771804</v>
      </c>
      <c r="G115" s="8">
        <f>(HUR_mm!G115*Areas!$B$6*1000) / (86400*Days!G115)</f>
        <v>2425.9753086419755</v>
      </c>
      <c r="H115" s="8">
        <f>(HUR_mm!H115*Areas!$B$6*1000) / (86400*Days!H115)</f>
        <v>1363.3378136200718</v>
      </c>
      <c r="I115" s="8">
        <f>(HUR_mm!I115*Areas!$B$6*1000) / (86400*Days!I115)</f>
        <v>876.60468936678615</v>
      </c>
      <c r="J115" s="8">
        <f>(HUR_mm!J115*Areas!$B$6*1000) / (86400*Days!J115)</f>
        <v>1862.0864197530864</v>
      </c>
      <c r="K115" s="8">
        <f>(HUR_mm!K115*Areas!$B$6*1000) / (86400*Days!K115)</f>
        <v>699.40412186379933</v>
      </c>
      <c r="L115" s="8">
        <f>(HUR_mm!L115*Areas!$B$6*1000) / (86400*Days!L115)</f>
        <v>1067.3163580246915</v>
      </c>
      <c r="M115" s="8">
        <f>(HUR_mm!M115*Areas!$B$6*1000) / (86400*Days!M115)</f>
        <v>755.48984468339313</v>
      </c>
      <c r="N115" s="8">
        <f>(HUR_mm!N115*Areas!$B$6*1000) / (86400*Days!N115)</f>
        <v>993.82198122780312</v>
      </c>
      <c r="O115" s="15"/>
    </row>
    <row r="116" spans="1:15" x14ac:dyDescent="0.15">
      <c r="A116" s="20">
        <v>2011</v>
      </c>
      <c r="B116" s="8">
        <f>(HUR_mm!B116*Areas!$B$6*1000) / (86400*Days!B116)</f>
        <v>833.85827359617679</v>
      </c>
      <c r="C116" s="8">
        <f>(HUR_mm!C116*Areas!$B$6*1000) / (86400*Days!C116)</f>
        <v>592.25115740740739</v>
      </c>
      <c r="D116" s="8">
        <f>(HUR_mm!D116*Areas!$B$6*1000) / (86400*Days!D116)</f>
        <v>853.10931899641582</v>
      </c>
      <c r="E116" s="8">
        <f>(HUR_mm!E116*Areas!$B$6*1000) / (86400*Days!E116)</f>
        <v>2345.1512345679012</v>
      </c>
      <c r="F116" s="8">
        <f>(HUR_mm!F116*Areas!$B$6*1000) / (86400*Days!F116)</f>
        <v>1194.171146953405</v>
      </c>
      <c r="G116" s="8">
        <f>(HUR_mm!G116*Areas!$B$6*1000) / (86400*Days!G116)</f>
        <v>1617.4212962962963</v>
      </c>
      <c r="H116" s="8">
        <f>(HUR_mm!H116*Areas!$B$6*1000) / (86400*Days!H116)</f>
        <v>727.44698327359617</v>
      </c>
      <c r="I116" s="8">
        <f>(HUR_mm!I116*Areas!$B$6*1000) / (86400*Days!I116)</f>
        <v>1120.5017921146953</v>
      </c>
      <c r="J116" s="8">
        <f>(HUR_mm!J116*Areas!$B$6*1000) / (86400*Days!J116)</f>
        <v>1607.7098765432099</v>
      </c>
      <c r="K116" s="8">
        <f>(HUR_mm!K116*Areas!$B$6*1000) / (86400*Days!K116)</f>
        <v>1859.3175029868578</v>
      </c>
      <c r="L116" s="8">
        <f>(HUR_mm!L116*Areas!$B$6*1000) / (86400*Days!L116)</f>
        <v>1179.3109567901236</v>
      </c>
      <c r="M116" s="8">
        <f>(HUR_mm!M116*Areas!$B$6*1000) / (86400*Days!M116)</f>
        <v>794.74985065710871</v>
      </c>
      <c r="N116" s="8">
        <f>(HUR_mm!N116*Areas!$B$6*1000) / (86400*Days!N116)</f>
        <v>1227.2565322171486</v>
      </c>
      <c r="O116" s="15"/>
    </row>
    <row r="117" spans="1:15" x14ac:dyDescent="0.15">
      <c r="A117" s="20">
        <v>2012</v>
      </c>
      <c r="B117" s="8">
        <f>(HUR_mm!B117*Areas!$B$6*1000) / (86400*Days!B117)</f>
        <v>859.62738948626043</v>
      </c>
      <c r="C117" s="8">
        <f>(HUR_mm!C117*Areas!$B$6*1000) / (86400*Days!C117)</f>
        <v>472.01388888888891</v>
      </c>
      <c r="D117" s="8">
        <f>(HUR_mm!D117*Areas!$B$6*1000) / (86400*Days!D117)</f>
        <v>1021.9728195937873</v>
      </c>
      <c r="E117" s="8">
        <f>(HUR_mm!E117*Areas!$B$6*1000) / (86400*Days!E117)</f>
        <v>617.77160493827159</v>
      </c>
      <c r="F117" s="8">
        <f>(HUR_mm!F117*Areas!$B$6*1000) / (86400*Days!F117)</f>
        <v>710.62126642771807</v>
      </c>
      <c r="G117" s="8">
        <f>(HUR_mm!G117*Areas!$B$6*1000) / (86400*Days!G117)</f>
        <v>1187.4560185185185</v>
      </c>
      <c r="H117" s="8">
        <f>(HUR_mm!H117*Areas!$B$6*1000) / (86400*Days!H117)</f>
        <v>700.46520310633218</v>
      </c>
      <c r="I117" s="8">
        <f>(HUR_mm!I117*Areas!$B$6*1000) / (86400*Days!I117)</f>
        <v>1304.0688470728794</v>
      </c>
      <c r="J117" s="8">
        <f>(HUR_mm!J117*Areas!$B$6*1000) / (86400*Days!J117)</f>
        <v>1119.1628086419753</v>
      </c>
      <c r="K117" s="8">
        <f>(HUR_mm!K117*Areas!$B$6*1000) / (86400*Days!K117)</f>
        <v>1952.6926523297491</v>
      </c>
      <c r="L117" s="8">
        <f>(HUR_mm!L117*Areas!$B$6*1000) / (86400*Days!L117)</f>
        <v>494.8125</v>
      </c>
      <c r="M117" s="8">
        <f>(HUR_mm!M117*Areas!$B$6*1000) / (86400*Days!M117)</f>
        <v>923.74701314217441</v>
      </c>
      <c r="N117" s="8">
        <f>(HUR_mm!N117*Areas!$B$6*1000) / (86400*Days!N117)</f>
        <v>950.63809198542788</v>
      </c>
      <c r="O117" s="15"/>
    </row>
    <row r="118" spans="1:15" x14ac:dyDescent="0.15">
      <c r="A118" s="20">
        <v>2013</v>
      </c>
      <c r="B118" s="8">
        <f>(HUR_mm!B118*Areas!$B$6*1000) / (86400*Days!B118)</f>
        <v>1483.8463261648747</v>
      </c>
      <c r="C118" s="8">
        <f>(HUR_mm!C118*Areas!$B$6*1000) / (86400*Days!C118)</f>
        <v>1018.6921296296297</v>
      </c>
      <c r="D118" s="8">
        <f>(HUR_mm!D118*Areas!$B$6*1000) / (86400*Days!D118)</f>
        <v>517.959229390681</v>
      </c>
      <c r="E118" s="8">
        <f>(HUR_mm!E118*Areas!$B$6*1000) / (86400*Days!E118)</f>
        <v>2123.5115740740739</v>
      </c>
      <c r="F118" s="8">
        <f>(HUR_mm!F118*Areas!$B$6*1000) / (86400*Days!F118)</f>
        <v>1387.8942652329749</v>
      </c>
      <c r="G118" s="8">
        <f>(HUR_mm!G118*Areas!$B$6*1000) / (86400*Days!G118)</f>
        <v>975.68441358024688</v>
      </c>
      <c r="H118" s="8">
        <f>(HUR_mm!H118*Areas!$B$6*1000) / (86400*Days!H118)</f>
        <v>1220.0918458781362</v>
      </c>
      <c r="I118" s="8">
        <f>(HUR_mm!I118*Areas!$B$6*1000) / (86400*Days!I118)</f>
        <v>1004.2376045400239</v>
      </c>
      <c r="J118" s="8">
        <f>(HUR_mm!J118*Areas!$B$6*1000) / (86400*Days!J118)</f>
        <v>1026.7476851851852</v>
      </c>
      <c r="K118" s="8">
        <f>(HUR_mm!K118*Areas!$B$6*1000) / (86400*Days!K118)</f>
        <v>1710.9177120669056</v>
      </c>
      <c r="L118" s="8">
        <f>(HUR_mm!L118*Areas!$B$6*1000) / (86400*Days!L118)</f>
        <v>1271.8827160493827</v>
      </c>
      <c r="M118" s="8">
        <f>(HUR_mm!M118*Areas!$B$6*1000) / (86400*Days!M118)</f>
        <v>1087.911439665472</v>
      </c>
      <c r="N118" s="8">
        <f>(HUR_mm!N118*Areas!$B$6*1000) / (86400*Days!N118)</f>
        <v>1236.3199518011161</v>
      </c>
      <c r="O118" s="15"/>
    </row>
    <row r="119" spans="1:15" x14ac:dyDescent="0.15">
      <c r="A119" s="20">
        <v>2014</v>
      </c>
      <c r="B119" s="8">
        <f>(HUR_mm!B119*Areas!$B$6*1000) / (86400*Days!B119)</f>
        <v>1013.3325866188769</v>
      </c>
      <c r="C119" s="8">
        <f>(HUR_mm!C119*Areas!$B$6*1000) / (86400*Days!C119)</f>
        <v>595.10416666666663</v>
      </c>
      <c r="D119" s="8">
        <f>(HUR_mm!D119*Areas!$B$6*1000) / (86400*Days!D119)</f>
        <v>580.1082735961769</v>
      </c>
      <c r="E119" s="8">
        <f>(HUR_mm!E119*Areas!$B$6*1000) / (86400*Days!E119)</f>
        <v>1656.266975308642</v>
      </c>
      <c r="F119" s="8">
        <f>(HUR_mm!F119*Areas!$B$6*1000) / (86400*Days!F119)</f>
        <v>1140.6623357228195</v>
      </c>
      <c r="G119" s="8">
        <f>(HUR_mm!G119*Areas!$B$6*1000) / (86400*Days!G119)</f>
        <v>979.60030864197529</v>
      </c>
      <c r="H119" s="8">
        <f>(HUR_mm!H119*Areas!$B$6*1000) / (86400*Days!H119)</f>
        <v>1534.7782258064517</v>
      </c>
      <c r="I119" s="8">
        <f>(HUR_mm!I119*Areas!$B$6*1000) / (86400*Days!I119)</f>
        <v>1456.5613799283153</v>
      </c>
      <c r="J119" s="8">
        <f>(HUR_mm!J119*Areas!$B$6*1000) / (86400*Days!J119)</f>
        <v>1711.8726851851852</v>
      </c>
      <c r="K119" s="8">
        <f>(HUR_mm!K119*Areas!$B$6*1000) / (86400*Days!K119)</f>
        <v>1422.3036140979689</v>
      </c>
      <c r="L119" s="8">
        <f>(HUR_mm!L119*Areas!$B$6*1000) / (86400*Days!L119)</f>
        <v>1403.4567901234568</v>
      </c>
      <c r="M119" s="8">
        <f>(HUR_mm!M119*Areas!$B$6*1000) / (86400*Days!M119)</f>
        <v>678.33408004778971</v>
      </c>
      <c r="N119" s="8">
        <f>(HUR_mm!N119*Areas!$B$6*1000) / (86400*Days!N119)</f>
        <v>1183.0337392186707</v>
      </c>
      <c r="O119" s="15"/>
    </row>
    <row r="120" spans="1:15" x14ac:dyDescent="0.15">
      <c r="A120" s="20">
        <v>2015</v>
      </c>
      <c r="B120" s="8">
        <f>(HUR_mm!B120*Areas!$B$6*1000) / (86400*Days!B120)</f>
        <v>610.72804659498206</v>
      </c>
      <c r="C120" s="8">
        <f>(HUR_mm!C120*Areas!$B$6*1000) / (86400*Days!C120)</f>
        <v>524.28240740740739</v>
      </c>
      <c r="D120" s="8">
        <f>(HUR_mm!D120*Areas!$B$6*1000) / (86400*Days!D120)</f>
        <v>341.06182795698925</v>
      </c>
      <c r="E120" s="8">
        <f>(HUR_mm!E120*Areas!$B$6*1000) / (86400*Days!E120)</f>
        <v>853.50848765432102</v>
      </c>
      <c r="F120" s="8">
        <f>(HUR_mm!F120*Areas!$B$6*1000) / (86400*Days!F120)</f>
        <v>1240.8587216248507</v>
      </c>
      <c r="G120" s="8">
        <f>(HUR_mm!G120*Areas!$B$6*1000) / (86400*Days!G120)</f>
        <v>1429.7716049382716</v>
      </c>
      <c r="H120" s="8">
        <f>(HUR_mm!H120*Areas!$B$6*1000) / (86400*Days!H120)</f>
        <v>599.20773596176821</v>
      </c>
      <c r="I120" s="8">
        <f>(HUR_mm!I120*Areas!$B$6*1000) / (86400*Days!I120)</f>
        <v>1467.7785244922343</v>
      </c>
      <c r="J120" s="8">
        <f>(HUR_mm!J120*Areas!$B$6*1000) / (86400*Days!J120)</f>
        <v>921.64506172839504</v>
      </c>
      <c r="K120" s="8">
        <f>(HUR_mm!K120*Areas!$B$6*1000) / (86400*Days!K120)</f>
        <v>1019.0927419354839</v>
      </c>
      <c r="L120" s="8">
        <f>(HUR_mm!L120*Areas!$B$6*1000) / (86400*Days!L120)</f>
        <v>1141.4050925925926</v>
      </c>
      <c r="M120" s="8">
        <f>(HUR_mm!M120*Areas!$B$6*1000) / (86400*Days!M120)</f>
        <v>1367.8853046594982</v>
      </c>
      <c r="N120" s="8">
        <f>(HUR_mm!N120*Areas!$B$6*1000) / (86400*Days!N120)</f>
        <v>961.95839675291734</v>
      </c>
      <c r="O120" s="15"/>
    </row>
    <row r="121" spans="1:15" x14ac:dyDescent="0.15">
      <c r="A121" s="20">
        <v>2016</v>
      </c>
      <c r="B121" s="8">
        <f>(HUR_mm!B121*Areas!$B$6*1000) / (86400*Days!B121)</f>
        <v>770.04181600955792</v>
      </c>
      <c r="C121" s="8">
        <f>(HUR_mm!C121*Areas!$B$6*1000) / (86400*Days!C121)</f>
        <v>1000.4166666666666</v>
      </c>
      <c r="D121" s="8">
        <f>(HUR_mm!D121*Areas!$B$6*1000) / (86400*Days!D121)</f>
        <v>1708.4923835125448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15">
      <c r="A125" t="s">
        <v>36</v>
      </c>
      <c r="B125" s="8">
        <f>AVERAGE(B5:B121)</f>
        <v>898.79073381469334</v>
      </c>
      <c r="C125" s="8">
        <f t="shared" ref="C125:N125" si="0">AVERAGE(C5:C121)</f>
        <v>758.31001744498099</v>
      </c>
      <c r="D125" s="8">
        <f t="shared" si="0"/>
        <v>762.46705798832954</v>
      </c>
      <c r="E125" s="8">
        <f t="shared" si="0"/>
        <v>985.84731299927375</v>
      </c>
      <c r="F125" s="8">
        <f t="shared" si="0"/>
        <v>1005.3410398657676</v>
      </c>
      <c r="G125" s="8">
        <f t="shared" si="0"/>
        <v>1104.8075980392161</v>
      </c>
      <c r="H125" s="8">
        <f t="shared" si="0"/>
        <v>1011.0142578536791</v>
      </c>
      <c r="I125" s="8">
        <f t="shared" si="0"/>
        <v>1144.1688079801816</v>
      </c>
      <c r="J125" s="8">
        <f t="shared" si="0"/>
        <v>1270.2449505265072</v>
      </c>
      <c r="K125" s="8">
        <f t="shared" si="0"/>
        <v>1072.7174696043292</v>
      </c>
      <c r="L125" s="8">
        <f t="shared" si="0"/>
        <v>1086.3245733478577</v>
      </c>
      <c r="M125" s="8">
        <f t="shared" si="0"/>
        <v>1013.2345034788112</v>
      </c>
      <c r="N125" s="8">
        <f t="shared" si="0"/>
        <v>1008.8877099644866</v>
      </c>
    </row>
    <row r="126" spans="1:15" x14ac:dyDescent="0.15">
      <c r="A126" t="s">
        <v>34</v>
      </c>
      <c r="B126" s="8">
        <f>MAX(B5:B121)</f>
        <v>1594.3503584229391</v>
      </c>
      <c r="C126" s="8">
        <f t="shared" ref="C126:N126" si="1">MAX(C5:C121)</f>
        <v>1415.7638888888889</v>
      </c>
      <c r="D126" s="8">
        <f t="shared" si="1"/>
        <v>1708.4923835125448</v>
      </c>
      <c r="E126" s="8">
        <f t="shared" si="1"/>
        <v>2345.1512345679012</v>
      </c>
      <c r="F126" s="8">
        <f t="shared" si="1"/>
        <v>2406.2290919952211</v>
      </c>
      <c r="G126" s="8">
        <f t="shared" si="1"/>
        <v>2425.9753086419755</v>
      </c>
      <c r="H126" s="8">
        <f t="shared" si="1"/>
        <v>2097.7576164874549</v>
      </c>
      <c r="I126" s="8">
        <f t="shared" si="1"/>
        <v>2335.2882317801673</v>
      </c>
      <c r="J126" s="8">
        <f t="shared" si="1"/>
        <v>2751.9344135802471</v>
      </c>
      <c r="K126" s="8">
        <f t="shared" si="1"/>
        <v>2353.0234468339308</v>
      </c>
      <c r="L126" s="8">
        <f t="shared" si="1"/>
        <v>2028.4336419753085</v>
      </c>
      <c r="M126" s="8">
        <f t="shared" si="1"/>
        <v>2001.8055555555557</v>
      </c>
      <c r="N126" s="8">
        <f t="shared" si="1"/>
        <v>1340.5456891317544</v>
      </c>
    </row>
    <row r="127" spans="1:15" x14ac:dyDescent="0.15">
      <c r="A127" t="s">
        <v>35</v>
      </c>
      <c r="B127" s="8">
        <f>MIN(B5:B121)</f>
        <v>347.42831541218641</v>
      </c>
      <c r="C127" s="8">
        <f t="shared" ref="C127:N127" si="2">MIN(C5:C121)</f>
        <v>198.2002314814815</v>
      </c>
      <c r="D127" s="8">
        <f t="shared" si="2"/>
        <v>167.65083632019116</v>
      </c>
      <c r="E127" s="8">
        <f t="shared" si="2"/>
        <v>361.98533950617286</v>
      </c>
      <c r="F127" s="8">
        <f t="shared" si="2"/>
        <v>354.55271804062124</v>
      </c>
      <c r="G127" s="8">
        <f t="shared" si="2"/>
        <v>283.66743827160496</v>
      </c>
      <c r="H127" s="8">
        <f t="shared" si="2"/>
        <v>124.75283751493428</v>
      </c>
      <c r="I127" s="8">
        <f t="shared" si="2"/>
        <v>396.38963560334525</v>
      </c>
      <c r="J127" s="8">
        <f t="shared" si="2"/>
        <v>351.96064814814815</v>
      </c>
      <c r="K127" s="8">
        <f t="shared" si="2"/>
        <v>260.72281959378734</v>
      </c>
      <c r="L127" s="8">
        <f t="shared" si="2"/>
        <v>318.12731481481484</v>
      </c>
      <c r="M127" s="8">
        <f t="shared" si="2"/>
        <v>319.53703703703701</v>
      </c>
      <c r="N127" s="8">
        <f t="shared" si="2"/>
        <v>628.07952815829526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27"/>
  <sheetViews>
    <sheetView topLeftCell="A94" workbookViewId="0">
      <selection activeCell="E121" sqref="E121:N121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48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15">
      <c r="A6"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15">
      <c r="A7"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15">
      <c r="A8"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 x14ac:dyDescent="0.15">
      <c r="A9"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 x14ac:dyDescent="0.15">
      <c r="A10"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 x14ac:dyDescent="0.15">
      <c r="A11"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 x14ac:dyDescent="0.15">
      <c r="A12"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 x14ac:dyDescent="0.15">
      <c r="A13"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 x14ac:dyDescent="0.15">
      <c r="A14"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 x14ac:dyDescent="0.15">
      <c r="A15"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 x14ac:dyDescent="0.15">
      <c r="A16"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15">
      <c r="A17"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15">
      <c r="A18"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15">
      <c r="A19"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15">
      <c r="A20"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15">
      <c r="A21"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15">
      <c r="A22"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15">
      <c r="A23"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15">
      <c r="A24"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15">
      <c r="A25"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15">
      <c r="A26"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15">
      <c r="A27"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15">
      <c r="A28"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15">
      <c r="A29"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>
        <v>1948</v>
      </c>
      <c r="B53" s="8">
        <f>(GEO_mm!B53*Areas!$B$7*1000) / (86400*Days!B53)</f>
        <v>568.42517921146953</v>
      </c>
      <c r="C53" s="8">
        <f>(GEO_mm!C53*Areas!$B$7*1000) / (86400*Days!C53)</f>
        <v>363.60552362707534</v>
      </c>
      <c r="D53" s="8">
        <f>(GEO_mm!D53*Areas!$B$7*1000) / (86400*Days!D53)</f>
        <v>541.11409796893668</v>
      </c>
      <c r="E53" s="8">
        <f>(GEO_mm!E53*Areas!$B$7*1000) / (86400*Days!E53)</f>
        <v>512.23765432098764</v>
      </c>
      <c r="F53" s="8">
        <f>(GEO_mm!F53*Areas!$B$7*1000) / (86400*Days!F53)</f>
        <v>410.09184587813621</v>
      </c>
      <c r="G53" s="8">
        <f>(GEO_mm!G53*Areas!$B$7*1000) / (86400*Days!G53)</f>
        <v>343.49537037037038</v>
      </c>
      <c r="H53" s="8">
        <f>(GEO_mm!H53*Areas!$B$7*1000) / (86400*Days!H53)</f>
        <v>399.94772998805257</v>
      </c>
      <c r="I53" s="8">
        <f>(GEO_mm!I53*Areas!$B$7*1000) / (86400*Days!I53)</f>
        <v>230.54808841099162</v>
      </c>
      <c r="J53" s="8">
        <f>(GEO_mm!J53*Areas!$B$7*1000) / (86400*Days!J53)</f>
        <v>272.83179012345681</v>
      </c>
      <c r="K53" s="8">
        <f>(GEO_mm!K53*Areas!$B$7*1000) / (86400*Days!K53)</f>
        <v>497.13261648745521</v>
      </c>
      <c r="L53" s="8">
        <f>(GEO_mm!L53*Areas!$B$7*1000) / (86400*Days!L53)</f>
        <v>847.15663580246917</v>
      </c>
      <c r="M53" s="8">
        <f>(GEO_mm!M53*Areas!$B$7*1000) / (86400*Days!M53)</f>
        <v>410.02090800477896</v>
      </c>
      <c r="N53" s="8">
        <f>(GEO_mm!N53*Areas!$B$7*1000) / (86400*Days!N53)</f>
        <v>449.70463974903868</v>
      </c>
    </row>
    <row r="54" spans="1:14" x14ac:dyDescent="0.15">
      <c r="A54">
        <v>1949</v>
      </c>
      <c r="B54" s="8">
        <f>(GEO_mm!B54*Areas!$B$7*1000) / (86400*Days!B54)</f>
        <v>714.77001194743127</v>
      </c>
      <c r="C54" s="8">
        <f>(GEO_mm!C54*Areas!$B$7*1000) / (86400*Days!C54)</f>
        <v>612.2065145502645</v>
      </c>
      <c r="D54" s="8">
        <f>(GEO_mm!D54*Areas!$B$7*1000) / (86400*Days!D54)</f>
        <v>393.27956989247309</v>
      </c>
      <c r="E54" s="8">
        <f>(GEO_mm!E54*Areas!$B$7*1000) / (86400*Days!E54)</f>
        <v>255.38580246913585</v>
      </c>
      <c r="F54" s="8">
        <f>(GEO_mm!F54*Areas!$B$7*1000) / (86400*Days!F54)</f>
        <v>388.31391875746715</v>
      </c>
      <c r="G54" s="8">
        <f>(GEO_mm!G54*Areas!$B$7*1000) / (86400*Days!G54)</f>
        <v>667.41898148148152</v>
      </c>
      <c r="H54" s="8">
        <f>(GEO_mm!H54*Areas!$B$7*1000) / (86400*Days!H54)</f>
        <v>417.68219832735963</v>
      </c>
      <c r="I54" s="8">
        <f>(GEO_mm!I54*Areas!$B$7*1000) / (86400*Days!I54)</f>
        <v>207.28046594982078</v>
      </c>
      <c r="J54" s="8">
        <f>(GEO_mm!J54*Areas!$B$7*1000) / (86400*Days!J54)</f>
        <v>520.96064814814804</v>
      </c>
      <c r="K54" s="8">
        <f>(GEO_mm!K54*Areas!$B$7*1000) / (86400*Days!K54)</f>
        <v>365.3300477897252</v>
      </c>
      <c r="L54" s="8">
        <f>(GEO_mm!L54*Areas!$B$7*1000) / (86400*Days!L54)</f>
        <v>513.77700617283949</v>
      </c>
      <c r="M54" s="8">
        <f>(GEO_mm!M54*Areas!$B$7*1000) / (86400*Days!M54)</f>
        <v>874.66397849462362</v>
      </c>
      <c r="N54" s="8">
        <f>(GEO_mm!N54*Areas!$B$7*1000) / (86400*Days!N54)</f>
        <v>493.33967529173009</v>
      </c>
    </row>
    <row r="55" spans="1:14" x14ac:dyDescent="0.15">
      <c r="A55">
        <v>1950</v>
      </c>
      <c r="B55" s="8">
        <f>(GEO_mm!B55*Areas!$B$7*1000) / (86400*Days!B55)</f>
        <v>767.90247909199525</v>
      </c>
      <c r="C55" s="8">
        <f>(GEO_mm!C55*Areas!$B$7*1000) / (86400*Days!C55)</f>
        <v>429.76190476190476</v>
      </c>
      <c r="D55" s="8">
        <f>(GEO_mm!D55*Areas!$B$7*1000) / (86400*Days!D55)</f>
        <v>552.32228195937876</v>
      </c>
      <c r="E55" s="8">
        <f>(GEO_mm!E55*Areas!$B$7*1000) / (86400*Days!E55)</f>
        <v>428.08641975308643</v>
      </c>
      <c r="F55" s="8">
        <f>(GEO_mm!F55*Areas!$B$7*1000) / (86400*Days!F55)</f>
        <v>227.99432497013143</v>
      </c>
      <c r="G55" s="8">
        <f>(GEO_mm!G55*Areas!$B$7*1000) / (86400*Days!G55)</f>
        <v>436.80941358024694</v>
      </c>
      <c r="H55" s="8">
        <f>(GEO_mm!H55*Areas!$B$7*1000) / (86400*Days!H55)</f>
        <v>332.84050179211471</v>
      </c>
      <c r="I55" s="8">
        <f>(GEO_mm!I55*Areas!$B$7*1000) / (86400*Days!I55)</f>
        <v>705.76090203106332</v>
      </c>
      <c r="J55" s="8">
        <f>(GEO_mm!J55*Areas!$B$7*1000) / (86400*Days!J55)</f>
        <v>360.50154320987656</v>
      </c>
      <c r="K55" s="8">
        <f>(GEO_mm!K55*Areas!$B$7*1000) / (86400*Days!K55)</f>
        <v>341.92054958183991</v>
      </c>
      <c r="L55" s="8">
        <f>(GEO_mm!L55*Areas!$B$7*1000) / (86400*Days!L55)</f>
        <v>904.47916666666663</v>
      </c>
      <c r="M55" s="8">
        <f>(GEO_mm!M55*Areas!$B$7*1000) / (86400*Days!M55)</f>
        <v>460.17398446833931</v>
      </c>
      <c r="N55" s="8">
        <f>(GEO_mm!N55*Areas!$B$7*1000) / (86400*Days!N55)</f>
        <v>495.85204211060375</v>
      </c>
    </row>
    <row r="56" spans="1:14" x14ac:dyDescent="0.15">
      <c r="A56">
        <v>1951</v>
      </c>
      <c r="B56" s="8">
        <f>(GEO_mm!B56*Areas!$B$7*1000) / (86400*Days!B56)</f>
        <v>497.48730585424136</v>
      </c>
      <c r="C56" s="8">
        <f>(GEO_mm!C56*Areas!$B$7*1000) / (86400*Days!C56)</f>
        <v>538.93022486772486</v>
      </c>
      <c r="D56" s="8">
        <f>(GEO_mm!D56*Areas!$B$7*1000) / (86400*Days!D56)</f>
        <v>673.20041816009552</v>
      </c>
      <c r="E56" s="8">
        <f>(GEO_mm!E56*Areas!$B$7*1000) / (86400*Days!E56)</f>
        <v>804.12808641975312</v>
      </c>
      <c r="F56" s="8">
        <f>(GEO_mm!F56*Areas!$B$7*1000) / (86400*Days!F56)</f>
        <v>188.55286738351253</v>
      </c>
      <c r="G56" s="8">
        <f>(GEO_mm!G56*Areas!$B$7*1000) / (86400*Days!G56)</f>
        <v>454.69521604938274</v>
      </c>
      <c r="H56" s="8">
        <f>(GEO_mm!H56*Areas!$B$7*1000) / (86400*Days!H56)</f>
        <v>683.55734767025092</v>
      </c>
      <c r="I56" s="8">
        <f>(GEO_mm!I56*Areas!$B$7*1000) / (86400*Days!I56)</f>
        <v>601.41129032258061</v>
      </c>
      <c r="J56" s="8">
        <f>(GEO_mm!J56*Areas!$B$7*1000) / (86400*Days!J56)</f>
        <v>681.78626543209873</v>
      </c>
      <c r="K56" s="8">
        <f>(GEO_mm!K56*Areas!$B$7*1000) / (86400*Days!K56)</f>
        <v>954.96565113500594</v>
      </c>
      <c r="L56" s="8">
        <f>(GEO_mm!L56*Areas!$B$7*1000) / (86400*Days!L56)</f>
        <v>659.0625</v>
      </c>
      <c r="M56" s="8">
        <f>(GEO_mm!M56*Areas!$B$7*1000) / (86400*Days!M56)</f>
        <v>816.92054958183985</v>
      </c>
      <c r="N56" s="8">
        <f>(GEO_mm!N56*Areas!$B$7*1000) / (86400*Days!N56)</f>
        <v>630.07990867579906</v>
      </c>
    </row>
    <row r="57" spans="1:14" x14ac:dyDescent="0.15">
      <c r="A57">
        <v>1952</v>
      </c>
      <c r="B57" s="8">
        <f>(GEO_mm!B57*Areas!$B$7*1000) / (86400*Days!B57)</f>
        <v>455.77583632019116</v>
      </c>
      <c r="C57" s="8">
        <f>(GEO_mm!C57*Areas!$B$7*1000) / (86400*Days!C57)</f>
        <v>290.80858876117497</v>
      </c>
      <c r="D57" s="8">
        <f>(GEO_mm!D57*Areas!$B$7*1000) / (86400*Days!D57)</f>
        <v>395.69145758661887</v>
      </c>
      <c r="E57" s="8">
        <f>(GEO_mm!E57*Areas!$B$7*1000) / (86400*Days!E57)</f>
        <v>479.47145061728395</v>
      </c>
      <c r="F57" s="8">
        <f>(GEO_mm!F57*Areas!$B$7*1000) / (86400*Days!F57)</f>
        <v>475.63844086021504</v>
      </c>
      <c r="G57" s="8">
        <f>(GEO_mm!G57*Areas!$B$7*1000) / (86400*Days!G57)</f>
        <v>487.02160493827159</v>
      </c>
      <c r="H57" s="8">
        <f>(GEO_mm!H57*Areas!$B$7*1000) / (86400*Days!H57)</f>
        <v>572.39770011947428</v>
      </c>
      <c r="I57" s="8">
        <f>(GEO_mm!I57*Areas!$B$7*1000) / (86400*Days!I57)</f>
        <v>774.57063918757467</v>
      </c>
      <c r="J57" s="8">
        <f>(GEO_mm!J57*Areas!$B$7*1000) / (86400*Days!J57)</f>
        <v>673.72299382716051</v>
      </c>
      <c r="K57" s="8">
        <f>(GEO_mm!K57*Areas!$B$7*1000) / (86400*Days!K57)</f>
        <v>155.2120669056153</v>
      </c>
      <c r="L57" s="8">
        <f>(GEO_mm!L57*Areas!$B$7*1000) / (86400*Days!L57)</f>
        <v>828.61111111111109</v>
      </c>
      <c r="M57" s="8">
        <f>(GEO_mm!M57*Areas!$B$7*1000) / (86400*Days!M57)</f>
        <v>433.35946833930706</v>
      </c>
      <c r="N57" s="8">
        <f>(GEO_mm!N57*Areas!$B$7*1000) / (86400*Days!N57)</f>
        <v>501.74939283545842</v>
      </c>
    </row>
    <row r="58" spans="1:14" x14ac:dyDescent="0.15">
      <c r="A58">
        <v>1953</v>
      </c>
      <c r="B58" s="8">
        <f>(GEO_mm!B58*Areas!$B$7*1000) / (86400*Days!B58)</f>
        <v>570.19862604540026</v>
      </c>
      <c r="C58" s="8">
        <f>(GEO_mm!C58*Areas!$B$7*1000) / (86400*Days!C58)</f>
        <v>638.20271164021165</v>
      </c>
      <c r="D58" s="8">
        <f>(GEO_mm!D58*Areas!$B$7*1000) / (86400*Days!D58)</f>
        <v>610.91696535244921</v>
      </c>
      <c r="E58" s="8">
        <f>(GEO_mm!E58*Areas!$B$7*1000) / (86400*Days!E58)</f>
        <v>471.11496913580248</v>
      </c>
      <c r="F58" s="8">
        <f>(GEO_mm!F58*Areas!$B$7*1000) / (86400*Days!F58)</f>
        <v>510.53987455197131</v>
      </c>
      <c r="G58" s="8">
        <f>(GEO_mm!G58*Areas!$B$7*1000) / (86400*Days!G58)</f>
        <v>372.22993827160496</v>
      </c>
      <c r="H58" s="8">
        <f>(GEO_mm!H58*Areas!$B$7*1000) / (86400*Days!H58)</f>
        <v>504.36827956989248</v>
      </c>
      <c r="I58" s="8">
        <f>(GEO_mm!I58*Areas!$B$7*1000) / (86400*Days!I58)</f>
        <v>361.35752688172045</v>
      </c>
      <c r="J58" s="8">
        <f>(GEO_mm!J58*Areas!$B$7*1000) / (86400*Days!J58)</f>
        <v>695.86033950617298</v>
      </c>
      <c r="K58" s="8">
        <f>(GEO_mm!K58*Areas!$B$7*1000) / (86400*Days!K58)</f>
        <v>200.96699522102747</v>
      </c>
      <c r="L58" s="8">
        <f>(GEO_mm!L58*Areas!$B$7*1000) / (86400*Days!L58)</f>
        <v>502.04861111111109</v>
      </c>
      <c r="M58" s="8">
        <f>(GEO_mm!M58*Areas!$B$7*1000) / (86400*Days!M58)</f>
        <v>639.22117682198325</v>
      </c>
      <c r="N58" s="8">
        <f>(GEO_mm!N58*Areas!$B$7*1000) / (86400*Days!N58)</f>
        <v>505.29299847792993</v>
      </c>
    </row>
    <row r="59" spans="1:14" x14ac:dyDescent="0.15">
      <c r="A59">
        <v>1954</v>
      </c>
      <c r="B59" s="8">
        <f>(GEO_mm!B59*Areas!$B$7*1000) / (86400*Days!B59)</f>
        <v>389.66173835125448</v>
      </c>
      <c r="C59" s="8">
        <f>(GEO_mm!C59*Areas!$B$7*1000) / (86400*Days!C59)</f>
        <v>425.59937169312167</v>
      </c>
      <c r="D59" s="8">
        <f>(GEO_mm!D59*Areas!$B$7*1000) / (86400*Days!D59)</f>
        <v>490.32258064516128</v>
      </c>
      <c r="E59" s="8">
        <f>(GEO_mm!E59*Areas!$B$7*1000) / (86400*Days!E59)</f>
        <v>816.07638888888891</v>
      </c>
      <c r="F59" s="8">
        <f>(GEO_mm!F59*Areas!$B$7*1000) / (86400*Days!F59)</f>
        <v>433.35946833930706</v>
      </c>
      <c r="G59" s="8">
        <f>(GEO_mm!G59*Areas!$B$7*1000) / (86400*Days!G59)</f>
        <v>771.875</v>
      </c>
      <c r="H59" s="8">
        <f>(GEO_mm!H59*Areas!$B$7*1000) / (86400*Days!H59)</f>
        <v>339.43772401433694</v>
      </c>
      <c r="I59" s="8">
        <f>(GEO_mm!I59*Areas!$B$7*1000) / (86400*Days!I59)</f>
        <v>517.91741338112308</v>
      </c>
      <c r="J59" s="8">
        <f>(GEO_mm!J59*Areas!$B$7*1000) / (86400*Days!J59)</f>
        <v>1095.5787037037037</v>
      </c>
      <c r="K59" s="8">
        <f>(GEO_mm!K59*Areas!$B$7*1000) / (86400*Days!K59)</f>
        <v>1072.7225209080048</v>
      </c>
      <c r="L59" s="8">
        <f>(GEO_mm!L59*Areas!$B$7*1000) / (86400*Days!L59)</f>
        <v>419.14351851851853</v>
      </c>
      <c r="M59" s="8">
        <f>(GEO_mm!M59*Areas!$B$7*1000) / (86400*Days!M59)</f>
        <v>385.12171445639189</v>
      </c>
      <c r="N59" s="8">
        <f>(GEO_mm!N59*Areas!$B$7*1000) / (86400*Days!N59)</f>
        <v>595.84062658548964</v>
      </c>
    </row>
    <row r="60" spans="1:14" x14ac:dyDescent="0.15">
      <c r="A60">
        <v>1955</v>
      </c>
      <c r="B60" s="8">
        <f>(GEO_mm!B60*Areas!$B$7*1000) / (86400*Days!B60)</f>
        <v>717.96221624850648</v>
      </c>
      <c r="C60" s="8">
        <f>(GEO_mm!C60*Areas!$B$7*1000) / (86400*Days!C60)</f>
        <v>389.3146494708995</v>
      </c>
      <c r="D60" s="8">
        <f>(GEO_mm!D60*Areas!$B$7*1000) / (86400*Days!D60)</f>
        <v>436.33885902031062</v>
      </c>
      <c r="E60" s="8">
        <f>(GEO_mm!E60*Areas!$B$7*1000) / (86400*Days!E60)</f>
        <v>536.42746913580254</v>
      </c>
      <c r="F60" s="8">
        <f>(GEO_mm!F60*Areas!$B$7*1000) / (86400*Days!F60)</f>
        <v>447.47610513739545</v>
      </c>
      <c r="G60" s="8">
        <f>(GEO_mm!G60*Areas!$B$7*1000) / (86400*Days!G60)</f>
        <v>208.69212962962962</v>
      </c>
      <c r="H60" s="8">
        <f>(GEO_mm!H60*Areas!$B$7*1000) / (86400*Days!H60)</f>
        <v>461.59274193548379</v>
      </c>
      <c r="I60" s="8">
        <f>(GEO_mm!I60*Areas!$B$7*1000) / (86400*Days!I60)</f>
        <v>579.4914874551971</v>
      </c>
      <c r="J60" s="8">
        <f>(GEO_mm!J60*Areas!$B$7*1000) / (86400*Days!J60)</f>
        <v>238.15972222222223</v>
      </c>
      <c r="K60" s="8">
        <f>(GEO_mm!K60*Areas!$B$7*1000) / (86400*Days!K60)</f>
        <v>925.73924731182797</v>
      </c>
      <c r="L60" s="8">
        <f>(GEO_mm!L60*Areas!$B$7*1000) / (86400*Days!L60)</f>
        <v>723.56867283950612</v>
      </c>
      <c r="M60" s="8">
        <f>(GEO_mm!M60*Areas!$B$7*1000) / (86400*Days!M60)</f>
        <v>519.54898446833931</v>
      </c>
      <c r="N60" s="8">
        <f>(GEO_mm!N60*Areas!$B$7*1000) / (86400*Days!N60)</f>
        <v>517.36681887366819</v>
      </c>
    </row>
    <row r="61" spans="1:14" x14ac:dyDescent="0.15">
      <c r="A61">
        <v>1956</v>
      </c>
      <c r="B61" s="8">
        <f>(GEO_mm!B61*Areas!$B$7*1000) / (86400*Days!B61)</f>
        <v>197.20728793309439</v>
      </c>
      <c r="C61" s="8">
        <f>(GEO_mm!C61*Areas!$B$7*1000) / (86400*Days!C61)</f>
        <v>371.26436781609198</v>
      </c>
      <c r="D61" s="8">
        <f>(GEO_mm!D61*Areas!$B$7*1000) / (86400*Days!D61)</f>
        <v>297.86813022700119</v>
      </c>
      <c r="E61" s="8">
        <f>(GEO_mm!E61*Areas!$B$7*1000) / (86400*Days!E61)</f>
        <v>407.78163580246911</v>
      </c>
      <c r="F61" s="8">
        <f>(GEO_mm!F61*Areas!$B$7*1000) / (86400*Days!F61)</f>
        <v>673.83885902031068</v>
      </c>
      <c r="G61" s="8">
        <f>(GEO_mm!G61*Areas!$B$7*1000) / (86400*Days!G61)</f>
        <v>552.92052469135808</v>
      </c>
      <c r="H61" s="8">
        <f>(GEO_mm!H61*Areas!$B$7*1000) / (86400*Days!H61)</f>
        <v>621.1320191158901</v>
      </c>
      <c r="I61" s="8">
        <f>(GEO_mm!I61*Areas!$B$7*1000) / (86400*Days!I61)</f>
        <v>674.90292712066901</v>
      </c>
      <c r="J61" s="8">
        <f>(GEO_mm!J61*Areas!$B$7*1000) / (86400*Days!J61)</f>
        <v>684.35185185185185</v>
      </c>
      <c r="K61" s="8">
        <f>(GEO_mm!K61*Areas!$B$7*1000) / (86400*Days!K61)</f>
        <v>258.07198327359617</v>
      </c>
      <c r="L61" s="8">
        <f>(GEO_mm!L61*Areas!$B$7*1000) / (86400*Days!L61)</f>
        <v>597.56172839506178</v>
      </c>
      <c r="M61" s="8">
        <f>(GEO_mm!M61*Areas!$B$7*1000) / (86400*Days!M61)</f>
        <v>466.55839307048984</v>
      </c>
      <c r="N61" s="8">
        <f>(GEO_mm!N61*Areas!$B$7*1000) / (86400*Days!N61)</f>
        <v>483.39373355596035</v>
      </c>
    </row>
    <row r="62" spans="1:14" x14ac:dyDescent="0.15">
      <c r="A62">
        <v>1957</v>
      </c>
      <c r="B62" s="8">
        <f>(GEO_mm!B62*Areas!$B$7*1000) / (86400*Days!B62)</f>
        <v>628.93518518518522</v>
      </c>
      <c r="C62" s="8">
        <f>(GEO_mm!C62*Areas!$B$7*1000) / (86400*Days!C62)</f>
        <v>354.75777116402116</v>
      </c>
      <c r="D62" s="8">
        <f>(GEO_mm!D62*Areas!$B$7*1000) / (86400*Days!D62)</f>
        <v>223.31242532855435</v>
      </c>
      <c r="E62" s="8">
        <f>(GEO_mm!E62*Areas!$B$7*1000) / (86400*Days!E62)</f>
        <v>524.84567901234573</v>
      </c>
      <c r="F62" s="8">
        <f>(GEO_mm!F62*Areas!$B$7*1000) / (86400*Days!F62)</f>
        <v>467.33870967741933</v>
      </c>
      <c r="G62" s="8">
        <f>(GEO_mm!G62*Areas!$B$7*1000) / (86400*Days!G62)</f>
        <v>873.91203703703707</v>
      </c>
      <c r="H62" s="8">
        <f>(GEO_mm!H62*Areas!$B$7*1000) / (86400*Days!H62)</f>
        <v>398.17428315412184</v>
      </c>
      <c r="I62" s="8">
        <f>(GEO_mm!I62*Areas!$B$7*1000) / (86400*Days!I62)</f>
        <v>209.33766427718041</v>
      </c>
      <c r="J62" s="8">
        <f>(GEO_mm!J62*Areas!$B$7*1000) / (86400*Days!J62)</f>
        <v>1143.0054012345679</v>
      </c>
      <c r="K62" s="8">
        <f>(GEO_mm!K62*Areas!$B$7*1000) / (86400*Days!K62)</f>
        <v>741.86827956989248</v>
      </c>
      <c r="L62" s="8">
        <f>(GEO_mm!L62*Areas!$B$7*1000) / (86400*Days!L62)</f>
        <v>736.90972222222217</v>
      </c>
      <c r="M62" s="8">
        <f>(GEO_mm!M62*Areas!$B$7*1000) / (86400*Days!M62)</f>
        <v>804.22267025089604</v>
      </c>
      <c r="N62" s="8">
        <f>(GEO_mm!N62*Areas!$B$7*1000) / (86400*Days!N62)</f>
        <v>591.67744799594118</v>
      </c>
    </row>
    <row r="63" spans="1:14" x14ac:dyDescent="0.15">
      <c r="A63">
        <v>1958</v>
      </c>
      <c r="B63" s="8">
        <f>(GEO_mm!B63*Areas!$B$7*1000) / (86400*Days!B63)</f>
        <v>364.26597968936676</v>
      </c>
      <c r="C63" s="8">
        <f>(GEO_mm!C63*Areas!$B$7*1000) / (86400*Days!C63)</f>
        <v>274.177414021164</v>
      </c>
      <c r="D63" s="8">
        <f>(GEO_mm!D63*Areas!$B$7*1000) / (86400*Days!D63)</f>
        <v>119.31750298685783</v>
      </c>
      <c r="E63" s="8">
        <f>(GEO_mm!E63*Areas!$B$7*1000) / (86400*Days!E63)</f>
        <v>190.51311728395061</v>
      </c>
      <c r="F63" s="8">
        <f>(GEO_mm!F63*Areas!$B$7*1000) / (86400*Days!F63)</f>
        <v>174.64904420549581</v>
      </c>
      <c r="G63" s="8">
        <f>(GEO_mm!G63*Areas!$B$7*1000) / (86400*Days!G63)</f>
        <v>514.14351851851848</v>
      </c>
      <c r="H63" s="8">
        <f>(GEO_mm!H63*Areas!$B$7*1000) / (86400*Days!H63)</f>
        <v>600.70191158900843</v>
      </c>
      <c r="I63" s="8">
        <f>(GEO_mm!I63*Areas!$B$7*1000) / (86400*Days!I63)</f>
        <v>367.60005973715653</v>
      </c>
      <c r="J63" s="8">
        <f>(GEO_mm!J63*Areas!$B$7*1000) / (86400*Days!J63)</f>
        <v>674.96913580246917</v>
      </c>
      <c r="K63" s="8">
        <f>(GEO_mm!K63*Areas!$B$7*1000) / (86400*Days!K63)</f>
        <v>461.30899044205495</v>
      </c>
      <c r="L63" s="8">
        <f>(GEO_mm!L63*Areas!$B$7*1000) / (86400*Days!L63)</f>
        <v>713.81944444444446</v>
      </c>
      <c r="M63" s="8">
        <f>(GEO_mm!M63*Areas!$B$7*1000) / (86400*Days!M63)</f>
        <v>766.34184587813616</v>
      </c>
      <c r="N63" s="8">
        <f>(GEO_mm!N63*Areas!$B$7*1000) / (86400*Days!N63)</f>
        <v>435.50703957382041</v>
      </c>
    </row>
    <row r="64" spans="1:14" x14ac:dyDescent="0.15">
      <c r="A64">
        <v>1959</v>
      </c>
      <c r="B64" s="8">
        <f>(GEO_mm!B64*Areas!$B$7*1000) / (86400*Days!B64)</f>
        <v>511.60394265232975</v>
      </c>
      <c r="C64" s="8">
        <f>(GEO_mm!C64*Areas!$B$7*1000) / (86400*Days!C64)</f>
        <v>667.41898148148152</v>
      </c>
      <c r="D64" s="8">
        <f>(GEO_mm!D64*Areas!$B$7*1000) / (86400*Days!D64)</f>
        <v>282.90023894862605</v>
      </c>
      <c r="E64" s="8">
        <f>(GEO_mm!E64*Areas!$B$7*1000) / (86400*Days!E64)</f>
        <v>567.0679012345679</v>
      </c>
      <c r="F64" s="8">
        <f>(GEO_mm!F64*Areas!$B$7*1000) / (86400*Days!F64)</f>
        <v>474.57437275985666</v>
      </c>
      <c r="G64" s="8">
        <f>(GEO_mm!G64*Areas!$B$7*1000) / (86400*Days!G64)</f>
        <v>330.00771604938274</v>
      </c>
      <c r="H64" s="8">
        <f>(GEO_mm!H64*Areas!$B$7*1000) / (86400*Days!H64)</f>
        <v>410.30465949820791</v>
      </c>
      <c r="I64" s="8">
        <f>(GEO_mm!I64*Areas!$B$7*1000) / (86400*Days!I64)</f>
        <v>810.11051373954604</v>
      </c>
      <c r="J64" s="8">
        <f>(GEO_mm!J64*Areas!$B$7*1000) / (86400*Days!J64)</f>
        <v>773.41435185185185</v>
      </c>
      <c r="K64" s="8">
        <f>(GEO_mm!K64*Areas!$B$7*1000) / (86400*Days!K64)</f>
        <v>883.46027479091993</v>
      </c>
      <c r="L64" s="8">
        <f>(GEO_mm!L64*Areas!$B$7*1000) / (86400*Days!L64)</f>
        <v>823.18672839506178</v>
      </c>
      <c r="M64" s="8">
        <f>(GEO_mm!M64*Areas!$B$7*1000) / (86400*Days!M64)</f>
        <v>514.86708482676227</v>
      </c>
      <c r="N64" s="8">
        <f>(GEO_mm!N64*Areas!$B$7*1000) / (86400*Days!N64)</f>
        <v>586.35749619482499</v>
      </c>
    </row>
    <row r="65" spans="1:14" x14ac:dyDescent="0.15">
      <c r="A65">
        <v>1960</v>
      </c>
      <c r="B65" s="8">
        <f>(GEO_mm!B65*Areas!$B$7*1000) / (86400*Days!B65)</f>
        <v>640.85274790919948</v>
      </c>
      <c r="C65" s="8">
        <f>(GEO_mm!C65*Areas!$B$7*1000) / (86400*Days!C65)</f>
        <v>392.11765644955301</v>
      </c>
      <c r="D65" s="8">
        <f>(GEO_mm!D65*Areas!$B$7*1000) / (86400*Days!D65)</f>
        <v>286.65994623655911</v>
      </c>
      <c r="E65" s="8">
        <f>(GEO_mm!E65*Areas!$B$7*1000) / (86400*Days!E65)</f>
        <v>699.52546296296305</v>
      </c>
      <c r="F65" s="8">
        <f>(GEO_mm!F65*Areas!$B$7*1000) / (86400*Days!F65)</f>
        <v>939.07556750298681</v>
      </c>
      <c r="G65" s="8">
        <f>(GEO_mm!G65*Areas!$B$7*1000) / (86400*Days!G65)</f>
        <v>750.32407407407402</v>
      </c>
      <c r="H65" s="8">
        <f>(GEO_mm!H65*Areas!$B$7*1000) / (86400*Days!H65)</f>
        <v>637.51866786140977</v>
      </c>
      <c r="I65" s="8">
        <f>(GEO_mm!I65*Areas!$B$7*1000) / (86400*Days!I65)</f>
        <v>313.19071087216247</v>
      </c>
      <c r="J65" s="8">
        <f>(GEO_mm!J65*Areas!$B$7*1000) / (86400*Days!J65)</f>
        <v>481.45061728395069</v>
      </c>
      <c r="K65" s="8">
        <f>(GEO_mm!K65*Areas!$B$7*1000) / (86400*Days!K65)</f>
        <v>536.92876344086017</v>
      </c>
      <c r="L65" s="8">
        <f>(GEO_mm!L65*Areas!$B$7*1000) / (86400*Days!L65)</f>
        <v>607.75077160493822</v>
      </c>
      <c r="M65" s="8">
        <f>(GEO_mm!M65*Areas!$B$7*1000) / (86400*Days!M65)</f>
        <v>531.60842293906808</v>
      </c>
      <c r="N65" s="8">
        <f>(GEO_mm!N65*Areas!$B$7*1000) / (86400*Days!N65)</f>
        <v>568.31644656952039</v>
      </c>
    </row>
    <row r="66" spans="1:14" x14ac:dyDescent="0.15">
      <c r="A66">
        <v>1961</v>
      </c>
      <c r="B66" s="8">
        <f>(GEO_mm!B66*Areas!$B$7*1000) / (86400*Days!B66)</f>
        <v>298.79032258064518</v>
      </c>
      <c r="C66" s="8">
        <f>(GEO_mm!C66*Areas!$B$7*1000) / (86400*Days!C66)</f>
        <v>257.99851190476193</v>
      </c>
      <c r="D66" s="8">
        <f>(GEO_mm!D66*Areas!$B$7*1000) / (86400*Days!D66)</f>
        <v>368.45131421744327</v>
      </c>
      <c r="E66" s="8">
        <f>(GEO_mm!E66*Areas!$B$7*1000) / (86400*Days!E66)</f>
        <v>373.03626543209879</v>
      </c>
      <c r="F66" s="8">
        <f>(GEO_mm!F66*Areas!$B$7*1000) / (86400*Days!F66)</f>
        <v>258.14292114695343</v>
      </c>
      <c r="G66" s="8">
        <f>(GEO_mm!G66*Areas!$B$7*1000) / (86400*Days!G66)</f>
        <v>661.40817901234573</v>
      </c>
      <c r="H66" s="8">
        <f>(GEO_mm!H66*Areas!$B$7*1000) / (86400*Days!H66)</f>
        <v>477.48282556750297</v>
      </c>
      <c r="I66" s="8">
        <f>(GEO_mm!I66*Areas!$B$7*1000) / (86400*Days!I66)</f>
        <v>506.42547789725211</v>
      </c>
      <c r="J66" s="8">
        <f>(GEO_mm!J66*Areas!$B$7*1000) / (86400*Days!J66)</f>
        <v>911.58950617283949</v>
      </c>
      <c r="K66" s="8">
        <f>(GEO_mm!K66*Areas!$B$7*1000) / (86400*Days!K66)</f>
        <v>311.13351254480284</v>
      </c>
      <c r="L66" s="8">
        <f>(GEO_mm!L66*Areas!$B$7*1000) / (86400*Days!L66)</f>
        <v>484.96913580246911</v>
      </c>
      <c r="M66" s="8">
        <f>(GEO_mm!M66*Areas!$B$7*1000) / (86400*Days!M66)</f>
        <v>704.62589605734763</v>
      </c>
      <c r="N66" s="8">
        <f>(GEO_mm!N66*Areas!$B$7*1000) / (86400*Days!N66)</f>
        <v>468.029236428209</v>
      </c>
    </row>
    <row r="67" spans="1:14" x14ac:dyDescent="0.15">
      <c r="A67">
        <v>1962</v>
      </c>
      <c r="B67" s="8">
        <f>(GEO_mm!B67*Areas!$B$7*1000) / (86400*Days!B67)</f>
        <v>869.55645161290317</v>
      </c>
      <c r="C67" s="8">
        <f>(GEO_mm!C67*Areas!$B$7*1000) / (86400*Days!C67)</f>
        <v>538.93022486772486</v>
      </c>
      <c r="D67" s="8">
        <f>(GEO_mm!D67*Areas!$B$7*1000) / (86400*Days!D67)</f>
        <v>107.75462962962963</v>
      </c>
      <c r="E67" s="8">
        <f>(GEO_mm!E67*Areas!$B$7*1000) / (86400*Days!E67)</f>
        <v>362.1141975308642</v>
      </c>
      <c r="F67" s="8">
        <f>(GEO_mm!F67*Areas!$B$7*1000) / (86400*Days!F67)</f>
        <v>530.68623058542414</v>
      </c>
      <c r="G67" s="8">
        <f>(GEO_mm!G67*Areas!$B$7*1000) / (86400*Days!G67)</f>
        <v>314.10108024691357</v>
      </c>
      <c r="H67" s="8">
        <f>(GEO_mm!H67*Areas!$B$7*1000) / (86400*Days!H67)</f>
        <v>293.68279569892474</v>
      </c>
      <c r="I67" s="8">
        <f>(GEO_mm!I67*Areas!$B$7*1000) / (86400*Days!I67)</f>
        <v>382.92264038231775</v>
      </c>
      <c r="J67" s="8">
        <f>(GEO_mm!J67*Areas!$B$7*1000) / (86400*Days!J67)</f>
        <v>757.28780864197529</v>
      </c>
      <c r="K67" s="8">
        <f>(GEO_mm!K67*Areas!$B$7*1000) / (86400*Days!K67)</f>
        <v>568.14142771804063</v>
      </c>
      <c r="L67" s="8">
        <f>(GEO_mm!L67*Areas!$B$7*1000) / (86400*Days!L67)</f>
        <v>273.78472222222223</v>
      </c>
      <c r="M67" s="8">
        <f>(GEO_mm!M67*Areas!$B$7*1000) / (86400*Days!M67)</f>
        <v>771.80406212664275</v>
      </c>
      <c r="N67" s="8">
        <f>(GEO_mm!N67*Areas!$B$7*1000) / (86400*Days!N67)</f>
        <v>481.01281075596143</v>
      </c>
    </row>
    <row r="68" spans="1:14" x14ac:dyDescent="0.15">
      <c r="A68">
        <v>1963</v>
      </c>
      <c r="B68" s="8">
        <f>(GEO_mm!B68*Areas!$B$7*1000) / (86400*Days!B68)</f>
        <v>604.53255675029868</v>
      </c>
      <c r="C68" s="8">
        <f>(GEO_mm!C68*Areas!$B$7*1000) / (86400*Days!C68)</f>
        <v>318.78720238095241</v>
      </c>
      <c r="D68" s="8">
        <f>(GEO_mm!D68*Areas!$B$7*1000) / (86400*Days!D68)</f>
        <v>438.5379330943847</v>
      </c>
      <c r="E68" s="8">
        <f>(GEO_mm!E68*Areas!$B$7*1000) / (86400*Days!E68)</f>
        <v>418.04398148148147</v>
      </c>
      <c r="F68" s="8">
        <f>(GEO_mm!F68*Areas!$B$7*1000) / (86400*Days!F68)</f>
        <v>576.015531660693</v>
      </c>
      <c r="G68" s="8">
        <f>(GEO_mm!G68*Areas!$B$7*1000) / (86400*Days!G68)</f>
        <v>317.7662037037037</v>
      </c>
      <c r="H68" s="8">
        <f>(GEO_mm!H68*Areas!$B$7*1000) / (86400*Days!H68)</f>
        <v>571.1208183990442</v>
      </c>
      <c r="I68" s="8">
        <f>(GEO_mm!I68*Areas!$B$7*1000) / (86400*Days!I68)</f>
        <v>663.19817801672639</v>
      </c>
      <c r="J68" s="8">
        <f>(GEO_mm!J68*Areas!$B$7*1000) / (86400*Days!J68)</f>
        <v>518.02854938271605</v>
      </c>
      <c r="K68" s="8">
        <f>(GEO_mm!K68*Areas!$B$7*1000) / (86400*Days!K68)</f>
        <v>258.07198327359617</v>
      </c>
      <c r="L68" s="8">
        <f>(GEO_mm!L68*Areas!$B$7*1000) / (86400*Days!L68)</f>
        <v>552.33410493827159</v>
      </c>
      <c r="M68" s="8">
        <f>(GEO_mm!M68*Areas!$B$7*1000) / (86400*Days!M68)</f>
        <v>609.21445639187573</v>
      </c>
      <c r="N68" s="8">
        <f>(GEO_mm!N68*Areas!$B$7*1000) / (86400*Days!N68)</f>
        <v>488.91140284119734</v>
      </c>
    </row>
    <row r="69" spans="1:14" x14ac:dyDescent="0.15">
      <c r="A69">
        <v>1964</v>
      </c>
      <c r="B69" s="8">
        <f>(GEO_mm!B69*Areas!$B$7*1000) / (86400*Days!B69)</f>
        <v>561.11857825567506</v>
      </c>
      <c r="C69" s="8">
        <f>(GEO_mm!C69*Areas!$B$7*1000) / (86400*Days!C69)</f>
        <v>245.53799489144316</v>
      </c>
      <c r="D69" s="8">
        <f>(GEO_mm!D69*Areas!$B$7*1000) / (86400*Days!D69)</f>
        <v>341.84961170848266</v>
      </c>
      <c r="E69" s="8">
        <f>(GEO_mm!E69*Areas!$B$7*1000) / (86400*Days!E69)</f>
        <v>465.76388888888891</v>
      </c>
      <c r="F69" s="8">
        <f>(GEO_mm!F69*Areas!$B$7*1000) / (86400*Days!F69)</f>
        <v>464.28838112305857</v>
      </c>
      <c r="G69" s="8">
        <f>(GEO_mm!G69*Areas!$B$7*1000) / (86400*Days!G69)</f>
        <v>259.27083333333331</v>
      </c>
      <c r="H69" s="8">
        <f>(GEO_mm!H69*Areas!$B$7*1000) / (86400*Days!H69)</f>
        <v>399.73491636798087</v>
      </c>
      <c r="I69" s="8">
        <f>(GEO_mm!I69*Areas!$B$7*1000) / (86400*Days!I69)</f>
        <v>780.88410991636795</v>
      </c>
      <c r="J69" s="8">
        <f>(GEO_mm!J69*Areas!$B$7*1000) / (86400*Days!J69)</f>
        <v>780.30478395061732</v>
      </c>
      <c r="K69" s="8">
        <f>(GEO_mm!K69*Areas!$B$7*1000) / (86400*Days!K69)</f>
        <v>334.40113500597374</v>
      </c>
      <c r="L69" s="8">
        <f>(GEO_mm!L69*Areas!$B$7*1000) / (86400*Days!L69)</f>
        <v>693.22145061728384</v>
      </c>
      <c r="M69" s="8">
        <f>(GEO_mm!M69*Areas!$B$7*1000) / (86400*Days!M69)</f>
        <v>721.29629629629642</v>
      </c>
      <c r="N69" s="8">
        <f>(GEO_mm!N69*Areas!$B$7*1000) / (86400*Days!N69)</f>
        <v>504.88577717061321</v>
      </c>
    </row>
    <row r="70" spans="1:14" x14ac:dyDescent="0.15">
      <c r="A70">
        <v>1965</v>
      </c>
      <c r="B70" s="8">
        <f>(GEO_mm!B70*Areas!$B$7*1000) / (86400*Days!B70)</f>
        <v>840.18817204301081</v>
      </c>
      <c r="C70" s="8">
        <f>(GEO_mm!C70*Areas!$B$7*1000) / (86400*Days!C70)</f>
        <v>841.85267857142856</v>
      </c>
      <c r="D70" s="8">
        <f>(GEO_mm!D70*Areas!$B$7*1000) / (86400*Days!D70)</f>
        <v>316.52479091995224</v>
      </c>
      <c r="E70" s="8">
        <f>(GEO_mm!E70*Areas!$B$7*1000) / (86400*Days!E70)</f>
        <v>416.72453703703701</v>
      </c>
      <c r="F70" s="8">
        <f>(GEO_mm!F70*Areas!$B$7*1000) / (86400*Days!F70)</f>
        <v>296.94593787335725</v>
      </c>
      <c r="G70" s="8">
        <f>(GEO_mm!G70*Areas!$B$7*1000) / (86400*Days!G70)</f>
        <v>375.89506172839504</v>
      </c>
      <c r="H70" s="8">
        <f>(GEO_mm!H70*Areas!$B$7*1000) / (86400*Days!H70)</f>
        <v>498.19668458781359</v>
      </c>
      <c r="I70" s="8">
        <f>(GEO_mm!I70*Areas!$B$7*1000) / (86400*Days!I70)</f>
        <v>722.78599163679814</v>
      </c>
      <c r="J70" s="8">
        <f>(GEO_mm!J70*Areas!$B$7*1000) / (86400*Days!J70)</f>
        <v>1169.1010802469136</v>
      </c>
      <c r="K70" s="8">
        <f>(GEO_mm!K70*Areas!$B$7*1000) / (86400*Days!K70)</f>
        <v>547.49850657108732</v>
      </c>
      <c r="L70" s="8">
        <f>(GEO_mm!L70*Areas!$B$7*1000) / (86400*Days!L70)</f>
        <v>750.54398148148152</v>
      </c>
      <c r="M70" s="8">
        <f>(GEO_mm!M70*Areas!$B$7*1000) / (86400*Days!M70)</f>
        <v>654.11813022700107</v>
      </c>
      <c r="N70" s="8">
        <f>(GEO_mm!N70*Areas!$B$7*1000) / (86400*Days!N70)</f>
        <v>616.72279299847798</v>
      </c>
    </row>
    <row r="71" spans="1:14" x14ac:dyDescent="0.15">
      <c r="A71">
        <v>1966</v>
      </c>
      <c r="B71" s="8">
        <f>(GEO_mm!B71*Areas!$B$7*1000) / (86400*Days!B71)</f>
        <v>412.71654719235363</v>
      </c>
      <c r="C71" s="8">
        <f>(GEO_mm!C71*Areas!$B$7*1000) / (86400*Days!C71)</f>
        <v>385.70188492063494</v>
      </c>
      <c r="D71" s="8">
        <f>(GEO_mm!D71*Areas!$B$7*1000) / (86400*Days!D71)</f>
        <v>396.18802270011946</v>
      </c>
      <c r="E71" s="8">
        <f>(GEO_mm!E71*Areas!$B$7*1000) / (86400*Days!E71)</f>
        <v>306.33101851851853</v>
      </c>
      <c r="F71" s="8">
        <f>(GEO_mm!F71*Areas!$B$7*1000) / (86400*Days!F71)</f>
        <v>272.11768219832737</v>
      </c>
      <c r="G71" s="8">
        <f>(GEO_mm!G71*Areas!$B$7*1000) / (86400*Days!G71)</f>
        <v>282.94753086419752</v>
      </c>
      <c r="H71" s="8">
        <f>(GEO_mm!H71*Areas!$B$7*1000) / (86400*Days!H71)</f>
        <v>185.92816606929509</v>
      </c>
      <c r="I71" s="8">
        <f>(GEO_mm!I71*Areas!$B$7*1000) / (86400*Days!I71)</f>
        <v>610.06571087216253</v>
      </c>
      <c r="J71" s="8">
        <f>(GEO_mm!J71*Areas!$B$7*1000) / (86400*Days!J71)</f>
        <v>514.65663580246905</v>
      </c>
      <c r="K71" s="8">
        <f>(GEO_mm!K71*Areas!$B$7*1000) / (86400*Days!K71)</f>
        <v>527.42308841099168</v>
      </c>
      <c r="L71" s="8">
        <f>(GEO_mm!L71*Areas!$B$7*1000) / (86400*Days!L71)</f>
        <v>1027.1875</v>
      </c>
      <c r="M71" s="8">
        <f>(GEO_mm!M71*Areas!$B$7*1000) / (86400*Days!M71)</f>
        <v>765.70340501792111</v>
      </c>
      <c r="N71" s="8">
        <f>(GEO_mm!N71*Areas!$B$7*1000) / (86400*Days!N71)</f>
        <v>473.99384830035513</v>
      </c>
    </row>
    <row r="72" spans="1:14" x14ac:dyDescent="0.15">
      <c r="A72">
        <v>1967</v>
      </c>
      <c r="B72" s="8">
        <f>(GEO_mm!B72*Areas!$B$7*1000) / (86400*Days!B72)</f>
        <v>805.85424133811227</v>
      </c>
      <c r="C72" s="8">
        <f>(GEO_mm!C72*Areas!$B$7*1000) / (86400*Days!C72)</f>
        <v>521.88740079365084</v>
      </c>
      <c r="D72" s="8">
        <f>(GEO_mm!D72*Areas!$B$7*1000) / (86400*Days!D72)</f>
        <v>249.84318996415772</v>
      </c>
      <c r="E72" s="8">
        <f>(GEO_mm!E72*Areas!$B$7*1000) / (86400*Days!E72)</f>
        <v>663.90046296296282</v>
      </c>
      <c r="F72" s="8">
        <f>(GEO_mm!F72*Areas!$B$7*1000) / (86400*Days!F72)</f>
        <v>273.18175029868576</v>
      </c>
      <c r="G72" s="8">
        <f>(GEO_mm!G72*Areas!$B$7*1000) / (86400*Days!G72)</f>
        <v>752.22993827160496</v>
      </c>
      <c r="H72" s="8">
        <f>(GEO_mm!H72*Areas!$B$7*1000) / (86400*Days!H72)</f>
        <v>311.55913978494624</v>
      </c>
      <c r="I72" s="8">
        <f>(GEO_mm!I72*Areas!$B$7*1000) / (86400*Days!I72)</f>
        <v>721.29629629629642</v>
      </c>
      <c r="J72" s="8">
        <f>(GEO_mm!J72*Areas!$B$7*1000) / (86400*Days!J72)</f>
        <v>434.61033950617286</v>
      </c>
      <c r="K72" s="8">
        <f>(GEO_mm!K72*Areas!$B$7*1000) / (86400*Days!K72)</f>
        <v>707.60528673835131</v>
      </c>
      <c r="L72" s="8">
        <f>(GEO_mm!L72*Areas!$B$7*1000) / (86400*Days!L72)</f>
        <v>859.54475308641975</v>
      </c>
      <c r="M72" s="8">
        <f>(GEO_mm!M72*Areas!$B$7*1000) / (86400*Days!M72)</f>
        <v>684.12485065710871</v>
      </c>
      <c r="N72" s="8">
        <f>(GEO_mm!N72*Areas!$B$7*1000) / (86400*Days!N72)</f>
        <v>581.58580669710807</v>
      </c>
    </row>
    <row r="73" spans="1:14" x14ac:dyDescent="0.15">
      <c r="A73">
        <v>1968</v>
      </c>
      <c r="B73" s="8">
        <f>(GEO_mm!B73*Areas!$B$7*1000) / (86400*Days!B73)</f>
        <v>405.69369772998806</v>
      </c>
      <c r="C73" s="8">
        <f>(GEO_mm!C73*Areas!$B$7*1000) / (86400*Days!C73)</f>
        <v>661.39048531289916</v>
      </c>
      <c r="D73" s="8">
        <f>(GEO_mm!D73*Areas!$B$7*1000) / (86400*Days!D73)</f>
        <v>276.87051971326167</v>
      </c>
      <c r="E73" s="8">
        <f>(GEO_mm!E73*Areas!$B$7*1000) / (86400*Days!E73)</f>
        <v>477.8587962962963</v>
      </c>
      <c r="F73" s="8">
        <f>(GEO_mm!F73*Areas!$B$7*1000) / (86400*Days!F73)</f>
        <v>404.62962962962962</v>
      </c>
      <c r="G73" s="8">
        <f>(GEO_mm!G73*Areas!$B$7*1000) / (86400*Days!G73)</f>
        <v>621.31172839506178</v>
      </c>
      <c r="H73" s="8">
        <f>(GEO_mm!H73*Areas!$B$7*1000) / (86400*Days!H73)</f>
        <v>409.45340501792117</v>
      </c>
      <c r="I73" s="8">
        <f>(GEO_mm!I73*Areas!$B$7*1000) / (86400*Days!I73)</f>
        <v>850.68697729988048</v>
      </c>
      <c r="J73" s="8">
        <f>(GEO_mm!J73*Areas!$B$7*1000) / (86400*Days!J73)</f>
        <v>644.03549382716051</v>
      </c>
      <c r="K73" s="8">
        <f>(GEO_mm!K73*Areas!$B$7*1000) / (86400*Days!K73)</f>
        <v>454.28614097968943</v>
      </c>
      <c r="L73" s="8">
        <f>(GEO_mm!L73*Areas!$B$7*1000) / (86400*Days!L73)</f>
        <v>459.31327160493828</v>
      </c>
      <c r="M73" s="8">
        <f>(GEO_mm!M73*Areas!$B$7*1000) / (86400*Days!M73)</f>
        <v>833.87470131421742</v>
      </c>
      <c r="N73" s="8">
        <f>(GEO_mm!N73*Areas!$B$7*1000) / (86400*Days!N73)</f>
        <v>540.86407103825138</v>
      </c>
    </row>
    <row r="74" spans="1:14" x14ac:dyDescent="0.15">
      <c r="A74">
        <v>1969</v>
      </c>
      <c r="B74" s="8">
        <f>(GEO_mm!B74*Areas!$B$7*1000) / (86400*Days!B74)</f>
        <v>626.5942353643967</v>
      </c>
      <c r="C74" s="8">
        <f>(GEO_mm!C74*Areas!$B$7*1000) / (86400*Days!C74)</f>
        <v>194.69659391534393</v>
      </c>
      <c r="D74" s="8">
        <f>(GEO_mm!D74*Areas!$B$7*1000) / (86400*Days!D74)</f>
        <v>307.65755675029868</v>
      </c>
      <c r="E74" s="8">
        <f>(GEO_mm!E74*Areas!$B$7*1000) / (86400*Days!E74)</f>
        <v>567.1412037037037</v>
      </c>
      <c r="F74" s="8">
        <f>(GEO_mm!F74*Areas!$B$7*1000) / (86400*Days!F74)</f>
        <v>576.51209677419354</v>
      </c>
      <c r="G74" s="8">
        <f>(GEO_mm!G74*Areas!$B$7*1000) / (86400*Days!G74)</f>
        <v>791.73996913580243</v>
      </c>
      <c r="H74" s="8">
        <f>(GEO_mm!H74*Areas!$B$7*1000) / (86400*Days!H74)</f>
        <v>501.9563918757467</v>
      </c>
      <c r="I74" s="8">
        <f>(GEO_mm!I74*Areas!$B$7*1000) / (86400*Days!I74)</f>
        <v>288.36245519713259</v>
      </c>
      <c r="J74" s="8">
        <f>(GEO_mm!J74*Areas!$B$7*1000) / (86400*Days!J74)</f>
        <v>486.72839506172841</v>
      </c>
      <c r="K74" s="8">
        <f>(GEO_mm!K74*Areas!$B$7*1000) / (86400*Days!K74)</f>
        <v>872.67771804062124</v>
      </c>
      <c r="L74" s="8">
        <f>(GEO_mm!L74*Areas!$B$7*1000) / (86400*Days!L74)</f>
        <v>760.14660493827159</v>
      </c>
      <c r="M74" s="8">
        <f>(GEO_mm!M74*Areas!$B$7*1000) / (86400*Days!M74)</f>
        <v>429.1741338112306</v>
      </c>
      <c r="N74" s="8">
        <f>(GEO_mm!N74*Areas!$B$7*1000) / (86400*Days!N74)</f>
        <v>535.11003297818365</v>
      </c>
    </row>
    <row r="75" spans="1:14" x14ac:dyDescent="0.15">
      <c r="A75">
        <v>1970</v>
      </c>
      <c r="B75" s="8">
        <f>(GEO_mm!B75*Areas!$B$7*1000) / (86400*Days!B75)</f>
        <v>622.83452807646358</v>
      </c>
      <c r="C75" s="8">
        <f>(GEO_mm!C75*Areas!$B$7*1000) / (86400*Days!C75)</f>
        <v>274.64864417989418</v>
      </c>
      <c r="D75" s="8">
        <f>(GEO_mm!D75*Areas!$B$7*1000) / (86400*Days!D75)</f>
        <v>410.659348864994</v>
      </c>
      <c r="E75" s="8">
        <f>(GEO_mm!E75*Areas!$B$7*1000) / (86400*Days!E75)</f>
        <v>517.22222222222217</v>
      </c>
      <c r="F75" s="8">
        <f>(GEO_mm!F75*Areas!$B$7*1000) / (86400*Days!F75)</f>
        <v>581.47774790919948</v>
      </c>
      <c r="G75" s="8">
        <f>(GEO_mm!G75*Areas!$B$7*1000) / (86400*Days!G75)</f>
        <v>475.65972222222223</v>
      </c>
      <c r="H75" s="8">
        <f>(GEO_mm!H75*Areas!$B$7*1000) / (86400*Days!H75)</f>
        <v>1154.7267025089607</v>
      </c>
      <c r="I75" s="8">
        <f>(GEO_mm!I75*Areas!$B$7*1000) / (86400*Days!I75)</f>
        <v>348.73058542413378</v>
      </c>
      <c r="J75" s="8">
        <f>(GEO_mm!J75*Areas!$B$7*1000) / (86400*Days!J75)</f>
        <v>1154.6604938271605</v>
      </c>
      <c r="K75" s="8">
        <f>(GEO_mm!K75*Areas!$B$7*1000) / (86400*Days!K75)</f>
        <v>675.47043010752691</v>
      </c>
      <c r="L75" s="8">
        <f>(GEO_mm!L75*Areas!$B$7*1000) / (86400*Days!L75)</f>
        <v>439.3016975308642</v>
      </c>
      <c r="M75" s="8">
        <f>(GEO_mm!M75*Areas!$B$7*1000) / (86400*Days!M75)</f>
        <v>648.58497610513746</v>
      </c>
      <c r="N75" s="8">
        <f>(GEO_mm!N75*Areas!$B$7*1000) / (86400*Days!N75)</f>
        <v>610.99315068493149</v>
      </c>
    </row>
    <row r="76" spans="1:14" x14ac:dyDescent="0.15">
      <c r="A76">
        <v>1971</v>
      </c>
      <c r="B76" s="8">
        <f>(GEO_mm!B76*Areas!$B$7*1000) / (86400*Days!B76)</f>
        <v>863.52673237753879</v>
      </c>
      <c r="C76" s="8">
        <f>(GEO_mm!C76*Areas!$B$7*1000) / (86400*Days!C76)</f>
        <v>744.93634259259261</v>
      </c>
      <c r="D76" s="8">
        <f>(GEO_mm!D76*Areas!$B$7*1000) / (86400*Days!D76)</f>
        <v>515.43458781362006</v>
      </c>
      <c r="E76" s="8">
        <f>(GEO_mm!E76*Areas!$B$7*1000) / (86400*Days!E76)</f>
        <v>322.82407407407408</v>
      </c>
      <c r="F76" s="8">
        <f>(GEO_mm!F76*Areas!$B$7*1000) / (86400*Days!F76)</f>
        <v>490.32258064516128</v>
      </c>
      <c r="G76" s="8">
        <f>(GEO_mm!G76*Areas!$B$7*1000) / (86400*Days!G76)</f>
        <v>515.53626543209873</v>
      </c>
      <c r="H76" s="8">
        <f>(GEO_mm!H76*Areas!$B$7*1000) / (86400*Days!H76)</f>
        <v>552.60603345280765</v>
      </c>
      <c r="I76" s="8">
        <f>(GEO_mm!I76*Areas!$B$7*1000) / (86400*Days!I76)</f>
        <v>524.65651135005965</v>
      </c>
      <c r="J76" s="8">
        <f>(GEO_mm!J76*Areas!$B$7*1000) / (86400*Days!J76)</f>
        <v>479.61805555555566</v>
      </c>
      <c r="K76" s="8">
        <f>(GEO_mm!K76*Areas!$B$7*1000) / (86400*Days!K76)</f>
        <v>303.04659498207883</v>
      </c>
      <c r="L76" s="8">
        <f>(GEO_mm!L76*Areas!$B$7*1000) / (86400*Days!L76)</f>
        <v>568.24074074074076</v>
      </c>
      <c r="M76" s="8">
        <f>(GEO_mm!M76*Areas!$B$7*1000) / (86400*Days!M76)</f>
        <v>821.10588410991636</v>
      </c>
      <c r="N76" s="8">
        <f>(GEO_mm!N76*Areas!$B$7*1000) / (86400*Days!N76)</f>
        <v>557.90810502283102</v>
      </c>
    </row>
    <row r="77" spans="1:14" x14ac:dyDescent="0.15">
      <c r="A77">
        <v>1972</v>
      </c>
      <c r="B77" s="8">
        <f>(GEO_mm!B77*Areas!$B$7*1000) / (86400*Days!B77)</f>
        <v>693.55958781362006</v>
      </c>
      <c r="C77" s="8">
        <f>(GEO_mm!C77*Areas!$B$7*1000) / (86400*Days!C77)</f>
        <v>588.44189016602809</v>
      </c>
      <c r="D77" s="8">
        <f>(GEO_mm!D77*Areas!$B$7*1000) / (86400*Days!D77)</f>
        <v>544.59005376344089</v>
      </c>
      <c r="E77" s="8">
        <f>(GEO_mm!E77*Areas!$B$7*1000) / (86400*Days!E77)</f>
        <v>396.56635802469134</v>
      </c>
      <c r="F77" s="8">
        <f>(GEO_mm!F77*Areas!$B$7*1000) / (86400*Days!F77)</f>
        <v>447.5470430107527</v>
      </c>
      <c r="G77" s="8">
        <f>(GEO_mm!G77*Areas!$B$7*1000) / (86400*Days!G77)</f>
        <v>556.58564814814827</v>
      </c>
      <c r="H77" s="8">
        <f>(GEO_mm!H77*Areas!$B$7*1000) / (86400*Days!H77)</f>
        <v>683.84109916367981</v>
      </c>
      <c r="I77" s="8">
        <f>(GEO_mm!I77*Areas!$B$7*1000) / (86400*Days!I77)</f>
        <v>795.92293906810039</v>
      </c>
      <c r="J77" s="8">
        <f>(GEO_mm!J77*Areas!$B$7*1000) / (86400*Days!J77)</f>
        <v>540.2391975308642</v>
      </c>
      <c r="K77" s="8">
        <f>(GEO_mm!K77*Areas!$B$7*1000) / (86400*Days!K77)</f>
        <v>459.10991636798087</v>
      </c>
      <c r="L77" s="8">
        <f>(GEO_mm!L77*Areas!$B$7*1000) / (86400*Days!L77)</f>
        <v>504.32098765432102</v>
      </c>
      <c r="M77" s="8">
        <f>(GEO_mm!M77*Areas!$B$7*1000) / (86400*Days!M77)</f>
        <v>787.05570489844683</v>
      </c>
      <c r="N77" s="8">
        <f>(GEO_mm!N77*Areas!$B$7*1000) / (86400*Days!N77)</f>
        <v>584.03441863995147</v>
      </c>
    </row>
    <row r="78" spans="1:14" x14ac:dyDescent="0.15">
      <c r="A78">
        <v>1973</v>
      </c>
      <c r="B78" s="8">
        <f>(GEO_mm!B78*Areas!$B$7*1000) / (86400*Days!B78)</f>
        <v>485.21505376344084</v>
      </c>
      <c r="C78" s="8">
        <f>(GEO_mm!C78*Areas!$B$7*1000) / (86400*Days!C78)</f>
        <v>302.1370701058201</v>
      </c>
      <c r="D78" s="8">
        <f>(GEO_mm!D78*Areas!$B$7*1000) / (86400*Days!D78)</f>
        <v>517.42084826762243</v>
      </c>
      <c r="E78" s="8">
        <f>(GEO_mm!E78*Areas!$B$7*1000) / (86400*Days!E78)</f>
        <v>309.70293209876542</v>
      </c>
      <c r="F78" s="8">
        <f>(GEO_mm!F78*Areas!$B$7*1000) / (86400*Days!F78)</f>
        <v>844.44444444444446</v>
      </c>
      <c r="G78" s="8">
        <f>(GEO_mm!G78*Areas!$B$7*1000) / (86400*Days!G78)</f>
        <v>625.12345679012344</v>
      </c>
      <c r="H78" s="8">
        <f>(GEO_mm!H78*Areas!$B$7*1000) / (86400*Days!H78)</f>
        <v>609.42727001194748</v>
      </c>
      <c r="I78" s="8">
        <f>(GEO_mm!I78*Areas!$B$7*1000) / (86400*Days!I78)</f>
        <v>647.30809438470726</v>
      </c>
      <c r="J78" s="8">
        <f>(GEO_mm!J78*Areas!$B$7*1000) / (86400*Days!J78)</f>
        <v>398.17901234567898</v>
      </c>
      <c r="K78" s="8">
        <f>(GEO_mm!K78*Areas!$B$7*1000) / (86400*Days!K78)</f>
        <v>621.91233572281965</v>
      </c>
      <c r="L78" s="8">
        <f>(GEO_mm!L78*Areas!$B$7*1000) / (86400*Days!L78)</f>
        <v>619.03935185185185</v>
      </c>
      <c r="M78" s="8">
        <f>(GEO_mm!M78*Areas!$B$7*1000) / (86400*Days!M78)</f>
        <v>553.67010155316609</v>
      </c>
      <c r="N78" s="8">
        <f>(GEO_mm!N78*Areas!$B$7*1000) / (86400*Days!N78)</f>
        <v>547.07540588533743</v>
      </c>
    </row>
    <row r="79" spans="1:14" x14ac:dyDescent="0.15">
      <c r="A79">
        <v>1974</v>
      </c>
      <c r="B79" s="8">
        <f>(GEO_mm!B79*Areas!$B$7*1000) / (86400*Days!B79)</f>
        <v>724.13381123058548</v>
      </c>
      <c r="C79" s="8">
        <f>(GEO_mm!C79*Areas!$B$7*1000) / (86400*Days!C79)</f>
        <v>419.0021494708995</v>
      </c>
      <c r="D79" s="8">
        <f>(GEO_mm!D79*Areas!$B$7*1000) / (86400*Days!D79)</f>
        <v>341.21117084826761</v>
      </c>
      <c r="E79" s="8">
        <f>(GEO_mm!E79*Areas!$B$7*1000) / (86400*Days!E79)</f>
        <v>650.1195987654321</v>
      </c>
      <c r="F79" s="8">
        <f>(GEO_mm!F79*Areas!$B$7*1000) / (86400*Days!F79)</f>
        <v>525.1530764635603</v>
      </c>
      <c r="G79" s="8">
        <f>(GEO_mm!G79*Areas!$B$7*1000) / (86400*Days!G79)</f>
        <v>558.78472222222217</v>
      </c>
      <c r="H79" s="8">
        <f>(GEO_mm!H79*Areas!$B$7*1000) / (86400*Days!H79)</f>
        <v>383.20639187574676</v>
      </c>
      <c r="I79" s="8">
        <f>(GEO_mm!I79*Areas!$B$7*1000) / (86400*Days!I79)</f>
        <v>553.10259856630819</v>
      </c>
      <c r="J79" s="8">
        <f>(GEO_mm!J79*Areas!$B$7*1000) / (86400*Days!J79)</f>
        <v>816.3695987654321</v>
      </c>
      <c r="K79" s="8">
        <f>(GEO_mm!K79*Areas!$B$7*1000) / (86400*Days!K79)</f>
        <v>602.12066905615291</v>
      </c>
      <c r="L79" s="8">
        <f>(GEO_mm!L79*Areas!$B$7*1000) / (86400*Days!L79)</f>
        <v>504.54089506172841</v>
      </c>
      <c r="M79" s="8">
        <f>(GEO_mm!M79*Areas!$B$7*1000) / (86400*Days!M79)</f>
        <v>358.16532258064518</v>
      </c>
      <c r="N79" s="8">
        <f>(GEO_mm!N79*Areas!$B$7*1000) / (86400*Days!N79)</f>
        <v>536.23668188736679</v>
      </c>
    </row>
    <row r="80" spans="1:14" x14ac:dyDescent="0.15">
      <c r="A80">
        <v>1975</v>
      </c>
      <c r="B80" s="8">
        <f>(GEO_mm!B80*Areas!$B$7*1000) / (86400*Days!B80)</f>
        <v>882.04151732377534</v>
      </c>
      <c r="C80" s="8">
        <f>(GEO_mm!C80*Areas!$B$7*1000) / (86400*Days!C80)</f>
        <v>706.21693121693124</v>
      </c>
      <c r="D80" s="8">
        <f>(GEO_mm!D80*Areas!$B$7*1000) / (86400*Days!D80)</f>
        <v>333.549880525687</v>
      </c>
      <c r="E80" s="8">
        <f>(GEO_mm!E80*Areas!$B$7*1000) / (86400*Days!E80)</f>
        <v>427.64660493827159</v>
      </c>
      <c r="F80" s="8">
        <f>(GEO_mm!F80*Areas!$B$7*1000) / (86400*Days!F80)</f>
        <v>315.60259856630825</v>
      </c>
      <c r="G80" s="8">
        <f>(GEO_mm!G80*Areas!$B$7*1000) / (86400*Days!G80)</f>
        <v>423.32175925925924</v>
      </c>
      <c r="H80" s="8">
        <f>(GEO_mm!H80*Areas!$B$7*1000) / (86400*Days!H80)</f>
        <v>423.14441457586616</v>
      </c>
      <c r="I80" s="8">
        <f>(GEO_mm!I80*Areas!$B$7*1000) / (86400*Days!I80)</f>
        <v>600.13440860215053</v>
      </c>
      <c r="J80" s="8">
        <f>(GEO_mm!J80*Areas!$B$7*1000) / (86400*Days!J80)</f>
        <v>722.68904320987656</v>
      </c>
      <c r="K80" s="8">
        <f>(GEO_mm!K80*Areas!$B$7*1000) / (86400*Days!K80)</f>
        <v>252.39695340501791</v>
      </c>
      <c r="L80" s="8">
        <f>(GEO_mm!L80*Areas!$B$7*1000) / (86400*Days!L80)</f>
        <v>707.73533950617286</v>
      </c>
      <c r="M80" s="8">
        <f>(GEO_mm!M80*Areas!$B$7*1000) / (86400*Days!M80)</f>
        <v>521.18055555555554</v>
      </c>
      <c r="N80" s="8">
        <f>(GEO_mm!N80*Areas!$B$7*1000) / (86400*Days!N80)</f>
        <v>524.34360730593608</v>
      </c>
    </row>
    <row r="81" spans="1:14" x14ac:dyDescent="0.15">
      <c r="A81">
        <v>1976</v>
      </c>
      <c r="B81" s="8">
        <f>(GEO_mm!B81*Areas!$B$7*1000) / (86400*Days!B81)</f>
        <v>719.87753882915172</v>
      </c>
      <c r="C81" s="8">
        <f>(GEO_mm!C81*Areas!$B$7*1000) / (86400*Days!C81)</f>
        <v>618.16730523627075</v>
      </c>
      <c r="D81" s="8">
        <f>(GEO_mm!D81*Areas!$B$7*1000) / (86400*Days!D81)</f>
        <v>803.584229390681</v>
      </c>
      <c r="E81" s="8">
        <f>(GEO_mm!E81*Areas!$B$7*1000) / (86400*Days!E81)</f>
        <v>160.67901234567904</v>
      </c>
      <c r="F81" s="8">
        <f>(GEO_mm!F81*Areas!$B$7*1000) / (86400*Days!F81)</f>
        <v>590.06123058542425</v>
      </c>
      <c r="G81" s="8">
        <f>(GEO_mm!G81*Areas!$B$7*1000) / (86400*Days!G81)</f>
        <v>632.08719135802471</v>
      </c>
      <c r="H81" s="8">
        <f>(GEO_mm!H81*Areas!$B$7*1000) / (86400*Days!H81)</f>
        <v>484.15098566308245</v>
      </c>
      <c r="I81" s="8">
        <f>(GEO_mm!I81*Areas!$B$7*1000) / (86400*Days!I81)</f>
        <v>282.61648745519716</v>
      </c>
      <c r="J81" s="8">
        <f>(GEO_mm!J81*Areas!$B$7*1000) / (86400*Days!J81)</f>
        <v>555.92592592592598</v>
      </c>
      <c r="K81" s="8">
        <f>(GEO_mm!K81*Areas!$B$7*1000) / (86400*Days!K81)</f>
        <v>419.9522102747909</v>
      </c>
      <c r="L81" s="8">
        <f>(GEO_mm!L81*Areas!$B$7*1000) / (86400*Days!L81)</f>
        <v>625.05015432098764</v>
      </c>
      <c r="M81" s="8">
        <f>(GEO_mm!M81*Areas!$B$7*1000) / (86400*Days!M81)</f>
        <v>574.7386499402628</v>
      </c>
      <c r="N81" s="8">
        <f>(GEO_mm!N81*Areas!$B$7*1000) / (86400*Days!N81)</f>
        <v>538.97142531876136</v>
      </c>
    </row>
    <row r="82" spans="1:14" x14ac:dyDescent="0.15">
      <c r="A82">
        <v>1977</v>
      </c>
      <c r="B82" s="8">
        <f>(GEO_mm!B82*Areas!$B$7*1000) / (86400*Days!B82)</f>
        <v>776.98252688172045</v>
      </c>
      <c r="C82" s="8">
        <f>(GEO_mm!C82*Areas!$B$7*1000) / (86400*Days!C82)</f>
        <v>2825.2604166666665</v>
      </c>
      <c r="D82" s="8">
        <f>(GEO_mm!D82*Areas!$B$7*1000) / (86400*Days!D82)</f>
        <v>596.23282556750303</v>
      </c>
      <c r="E82" s="8">
        <f>(GEO_mm!E82*Areas!$B$7*1000) / (86400*Days!E82)</f>
        <v>400.96450617283949</v>
      </c>
      <c r="F82" s="8">
        <f>(GEO_mm!F82*Areas!$B$7*1000) / (86400*Days!F82)</f>
        <v>251.47476105137395</v>
      </c>
      <c r="G82" s="8">
        <f>(GEO_mm!G82*Areas!$B$7*1000) / (86400*Days!G82)</f>
        <v>262.56944444444446</v>
      </c>
      <c r="H82" s="8">
        <f>(GEO_mm!H82*Areas!$B$7*1000) / (86400*Days!H82)</f>
        <v>617.30137395459974</v>
      </c>
      <c r="I82" s="8">
        <f>(GEO_mm!I82*Areas!$B$7*1000) / (86400*Days!I82)</f>
        <v>850.68697729988048</v>
      </c>
      <c r="J82" s="8">
        <f>(GEO_mm!J82*Areas!$B$7*1000) / (86400*Days!J82)</f>
        <v>781.55092592592598</v>
      </c>
      <c r="K82" s="8">
        <f>(GEO_mm!K82*Areas!$B$7*1000) / (86400*Days!K82)</f>
        <v>473.08467741935482</v>
      </c>
      <c r="L82" s="8">
        <f>(GEO_mm!L82*Areas!$B$7*1000) / (86400*Days!L82)</f>
        <v>941.57021604938268</v>
      </c>
      <c r="M82" s="8">
        <f>(GEO_mm!M82*Areas!$B$7*1000) / (86400*Days!M82)</f>
        <v>891.90188172043008</v>
      </c>
      <c r="N82" s="8">
        <f>(GEO_mm!N82*Areas!$B$7*1000) / (86400*Days!N82)</f>
        <v>791.49194571283613</v>
      </c>
    </row>
    <row r="83" spans="1:14" x14ac:dyDescent="0.15">
      <c r="A83">
        <v>1978</v>
      </c>
      <c r="B83" s="8">
        <f>(GEO_mm!B83*Areas!$B$7*1000) / (86400*Days!B83)</f>
        <v>587.57840501792111</v>
      </c>
      <c r="C83" s="8">
        <f>(GEO_mm!C83*Areas!$B$7*1000) / (86400*Days!C83)</f>
        <v>214.17410714285714</v>
      </c>
      <c r="D83" s="8">
        <f>(GEO_mm!D83*Areas!$B$7*1000) / (86400*Days!D83)</f>
        <v>276.09020310633213</v>
      </c>
      <c r="E83" s="8">
        <f>(GEO_mm!E83*Areas!$B$7*1000) / (86400*Days!E83)</f>
        <v>302.8125</v>
      </c>
      <c r="F83" s="8">
        <f>(GEO_mm!F83*Areas!$B$7*1000) / (86400*Days!F83)</f>
        <v>509.68862007168457</v>
      </c>
      <c r="G83" s="8">
        <f>(GEO_mm!G83*Areas!$B$7*1000) / (86400*Days!G83)</f>
        <v>409.90740740740739</v>
      </c>
      <c r="H83" s="8">
        <f>(GEO_mm!H83*Areas!$B$7*1000) / (86400*Days!H83)</f>
        <v>533.09811827956992</v>
      </c>
      <c r="I83" s="8">
        <f>(GEO_mm!I83*Areas!$B$7*1000) / (86400*Days!I83)</f>
        <v>692.49551971326161</v>
      </c>
      <c r="J83" s="8">
        <f>(GEO_mm!J83*Areas!$B$7*1000) / (86400*Days!J83)</f>
        <v>1132.7430555555557</v>
      </c>
      <c r="K83" s="8">
        <f>(GEO_mm!K83*Areas!$B$7*1000) / (86400*Days!K83)</f>
        <v>455.70489844683391</v>
      </c>
      <c r="L83" s="8">
        <f>(GEO_mm!L83*Areas!$B$7*1000) / (86400*Days!L83)</f>
        <v>508.64583333333331</v>
      </c>
      <c r="M83" s="8">
        <f>(GEO_mm!M83*Areas!$B$7*1000) / (86400*Days!M83)</f>
        <v>769.74686379928312</v>
      </c>
      <c r="N83" s="8">
        <f>(GEO_mm!N83*Areas!$B$7*1000) / (86400*Days!N83)</f>
        <v>534.73046676813794</v>
      </c>
    </row>
    <row r="84" spans="1:14" x14ac:dyDescent="0.15">
      <c r="A84">
        <v>1979</v>
      </c>
      <c r="B84" s="8">
        <f>(GEO_mm!B84*Areas!$B$7*1000) / (86400*Days!B84)</f>
        <v>821.7443249701314</v>
      </c>
      <c r="C84" s="8">
        <f>(GEO_mm!C84*Areas!$B$7*1000) / (86400*Days!C84)</f>
        <v>454.26587301587301</v>
      </c>
      <c r="D84" s="8">
        <f>(GEO_mm!D84*Areas!$B$7*1000) / (86400*Days!D84)</f>
        <v>579.4914874551971</v>
      </c>
      <c r="E84" s="8">
        <f>(GEO_mm!E84*Areas!$B$7*1000) / (86400*Days!E84)</f>
        <v>670.05787037037032</v>
      </c>
      <c r="F84" s="8">
        <f>(GEO_mm!F84*Areas!$B$7*1000) / (86400*Days!F84)</f>
        <v>457.69115890083634</v>
      </c>
      <c r="G84" s="8">
        <f>(GEO_mm!G84*Areas!$B$7*1000) / (86400*Days!G84)</f>
        <v>604.52546296296293</v>
      </c>
      <c r="H84" s="8">
        <f>(GEO_mm!H84*Areas!$B$7*1000) / (86400*Days!H84)</f>
        <v>252.82258064516128</v>
      </c>
      <c r="I84" s="8">
        <f>(GEO_mm!I84*Areas!$B$7*1000) / (86400*Days!I84)</f>
        <v>781.59348864994035</v>
      </c>
      <c r="J84" s="8">
        <f>(GEO_mm!J84*Areas!$B$7*1000) / (86400*Days!J84)</f>
        <v>317.5462962962963</v>
      </c>
      <c r="K84" s="8">
        <f>(GEO_mm!K84*Areas!$B$7*1000) / (86400*Days!K84)</f>
        <v>904.0322580645161</v>
      </c>
      <c r="L84" s="8">
        <f>(GEO_mm!L84*Areas!$B$7*1000) / (86400*Days!L84)</f>
        <v>623.14429012345681</v>
      </c>
      <c r="M84" s="8">
        <f>(GEO_mm!M84*Areas!$B$7*1000) / (86400*Days!M84)</f>
        <v>562.75014934289129</v>
      </c>
      <c r="N84" s="8">
        <f>(GEO_mm!N84*Areas!$B$7*1000) / (86400*Days!N84)</f>
        <v>587.23712582445455</v>
      </c>
    </row>
    <row r="85" spans="1:14" x14ac:dyDescent="0.15">
      <c r="A85">
        <v>1980</v>
      </c>
      <c r="B85" s="8">
        <f>(GEO_mm!B85*Areas!$B$7*1000) / (86400*Days!B85)</f>
        <v>569.20549581839907</v>
      </c>
      <c r="C85" s="8">
        <f>(GEO_mm!C85*Areas!$B$7*1000) / (86400*Days!C85)</f>
        <v>285.50047892720306</v>
      </c>
      <c r="D85" s="8">
        <f>(GEO_mm!D85*Areas!$B$7*1000) / (86400*Days!D85)</f>
        <v>423.14441457586616</v>
      </c>
      <c r="E85" s="8">
        <f>(GEO_mm!E85*Areas!$B$7*1000) / (86400*Days!E85)</f>
        <v>613.46836419753083</v>
      </c>
      <c r="F85" s="8">
        <f>(GEO_mm!F85*Areas!$B$7*1000) / (86400*Days!F85)</f>
        <v>373.98446833930706</v>
      </c>
      <c r="G85" s="8">
        <f>(GEO_mm!G85*Areas!$B$7*1000) / (86400*Days!G85)</f>
        <v>705.38966049382714</v>
      </c>
      <c r="H85" s="8">
        <f>(GEO_mm!H85*Areas!$B$7*1000) / (86400*Days!H85)</f>
        <v>524.15994623655911</v>
      </c>
      <c r="I85" s="8">
        <f>(GEO_mm!I85*Areas!$B$7*1000) / (86400*Days!I85)</f>
        <v>497.98387096774195</v>
      </c>
      <c r="J85" s="8">
        <f>(GEO_mm!J85*Areas!$B$7*1000) / (86400*Days!J85)</f>
        <v>653.78472222222217</v>
      </c>
      <c r="K85" s="8">
        <f>(GEO_mm!K85*Areas!$B$7*1000) / (86400*Days!K85)</f>
        <v>541.89441457586622</v>
      </c>
      <c r="L85" s="8">
        <f>(GEO_mm!L85*Areas!$B$7*1000) / (86400*Days!L85)</f>
        <v>338.21759259259261</v>
      </c>
      <c r="M85" s="8">
        <f>(GEO_mm!M85*Areas!$B$7*1000) / (86400*Days!M85)</f>
        <v>766.90934886499406</v>
      </c>
      <c r="N85" s="8">
        <f>(GEO_mm!N85*Areas!$B$7*1000) / (86400*Days!N85)</f>
        <v>525.19416616069623</v>
      </c>
    </row>
    <row r="86" spans="1:14" x14ac:dyDescent="0.15">
      <c r="A86">
        <v>1981</v>
      </c>
      <c r="B86" s="8">
        <f>(GEO_mm!B86*Areas!$B$7*1000) / (86400*Days!B86)</f>
        <v>251.40382317801672</v>
      </c>
      <c r="C86" s="8">
        <f>(GEO_mm!C86*Areas!$B$7*1000) / (86400*Days!C86)</f>
        <v>621.63111772486775</v>
      </c>
      <c r="D86" s="8">
        <f>(GEO_mm!D86*Areas!$B$7*1000) / (86400*Days!D86)</f>
        <v>246.72192353643968</v>
      </c>
      <c r="E86" s="8">
        <f>(GEO_mm!E86*Areas!$B$7*1000) / (86400*Days!E86)</f>
        <v>556.29243827160496</v>
      </c>
      <c r="F86" s="8">
        <f>(GEO_mm!F86*Areas!$B$7*1000) / (86400*Days!F86)</f>
        <v>397.67771804062124</v>
      </c>
      <c r="G86" s="8">
        <f>(GEO_mm!G86*Areas!$B$7*1000) / (86400*Days!G86)</f>
        <v>727.67361111111109</v>
      </c>
      <c r="H86" s="8">
        <f>(GEO_mm!H86*Areas!$B$7*1000) / (86400*Days!H86)</f>
        <v>186.21191756272401</v>
      </c>
      <c r="I86" s="8">
        <f>(GEO_mm!I86*Areas!$B$7*1000) / (86400*Days!I86)</f>
        <v>720.30316606929523</v>
      </c>
      <c r="J86" s="8">
        <f>(GEO_mm!J86*Areas!$B$7*1000) / (86400*Days!J86)</f>
        <v>665.80632716049388</v>
      </c>
      <c r="K86" s="8">
        <f>(GEO_mm!K86*Areas!$B$7*1000) / (86400*Days!K86)</f>
        <v>658.58721624850659</v>
      </c>
      <c r="L86" s="8">
        <f>(GEO_mm!L86*Areas!$B$7*1000) / (86400*Days!L86)</f>
        <v>382.27237654320987</v>
      </c>
      <c r="M86" s="8">
        <f>(GEO_mm!M86*Areas!$B$7*1000) / (86400*Days!M86)</f>
        <v>423.85379330943846</v>
      </c>
      <c r="N86" s="8">
        <f>(GEO_mm!N86*Areas!$B$7*1000) / (86400*Days!N86)</f>
        <v>484.36865804160323</v>
      </c>
    </row>
    <row r="87" spans="1:14" x14ac:dyDescent="0.15">
      <c r="A87">
        <v>1982</v>
      </c>
      <c r="B87" s="8">
        <f>(GEO_mm!B87*Areas!$B$7*1000) / (86400*Days!B87)</f>
        <v>709.66248506571094</v>
      </c>
      <c r="C87" s="8">
        <f>(GEO_mm!C87*Areas!$B$7*1000) / (86400*Days!C87)</f>
        <v>377.53389550264552</v>
      </c>
      <c r="D87" s="8">
        <f>(GEO_mm!D87*Areas!$B$7*1000) / (86400*Days!D87)</f>
        <v>496.77792712066906</v>
      </c>
      <c r="E87" s="8">
        <f>(GEO_mm!E87*Areas!$B$7*1000) / (86400*Days!E87)</f>
        <v>370.69058641975306</v>
      </c>
      <c r="F87" s="8">
        <f>(GEO_mm!F87*Areas!$B$7*1000) / (86400*Days!F87)</f>
        <v>298.43563321385903</v>
      </c>
      <c r="G87" s="8">
        <f>(GEO_mm!G87*Areas!$B$7*1000) / (86400*Days!G87)</f>
        <v>512.45756172839504</v>
      </c>
      <c r="H87" s="8">
        <f>(GEO_mm!H87*Areas!$B$7*1000) / (86400*Days!H87)</f>
        <v>282.97117682198325</v>
      </c>
      <c r="I87" s="8">
        <f>(GEO_mm!I87*Areas!$B$7*1000) / (86400*Days!I87)</f>
        <v>513.66114097968932</v>
      </c>
      <c r="J87" s="8">
        <f>(GEO_mm!J87*Areas!$B$7*1000) / (86400*Days!J87)</f>
        <v>819.22839506172841</v>
      </c>
      <c r="K87" s="8">
        <f>(GEO_mm!K87*Areas!$B$7*1000) / (86400*Days!K87)</f>
        <v>547.71132019115885</v>
      </c>
      <c r="L87" s="8">
        <f>(GEO_mm!L87*Areas!$B$7*1000) / (86400*Days!L87)</f>
        <v>781.99074074074088</v>
      </c>
      <c r="M87" s="8">
        <f>(GEO_mm!M87*Areas!$B$7*1000) / (86400*Days!M87)</f>
        <v>778.54316009557942</v>
      </c>
      <c r="N87" s="8">
        <f>(GEO_mm!N87*Areas!$B$7*1000) / (86400*Days!N87)</f>
        <v>541.26744038559104</v>
      </c>
    </row>
    <row r="88" spans="1:14" x14ac:dyDescent="0.15">
      <c r="A88">
        <v>1983</v>
      </c>
      <c r="B88" s="8">
        <f>(GEO_mm!B88*Areas!$B$7*1000) / (86400*Days!B88)</f>
        <v>478.12126642771801</v>
      </c>
      <c r="C88" s="8">
        <f>(GEO_mm!C88*Areas!$B$7*1000) / (86400*Days!C88)</f>
        <v>283.44494047619054</v>
      </c>
      <c r="D88" s="8">
        <f>(GEO_mm!D88*Areas!$B$7*1000) / (86400*Days!D88)</f>
        <v>432.29540023894862</v>
      </c>
      <c r="E88" s="8">
        <f>(GEO_mm!E88*Areas!$B$7*1000) / (86400*Days!E88)</f>
        <v>511.72453703703701</v>
      </c>
      <c r="F88" s="8">
        <f>(GEO_mm!F88*Areas!$B$7*1000) / (86400*Days!F88)</f>
        <v>1064.8484169653527</v>
      </c>
      <c r="G88" s="8">
        <f>(GEO_mm!G88*Areas!$B$7*1000) / (86400*Days!G88)</f>
        <v>283.97376543209879</v>
      </c>
      <c r="H88" s="8">
        <f>(GEO_mm!H88*Areas!$B$7*1000) / (86400*Days!H88)</f>
        <v>222.74492234169654</v>
      </c>
      <c r="I88" s="8">
        <f>(GEO_mm!I88*Areas!$B$7*1000) / (86400*Days!I88)</f>
        <v>398.52897252090798</v>
      </c>
      <c r="J88" s="8">
        <f>(GEO_mm!J88*Areas!$B$7*1000) / (86400*Days!J88)</f>
        <v>811.82484567901236</v>
      </c>
      <c r="K88" s="8">
        <f>(GEO_mm!K88*Areas!$B$7*1000) / (86400*Days!K88)</f>
        <v>811.24551971326161</v>
      </c>
      <c r="L88" s="8">
        <f>(GEO_mm!L88*Areas!$B$7*1000) / (86400*Days!L88)</f>
        <v>541.92515432098776</v>
      </c>
      <c r="M88" s="8">
        <f>(GEO_mm!M88*Areas!$B$7*1000) / (86400*Days!M88)</f>
        <v>934.81929510155317</v>
      </c>
      <c r="N88" s="8">
        <f>(GEO_mm!N88*Areas!$B$7*1000) / (86400*Days!N88)</f>
        <v>567.23458904109589</v>
      </c>
    </row>
    <row r="89" spans="1:14" x14ac:dyDescent="0.15">
      <c r="A89">
        <v>1984</v>
      </c>
      <c r="B89" s="8">
        <f>(GEO_mm!B89*Areas!$B$7*1000) / (86400*Days!B89)</f>
        <v>474.21968339307051</v>
      </c>
      <c r="C89" s="8">
        <f>(GEO_mm!C89*Areas!$B$7*1000) / (86400*Days!C89)</f>
        <v>377.02745849297571</v>
      </c>
      <c r="D89" s="8">
        <f>(GEO_mm!D89*Areas!$B$7*1000) / (86400*Days!D89)</f>
        <v>345.25462962962962</v>
      </c>
      <c r="E89" s="8">
        <f>(GEO_mm!E89*Areas!$B$7*1000) / (86400*Days!E89)</f>
        <v>462.17206790123458</v>
      </c>
      <c r="F89" s="8">
        <f>(GEO_mm!F89*Areas!$B$7*1000) / (86400*Days!F89)</f>
        <v>592.89874551971332</v>
      </c>
      <c r="G89" s="8">
        <f>(GEO_mm!G89*Areas!$B$7*1000) / (86400*Days!G89)</f>
        <v>508.42592592592592</v>
      </c>
      <c r="H89" s="8">
        <f>(GEO_mm!H89*Areas!$B$7*1000) / (86400*Days!H89)</f>
        <v>415.27031063321385</v>
      </c>
      <c r="I89" s="8">
        <f>(GEO_mm!I89*Areas!$B$7*1000) / (86400*Days!I89)</f>
        <v>624.18234767025092</v>
      </c>
      <c r="J89" s="8">
        <f>(GEO_mm!J89*Areas!$B$7*1000) / (86400*Days!J89)</f>
        <v>722.90895061728395</v>
      </c>
      <c r="K89" s="8">
        <f>(GEO_mm!K89*Areas!$B$7*1000) / (86400*Days!K89)</f>
        <v>548.84632616487454</v>
      </c>
      <c r="L89" s="8">
        <f>(GEO_mm!L89*Areas!$B$7*1000) / (86400*Days!L89)</f>
        <v>658.18287037037044</v>
      </c>
      <c r="M89" s="8">
        <f>(GEO_mm!M89*Areas!$B$7*1000) / (86400*Days!M89)</f>
        <v>691.85707885304657</v>
      </c>
      <c r="N89" s="8">
        <f>(GEO_mm!N89*Areas!$B$7*1000) / (86400*Days!N89)</f>
        <v>535.39041944950418</v>
      </c>
    </row>
    <row r="90" spans="1:14" x14ac:dyDescent="0.15">
      <c r="A90">
        <v>1985</v>
      </c>
      <c r="B90" s="8">
        <f>(GEO_mm!B90*Areas!$B$7*1000) / (86400*Days!B90)</f>
        <v>561.3313918757467</v>
      </c>
      <c r="C90" s="8">
        <f>(GEO_mm!C90*Areas!$B$7*1000) / (86400*Days!C90)</f>
        <v>575.21494708994715</v>
      </c>
      <c r="D90" s="8">
        <f>(GEO_mm!D90*Areas!$B$7*1000) / (86400*Days!D90)</f>
        <v>484.22192353643965</v>
      </c>
      <c r="E90" s="8">
        <f>(GEO_mm!E90*Areas!$B$7*1000) / (86400*Days!E90)</f>
        <v>435.85648148148147</v>
      </c>
      <c r="F90" s="8">
        <f>(GEO_mm!F90*Areas!$B$7*1000) / (86400*Days!F90)</f>
        <v>473.29749103942652</v>
      </c>
      <c r="G90" s="8">
        <f>(GEO_mm!G90*Areas!$B$7*1000) / (86400*Days!G90)</f>
        <v>278.25617283950618</v>
      </c>
      <c r="H90" s="8">
        <f>(GEO_mm!H90*Areas!$B$7*1000) / (86400*Days!H90)</f>
        <v>503.16233572281971</v>
      </c>
      <c r="I90" s="8">
        <f>(GEO_mm!I90*Areas!$B$7*1000) / (86400*Days!I90)</f>
        <v>555.65636200716847</v>
      </c>
      <c r="J90" s="8">
        <f>(GEO_mm!J90*Areas!$B$7*1000) / (86400*Days!J90)</f>
        <v>563.9891975308642</v>
      </c>
      <c r="K90" s="8">
        <f>(GEO_mm!K90*Areas!$B$7*1000) / (86400*Days!K90)</f>
        <v>568.85080645161293</v>
      </c>
      <c r="L90" s="8">
        <f>(GEO_mm!L90*Areas!$B$7*1000) / (86400*Days!L90)</f>
        <v>665.80632716049388</v>
      </c>
      <c r="M90" s="8">
        <f>(GEO_mm!M90*Areas!$B$7*1000) / (86400*Days!M90)</f>
        <v>716.8272102747909</v>
      </c>
      <c r="N90" s="8">
        <f>(GEO_mm!N90*Areas!$B$7*1000) / (86400*Days!N90)</f>
        <v>532.01927955352608</v>
      </c>
    </row>
    <row r="91" spans="1:14" x14ac:dyDescent="0.15">
      <c r="A91">
        <v>1986</v>
      </c>
      <c r="B91" s="8">
        <f>(GEO_mm!B91*Areas!$B$7*1000) / (86400*Days!B91)</f>
        <v>299.78345280764637</v>
      </c>
      <c r="C91" s="8">
        <f>(GEO_mm!C91*Areas!$B$7*1000) / (86400*Days!C91)</f>
        <v>161.71048280423281</v>
      </c>
      <c r="D91" s="8">
        <f>(GEO_mm!D91*Areas!$B$7*1000) / (86400*Days!D91)</f>
        <v>299.92532855436082</v>
      </c>
      <c r="E91" s="8">
        <f>(GEO_mm!E91*Areas!$B$7*1000) / (86400*Days!E91)</f>
        <v>182.66975308641977</v>
      </c>
      <c r="F91" s="8">
        <f>(GEO_mm!F91*Areas!$B$7*1000) / (86400*Days!F91)</f>
        <v>503.51702508960574</v>
      </c>
      <c r="G91" s="8">
        <f>(GEO_mm!G91*Areas!$B$7*1000) / (86400*Days!G91)</f>
        <v>350.3858024691358</v>
      </c>
      <c r="H91" s="8">
        <f>(GEO_mm!H91*Areas!$B$7*1000) / (86400*Days!H91)</f>
        <v>492.73446833930694</v>
      </c>
      <c r="I91" s="8">
        <f>(GEO_mm!I91*Areas!$B$7*1000) / (86400*Days!I91)</f>
        <v>258.14292114695343</v>
      </c>
      <c r="J91" s="8">
        <f>(GEO_mm!J91*Areas!$B$7*1000) / (86400*Days!J91)</f>
        <v>745.77932098765427</v>
      </c>
      <c r="K91" s="8">
        <f>(GEO_mm!K91*Areas!$B$7*1000) / (86400*Days!K91)</f>
        <v>345.32556750298687</v>
      </c>
      <c r="L91" s="8">
        <f>(GEO_mm!L91*Areas!$B$7*1000) / (86400*Days!L91)</f>
        <v>157.52700617283949</v>
      </c>
      <c r="M91" s="8">
        <f>(GEO_mm!M91*Areas!$B$7*1000) / (86400*Days!M91)</f>
        <v>261.83169056152923</v>
      </c>
      <c r="N91" s="8">
        <f>(GEO_mm!N91*Areas!$B$7*1000) / (86400*Days!N91)</f>
        <v>339.50088787417553</v>
      </c>
    </row>
    <row r="92" spans="1:14" x14ac:dyDescent="0.15">
      <c r="A92">
        <v>1987</v>
      </c>
      <c r="B92" s="8">
        <f>(GEO_mm!B92*Areas!$B$7*1000) / (86400*Days!B92)</f>
        <v>231.96684587813621</v>
      </c>
      <c r="C92" s="8">
        <f>(GEO_mm!C92*Areas!$B$7*1000) / (86400*Days!C92)</f>
        <v>115.21577380952381</v>
      </c>
      <c r="D92" s="8">
        <f>(GEO_mm!D92*Areas!$B$7*1000) / (86400*Days!D92)</f>
        <v>190.53912783751494</v>
      </c>
      <c r="E92" s="8">
        <f>(GEO_mm!E92*Areas!$B$7*1000) / (86400*Days!E92)</f>
        <v>158.18672839506169</v>
      </c>
      <c r="F92" s="8">
        <f>(GEO_mm!F92*Areas!$B$7*1000) / (86400*Days!F92)</f>
        <v>213.59393667861409</v>
      </c>
      <c r="G92" s="8">
        <f>(GEO_mm!G92*Areas!$B$7*1000) / (86400*Days!G92)</f>
        <v>359.47530864197529</v>
      </c>
      <c r="H92" s="8">
        <f>(GEO_mm!H92*Areas!$B$7*1000) / (86400*Days!H92)</f>
        <v>240.90501792114696</v>
      </c>
      <c r="I92" s="8">
        <f>(GEO_mm!I92*Areas!$B$7*1000) / (86400*Days!I92)</f>
        <v>429.03225806451616</v>
      </c>
      <c r="J92" s="8">
        <f>(GEO_mm!J92*Areas!$B$7*1000) / (86400*Days!J92)</f>
        <v>342.17592592592592</v>
      </c>
      <c r="K92" s="8">
        <f>(GEO_mm!K92*Areas!$B$7*1000) / (86400*Days!K92)</f>
        <v>457.40740740740739</v>
      </c>
      <c r="L92" s="8">
        <f>(GEO_mm!L92*Areas!$B$7*1000) / (86400*Days!L92)</f>
        <v>350.82561728395063</v>
      </c>
      <c r="M92" s="8">
        <f>(GEO_mm!M92*Areas!$B$7*1000) / (86400*Days!M92)</f>
        <v>292.47685185185179</v>
      </c>
      <c r="N92" s="8">
        <f>(GEO_mm!N92*Areas!$B$7*1000) / (86400*Days!N92)</f>
        <v>282.95757229832572</v>
      </c>
    </row>
    <row r="93" spans="1:14" x14ac:dyDescent="0.15">
      <c r="A93">
        <v>1988</v>
      </c>
      <c r="B93" s="8">
        <f>(GEO_mm!B93*Areas!$B$7*1000) / (86400*Days!B93)</f>
        <v>327.9457885304659</v>
      </c>
      <c r="C93" s="8">
        <f>(GEO_mm!C93*Areas!$B$7*1000) / (86400*Days!C93)</f>
        <v>412.89511494252872</v>
      </c>
      <c r="D93" s="8">
        <f>(GEO_mm!D93*Areas!$B$7*1000) / (86400*Days!D93)</f>
        <v>207.84796893667863</v>
      </c>
      <c r="E93" s="8">
        <f>(GEO_mm!E93*Areas!$B$7*1000) / (86400*Days!E93)</f>
        <v>250.62114197530863</v>
      </c>
      <c r="F93" s="8">
        <f>(GEO_mm!F93*Areas!$B$7*1000) / (86400*Days!F93)</f>
        <v>244.23909796893668</v>
      </c>
      <c r="G93" s="8">
        <f>(GEO_mm!G93*Areas!$B$7*1000) / (86400*Days!G93)</f>
        <v>179.29783950617283</v>
      </c>
      <c r="H93" s="8">
        <f>(GEO_mm!H93*Areas!$B$7*1000) / (86400*Days!H93)</f>
        <v>215.15456989247312</v>
      </c>
      <c r="I93" s="8">
        <f>(GEO_mm!I93*Areas!$B$7*1000) / (86400*Days!I93)</f>
        <v>655.32407407407402</v>
      </c>
      <c r="J93" s="8">
        <f>(GEO_mm!J93*Areas!$B$7*1000) / (86400*Days!J93)</f>
        <v>436.00308641975306</v>
      </c>
      <c r="K93" s="8">
        <f>(GEO_mm!K93*Areas!$B$7*1000) / (86400*Days!K93)</f>
        <v>862.88829151732375</v>
      </c>
      <c r="L93" s="8">
        <f>(GEO_mm!L93*Areas!$B$7*1000) / (86400*Days!L93)</f>
        <v>569.19367283950612</v>
      </c>
      <c r="M93" s="8">
        <f>(GEO_mm!M93*Areas!$B$7*1000) / (86400*Days!M93)</f>
        <v>441.37544802867382</v>
      </c>
      <c r="N93" s="8">
        <f>(GEO_mm!N93*Areas!$B$7*1000) / (86400*Days!N93)</f>
        <v>400.61601902448899</v>
      </c>
    </row>
    <row r="94" spans="1:14" x14ac:dyDescent="0.15">
      <c r="A94">
        <v>1989</v>
      </c>
      <c r="B94" s="8">
        <f>(GEO_mm!B94*Areas!$B$7*1000) / (86400*Days!B94)</f>
        <v>303.11753285543602</v>
      </c>
      <c r="C94" s="8">
        <f>(GEO_mm!C94*Areas!$B$7*1000) / (86400*Days!C94)</f>
        <v>356.48561507936506</v>
      </c>
      <c r="D94" s="8">
        <f>(GEO_mm!D94*Areas!$B$7*1000) / (86400*Days!D94)</f>
        <v>373.34602747909202</v>
      </c>
      <c r="E94" s="8">
        <f>(GEO_mm!E94*Areas!$B$7*1000) / (86400*Days!E94)</f>
        <v>198.64969135802468</v>
      </c>
      <c r="F94" s="8">
        <f>(GEO_mm!F94*Areas!$B$7*1000) / (86400*Days!F94)</f>
        <v>286.09244324970132</v>
      </c>
      <c r="G94" s="8">
        <f>(GEO_mm!G94*Areas!$B$7*1000) / (86400*Days!G94)</f>
        <v>406.46219135802471</v>
      </c>
      <c r="H94" s="8">
        <f>(GEO_mm!H94*Areas!$B$7*1000) / (86400*Days!H94)</f>
        <v>50.153076463560332</v>
      </c>
      <c r="I94" s="8">
        <f>(GEO_mm!I94*Areas!$B$7*1000) / (86400*Days!I94)</f>
        <v>216.36051373954601</v>
      </c>
      <c r="J94" s="8">
        <f>(GEO_mm!J94*Areas!$B$7*1000) / (86400*Days!J94)</f>
        <v>333.45293209876542</v>
      </c>
      <c r="K94" s="8">
        <f>(GEO_mm!K94*Areas!$B$7*1000) / (86400*Days!K94)</f>
        <v>412.85842293906808</v>
      </c>
      <c r="L94" s="8">
        <f>(GEO_mm!L94*Areas!$B$7*1000) / (86400*Days!L94)</f>
        <v>850.60185185185185</v>
      </c>
      <c r="M94" s="8">
        <f>(GEO_mm!M94*Areas!$B$7*1000) / (86400*Days!M94)</f>
        <v>641.13649940262849</v>
      </c>
      <c r="N94" s="8">
        <f>(GEO_mm!N94*Areas!$B$7*1000) / (86400*Days!N94)</f>
        <v>368.30574581430739</v>
      </c>
    </row>
    <row r="95" spans="1:14" x14ac:dyDescent="0.15">
      <c r="A95">
        <v>1990</v>
      </c>
      <c r="B95" s="8">
        <f>(GEO_mm!B95*Areas!$B$7*1000) / (86400*Days!B95)</f>
        <v>449.88799283154123</v>
      </c>
      <c r="C95" s="8">
        <f>(GEO_mm!C95*Areas!$B$7*1000) / (86400*Days!C95)</f>
        <v>332.7670304232804</v>
      </c>
      <c r="D95" s="8">
        <f>(GEO_mm!D95*Areas!$B$7*1000) / (86400*Days!D95)</f>
        <v>337.8770908004779</v>
      </c>
      <c r="E95" s="8">
        <f>(GEO_mm!E95*Areas!$B$7*1000) / (86400*Days!E95)</f>
        <v>358.08256172839504</v>
      </c>
      <c r="F95" s="8">
        <f>(GEO_mm!F95*Areas!$B$7*1000) / (86400*Days!F95)</f>
        <v>459.32272998805257</v>
      </c>
      <c r="G95" s="8">
        <f>(GEO_mm!G95*Areas!$B$7*1000) / (86400*Days!G95)</f>
        <v>613.46836419753083</v>
      </c>
      <c r="H95" s="8">
        <f>(GEO_mm!H95*Areas!$B$7*1000) / (86400*Days!H95)</f>
        <v>429.4578853046595</v>
      </c>
      <c r="I95" s="8">
        <f>(GEO_mm!I95*Areas!$B$7*1000) / (86400*Days!I95)</f>
        <v>181.31720430107526</v>
      </c>
      <c r="J95" s="8">
        <f>(GEO_mm!J95*Areas!$B$7*1000) / (86400*Days!J95)</f>
        <v>620.79861111111109</v>
      </c>
      <c r="K95" s="8">
        <f>(GEO_mm!K95*Areas!$B$7*1000) / (86400*Days!K95)</f>
        <v>844.51538231780171</v>
      </c>
      <c r="L95" s="8">
        <f>(GEO_mm!L95*Areas!$B$7*1000) / (86400*Days!L95)</f>
        <v>729.94598765432102</v>
      </c>
      <c r="M95" s="8">
        <f>(GEO_mm!M95*Areas!$B$7*1000) / (86400*Days!M95)</f>
        <v>540.4047192353645</v>
      </c>
      <c r="N95" s="8">
        <f>(GEO_mm!N95*Areas!$B$7*1000) / (86400*Days!N95)</f>
        <v>491.81538559107048</v>
      </c>
    </row>
    <row r="96" spans="1:14" x14ac:dyDescent="0.15">
      <c r="A96">
        <v>1991</v>
      </c>
      <c r="B96" s="8">
        <f>(GEO_mm!B96*Areas!$B$7*1000) / (86400*Days!B96)</f>
        <v>543.38410991636795</v>
      </c>
      <c r="C96" s="8">
        <f>(GEO_mm!C96*Areas!$B$7*1000) / (86400*Days!C96)</f>
        <v>297.8174603174603</v>
      </c>
      <c r="D96" s="8">
        <f>(GEO_mm!D96*Areas!$B$7*1000) / (86400*Days!D96)</f>
        <v>641.20743727598563</v>
      </c>
      <c r="E96" s="8">
        <f>(GEO_mm!E96*Areas!$B$7*1000) / (86400*Days!E96)</f>
        <v>549.76851851851848</v>
      </c>
      <c r="F96" s="8">
        <f>(GEO_mm!F96*Areas!$B$7*1000) / (86400*Days!F96)</f>
        <v>468.18996415770607</v>
      </c>
      <c r="G96" s="8">
        <f>(GEO_mm!G96*Areas!$B$7*1000) / (86400*Days!G96)</f>
        <v>159.06635802469137</v>
      </c>
      <c r="H96" s="8">
        <f>(GEO_mm!H96*Areas!$B$7*1000) / (86400*Days!H96)</f>
        <v>516.56959378733563</v>
      </c>
      <c r="I96" s="8">
        <f>(GEO_mm!I96*Areas!$B$7*1000) / (86400*Days!I96)</f>
        <v>201.67637395459977</v>
      </c>
      <c r="J96" s="8">
        <f>(GEO_mm!J96*Areas!$B$7*1000) / (86400*Days!J96)</f>
        <v>535.62114197530855</v>
      </c>
      <c r="K96" s="8">
        <f>(GEO_mm!K96*Areas!$B$7*1000) / (86400*Days!K96)</f>
        <v>587.43652927120672</v>
      </c>
      <c r="L96" s="8">
        <f>(GEO_mm!L96*Areas!$B$7*1000) / (86400*Days!L96)</f>
        <v>447.51157407407408</v>
      </c>
      <c r="M96" s="8">
        <f>(GEO_mm!M96*Areas!$B$7*1000) / (86400*Days!M96)</f>
        <v>432.01164874551972</v>
      </c>
      <c r="N96" s="8">
        <f>(GEO_mm!N96*Areas!$B$7*1000) / (86400*Days!N96)</f>
        <v>449.87030695078647</v>
      </c>
    </row>
    <row r="97" spans="1:15" x14ac:dyDescent="0.15">
      <c r="A97">
        <v>1992</v>
      </c>
      <c r="B97" s="8">
        <f>(GEO_mm!B97*Areas!$B$7*1000) / (86400*Days!B97)</f>
        <v>434.28166069295099</v>
      </c>
      <c r="C97" s="8">
        <f>(GEO_mm!C97*Areas!$B$7*1000) / (86400*Days!C97)</f>
        <v>343.9655172413793</v>
      </c>
      <c r="D97" s="8">
        <f>(GEO_mm!D97*Areas!$B$7*1000) / (86400*Days!D97)</f>
        <v>265.59139784946234</v>
      </c>
      <c r="E97" s="8">
        <f>(GEO_mm!E97*Areas!$B$7*1000) / (86400*Days!E97)</f>
        <v>300.54012345679013</v>
      </c>
      <c r="F97" s="8">
        <f>(GEO_mm!F97*Areas!$B$7*1000) / (86400*Days!F97)</f>
        <v>189.61693548387098</v>
      </c>
      <c r="G97" s="8">
        <f>(GEO_mm!G97*Areas!$B$7*1000) / (86400*Days!G97)</f>
        <v>276.27700617283949</v>
      </c>
      <c r="H97" s="8">
        <f>(GEO_mm!H97*Areas!$B$7*1000) / (86400*Days!H97)</f>
        <v>498.1257467144564</v>
      </c>
      <c r="I97" s="8">
        <f>(GEO_mm!I97*Areas!$B$7*1000) / (86400*Days!I97)</f>
        <v>467.12589605734769</v>
      </c>
      <c r="J97" s="8">
        <f>(GEO_mm!J97*Areas!$B$7*1000) / (86400*Days!J97)</f>
        <v>495.52469135802471</v>
      </c>
      <c r="K97" s="8">
        <f>(GEO_mm!K97*Areas!$B$7*1000) / (86400*Days!K97)</f>
        <v>291.9802867383512</v>
      </c>
      <c r="L97" s="8">
        <f>(GEO_mm!L97*Areas!$B$7*1000) / (86400*Days!L97)</f>
        <v>502.34182098765433</v>
      </c>
      <c r="M97" s="8">
        <f>(GEO_mm!M97*Areas!$B$7*1000) / (86400*Days!M97)</f>
        <v>298.36469534050178</v>
      </c>
      <c r="N97" s="8">
        <f>(GEO_mm!N97*Areas!$B$7*1000) / (86400*Days!N97)</f>
        <v>363.42402853673343</v>
      </c>
    </row>
    <row r="98" spans="1:15" x14ac:dyDescent="0.15">
      <c r="A98">
        <v>1993</v>
      </c>
      <c r="B98" s="8">
        <f>(GEO_mm!B98*Areas!$B$7*1000) / (86400*Days!B98)</f>
        <v>376.96385902031062</v>
      </c>
      <c r="C98" s="8">
        <f>(GEO_mm!C98*Areas!$B$7*1000) / (86400*Days!C98)</f>
        <v>185.97883597883597</v>
      </c>
      <c r="D98" s="8">
        <f>(GEO_mm!D98*Areas!$B$7*1000) / (86400*Days!D98)</f>
        <v>89.807347670250891</v>
      </c>
      <c r="E98" s="8">
        <f>(GEO_mm!E98*Areas!$B$7*1000) / (86400*Days!E98)</f>
        <v>355.51697530864197</v>
      </c>
      <c r="F98" s="8">
        <f>(GEO_mm!F98*Areas!$B$7*1000) / (86400*Days!F98)</f>
        <v>424.35035842293905</v>
      </c>
      <c r="G98" s="8">
        <f>(GEO_mm!G98*Areas!$B$7*1000) / (86400*Days!G98)</f>
        <v>315.71373456790121</v>
      </c>
      <c r="H98" s="8">
        <f>(GEO_mm!H98*Areas!$B$7*1000) / (86400*Days!H98)</f>
        <v>300.35095579450422</v>
      </c>
      <c r="I98" s="8">
        <f>(GEO_mm!I98*Areas!$B$7*1000) / (86400*Days!I98)</f>
        <v>333.19519115890085</v>
      </c>
      <c r="J98" s="8">
        <f>(GEO_mm!J98*Areas!$B$7*1000) / (86400*Days!J98)</f>
        <v>528.95061728395058</v>
      </c>
      <c r="K98" s="8">
        <f>(GEO_mm!K98*Areas!$B$7*1000) / (86400*Days!K98)</f>
        <v>599.42502986857824</v>
      </c>
      <c r="L98" s="8">
        <f>(GEO_mm!L98*Areas!$B$7*1000) / (86400*Days!L98)</f>
        <v>285.21990740740733</v>
      </c>
      <c r="M98" s="8">
        <f>(GEO_mm!M98*Areas!$B$7*1000) / (86400*Days!M98)</f>
        <v>276.01926523297487</v>
      </c>
      <c r="N98" s="8">
        <f>(GEO_mm!N98*Areas!$B$7*1000) / (86400*Days!N98)</f>
        <v>340.19977168949771</v>
      </c>
    </row>
    <row r="99" spans="1:15" x14ac:dyDescent="0.15">
      <c r="A99">
        <v>1994</v>
      </c>
      <c r="B99" s="8">
        <f>(GEO_mm!B99*Areas!$B$7*1000) / (86400*Days!B99)</f>
        <v>456.34333930704901</v>
      </c>
      <c r="C99" s="8">
        <f>(GEO_mm!C99*Areas!$B$7*1000) / (86400*Days!C99)</f>
        <v>287.21478174603175</v>
      </c>
      <c r="D99" s="8">
        <f>(GEO_mm!D99*Areas!$B$7*1000) / (86400*Days!D99)</f>
        <v>161.52553763440861</v>
      </c>
      <c r="E99" s="8">
        <f>(GEO_mm!E99*Areas!$B$7*1000) / (86400*Days!E99)</f>
        <v>194.76466049382717</v>
      </c>
      <c r="F99" s="8">
        <f>(GEO_mm!F99*Areas!$B$7*1000) / (86400*Days!F99)</f>
        <v>354.54749103942646</v>
      </c>
      <c r="G99" s="8">
        <f>(GEO_mm!G99*Areas!$B$7*1000) / (86400*Days!G99)</f>
        <v>439.88811728395063</v>
      </c>
      <c r="H99" s="8">
        <f>(GEO_mm!H99*Areas!$B$7*1000) / (86400*Days!H99)</f>
        <v>444.49671445639189</v>
      </c>
      <c r="I99" s="8">
        <f>(GEO_mm!I99*Areas!$B$7*1000) / (86400*Days!I99)</f>
        <v>530.26060334528074</v>
      </c>
      <c r="J99" s="8">
        <f>(GEO_mm!J99*Areas!$B$7*1000) / (86400*Days!J99)</f>
        <v>333.89274691358025</v>
      </c>
      <c r="K99" s="8">
        <f>(GEO_mm!K99*Areas!$B$7*1000) / (86400*Days!K99)</f>
        <v>301.62783751493436</v>
      </c>
      <c r="L99" s="8">
        <f>(GEO_mm!L99*Areas!$B$7*1000) / (86400*Days!L99)</f>
        <v>420.09645061728395</v>
      </c>
      <c r="M99" s="8">
        <f>(GEO_mm!M99*Areas!$B$7*1000) / (86400*Days!M99)</f>
        <v>98.603643966547196</v>
      </c>
      <c r="N99" s="8">
        <f>(GEO_mm!N99*Areas!$B$7*1000) / (86400*Days!N99)</f>
        <v>335.53652968036528</v>
      </c>
    </row>
    <row r="100" spans="1:15" x14ac:dyDescent="0.15">
      <c r="A100">
        <v>1995</v>
      </c>
      <c r="B100" s="8">
        <f>(GEO_mm!B100*Areas!$B$7*1000) / (86400*Days!B100)</f>
        <v>226.64650537634409</v>
      </c>
      <c r="C100" s="8">
        <f>(GEO_mm!C100*Areas!$B$7*1000) / (86400*Days!C100)</f>
        <v>168.1506283068783</v>
      </c>
      <c r="D100" s="8">
        <f>(GEO_mm!D100*Areas!$B$7*1000) / (86400*Days!D100)</f>
        <v>116.83467741935483</v>
      </c>
      <c r="E100" s="8">
        <f>(GEO_mm!E100*Areas!$B$7*1000) / (86400*Days!E100)</f>
        <v>382.41898148148147</v>
      </c>
      <c r="F100" s="8">
        <f>(GEO_mm!F100*Areas!$B$7*1000) / (86400*Days!F100)</f>
        <v>376.60916965352453</v>
      </c>
      <c r="G100" s="8">
        <f>(GEO_mm!G100*Areas!$B$7*1000) / (86400*Days!G100)</f>
        <v>241.45833333333334</v>
      </c>
      <c r="H100" s="8">
        <f>(GEO_mm!H100*Areas!$B$7*1000) / (86400*Days!H100)</f>
        <v>516.78240740740739</v>
      </c>
      <c r="I100" s="8">
        <f>(GEO_mm!I100*Areas!$B$7*1000) / (86400*Days!I100)</f>
        <v>505.9289127837514</v>
      </c>
      <c r="J100" s="8">
        <f>(GEO_mm!J100*Areas!$B$7*1000) / (86400*Days!J100)</f>
        <v>448.09799382716051</v>
      </c>
      <c r="K100" s="8">
        <f>(GEO_mm!K100*Areas!$B$7*1000) / (86400*Days!K100)</f>
        <v>499.61544205495829</v>
      </c>
      <c r="L100" s="8">
        <f>(GEO_mm!L100*Areas!$B$7*1000) / (86400*Days!L100)</f>
        <v>436.5162037037037</v>
      </c>
      <c r="M100" s="8">
        <f>(GEO_mm!M100*Areas!$B$7*1000) / (86400*Days!M100)</f>
        <v>390.15830346475508</v>
      </c>
      <c r="N100" s="8">
        <f>(GEO_mm!N100*Areas!$B$7*1000) / (86400*Days!N100)</f>
        <v>360.47342719431754</v>
      </c>
    </row>
    <row r="101" spans="1:15" x14ac:dyDescent="0.15">
      <c r="A101">
        <v>1996</v>
      </c>
      <c r="B101" s="8">
        <f>(GEO_mm!B101*Areas!$B$7*1000) / (86400*Days!B101)</f>
        <v>251.54569892473117</v>
      </c>
      <c r="C101" s="8">
        <f>(GEO_mm!C101*Areas!$B$7*1000) / (86400*Days!C101)</f>
        <v>199.43326947637291</v>
      </c>
      <c r="D101" s="8">
        <f>(GEO_mm!D101*Areas!$B$7*1000) / (86400*Days!D101)</f>
        <v>124.70878136200714</v>
      </c>
      <c r="E101" s="8">
        <f>(GEO_mm!E101*Areas!$B$7*1000) / (86400*Days!E101)</f>
        <v>338.4375</v>
      </c>
      <c r="F101" s="8">
        <f>(GEO_mm!F101*Areas!$B$7*1000) / (86400*Days!F101)</f>
        <v>212.1042413381123</v>
      </c>
      <c r="G101" s="8">
        <f>(GEO_mm!G101*Areas!$B$7*1000) / (86400*Days!G101)</f>
        <v>623.73070987654319</v>
      </c>
      <c r="H101" s="8">
        <f>(GEO_mm!H101*Areas!$B$7*1000) / (86400*Days!H101)</f>
        <v>768.18623058542425</v>
      </c>
      <c r="I101" s="8">
        <f>(GEO_mm!I101*Areas!$B$7*1000) / (86400*Days!I101)</f>
        <v>349.36902628434888</v>
      </c>
      <c r="J101" s="8">
        <f>(GEO_mm!J101*Areas!$B$7*1000) / (86400*Days!J101)</f>
        <v>1134.9421296296298</v>
      </c>
      <c r="K101" s="8">
        <f>(GEO_mm!K101*Areas!$B$7*1000) / (86400*Days!K101)</f>
        <v>582.75462962962968</v>
      </c>
      <c r="L101" s="8">
        <f>(GEO_mm!L101*Areas!$B$7*1000) / (86400*Days!L101)</f>
        <v>581.36188271604942</v>
      </c>
      <c r="M101" s="8">
        <f>(GEO_mm!M101*Areas!$B$7*1000) / (86400*Days!M101)</f>
        <v>635.88709677419354</v>
      </c>
      <c r="N101" s="8">
        <f>(GEO_mm!N101*Areas!$B$7*1000) / (86400*Days!N101)</f>
        <v>483.0572632058288</v>
      </c>
    </row>
    <row r="102" spans="1:15" x14ac:dyDescent="0.15">
      <c r="A102">
        <v>1997</v>
      </c>
      <c r="B102" s="8">
        <f>(GEO_mm!B102*Areas!$B$7*1000) / (86400*Days!B102)</f>
        <v>943.26090203106332</v>
      </c>
      <c r="C102" s="8">
        <f>(GEO_mm!C102*Areas!$B$7*1000) / (86400*Days!C102)</f>
        <v>716.11276455026461</v>
      </c>
      <c r="D102" s="8">
        <f>(GEO_mm!D102*Areas!$B$7*1000) / (86400*Days!D102)</f>
        <v>475.99313022700119</v>
      </c>
      <c r="E102" s="8">
        <f>(GEO_mm!E102*Areas!$B$7*1000) / (86400*Days!E102)</f>
        <v>342.32253086419752</v>
      </c>
      <c r="F102" s="8">
        <f>(GEO_mm!F102*Areas!$B$7*1000) / (86400*Days!F102)</f>
        <v>530.75716845878128</v>
      </c>
      <c r="G102" s="8">
        <f>(GEO_mm!G102*Areas!$B$7*1000) / (86400*Days!G102)</f>
        <v>390.26234567901236</v>
      </c>
      <c r="H102" s="8">
        <f>(GEO_mm!H102*Areas!$B$7*1000) / (86400*Days!H102)</f>
        <v>458.96804062126643</v>
      </c>
      <c r="I102" s="8">
        <f>(GEO_mm!I102*Areas!$B$7*1000) / (86400*Days!I102)</f>
        <v>653.62156511350065</v>
      </c>
      <c r="J102" s="8">
        <f>(GEO_mm!J102*Areas!$B$7*1000) / (86400*Days!J102)</f>
        <v>467.22993827160496</v>
      </c>
      <c r="K102" s="8">
        <f>(GEO_mm!K102*Areas!$B$7*1000) / (86400*Days!K102)</f>
        <v>531.60842293906808</v>
      </c>
      <c r="L102" s="8">
        <f>(GEO_mm!L102*Areas!$B$7*1000) / (86400*Days!L102)</f>
        <v>421.04938271604937</v>
      </c>
      <c r="M102" s="8">
        <f>(GEO_mm!M102*Areas!$B$7*1000) / (86400*Days!M102)</f>
        <v>170.25089605734766</v>
      </c>
      <c r="N102" s="8">
        <f>(GEO_mm!N102*Areas!$B$7*1000) / (86400*Days!N102)</f>
        <v>507.87766362252665</v>
      </c>
    </row>
    <row r="103" spans="1:15" x14ac:dyDescent="0.15">
      <c r="A103">
        <v>1998</v>
      </c>
      <c r="B103" s="8">
        <f>(GEO_mm!B103*Areas!$B$7*1000) / (86400*Days!B103)</f>
        <v>633.47520908004776</v>
      </c>
      <c r="C103" s="8">
        <f>(GEO_mm!C103*Areas!$B$7*1000) / (86400*Days!C103)</f>
        <v>143.1754298941799</v>
      </c>
      <c r="D103" s="8">
        <f>(GEO_mm!D103*Areas!$B$7*1000) / (86400*Days!D103)</f>
        <v>959.00910991636795</v>
      </c>
      <c r="E103" s="8">
        <f>(GEO_mm!E103*Areas!$B$7*1000) / (86400*Days!E103)</f>
        <v>261.03009259259261</v>
      </c>
      <c r="F103" s="8">
        <f>(GEO_mm!F103*Areas!$B$7*1000) / (86400*Days!F103)</f>
        <v>318.01448626045402</v>
      </c>
      <c r="G103" s="8">
        <f>(GEO_mm!G103*Areas!$B$7*1000) / (86400*Days!G103)</f>
        <v>554.02006172839504</v>
      </c>
      <c r="H103" s="8">
        <f>(GEO_mm!H103*Areas!$B$7*1000) / (86400*Days!H103)</f>
        <v>252.32601553166069</v>
      </c>
      <c r="I103" s="8">
        <f>(GEO_mm!I103*Areas!$B$7*1000) / (86400*Days!I103)</f>
        <v>412.92936081242533</v>
      </c>
      <c r="J103" s="8">
        <f>(GEO_mm!J103*Areas!$B$7*1000) / (86400*Days!J103)</f>
        <v>645.94135802469134</v>
      </c>
      <c r="K103" s="8">
        <f>(GEO_mm!K103*Areas!$B$7*1000) / (86400*Days!K103)</f>
        <v>334.82676224611708</v>
      </c>
      <c r="L103" s="8">
        <f>(GEO_mm!L103*Areas!$B$7*1000) / (86400*Days!L103)</f>
        <v>574.83796296296293</v>
      </c>
      <c r="M103" s="8">
        <f>(GEO_mm!M103*Areas!$B$7*1000) / (86400*Days!M103)</f>
        <v>450.88112305854241</v>
      </c>
      <c r="N103" s="8">
        <f>(GEO_mm!N103*Areas!$B$7*1000) / (86400*Days!N103)</f>
        <v>463.80580923389147</v>
      </c>
    </row>
    <row r="104" spans="1:15" x14ac:dyDescent="0.15">
      <c r="A104">
        <v>1999</v>
      </c>
      <c r="B104" s="8">
        <f>(GEO_mm!B104*Areas!$B$7*1000) / (86400*Days!B104)</f>
        <v>686.53673835125448</v>
      </c>
      <c r="C104" s="8">
        <f>(GEO_mm!C104*Areas!$B$7*1000) / (86400*Days!C104)</f>
        <v>307.32060185185185</v>
      </c>
      <c r="D104" s="8">
        <f>(GEO_mm!D104*Areas!$B$7*1000) / (86400*Days!D104)</f>
        <v>102.78897849462365</v>
      </c>
      <c r="E104" s="8">
        <f>(GEO_mm!E104*Areas!$B$7*1000) / (86400*Days!E104)</f>
        <v>166.98302469135803</v>
      </c>
      <c r="F104" s="8">
        <f>(GEO_mm!F104*Areas!$B$7*1000) / (86400*Days!F104)</f>
        <v>495.00448028673833</v>
      </c>
      <c r="G104" s="8">
        <f>(GEO_mm!G104*Areas!$B$7*1000) / (86400*Days!G104)</f>
        <v>601.00694444444446</v>
      </c>
      <c r="H104" s="8">
        <f>(GEO_mm!H104*Areas!$B$7*1000) / (86400*Days!H104)</f>
        <v>796.27762843488654</v>
      </c>
      <c r="I104" s="8">
        <f>(GEO_mm!I104*Areas!$B$7*1000) / (86400*Days!I104)</f>
        <v>421.44190561529274</v>
      </c>
      <c r="J104" s="8">
        <f>(GEO_mm!J104*Areas!$B$7*1000) / (86400*Days!J104)</f>
        <v>716.89814814814815</v>
      </c>
      <c r="K104" s="8">
        <f>(GEO_mm!K104*Areas!$B$7*1000) / (86400*Days!K104)</f>
        <v>576.86678614097957</v>
      </c>
      <c r="L104" s="8">
        <f>(GEO_mm!L104*Areas!$B$7*1000) / (86400*Days!L104)</f>
        <v>393.26774691358025</v>
      </c>
      <c r="M104" s="8">
        <f>(GEO_mm!M104*Areas!$B$7*1000) / (86400*Days!M104)</f>
        <v>416.68906810035844</v>
      </c>
      <c r="N104" s="8">
        <f>(GEO_mm!N104*Areas!$B$7*1000) / (86400*Days!N104)</f>
        <v>474.83130390664638</v>
      </c>
    </row>
    <row r="105" spans="1:15" x14ac:dyDescent="0.15">
      <c r="A105">
        <v>2000</v>
      </c>
      <c r="B105" s="8">
        <f>(GEO_mm!B105*Areas!$B$7*1000) / (86400*Days!B105)</f>
        <v>306.23879928315409</v>
      </c>
      <c r="C105" s="8">
        <f>(GEO_mm!C105*Areas!$B$7*1000) / (86400*Days!C105)</f>
        <v>297.02666028097065</v>
      </c>
      <c r="D105" s="8">
        <f>(GEO_mm!D105*Areas!$B$7*1000) / (86400*Days!D105)</f>
        <v>215.0836320191159</v>
      </c>
      <c r="E105" s="8">
        <f>(GEO_mm!E105*Areas!$B$7*1000) / (86400*Days!E105)</f>
        <v>255.3125</v>
      </c>
      <c r="F105" s="8">
        <f>(GEO_mm!F105*Areas!$B$7*1000) / (86400*Days!F105)</f>
        <v>419.9522102747909</v>
      </c>
      <c r="G105" s="8">
        <f>(GEO_mm!G105*Areas!$B$7*1000) / (86400*Days!G105)</f>
        <v>577.47685185185185</v>
      </c>
      <c r="H105" s="8">
        <f>(GEO_mm!H105*Areas!$B$7*1000) / (86400*Days!H105)</f>
        <v>606.30600358422942</v>
      </c>
      <c r="I105" s="8">
        <f>(GEO_mm!I105*Areas!$B$7*1000) / (86400*Days!I105)</f>
        <v>456.76896654719235</v>
      </c>
      <c r="J105" s="8">
        <f>(GEO_mm!J105*Areas!$B$7*1000) / (86400*Days!J105)</f>
        <v>542.65817901234573</v>
      </c>
      <c r="K105" s="8">
        <f>(GEO_mm!K105*Areas!$B$7*1000) / (86400*Days!K105)</f>
        <v>288.0787037037037</v>
      </c>
      <c r="L105" s="8">
        <f>(GEO_mm!L105*Areas!$B$7*1000) / (86400*Days!L105)</f>
        <v>609.43672839506178</v>
      </c>
      <c r="M105" s="8">
        <f>(GEO_mm!M105*Areas!$B$7*1000) / (86400*Days!M105)</f>
        <v>621.5576463560335</v>
      </c>
      <c r="N105" s="8">
        <f>(GEO_mm!N105*Areas!$B$7*1000) / (86400*Days!N105)</f>
        <v>433.0433490184173</v>
      </c>
    </row>
    <row r="106" spans="1:15" x14ac:dyDescent="0.15">
      <c r="A106">
        <v>2001</v>
      </c>
      <c r="B106" s="8">
        <f>(GEO_mm!B106*Areas!$B$7*1000) / (86400*Days!B106)</f>
        <v>308.72162485065718</v>
      </c>
      <c r="C106" s="8">
        <f>(GEO_mm!C106*Areas!$B$7*1000) / (86400*Days!C106)</f>
        <v>456.6220238095238</v>
      </c>
      <c r="D106" s="8">
        <f>(GEO_mm!D106*Areas!$B$7*1000) / (86400*Days!D106)</f>
        <v>222.31929510155317</v>
      </c>
      <c r="E106" s="8">
        <f>(GEO_mm!E106*Areas!$B$7*1000) / (86400*Days!E106)</f>
        <v>294.23611111111109</v>
      </c>
      <c r="F106" s="8">
        <f>(GEO_mm!F106*Areas!$B$7*1000) / (86400*Days!F106)</f>
        <v>652.20280764635606</v>
      </c>
      <c r="G106" s="8">
        <f>(GEO_mm!G106*Areas!$B$7*1000) / (86400*Days!G106)</f>
        <v>349.87268518518516</v>
      </c>
      <c r="H106" s="8">
        <f>(GEO_mm!H106*Areas!$B$7*1000) / (86400*Days!H106)</f>
        <v>176.20967741935485</v>
      </c>
      <c r="I106" s="8">
        <f>(GEO_mm!I106*Areas!$B$7*1000) / (86400*Days!I106)</f>
        <v>565.9423536439665</v>
      </c>
      <c r="J106" s="8">
        <f>(GEO_mm!J106*Areas!$B$7*1000) / (86400*Days!J106)</f>
        <v>922.51157407407402</v>
      </c>
      <c r="K106" s="8">
        <f>(GEO_mm!K106*Areas!$B$7*1000) / (86400*Days!K106)</f>
        <v>1008.4528076463561</v>
      </c>
      <c r="L106" s="8">
        <f>(GEO_mm!L106*Areas!$B$7*1000) / (86400*Days!L106)</f>
        <v>446.63194444444446</v>
      </c>
      <c r="M106" s="8">
        <f>(GEO_mm!M106*Areas!$B$7*1000) / (86400*Days!M106)</f>
        <v>609.92383512544802</v>
      </c>
      <c r="N106" s="8">
        <f>(GEO_mm!N106*Areas!$B$7*1000) / (86400*Days!N106)</f>
        <v>501.47926179604264</v>
      </c>
    </row>
    <row r="107" spans="1:15" x14ac:dyDescent="0.15">
      <c r="A107">
        <v>2002</v>
      </c>
      <c r="B107" s="8">
        <f>(GEO_mm!B107*Areas!$B$7*1000) / (86400*Days!B107)</f>
        <v>295.81093189964156</v>
      </c>
      <c r="C107" s="8">
        <f>(GEO_mm!C107*Areas!$B$7*1000) / (86400*Days!C107)</f>
        <v>491.72867063492066</v>
      </c>
      <c r="D107" s="8">
        <f>(GEO_mm!D107*Areas!$B$7*1000) / (86400*Days!D107)</f>
        <v>558.84856630824368</v>
      </c>
      <c r="E107" s="8">
        <f>(GEO_mm!E107*Areas!$B$7*1000) / (86400*Days!E107)</f>
        <v>527.11805555555554</v>
      </c>
      <c r="F107" s="8">
        <f>(GEO_mm!F107*Areas!$B$7*1000) / (86400*Days!F107)</f>
        <v>665.89381720430106</v>
      </c>
      <c r="G107" s="8">
        <f>(GEO_mm!G107*Areas!$B$7*1000) / (86400*Days!G107)</f>
        <v>632.3070987654321</v>
      </c>
      <c r="H107" s="8">
        <f>(GEO_mm!H107*Areas!$B$7*1000) / (86400*Days!H107)</f>
        <v>637.16397849462362</v>
      </c>
      <c r="I107" s="8">
        <f>(GEO_mm!I107*Areas!$B$7*1000) / (86400*Days!I107)</f>
        <v>533.23999402628431</v>
      </c>
      <c r="J107" s="8">
        <f>(GEO_mm!J107*Areas!$B$7*1000) / (86400*Days!J107)</f>
        <v>450.44367283950618</v>
      </c>
      <c r="K107" s="8">
        <f>(GEO_mm!K107*Areas!$B$7*1000) / (86400*Days!K107)</f>
        <v>597.50970728793311</v>
      </c>
      <c r="L107" s="8">
        <f>(GEO_mm!L107*Areas!$B$7*1000) / (86400*Days!L107)</f>
        <v>538.11342592592598</v>
      </c>
      <c r="M107" s="8">
        <f>(GEO_mm!M107*Areas!$B$7*1000) / (86400*Days!M107)</f>
        <v>490.39351851851853</v>
      </c>
      <c r="N107" s="8">
        <f>(GEO_mm!N107*Areas!$B$7*1000) / (86400*Days!N107)</f>
        <v>535.2124556062912</v>
      </c>
    </row>
    <row r="108" spans="1:15" x14ac:dyDescent="0.15">
      <c r="A108">
        <v>2003</v>
      </c>
      <c r="B108" s="8">
        <f>(GEO_mm!B108*Areas!$B$7*1000) / (86400*Days!B108)</f>
        <v>463.01149940262843</v>
      </c>
      <c r="C108" s="8">
        <f>(GEO_mm!C108*Areas!$B$7*1000) / (86400*Days!C108)</f>
        <v>342.97701719576719</v>
      </c>
      <c r="D108" s="8">
        <f>(GEO_mm!D108*Areas!$B$7*1000) / (86400*Days!D108)</f>
        <v>427.11693548387098</v>
      </c>
      <c r="E108" s="8">
        <f>(GEO_mm!E108*Areas!$B$7*1000) / (86400*Days!E108)</f>
        <v>440.98765432098764</v>
      </c>
      <c r="F108" s="8">
        <f>(GEO_mm!F108*Areas!$B$7*1000) / (86400*Days!F108)</f>
        <v>636.02897252090804</v>
      </c>
      <c r="G108" s="8">
        <f>(GEO_mm!G108*Areas!$B$7*1000) / (86400*Days!G108)</f>
        <v>550.20833333333337</v>
      </c>
      <c r="H108" s="8">
        <f>(GEO_mm!H108*Areas!$B$7*1000) / (86400*Days!H108)</f>
        <v>600.20534647550778</v>
      </c>
      <c r="I108" s="8">
        <f>(GEO_mm!I108*Areas!$B$7*1000) / (86400*Days!I108)</f>
        <v>677.10200119474314</v>
      </c>
      <c r="J108" s="8">
        <f>(GEO_mm!J108*Areas!$B$7*1000) / (86400*Days!J108)</f>
        <v>777.37268518518522</v>
      </c>
      <c r="K108" s="8">
        <f>(GEO_mm!K108*Areas!$B$7*1000) / (86400*Days!K108)</f>
        <v>668.73133213859023</v>
      </c>
      <c r="L108" s="8">
        <f>(GEO_mm!L108*Areas!$B$7*1000) / (86400*Days!L108)</f>
        <v>1033.0516975308642</v>
      </c>
      <c r="M108" s="8">
        <f>(GEO_mm!M108*Areas!$B$7*1000) / (86400*Days!M108)</f>
        <v>449.10767622461174</v>
      </c>
      <c r="N108" s="8">
        <f>(GEO_mm!N108*Areas!$B$7*1000) / (86400*Days!N108)</f>
        <v>589.62297057331307</v>
      </c>
    </row>
    <row r="109" spans="1:15" x14ac:dyDescent="0.15">
      <c r="A109">
        <v>2004</v>
      </c>
      <c r="B109" s="8">
        <f>(GEO_mm!B109*Areas!$B$7*1000) / (86400*Days!B109)</f>
        <v>558.84856630824368</v>
      </c>
      <c r="C109" s="8">
        <f>(GEO_mm!C109*Areas!$B$7*1000) / (86400*Days!C109)</f>
        <v>312.11685823754783</v>
      </c>
      <c r="D109" s="8">
        <f>(GEO_mm!D109*Areas!$B$7*1000) / (86400*Days!D109)</f>
        <v>648.58497610513746</v>
      </c>
      <c r="E109" s="8">
        <f>(GEO_mm!E109*Areas!$B$7*1000) / (86400*Days!E109)</f>
        <v>354.34413580246917</v>
      </c>
      <c r="F109" s="8">
        <f>(GEO_mm!F109*Areas!$B$7*1000) / (86400*Days!F109)</f>
        <v>992.06615890083629</v>
      </c>
      <c r="G109" s="8">
        <f>(GEO_mm!G109*Areas!$B$7*1000) / (86400*Days!G109)</f>
        <v>338.73070987654319</v>
      </c>
      <c r="H109" s="8">
        <f>(GEO_mm!H109*Areas!$B$7*1000) / (86400*Days!H109)</f>
        <v>548.49163679808828</v>
      </c>
      <c r="I109" s="8">
        <f>(GEO_mm!I109*Areas!$B$7*1000) / (86400*Days!I109)</f>
        <v>450.24268219832737</v>
      </c>
      <c r="J109" s="8">
        <f>(GEO_mm!J109*Areas!$B$7*1000) / (86400*Days!J109)</f>
        <v>214.40972222222223</v>
      </c>
      <c r="K109" s="8">
        <f>(GEO_mm!K109*Areas!$B$7*1000) / (86400*Days!K109)</f>
        <v>693.91427718040609</v>
      </c>
      <c r="L109" s="8">
        <f>(GEO_mm!L109*Areas!$B$7*1000) / (86400*Days!L109)</f>
        <v>482.62345679012344</v>
      </c>
      <c r="M109" s="8">
        <f>(GEO_mm!M109*Areas!$B$7*1000) / (86400*Days!M109)</f>
        <v>886.7234169653525</v>
      </c>
      <c r="N109" s="8">
        <f>(GEO_mm!N109*Areas!$B$7*1000) / (86400*Days!N109)</f>
        <v>543.44167425622345</v>
      </c>
    </row>
    <row r="110" spans="1:15" x14ac:dyDescent="0.15">
      <c r="A110">
        <v>2005</v>
      </c>
      <c r="B110" s="8">
        <f>(GEO_mm!B110*Areas!$B$7*1000) / (86400*Days!B110)</f>
        <v>648.01747311827955</v>
      </c>
      <c r="C110" s="8">
        <f>(GEO_mm!C110*Areas!$B$7*1000) / (86400*Days!C110)</f>
        <v>476.09953703703701</v>
      </c>
      <c r="D110" s="8">
        <f>(GEO_mm!D110*Areas!$B$7*1000) / (86400*Days!D110)</f>
        <v>319.5041816009558</v>
      </c>
      <c r="E110" s="8">
        <f>(GEO_mm!E110*Areas!$B$7*1000) / (86400*Days!E110)</f>
        <v>568.97376543209873</v>
      </c>
      <c r="F110" s="8">
        <f>(GEO_mm!F110*Areas!$B$7*1000) / (86400*Days!F110)</f>
        <v>128.46848864994027</v>
      </c>
      <c r="G110" s="8">
        <f>(GEO_mm!G110*Areas!$B$7*1000) / (86400*Days!G110)</f>
        <v>537.74691358024688</v>
      </c>
      <c r="H110" s="8">
        <f>(GEO_mm!H110*Areas!$B$7*1000) / (86400*Days!H110)</f>
        <v>519.47804659498206</v>
      </c>
      <c r="I110" s="8">
        <f>(GEO_mm!I110*Areas!$B$7*1000) / (86400*Days!I110)</f>
        <v>624.67891278375146</v>
      </c>
      <c r="J110" s="8">
        <f>(GEO_mm!J110*Areas!$B$7*1000) / (86400*Days!J110)</f>
        <v>502.70833333333331</v>
      </c>
      <c r="K110" s="8">
        <f>(GEO_mm!K110*Areas!$B$7*1000) / (86400*Days!K110)</f>
        <v>471.73685782556748</v>
      </c>
      <c r="L110" s="8">
        <f>(GEO_mm!L110*Areas!$B$7*1000) / (86400*Days!L110)</f>
        <v>915.03472222222217</v>
      </c>
      <c r="M110" s="8">
        <f>(GEO_mm!M110*Areas!$B$7*1000) / (86400*Days!M110)</f>
        <v>702.71057347670251</v>
      </c>
      <c r="N110" s="8">
        <f>(GEO_mm!N110*Areas!$B$7*1000) / (86400*Days!N110)</f>
        <v>534.01953323186206</v>
      </c>
    </row>
    <row r="111" spans="1:15" x14ac:dyDescent="0.15">
      <c r="A111">
        <v>2006</v>
      </c>
      <c r="B111" s="8">
        <f>(GEO_mm!B111*Areas!$B$7*1000) / (86400*Days!B111)</f>
        <v>682.56421744324973</v>
      </c>
      <c r="C111" s="8">
        <f>(GEO_mm!C111*Areas!$B$7*1000) / (86400*Days!C111)</f>
        <v>755.1463293650794</v>
      </c>
      <c r="D111" s="8">
        <f>(GEO_mm!D111*Areas!$B$7*1000) / (86400*Days!D111)</f>
        <v>342.13336320191155</v>
      </c>
      <c r="E111" s="8">
        <f>(GEO_mm!E111*Areas!$B$7*1000) / (86400*Days!E111)</f>
        <v>527.55787037037032</v>
      </c>
      <c r="F111" s="8">
        <f>(GEO_mm!F111*Areas!$B$7*1000) / (86400*Days!F111)</f>
        <v>413.85155316606932</v>
      </c>
      <c r="G111" s="8">
        <f>(GEO_mm!G111*Areas!$B$7*1000) / (86400*Days!G111)</f>
        <v>308.31018518518516</v>
      </c>
      <c r="H111" s="8">
        <f>(GEO_mm!H111*Areas!$B$7*1000) / (86400*Days!H111)</f>
        <v>546.36350059737151</v>
      </c>
      <c r="I111" s="8">
        <f>(GEO_mm!I111*Areas!$B$7*1000) / (86400*Days!I111)</f>
        <v>345.96400836320197</v>
      </c>
      <c r="J111" s="8">
        <f>(GEO_mm!J111*Areas!$B$7*1000) / (86400*Days!J111)</f>
        <v>752.15663580246917</v>
      </c>
      <c r="K111" s="8">
        <f>(GEO_mm!K111*Areas!$B$7*1000) / (86400*Days!K111)</f>
        <v>854.73043608124249</v>
      </c>
      <c r="L111" s="8">
        <f>(GEO_mm!L111*Areas!$B$7*1000) / (86400*Days!L111)</f>
        <v>596.02237654320993</v>
      </c>
      <c r="M111" s="8">
        <f>(GEO_mm!M111*Areas!$B$7*1000) / (86400*Days!M111)</f>
        <v>847.92040023894867</v>
      </c>
      <c r="N111" s="8">
        <f>(GEO_mm!N111*Areas!$B$7*1000) / (86400*Days!N111)</f>
        <v>580.01331811263321</v>
      </c>
      <c r="O111" s="10"/>
    </row>
    <row r="112" spans="1:15" x14ac:dyDescent="0.15">
      <c r="A112" s="15">
        <v>2007</v>
      </c>
      <c r="B112" s="8">
        <f>(GEO_mm!B112*Areas!$B$7*1000) / (86400*Days!B112)</f>
        <v>512.38425925925924</v>
      </c>
      <c r="C112" s="8">
        <f>(GEO_mm!C112*Areas!$B$7*1000) / (86400*Days!C112)</f>
        <v>447.90426587301585</v>
      </c>
      <c r="D112" s="8">
        <f>(GEO_mm!D112*Areas!$B$7*1000) / (86400*Days!D112)</f>
        <v>419.73939665471926</v>
      </c>
      <c r="E112" s="8">
        <f>(GEO_mm!E112*Areas!$B$7*1000) / (86400*Days!E112)</f>
        <v>540.97222222222217</v>
      </c>
      <c r="F112" s="8">
        <f>(GEO_mm!F112*Areas!$B$7*1000) / (86400*Days!F112)</f>
        <v>298.08094384707294</v>
      </c>
      <c r="G112" s="8">
        <f>(GEO_mm!G112*Areas!$B$7*1000) / (86400*Days!G112)</f>
        <v>445.45910493827159</v>
      </c>
      <c r="H112" s="8">
        <f>(GEO_mm!H112*Areas!$B$7*1000) / (86400*Days!H112)</f>
        <v>466.27464157706095</v>
      </c>
      <c r="I112" s="8">
        <f>(GEO_mm!I112*Areas!$B$7*1000) / (86400*Days!I112)</f>
        <v>426.05286738351253</v>
      </c>
      <c r="J112" s="8">
        <f>(GEO_mm!J112*Areas!$B$7*1000) / (86400*Days!J112)</f>
        <v>514.36342592592598</v>
      </c>
      <c r="K112" s="8">
        <f>(GEO_mm!K112*Areas!$B$7*1000) / (86400*Days!K112)</f>
        <v>769.10842293906808</v>
      </c>
      <c r="L112" s="8">
        <f>(GEO_mm!L112*Areas!$B$7*1000) / (86400*Days!L112)</f>
        <v>669.25154320987656</v>
      </c>
      <c r="M112" s="8">
        <f>(GEO_mm!M112*Areas!$B$7*1000) / (86400*Days!M112)</f>
        <v>743.7836021505376</v>
      </c>
      <c r="N112" s="8">
        <f>(GEO_mm!N112*Areas!$B$7*1000) / (86400*Days!N112)</f>
        <v>521.48179857940136</v>
      </c>
      <c r="O112" s="15"/>
    </row>
    <row r="113" spans="1:15" x14ac:dyDescent="0.15">
      <c r="A113" s="3">
        <v>2008</v>
      </c>
      <c r="B113" s="8">
        <f>(GEO_mm!B113*Areas!$B$7*1000) / (86400*Days!B113)</f>
        <v>1047.6105137395459</v>
      </c>
      <c r="C113" s="8">
        <f>(GEO_mm!C113*Areas!$B$7*1000) / (86400*Days!C113)</f>
        <v>641.14383780332059</v>
      </c>
      <c r="D113" s="8">
        <f>(GEO_mm!D113*Areas!$B$7*1000) / (86400*Days!D113)</f>
        <v>540.19190561529274</v>
      </c>
      <c r="E113" s="8">
        <f>(GEO_mm!E113*Areas!$B$7*1000) / (86400*Days!E113)</f>
        <v>504.39429012345681</v>
      </c>
      <c r="F113" s="8">
        <f>(GEO_mm!F113*Areas!$B$7*1000) / (86400*Days!F113)</f>
        <v>713.20937873357241</v>
      </c>
      <c r="G113" s="8">
        <f>(GEO_mm!G113*Areas!$B$7*1000) / (86400*Days!G113)</f>
        <v>660.30864197530866</v>
      </c>
      <c r="H113" s="8">
        <f>(GEO_mm!H113*Areas!$B$7*1000) / (86400*Days!H113)</f>
        <v>526.28808243727599</v>
      </c>
      <c r="I113" s="8">
        <f>(GEO_mm!I113*Areas!$B$7*1000) / (86400*Days!I113)</f>
        <v>556.79136798088416</v>
      </c>
      <c r="J113" s="8">
        <f>(GEO_mm!J113*Areas!$B$7*1000) / (86400*Days!J113)</f>
        <v>637.29166666666663</v>
      </c>
      <c r="K113" s="8">
        <f>(GEO_mm!K113*Areas!$B$7*1000) / (86400*Days!K113)</f>
        <v>449.74611708482678</v>
      </c>
      <c r="L113" s="8">
        <f>(GEO_mm!L113*Areas!$B$7*1000) / (86400*Days!L113)</f>
        <v>834.03549382716051</v>
      </c>
      <c r="M113" s="8">
        <f>(GEO_mm!M113*Areas!$B$7*1000) / (86400*Days!M113)</f>
        <v>1497.4985065710873</v>
      </c>
      <c r="N113" s="8">
        <f>(GEO_mm!N113*Areas!$B$7*1000) / (86400*Days!N113)</f>
        <v>718.43028992106861</v>
      </c>
      <c r="O113" s="15"/>
    </row>
    <row r="114" spans="1:15" x14ac:dyDescent="0.15">
      <c r="A114" s="20">
        <v>2009</v>
      </c>
      <c r="B114" s="8">
        <f>(GEO_mm!B114*Areas!$B$7*1000) / (86400*Days!B114)</f>
        <v>530.96998207885304</v>
      </c>
      <c r="C114" s="8">
        <f>(GEO_mm!C114*Areas!$B$7*1000) / (86400*Days!C114)</f>
        <v>709.12285052910067</v>
      </c>
      <c r="D114" s="8">
        <f>(GEO_mm!D114*Areas!$B$7*1000) / (86400*Days!D114)</f>
        <v>429.81257467144565</v>
      </c>
      <c r="E114" s="8">
        <f>(GEO_mm!E114*Areas!$B$7*1000) / (86400*Days!E114)</f>
        <v>836.89429012345681</v>
      </c>
      <c r="F114" s="8">
        <f>(GEO_mm!F114*Areas!$B$7*1000) / (86400*Days!F114)</f>
        <v>451.51956391875746</v>
      </c>
      <c r="G114" s="8">
        <f>(GEO_mm!G114*Areas!$B$7*1000) / (86400*Days!G114)</f>
        <v>635.01929012345681</v>
      </c>
      <c r="H114" s="8">
        <f>(GEO_mm!H114*Areas!$B$7*1000) / (86400*Days!H114)</f>
        <v>496.77792712066906</v>
      </c>
      <c r="I114" s="8">
        <f>(GEO_mm!I114*Areas!$B$7*1000) / (86400*Days!I114)</f>
        <v>560.40919952210277</v>
      </c>
      <c r="J114" s="8">
        <f>(GEO_mm!J114*Areas!$B$7*1000) / (86400*Days!J114)</f>
        <v>456.01466049382714</v>
      </c>
      <c r="K114" s="8">
        <f>(GEO_mm!K114*Areas!$B$7*1000) / (86400*Days!K114)</f>
        <v>903.25194145758667</v>
      </c>
      <c r="L114" s="8">
        <f>(GEO_mm!L114*Areas!$B$7*1000) / (86400*Days!L114)</f>
        <v>328.61496913580248</v>
      </c>
      <c r="M114" s="8">
        <f>(GEO_mm!M114*Areas!$B$7*1000) / (86400*Days!M114)</f>
        <v>778.96878733572282</v>
      </c>
      <c r="N114" s="8">
        <f>(GEO_mm!N114*Areas!$B$7*1000) / (86400*Days!N114)</f>
        <v>592.47875443937085</v>
      </c>
      <c r="O114" s="15"/>
    </row>
    <row r="115" spans="1:15" x14ac:dyDescent="0.15">
      <c r="A115" s="20">
        <v>2010</v>
      </c>
      <c r="B115" s="8">
        <f>(GEO_mm!B115*Areas!$B$7*1000) / (86400*Days!B115)</f>
        <v>376.04166666666669</v>
      </c>
      <c r="C115" s="8">
        <f>(GEO_mm!C115*Areas!$B$7*1000) / (86400*Days!C115)</f>
        <v>194.22536375661375</v>
      </c>
      <c r="D115" s="8">
        <f>(GEO_mm!D115*Areas!$B$7*1000) / (86400*Days!D115)</f>
        <v>51.784647550776583</v>
      </c>
      <c r="E115" s="8">
        <f>(GEO_mm!E115*Areas!$B$7*1000) / (86400*Days!E115)</f>
        <v>315.20061728395063</v>
      </c>
      <c r="F115" s="8">
        <f>(GEO_mm!F115*Areas!$B$7*1000) / (86400*Days!F115)</f>
        <v>352.70310633213859</v>
      </c>
      <c r="G115" s="8">
        <f>(GEO_mm!G115*Areas!$B$7*1000) / (86400*Days!G115)</f>
        <v>970.7445987654321</v>
      </c>
      <c r="H115" s="8">
        <f>(GEO_mm!H115*Areas!$B$7*1000) / (86400*Days!H115)</f>
        <v>362.56347072879333</v>
      </c>
      <c r="I115" s="8">
        <f>(GEO_mm!I115*Areas!$B$7*1000) / (86400*Days!I115)</f>
        <v>641.70400238948616</v>
      </c>
      <c r="J115" s="8">
        <f>(GEO_mm!J115*Areas!$B$7*1000) / (86400*Days!J115)</f>
        <v>937.17206790123453</v>
      </c>
      <c r="K115" s="8">
        <f>(GEO_mm!K115*Areas!$B$7*1000) / (86400*Days!K115)</f>
        <v>306.23879928315409</v>
      </c>
      <c r="L115" s="8">
        <f>(GEO_mm!L115*Areas!$B$7*1000) / (86400*Days!L115)</f>
        <v>515.38966049382714</v>
      </c>
      <c r="M115" s="8">
        <f>(GEO_mm!M115*Areas!$B$7*1000) / (86400*Days!M115)</f>
        <v>448.11454599761049</v>
      </c>
      <c r="N115" s="8">
        <f>(GEO_mm!N115*Areas!$B$7*1000) / (86400*Days!N115)</f>
        <v>455.63609842719433</v>
      </c>
      <c r="O115" s="15"/>
    </row>
    <row r="116" spans="1:15" x14ac:dyDescent="0.15">
      <c r="A116" s="20">
        <v>2011</v>
      </c>
      <c r="B116" s="8">
        <f>(GEO_mm!B116*Areas!$B$7*1000) / (86400*Days!B116)</f>
        <v>420.66158900836319</v>
      </c>
      <c r="C116" s="8">
        <f>(GEO_mm!C116*Areas!$B$7*1000) / (86400*Days!C116)</f>
        <v>277.39748677248679</v>
      </c>
      <c r="D116" s="8">
        <f>(GEO_mm!D116*Areas!$B$7*1000) / (86400*Days!D116)</f>
        <v>342.34617682198325</v>
      </c>
      <c r="E116" s="8">
        <f>(GEO_mm!E116*Areas!$B$7*1000) / (86400*Days!E116)</f>
        <v>821.20756172839504</v>
      </c>
      <c r="F116" s="8">
        <f>(GEO_mm!F116*Areas!$B$7*1000) / (86400*Days!F116)</f>
        <v>477.76657706093192</v>
      </c>
      <c r="G116" s="8">
        <f>(GEO_mm!G116*Areas!$B$7*1000) / (86400*Days!G116)</f>
        <v>660.74845679012344</v>
      </c>
      <c r="H116" s="8">
        <f>(GEO_mm!H116*Areas!$B$7*1000) / (86400*Days!H116)</f>
        <v>395.19489247311827</v>
      </c>
      <c r="I116" s="8">
        <f>(GEO_mm!I116*Areas!$B$7*1000) / (86400*Days!I116)</f>
        <v>573.81645758661887</v>
      </c>
      <c r="J116" s="8">
        <f>(GEO_mm!J116*Areas!$B$7*1000) / (86400*Days!J116)</f>
        <v>564.0625</v>
      </c>
      <c r="K116" s="8">
        <f>(GEO_mm!K116*Areas!$B$7*1000) / (86400*Days!K116)</f>
        <v>641.84587813620067</v>
      </c>
      <c r="L116" s="8">
        <f>(GEO_mm!L116*Areas!$B$7*1000) / (86400*Days!L116)</f>
        <v>448.3912037037037</v>
      </c>
      <c r="M116" s="8">
        <f>(GEO_mm!M116*Areas!$B$7*1000) / (86400*Days!M116)</f>
        <v>325.67577658303458</v>
      </c>
      <c r="N116" s="8">
        <f>(GEO_mm!N116*Areas!$B$7*1000) / (86400*Days!N116)</f>
        <v>496.1532851344495</v>
      </c>
      <c r="O116" s="15"/>
    </row>
    <row r="117" spans="1:15" x14ac:dyDescent="0.15">
      <c r="A117" s="20">
        <v>2012</v>
      </c>
      <c r="B117" s="8">
        <f>(GEO_mm!B117*Areas!$B$7*1000) / (86400*Days!B117)</f>
        <v>450.10080645161293</v>
      </c>
      <c r="C117" s="8">
        <f>(GEO_mm!C117*Areas!$B$7*1000) / (86400*Days!C117)</f>
        <v>256.83668582375481</v>
      </c>
      <c r="D117" s="8">
        <f>(GEO_mm!D117*Areas!$B$7*1000) / (86400*Days!D117)</f>
        <v>329.93204898446834</v>
      </c>
      <c r="E117" s="8">
        <f>(GEO_mm!E117*Areas!$B$7*1000) / (86400*Days!E117)</f>
        <v>388.20987654320987</v>
      </c>
      <c r="F117" s="8">
        <f>(GEO_mm!F117*Areas!$B$7*1000) / (86400*Days!F117)</f>
        <v>254.87977897252091</v>
      </c>
      <c r="G117" s="8">
        <f>(GEO_mm!G117*Areas!$B$7*1000) / (86400*Days!G117)</f>
        <v>540.01929012345681</v>
      </c>
      <c r="H117" s="8">
        <f>(GEO_mm!H117*Areas!$B$7*1000) / (86400*Days!H117)</f>
        <v>239.20250896057348</v>
      </c>
      <c r="I117" s="8">
        <f>(GEO_mm!I117*Areas!$B$7*1000) / (86400*Days!I117)</f>
        <v>453.86051373954598</v>
      </c>
      <c r="J117" s="8">
        <f>(GEO_mm!J117*Areas!$B$7*1000) / (86400*Days!J117)</f>
        <v>503.73456790123458</v>
      </c>
      <c r="K117" s="8">
        <f>(GEO_mm!K117*Areas!$B$7*1000) / (86400*Days!K117)</f>
        <v>675.04480286738351</v>
      </c>
      <c r="L117" s="8">
        <f>(GEO_mm!L117*Areas!$B$7*1000) / (86400*Days!L117)</f>
        <v>259.5640432098765</v>
      </c>
      <c r="M117" s="8">
        <f>(GEO_mm!M117*Areas!$B$7*1000) / (86400*Days!M117)</f>
        <v>312.90695937873357</v>
      </c>
      <c r="N117" s="8">
        <f>(GEO_mm!N117*Areas!$B$7*1000) / (86400*Days!N117)</f>
        <v>389.03783394049788</v>
      </c>
      <c r="O117" s="15"/>
    </row>
    <row r="118" spans="1:15" x14ac:dyDescent="0.15">
      <c r="A118" s="20">
        <v>2013</v>
      </c>
      <c r="B118" s="8">
        <f>(GEO_mm!B118*Areas!$B$7*1000) / (86400*Days!B118)</f>
        <v>547.28569295101556</v>
      </c>
      <c r="C118" s="8">
        <f>(GEO_mm!C118*Areas!$B$7*1000) / (86400*Days!C118)</f>
        <v>382.48181216931215</v>
      </c>
      <c r="D118" s="8">
        <f>(GEO_mm!D118*Areas!$B$7*1000) / (86400*Days!D118)</f>
        <v>245.79973118279571</v>
      </c>
      <c r="E118" s="8">
        <f>(GEO_mm!E118*Areas!$B$7*1000) / (86400*Days!E118)</f>
        <v>585.76003086419757</v>
      </c>
      <c r="F118" s="8">
        <f>(GEO_mm!F118*Areas!$B$7*1000) / (86400*Days!F118)</f>
        <v>454.42801672640383</v>
      </c>
      <c r="G118" s="8">
        <f>(GEO_mm!G118*Areas!$B$7*1000) / (86400*Days!G118)</f>
        <v>428.15972222222223</v>
      </c>
      <c r="H118" s="8">
        <f>(GEO_mm!H118*Areas!$B$7*1000) / (86400*Days!H118)</f>
        <v>544.23536439665475</v>
      </c>
      <c r="I118" s="8">
        <f>(GEO_mm!I118*Areas!$B$7*1000) / (86400*Days!I118)</f>
        <v>502.02732974910396</v>
      </c>
      <c r="J118" s="8">
        <f>(GEO_mm!J118*Areas!$B$7*1000) / (86400*Days!J118)</f>
        <v>523.81944444444434</v>
      </c>
      <c r="K118" s="8">
        <f>(GEO_mm!K118*Areas!$B$7*1000) / (86400*Days!K118)</f>
        <v>904.599761051374</v>
      </c>
      <c r="L118" s="8">
        <f>(GEO_mm!L118*Areas!$B$7*1000) / (86400*Days!L118)</f>
        <v>618.23302469135797</v>
      </c>
      <c r="M118" s="8">
        <f>(GEO_mm!M118*Areas!$B$7*1000) / (86400*Days!M118)</f>
        <v>566.65173237753879</v>
      </c>
      <c r="N118" s="8">
        <f>(GEO_mm!N118*Areas!$B$7*1000) / (86400*Days!N118)</f>
        <v>526.31373668188746</v>
      </c>
      <c r="O118" s="15"/>
    </row>
    <row r="119" spans="1:15" x14ac:dyDescent="0.15">
      <c r="A119" s="20">
        <v>2014</v>
      </c>
      <c r="B119" s="8">
        <f>(GEO_mm!B119*Areas!$B$7*1000) / (86400*Days!B119)</f>
        <v>554.94698327359617</v>
      </c>
      <c r="C119" s="8">
        <f>(GEO_mm!C119*Areas!$B$7*1000) / (86400*Days!C119)</f>
        <v>263.88888888888891</v>
      </c>
      <c r="D119" s="8">
        <f>(GEO_mm!D119*Areas!$B$7*1000) / (86400*Days!D119)</f>
        <v>278.92771804062124</v>
      </c>
      <c r="E119" s="8">
        <f>(GEO_mm!E119*Areas!$B$7*1000) / (86400*Days!E119)</f>
        <v>660.01543209876547</v>
      </c>
      <c r="F119" s="8">
        <f>(GEO_mm!F119*Areas!$B$7*1000) / (86400*Days!F119)</f>
        <v>463.15337514934299</v>
      </c>
      <c r="G119" s="8">
        <f>(GEO_mm!G119*Areas!$B$7*1000) / (86400*Days!G119)</f>
        <v>838.87345679012344</v>
      </c>
      <c r="H119" s="8">
        <f>(GEO_mm!H119*Areas!$B$7*1000) / (86400*Days!H119)</f>
        <v>604.95818399044208</v>
      </c>
      <c r="I119" s="8">
        <f>(GEO_mm!I119*Areas!$B$7*1000) / (86400*Days!I119)</f>
        <v>711.71968339307045</v>
      </c>
      <c r="J119" s="8">
        <f>(GEO_mm!J119*Areas!$B$7*1000) / (86400*Days!J119)</f>
        <v>736.61651234567898</v>
      </c>
      <c r="K119" s="8">
        <f>(GEO_mm!K119*Areas!$B$7*1000) / (86400*Days!K119)</f>
        <v>898.28629032258061</v>
      </c>
      <c r="L119" s="8">
        <f>(GEO_mm!L119*Areas!$B$7*1000) / (86400*Days!L119)</f>
        <v>700.55169753086409</v>
      </c>
      <c r="M119" s="8">
        <f>(GEO_mm!M119*Areas!$B$7*1000) / (86400*Days!M119)</f>
        <v>330.85424133811233</v>
      </c>
      <c r="N119" s="8">
        <f>(GEO_mm!N119*Areas!$B$7*1000) / (86400*Days!N119)</f>
        <v>587.94203450025373</v>
      </c>
      <c r="O119" s="15"/>
    </row>
    <row r="120" spans="1:15" x14ac:dyDescent="0.15">
      <c r="A120" s="20">
        <v>2015</v>
      </c>
      <c r="B120" s="8">
        <f>(GEO_mm!B120*Areas!$B$7*1000) / (86400*Days!B120)</f>
        <v>380.65262843488648</v>
      </c>
      <c r="C120" s="8">
        <f>(GEO_mm!C120*Areas!$B$7*1000) / (86400*Days!C120)</f>
        <v>304.728835978836</v>
      </c>
      <c r="D120" s="8">
        <f>(GEO_mm!D120*Areas!$B$7*1000) / (86400*Days!D120)</f>
        <v>201.10887096774192</v>
      </c>
      <c r="E120" s="8">
        <f>(GEO_mm!E120*Areas!$B$7*1000) / (86400*Days!E120)</f>
        <v>365.55941358024694</v>
      </c>
      <c r="F120" s="8">
        <f>(GEO_mm!F120*Areas!$B$7*1000) / (86400*Days!F120)</f>
        <v>484.009109916368</v>
      </c>
      <c r="G120" s="8">
        <f>(GEO_mm!G120*Areas!$B$7*1000) / (86400*Days!G120)</f>
        <v>461.95216049382714</v>
      </c>
      <c r="H120" s="8">
        <f>(GEO_mm!H120*Areas!$B$7*1000) / (86400*Days!H120)</f>
        <v>332.27299880525692</v>
      </c>
      <c r="I120" s="8">
        <f>(GEO_mm!I120*Areas!$B$7*1000) / (86400*Days!I120)</f>
        <v>582.96744324970143</v>
      </c>
      <c r="J120" s="8">
        <f>(GEO_mm!J120*Areas!$B$7*1000) / (86400*Days!J120)</f>
        <v>384.10493827160496</v>
      </c>
      <c r="K120" s="8">
        <f>(GEO_mm!K120*Areas!$B$7*1000) / (86400*Days!K120)</f>
        <v>569.77299880525675</v>
      </c>
      <c r="L120" s="8">
        <f>(GEO_mm!L120*Areas!$B$7*1000) / (86400*Days!L120)</f>
        <v>651.14583333333337</v>
      </c>
      <c r="M120" s="8">
        <f>(GEO_mm!M120*Areas!$B$7*1000) / (86400*Days!M120)</f>
        <v>665.04256272401437</v>
      </c>
      <c r="N120" s="8">
        <f>(GEO_mm!N120*Areas!$B$7*1000) / (86400*Days!N120)</f>
        <v>449.60521308980213</v>
      </c>
      <c r="O120" s="15"/>
    </row>
    <row r="121" spans="1:15" x14ac:dyDescent="0.15">
      <c r="A121" s="20">
        <v>2016</v>
      </c>
      <c r="B121" s="8">
        <f>(GEO_mm!B121*Areas!$B$7*1000) / (86400*Days!B121)</f>
        <v>342.27523894862605</v>
      </c>
      <c r="C121" s="8">
        <f>(GEO_mm!C121*Areas!$B$7*1000) / (86400*Days!C121)</f>
        <v>433.9000638569604</v>
      </c>
      <c r="D121" s="8">
        <f>(GEO_mm!D121*Areas!$B$7*1000) / (86400*Days!D121)</f>
        <v>624.32422341696531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15">
      <c r="A125" t="s">
        <v>36</v>
      </c>
      <c r="B125" s="8">
        <f>AVERAGE(B5:B121)</f>
        <v>540.04077710248816</v>
      </c>
      <c r="C125" s="8">
        <f t="shared" ref="C125:N125" si="0">AVERAGE(C5:C121)</f>
        <v>441.36438725081894</v>
      </c>
      <c r="D125" s="8">
        <f t="shared" si="0"/>
        <v>376.78497220923583</v>
      </c>
      <c r="E125" s="8">
        <f t="shared" si="0"/>
        <v>439.39871550472026</v>
      </c>
      <c r="F125" s="8">
        <f t="shared" si="0"/>
        <v>450.18739238526962</v>
      </c>
      <c r="G125" s="8">
        <f t="shared" si="0"/>
        <v>495.10212418300654</v>
      </c>
      <c r="H125" s="8">
        <f t="shared" si="0"/>
        <v>462.35428087005408</v>
      </c>
      <c r="I125" s="8">
        <f t="shared" si="0"/>
        <v>522.74536158549449</v>
      </c>
      <c r="J125" s="8">
        <f t="shared" si="0"/>
        <v>630.21690041757461</v>
      </c>
      <c r="K125" s="8">
        <f t="shared" si="0"/>
        <v>569.86793037107327</v>
      </c>
      <c r="L125" s="8">
        <f t="shared" si="0"/>
        <v>595.80139115831514</v>
      </c>
      <c r="M125" s="8">
        <f t="shared" si="0"/>
        <v>591.50293854100744</v>
      </c>
      <c r="N125" s="8">
        <f t="shared" si="0"/>
        <v>509.70991548988763</v>
      </c>
    </row>
    <row r="126" spans="1:15" x14ac:dyDescent="0.15">
      <c r="A126" t="s">
        <v>34</v>
      </c>
      <c r="B126" s="8">
        <f>MAX(B5:B121)</f>
        <v>1047.6105137395459</v>
      </c>
      <c r="C126" s="8">
        <f t="shared" ref="C126:N126" si="1">MAX(C5:C121)</f>
        <v>2825.2604166666665</v>
      </c>
      <c r="D126" s="8">
        <f t="shared" si="1"/>
        <v>959.00910991636795</v>
      </c>
      <c r="E126" s="8">
        <f t="shared" si="1"/>
        <v>836.89429012345681</v>
      </c>
      <c r="F126" s="8">
        <f t="shared" si="1"/>
        <v>1064.8484169653527</v>
      </c>
      <c r="G126" s="8">
        <f t="shared" si="1"/>
        <v>970.7445987654321</v>
      </c>
      <c r="H126" s="8">
        <f t="shared" si="1"/>
        <v>1154.7267025089607</v>
      </c>
      <c r="I126" s="8">
        <f t="shared" si="1"/>
        <v>850.68697729988048</v>
      </c>
      <c r="J126" s="8">
        <f t="shared" si="1"/>
        <v>1169.1010802469136</v>
      </c>
      <c r="K126" s="8">
        <f t="shared" si="1"/>
        <v>1072.7225209080048</v>
      </c>
      <c r="L126" s="8">
        <f t="shared" si="1"/>
        <v>1033.0516975308642</v>
      </c>
      <c r="M126" s="8">
        <f t="shared" si="1"/>
        <v>1497.4985065710873</v>
      </c>
      <c r="N126" s="8">
        <f t="shared" si="1"/>
        <v>791.49194571283613</v>
      </c>
    </row>
    <row r="127" spans="1:15" x14ac:dyDescent="0.15">
      <c r="A127" t="s">
        <v>35</v>
      </c>
      <c r="B127" s="8">
        <f>MIN(B5:B121)</f>
        <v>197.20728793309439</v>
      </c>
      <c r="C127" s="8">
        <f t="shared" ref="C127:N127" si="2">MIN(C5:C121)</f>
        <v>115.21577380952381</v>
      </c>
      <c r="D127" s="8">
        <f t="shared" si="2"/>
        <v>51.784647550776583</v>
      </c>
      <c r="E127" s="8">
        <f t="shared" si="2"/>
        <v>158.18672839506169</v>
      </c>
      <c r="F127" s="8">
        <f t="shared" si="2"/>
        <v>128.46848864994027</v>
      </c>
      <c r="G127" s="8">
        <f t="shared" si="2"/>
        <v>159.06635802469137</v>
      </c>
      <c r="H127" s="8">
        <f t="shared" si="2"/>
        <v>50.153076463560332</v>
      </c>
      <c r="I127" s="8">
        <f t="shared" si="2"/>
        <v>181.31720430107526</v>
      </c>
      <c r="J127" s="8">
        <f t="shared" si="2"/>
        <v>214.40972222222223</v>
      </c>
      <c r="K127" s="8">
        <f t="shared" si="2"/>
        <v>155.2120669056153</v>
      </c>
      <c r="L127" s="8">
        <f t="shared" si="2"/>
        <v>157.52700617283949</v>
      </c>
      <c r="M127" s="8">
        <f t="shared" si="2"/>
        <v>98.603643966547196</v>
      </c>
      <c r="N127" s="8">
        <f t="shared" si="2"/>
        <v>282.95757229832572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7"/>
  <sheetViews>
    <sheetView topLeftCell="A89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49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>
        <f>(STC_mm!B5*Areas!$B$8*1000) / (86400*Days!B5)</f>
        <v>22.834901433691755</v>
      </c>
      <c r="C5" s="8">
        <f>(STC_mm!C5*Areas!$B$8*1000) / (86400*Days!C5)</f>
        <v>49.782986111111114</v>
      </c>
      <c r="D5" s="8">
        <f>(STC_mm!D5*Areas!$B$8*1000) / (86400*Days!D5)</f>
        <v>27.269265232974909</v>
      </c>
      <c r="E5" s="8">
        <f>(STC_mm!E5*Areas!$B$8*1000) / (86400*Days!E5)</f>
        <v>18.5</v>
      </c>
      <c r="F5" s="8">
        <f>(STC_mm!F5*Areas!$B$8*1000) / (86400*Days!F5)</f>
        <v>19.809587813620073</v>
      </c>
      <c r="G5" s="8">
        <f>(STC_mm!G5*Areas!$B$8*1000) / (86400*Days!G5)</f>
        <v>29.805555555555557</v>
      </c>
      <c r="H5" s="8">
        <f>(STC_mm!H5*Areas!$B$8*1000) / (86400*Days!H5)</f>
        <v>52.093413978494624</v>
      </c>
      <c r="I5" s="8">
        <f>(STC_mm!I5*Areas!$B$8*1000) / (86400*Days!I5)</f>
        <v>30.543234767025091</v>
      </c>
      <c r="J5" s="8">
        <f>(STC_mm!J5*Areas!$B$8*1000) / (86400*Days!J5)</f>
        <v>21.112268518518519</v>
      </c>
      <c r="K5" s="8">
        <f>(STC_mm!K5*Areas!$B$8*1000) / (86400*Days!K5)</f>
        <v>22.959229390681003</v>
      </c>
      <c r="L5" s="8">
        <f>(STC_mm!L5*Areas!$B$8*1000) / (86400*Days!L5)</f>
        <v>42.952546296296298</v>
      </c>
      <c r="M5" s="8">
        <f>(STC_mm!M5*Areas!$B$8*1000) / (86400*Days!M5)</f>
        <v>9.4903673835125453</v>
      </c>
      <c r="N5" s="8">
        <f>(STC_mm!N5*Areas!$B$8*1000) / (86400*Days!N5)</f>
        <v>28.767218417047186</v>
      </c>
    </row>
    <row r="6" spans="1:17" x14ac:dyDescent="0.15">
      <c r="A6">
        <v>1901</v>
      </c>
      <c r="B6" s="8">
        <f>(STC_mm!B6*Areas!$B$8*1000) / (86400*Days!B6)</f>
        <v>20.431227598566309</v>
      </c>
      <c r="C6" s="8">
        <f>(STC_mm!C6*Areas!$B$8*1000) / (86400*Days!C6)</f>
        <v>20.050843253968253</v>
      </c>
      <c r="D6" s="8">
        <f>(STC_mm!D6*Areas!$B$8*1000) / (86400*Days!D6)</f>
        <v>27.352150537634408</v>
      </c>
      <c r="E6" s="8">
        <f>(STC_mm!E6*Areas!$B$8*1000) / (86400*Days!E6)</f>
        <v>29.591435185185187</v>
      </c>
      <c r="F6" s="8">
        <f>(STC_mm!F6*Areas!$B$8*1000) / (86400*Days!F6)</f>
        <v>31.454973118279568</v>
      </c>
      <c r="G6" s="8">
        <f>(STC_mm!G6*Areas!$B$8*1000) / (86400*Days!G6)</f>
        <v>26.336805555555557</v>
      </c>
      <c r="H6" s="8">
        <f>(STC_mm!H6*Areas!$B$8*1000) / (86400*Days!H6)</f>
        <v>32.200940860215056</v>
      </c>
      <c r="I6" s="8">
        <f>(STC_mm!I6*Areas!$B$8*1000) / (86400*Days!I6)</f>
        <v>32.946908602150536</v>
      </c>
      <c r="J6" s="8">
        <f>(STC_mm!J6*Areas!$B$8*1000) / (86400*Days!J6)</f>
        <v>28.17824074074074</v>
      </c>
      <c r="K6" s="8">
        <f>(STC_mm!K6*Areas!$B$8*1000) / (86400*Days!K6)</f>
        <v>13.178763440860216</v>
      </c>
      <c r="L6" s="8">
        <f>(STC_mm!L6*Areas!$B$8*1000) / (86400*Days!L6)</f>
        <v>24.923611111111111</v>
      </c>
      <c r="M6" s="8">
        <f>(STC_mm!M6*Areas!$B$8*1000) / (86400*Days!M6)</f>
        <v>41.484094982078851</v>
      </c>
      <c r="N6" s="8">
        <f>(STC_mm!N6*Areas!$B$8*1000) / (86400*Days!N6)</f>
        <v>27.405060882800608</v>
      </c>
    </row>
    <row r="7" spans="1:17" x14ac:dyDescent="0.15">
      <c r="A7">
        <v>1902</v>
      </c>
      <c r="B7" s="8">
        <f>(STC_mm!B7*Areas!$B$8*1000) / (86400*Days!B7)</f>
        <v>16.535618279569892</v>
      </c>
      <c r="C7" s="8">
        <f>(STC_mm!C7*Areas!$B$8*1000) / (86400*Days!C7)</f>
        <v>12.938988095238095</v>
      </c>
      <c r="D7" s="8">
        <f>(STC_mm!D7*Areas!$B$8*1000) / (86400*Days!D7)</f>
        <v>23.912410394265233</v>
      </c>
      <c r="E7" s="8">
        <f>(STC_mm!E7*Areas!$B$8*1000) / (86400*Days!E7)</f>
        <v>17.600694444444443</v>
      </c>
      <c r="F7" s="8">
        <f>(STC_mm!F7*Areas!$B$8*1000) / (86400*Days!F7)</f>
        <v>38.956093189964157</v>
      </c>
      <c r="G7" s="8">
        <f>(STC_mm!G7*Areas!$B$8*1000) / (86400*Days!G7)</f>
        <v>65.049768518518519</v>
      </c>
      <c r="H7" s="8">
        <f>(STC_mm!H7*Areas!$B$8*1000) / (86400*Days!H7)</f>
        <v>64.650537634408607</v>
      </c>
      <c r="I7" s="8">
        <f>(STC_mm!I7*Areas!$B$8*1000) / (86400*Days!I7)</f>
        <v>14.090501792114695</v>
      </c>
      <c r="J7" s="8">
        <f>(STC_mm!J7*Areas!$B$8*1000) / (86400*Days!J7)</f>
        <v>53.101851851851855</v>
      </c>
      <c r="K7" s="8">
        <f>(STC_mm!K7*Areas!$B$8*1000) / (86400*Days!K7)</f>
        <v>24.824148745519715</v>
      </c>
      <c r="L7" s="8">
        <f>(STC_mm!L7*Areas!$B$8*1000) / (86400*Days!L7)</f>
        <v>18.799768518518519</v>
      </c>
      <c r="M7" s="8">
        <f>(STC_mm!M7*Areas!$B$8*1000) / (86400*Days!M7)</f>
        <v>28.844086021505376</v>
      </c>
      <c r="N7" s="8">
        <f>(STC_mm!N7*Areas!$B$8*1000) / (86400*Days!N7)</f>
        <v>31.685121765601213</v>
      </c>
    </row>
    <row r="8" spans="1:17" x14ac:dyDescent="0.15">
      <c r="A8">
        <v>1903</v>
      </c>
      <c r="B8" s="8">
        <f>(STC_mm!B8*Areas!$B$8*1000) / (86400*Days!B8)</f>
        <v>21.177195340501793</v>
      </c>
      <c r="C8" s="8">
        <f>(STC_mm!C8*Areas!$B$8*1000) / (86400*Days!C8)</f>
        <v>38.358134920634917</v>
      </c>
      <c r="D8" s="8">
        <f>(STC_mm!D8*Areas!$B$8*1000) / (86400*Days!D8)</f>
        <v>25.984543010752688</v>
      </c>
      <c r="E8" s="8">
        <f>(STC_mm!E8*Areas!$B$8*1000) / (86400*Days!E8)</f>
        <v>43.166666666666664</v>
      </c>
      <c r="F8" s="8">
        <f>(STC_mm!F8*Areas!$B$8*1000) / (86400*Days!F8)</f>
        <v>20.431227598566309</v>
      </c>
      <c r="G8" s="8">
        <f>(STC_mm!G8*Areas!$B$8*1000) / (86400*Days!G8)</f>
        <v>44.922453703703702</v>
      </c>
      <c r="H8" s="8">
        <f>(STC_mm!H8*Areas!$B$8*1000) / (86400*Days!H8)</f>
        <v>57.563844086021504</v>
      </c>
      <c r="I8" s="8">
        <f>(STC_mm!I8*Areas!$B$8*1000) / (86400*Days!I8)</f>
        <v>48.860887096774192</v>
      </c>
      <c r="J8" s="8">
        <f>(STC_mm!J8*Areas!$B$8*1000) / (86400*Days!J8)</f>
        <v>20.469907407407408</v>
      </c>
      <c r="K8" s="8">
        <f>(STC_mm!K8*Areas!$B$8*1000) / (86400*Days!K8)</f>
        <v>25.4872311827957</v>
      </c>
      <c r="L8" s="8">
        <f>(STC_mm!L8*Areas!$B$8*1000) / (86400*Days!L8)</f>
        <v>17.729166666666668</v>
      </c>
      <c r="M8" s="8">
        <f>(STC_mm!M8*Areas!$B$8*1000) / (86400*Days!M8)</f>
        <v>24.326836917562723</v>
      </c>
      <c r="N8" s="8">
        <f>(STC_mm!N8*Areas!$B$8*1000) / (86400*Days!N8)</f>
        <v>32.332762557077622</v>
      </c>
    </row>
    <row r="9" spans="1:17" x14ac:dyDescent="0.15">
      <c r="A9">
        <v>1904</v>
      </c>
      <c r="B9" s="8">
        <f>(STC_mm!B9*Areas!$B$8*1000) / (86400*Days!B9)</f>
        <v>43.887768817204304</v>
      </c>
      <c r="C9" s="8">
        <f>(STC_mm!C9*Areas!$B$8*1000) / (86400*Days!C9)</f>
        <v>31.719348659003831</v>
      </c>
      <c r="D9" s="8">
        <f>(STC_mm!D9*Areas!$B$8*1000) / (86400*Days!D9)</f>
        <v>41.898521505376344</v>
      </c>
      <c r="E9" s="8">
        <f>(STC_mm!E9*Areas!$B$8*1000) / (86400*Days!E9)</f>
        <v>29.034722222222221</v>
      </c>
      <c r="F9" s="8">
        <f>(STC_mm!F9*Areas!$B$8*1000) / (86400*Days!F9)</f>
        <v>33.485663082437277</v>
      </c>
      <c r="G9" s="8">
        <f>(STC_mm!G9*Areas!$B$8*1000) / (86400*Days!G9)</f>
        <v>16.1875</v>
      </c>
      <c r="H9" s="8">
        <f>(STC_mm!H9*Areas!$B$8*1000) / (86400*Days!H9)</f>
        <v>38.00291218637993</v>
      </c>
      <c r="I9" s="8">
        <f>(STC_mm!I9*Areas!$B$8*1000) / (86400*Days!I9)</f>
        <v>32.325268817204304</v>
      </c>
      <c r="J9" s="8">
        <f>(STC_mm!J9*Areas!$B$8*1000) / (86400*Days!J9)</f>
        <v>30.662037037037038</v>
      </c>
      <c r="K9" s="8">
        <f>(STC_mm!K9*Areas!$B$8*1000) / (86400*Days!K9)</f>
        <v>22.959229390681003</v>
      </c>
      <c r="L9" s="8">
        <f>(STC_mm!L9*Areas!$B$8*1000) / (86400*Days!L9)</f>
        <v>3.0405092592592591</v>
      </c>
      <c r="M9" s="8">
        <f>(STC_mm!M9*Areas!$B$8*1000) / (86400*Days!M9)</f>
        <v>22.834901433691755</v>
      </c>
      <c r="N9" s="8">
        <f>(STC_mm!N9*Areas!$B$8*1000) / (86400*Days!N9)</f>
        <v>28.920290680024291</v>
      </c>
    </row>
    <row r="10" spans="1:17" x14ac:dyDescent="0.15">
      <c r="A10">
        <v>1905</v>
      </c>
      <c r="B10" s="8">
        <f>(STC_mm!B10*Areas!$B$8*1000) / (86400*Days!B10)</f>
        <v>26.440412186379927</v>
      </c>
      <c r="C10" s="8">
        <f>(STC_mm!C10*Areas!$B$8*1000) / (86400*Days!C10)</f>
        <v>21.197916666666668</v>
      </c>
      <c r="D10" s="8">
        <f>(STC_mm!D10*Areas!$B$8*1000) / (86400*Days!D10)</f>
        <v>14.090501792114695</v>
      </c>
      <c r="E10" s="8">
        <f>(STC_mm!E10*Areas!$B$8*1000) / (86400*Days!E10)</f>
        <v>25.908564814814813</v>
      </c>
      <c r="F10" s="8">
        <f>(STC_mm!F10*Areas!$B$8*1000) / (86400*Days!F10)</f>
        <v>41.691308243727597</v>
      </c>
      <c r="G10" s="8">
        <f>(STC_mm!G10*Areas!$B$8*1000) / (86400*Days!G10)</f>
        <v>39.269675925925924</v>
      </c>
      <c r="H10" s="8">
        <f>(STC_mm!H10*Areas!$B$8*1000) / (86400*Days!H10)</f>
        <v>28.22244623655914</v>
      </c>
      <c r="I10" s="8">
        <f>(STC_mm!I10*Areas!$B$8*1000) / (86400*Days!I10)</f>
        <v>33.278449820788531</v>
      </c>
      <c r="J10" s="8">
        <f>(STC_mm!J10*Areas!$B$8*1000) / (86400*Days!J10)</f>
        <v>22.39699074074074</v>
      </c>
      <c r="K10" s="8">
        <f>(STC_mm!K10*Areas!$B$8*1000) / (86400*Days!K10)</f>
        <v>28.844086021505376</v>
      </c>
      <c r="L10" s="8">
        <f>(STC_mm!L10*Areas!$B$8*1000) / (86400*Days!L10)</f>
        <v>30.019675925925927</v>
      </c>
      <c r="M10" s="8">
        <f>(STC_mm!M10*Areas!$B$8*1000) / (86400*Days!M10)</f>
        <v>19.146505376344088</v>
      </c>
      <c r="N10" s="8">
        <f>(STC_mm!N10*Areas!$B$8*1000) / (86400*Days!N10)</f>
        <v>27.574010654490106</v>
      </c>
    </row>
    <row r="11" spans="1:17" x14ac:dyDescent="0.15">
      <c r="A11">
        <v>1906</v>
      </c>
      <c r="B11" s="8">
        <f>(STC_mm!B11*Areas!$B$8*1000) / (86400*Days!B11)</f>
        <v>16.825716845878137</v>
      </c>
      <c r="C11" s="8">
        <f>(STC_mm!C11*Areas!$B$8*1000) / (86400*Days!C11)</f>
        <v>12.021329365079366</v>
      </c>
      <c r="D11" s="8">
        <f>(STC_mm!D11*Areas!$B$8*1000) / (86400*Days!D11)</f>
        <v>29.465725806451612</v>
      </c>
      <c r="E11" s="8">
        <f>(STC_mm!E11*Areas!$B$8*1000) / (86400*Days!E11)</f>
        <v>19.570601851851851</v>
      </c>
      <c r="F11" s="8">
        <f>(STC_mm!F11*Areas!$B$8*1000) / (86400*Days!F11)</f>
        <v>21.177195340501793</v>
      </c>
      <c r="G11" s="8">
        <f>(STC_mm!G11*Areas!$B$8*1000) / (86400*Days!G11)</f>
        <v>27.835648148148149</v>
      </c>
      <c r="H11" s="8">
        <f>(STC_mm!H11*Areas!$B$8*1000) / (86400*Days!H11)</f>
        <v>36.842517921146957</v>
      </c>
      <c r="I11" s="8">
        <f>(STC_mm!I11*Areas!$B$8*1000) / (86400*Days!I11)</f>
        <v>36.842517921146957</v>
      </c>
      <c r="J11" s="8">
        <f>(STC_mm!J11*Areas!$B$8*1000) / (86400*Days!J11)</f>
        <v>26.336805555555557</v>
      </c>
      <c r="K11" s="8">
        <f>(STC_mm!K11*Areas!$B$8*1000) / (86400*Days!K11)</f>
        <v>54.745743727598565</v>
      </c>
      <c r="L11" s="8">
        <f>(STC_mm!L11*Areas!$B$8*1000) / (86400*Days!L11)</f>
        <v>24.70949074074074</v>
      </c>
      <c r="M11" s="8">
        <f>(STC_mm!M11*Areas!$B$8*1000) / (86400*Days!M11)</f>
        <v>33.982974910394262</v>
      </c>
      <c r="N11" s="8">
        <f>(STC_mm!N11*Areas!$B$8*1000) / (86400*Days!N11)</f>
        <v>28.538432267884321</v>
      </c>
    </row>
    <row r="12" spans="1:17" x14ac:dyDescent="0.15">
      <c r="A12">
        <v>1907</v>
      </c>
      <c r="B12" s="8">
        <f>(STC_mm!B12*Areas!$B$8*1000) / (86400*Days!B12)</f>
        <v>48.114919354838712</v>
      </c>
      <c r="C12" s="8">
        <f>(STC_mm!C12*Areas!$B$8*1000) / (86400*Days!C12)</f>
        <v>8.8554067460317452</v>
      </c>
      <c r="D12" s="8">
        <f>(STC_mm!D12*Areas!$B$8*1000) / (86400*Days!D12)</f>
        <v>31.454973118279568</v>
      </c>
      <c r="E12" s="8">
        <f>(STC_mm!E12*Areas!$B$8*1000) / (86400*Days!E12)</f>
        <v>23.724537037037038</v>
      </c>
      <c r="F12" s="8">
        <f>(STC_mm!F12*Areas!$B$8*1000) / (86400*Days!F12)</f>
        <v>33.361335125448029</v>
      </c>
      <c r="G12" s="8">
        <f>(STC_mm!G12*Areas!$B$8*1000) / (86400*Days!G12)</f>
        <v>39.612268518518519</v>
      </c>
      <c r="H12" s="8">
        <f>(STC_mm!H12*Areas!$B$8*1000) / (86400*Days!H12)</f>
        <v>32.118055555555557</v>
      </c>
      <c r="I12" s="8">
        <f>(STC_mm!I12*Areas!$B$8*1000) / (86400*Days!I12)</f>
        <v>14.090501792114695</v>
      </c>
      <c r="J12" s="8">
        <f>(STC_mm!J12*Areas!$B$8*1000) / (86400*Days!J12)</f>
        <v>51.003472222222221</v>
      </c>
      <c r="K12" s="8">
        <f>(STC_mm!K12*Areas!$B$8*1000) / (86400*Days!K12)</f>
        <v>39.37051971326165</v>
      </c>
      <c r="L12" s="8">
        <f>(STC_mm!L12*Areas!$B$8*1000) / (86400*Days!L12)</f>
        <v>20.212962962962962</v>
      </c>
      <c r="M12" s="8">
        <f>(STC_mm!M12*Areas!$B$8*1000) / (86400*Days!M12)</f>
        <v>38.956093189964157</v>
      </c>
      <c r="N12" s="8">
        <f>(STC_mm!N12*Areas!$B$8*1000) / (86400*Days!N12)</f>
        <v>31.906868340943689</v>
      </c>
    </row>
    <row r="13" spans="1:17" x14ac:dyDescent="0.15">
      <c r="A13">
        <v>1908</v>
      </c>
      <c r="B13" s="8">
        <f>(STC_mm!B13*Areas!$B$8*1000) / (86400*Days!B13)</f>
        <v>25.777329749103941</v>
      </c>
      <c r="C13" s="8">
        <f>(STC_mm!C13*Areas!$B$8*1000) / (86400*Days!C13)</f>
        <v>45.585488505747129</v>
      </c>
      <c r="D13" s="8">
        <f>(STC_mm!D13*Areas!$B$8*1000) / (86400*Days!D13)</f>
        <v>29.59005376344086</v>
      </c>
      <c r="E13" s="8">
        <f>(STC_mm!E13*Areas!$B$8*1000) / (86400*Days!E13)</f>
        <v>31.989583333333332</v>
      </c>
      <c r="F13" s="8">
        <f>(STC_mm!F13*Areas!$B$8*1000) / (86400*Days!F13)</f>
        <v>35.060483870967744</v>
      </c>
      <c r="G13" s="8">
        <f>(STC_mm!G13*Areas!$B$8*1000) / (86400*Days!G13)</f>
        <v>22.825231481481481</v>
      </c>
      <c r="H13" s="8">
        <f>(STC_mm!H13*Areas!$B$8*1000) / (86400*Days!H13)</f>
        <v>29.258512544802869</v>
      </c>
      <c r="I13" s="8">
        <f>(STC_mm!I13*Areas!$B$8*1000) / (86400*Days!I13)</f>
        <v>37.256944444444443</v>
      </c>
      <c r="J13" s="8">
        <f>(STC_mm!J13*Areas!$B$8*1000) / (86400*Days!J13)</f>
        <v>6.5092592592592595</v>
      </c>
      <c r="K13" s="8">
        <f>(STC_mm!K13*Areas!$B$8*1000) / (86400*Days!K13)</f>
        <v>13.261648745519713</v>
      </c>
      <c r="L13" s="8">
        <f>(STC_mm!L13*Areas!$B$8*1000) / (86400*Days!L13)</f>
        <v>14.560185185185185</v>
      </c>
      <c r="M13" s="8">
        <f>(STC_mm!M13*Areas!$B$8*1000) / (86400*Days!M13)</f>
        <v>21.467293906810035</v>
      </c>
      <c r="N13" s="8">
        <f>(STC_mm!N13*Areas!$B$8*1000) / (86400*Days!N13)</f>
        <v>26.066522465088038</v>
      </c>
    </row>
    <row r="14" spans="1:17" x14ac:dyDescent="0.15">
      <c r="A14">
        <v>1909</v>
      </c>
      <c r="B14" s="8">
        <f>(STC_mm!B14*Areas!$B$8*1000) / (86400*Days!B14)</f>
        <v>28.512544802867385</v>
      </c>
      <c r="C14" s="8">
        <f>(STC_mm!C14*Areas!$B$8*1000) / (86400*Days!C14)</f>
        <v>47.305307539682538</v>
      </c>
      <c r="D14" s="8">
        <f>(STC_mm!D14*Areas!$B$8*1000) / (86400*Days!D14)</f>
        <v>28.22244623655914</v>
      </c>
      <c r="E14" s="8">
        <f>(STC_mm!E14*Areas!$B$8*1000) / (86400*Days!E14)</f>
        <v>34.6875</v>
      </c>
      <c r="F14" s="8">
        <f>(STC_mm!F14*Areas!$B$8*1000) / (86400*Days!F14)</f>
        <v>44.219310035842291</v>
      </c>
      <c r="G14" s="8">
        <f>(STC_mm!G14*Areas!$B$8*1000) / (86400*Days!G14)</f>
        <v>33.702546296296298</v>
      </c>
      <c r="H14" s="8">
        <f>(STC_mm!H14*Areas!$B$8*1000) / (86400*Days!H14)</f>
        <v>34.728942652329749</v>
      </c>
      <c r="I14" s="8">
        <f>(STC_mm!I14*Areas!$B$8*1000) / (86400*Days!I14)</f>
        <v>30.418906810035843</v>
      </c>
      <c r="J14" s="8">
        <f>(STC_mm!J14*Areas!$B$8*1000) / (86400*Days!J14)</f>
        <v>24.366898148148149</v>
      </c>
      <c r="K14" s="8">
        <f>(STC_mm!K14*Areas!$B$8*1000) / (86400*Days!K14)</f>
        <v>21.384408602150536</v>
      </c>
      <c r="L14" s="8">
        <f>(STC_mm!L14*Areas!$B$8*1000) / (86400*Days!L14)</f>
        <v>39.697916666666664</v>
      </c>
      <c r="M14" s="8">
        <f>(STC_mm!M14*Areas!$B$8*1000) / (86400*Days!M14)</f>
        <v>30.833333333333332</v>
      </c>
      <c r="N14" s="8">
        <f>(STC_mm!N14*Areas!$B$8*1000) / (86400*Days!N14)</f>
        <v>33.057838660578383</v>
      </c>
    </row>
    <row r="15" spans="1:17" x14ac:dyDescent="0.15">
      <c r="A15">
        <v>1910</v>
      </c>
      <c r="B15" s="8">
        <f>(STC_mm!B15*Areas!$B$8*1000) / (86400*Days!B15)</f>
        <v>43.804883512544805</v>
      </c>
      <c r="C15" s="8">
        <f>(STC_mm!C15*Areas!$B$8*1000) / (86400*Days!C15)</f>
        <v>41.019345238095241</v>
      </c>
      <c r="D15" s="8">
        <f>(STC_mm!D15*Areas!$B$8*1000) / (86400*Days!D15)</f>
        <v>4.848790322580645</v>
      </c>
      <c r="E15" s="8">
        <f>(STC_mm!E15*Areas!$B$8*1000) / (86400*Days!E15)</f>
        <v>40.254629629629626</v>
      </c>
      <c r="F15" s="8">
        <f>(STC_mm!F15*Areas!$B$8*1000) / (86400*Days!F15)</f>
        <v>36.096550179211469</v>
      </c>
      <c r="G15" s="8">
        <f>(STC_mm!G15*Areas!$B$8*1000) / (86400*Days!G15)</f>
        <v>18.07175925925926</v>
      </c>
      <c r="H15" s="8">
        <f>(STC_mm!H15*Areas!$B$8*1000) / (86400*Days!H15)</f>
        <v>36.842517921146957</v>
      </c>
      <c r="I15" s="8">
        <f>(STC_mm!I15*Areas!$B$8*1000) / (86400*Days!I15)</f>
        <v>18.732078853046595</v>
      </c>
      <c r="J15" s="8">
        <f>(STC_mm!J15*Areas!$B$8*1000) / (86400*Days!J15)</f>
        <v>29.034722222222221</v>
      </c>
      <c r="K15" s="8">
        <f>(STC_mm!K15*Areas!$B$8*1000) / (86400*Days!K15)</f>
        <v>45.46258960573477</v>
      </c>
      <c r="L15" s="8">
        <f>(STC_mm!L15*Areas!$B$8*1000) / (86400*Days!L15)</f>
        <v>29.034722222222221</v>
      </c>
      <c r="M15" s="8">
        <f>(STC_mm!M15*Areas!$B$8*1000) / (86400*Days!M15)</f>
        <v>26.85483870967742</v>
      </c>
      <c r="N15" s="8">
        <f>(STC_mm!N15*Areas!$B$8*1000) / (86400*Days!N15)</f>
        <v>30.773496955859969</v>
      </c>
    </row>
    <row r="16" spans="1:17" x14ac:dyDescent="0.15">
      <c r="A16">
        <v>1911</v>
      </c>
      <c r="B16" s="8">
        <f>(STC_mm!B16*Areas!$B$8*1000) / (86400*Days!B16)</f>
        <v>32.615367383512542</v>
      </c>
      <c r="C16" s="8">
        <f>(STC_mm!C16*Areas!$B$8*1000) / (86400*Days!C16)</f>
        <v>29.502728174603174</v>
      </c>
      <c r="D16" s="8">
        <f>(STC_mm!D16*Areas!$B$8*1000) / (86400*Days!D16)</f>
        <v>20.099686379928315</v>
      </c>
      <c r="E16" s="8">
        <f>(STC_mm!E16*Areas!$B$8*1000) / (86400*Days!E16)</f>
        <v>29.677083333333332</v>
      </c>
      <c r="F16" s="8">
        <f>(STC_mm!F16*Areas!$B$8*1000) / (86400*Days!F16)</f>
        <v>19.560931899641577</v>
      </c>
      <c r="G16" s="8">
        <f>(STC_mm!G16*Areas!$B$8*1000) / (86400*Days!G16)</f>
        <v>30.662037037037038</v>
      </c>
      <c r="H16" s="8">
        <f>(STC_mm!H16*Areas!$B$8*1000) / (86400*Days!H16)</f>
        <v>23.995295698924732</v>
      </c>
      <c r="I16" s="8">
        <f>(STC_mm!I16*Areas!$B$8*1000) / (86400*Days!I16)</f>
        <v>48.860887096774192</v>
      </c>
      <c r="J16" s="8">
        <f>(STC_mm!J16*Areas!$B$8*1000) / (86400*Days!J16)</f>
        <v>40.682870370370374</v>
      </c>
      <c r="K16" s="8">
        <f>(STC_mm!K16*Areas!$B$8*1000) / (86400*Days!K16)</f>
        <v>44.012096774193552</v>
      </c>
      <c r="L16" s="8">
        <f>(STC_mm!L16*Areas!$B$8*1000) / (86400*Days!L16)</f>
        <v>38.284722222222221</v>
      </c>
      <c r="M16" s="8">
        <f>(STC_mm!M16*Areas!$B$8*1000) / (86400*Days!M16)</f>
        <v>30.087365591397848</v>
      </c>
      <c r="N16" s="8">
        <f>(STC_mm!N16*Areas!$B$8*1000) / (86400*Days!N16)</f>
        <v>32.332762557077622</v>
      </c>
    </row>
    <row r="17" spans="1:14" x14ac:dyDescent="0.15">
      <c r="A17">
        <v>1912</v>
      </c>
      <c r="B17" s="8">
        <f>(STC_mm!B17*Areas!$B$8*1000) / (86400*Days!B17)</f>
        <v>28.968413978494624</v>
      </c>
      <c r="C17" s="8">
        <f>(STC_mm!C17*Areas!$B$8*1000) / (86400*Days!C17)</f>
        <v>23.169300766283524</v>
      </c>
      <c r="D17" s="8">
        <f>(STC_mm!D17*Areas!$B$8*1000) / (86400*Days!D17)</f>
        <v>26.523297491039425</v>
      </c>
      <c r="E17" s="8">
        <f>(STC_mm!E17*Areas!$B$8*1000) / (86400*Days!E17)</f>
        <v>37.856481481481481</v>
      </c>
      <c r="F17" s="8">
        <f>(STC_mm!F17*Areas!$B$8*1000) / (86400*Days!F17)</f>
        <v>30.543234767025091</v>
      </c>
      <c r="G17" s="8">
        <f>(STC_mm!G17*Areas!$B$8*1000) / (86400*Days!G17)</f>
        <v>25.908564814814813</v>
      </c>
      <c r="H17" s="8">
        <f>(STC_mm!H17*Areas!$B$8*1000) / (86400*Days!H17)</f>
        <v>38.334453405017918</v>
      </c>
      <c r="I17" s="8">
        <f>(STC_mm!I17*Areas!$B$8*1000) / (86400*Days!I17)</f>
        <v>47.493279569892472</v>
      </c>
      <c r="J17" s="8">
        <f>(STC_mm!J17*Areas!$B$8*1000) / (86400*Days!J17)</f>
        <v>42.438657407407405</v>
      </c>
      <c r="K17" s="8">
        <f>(STC_mm!K17*Areas!$B$8*1000) / (86400*Days!K17)</f>
        <v>35.599238351254478</v>
      </c>
      <c r="L17" s="8">
        <f>(STC_mm!L17*Areas!$B$8*1000) / (86400*Days!L17)</f>
        <v>22.825231481481481</v>
      </c>
      <c r="M17" s="8">
        <f>(STC_mm!M17*Areas!$B$8*1000) / (86400*Days!M17)</f>
        <v>23.456541218637994</v>
      </c>
      <c r="N17" s="8">
        <f>(STC_mm!N17*Areas!$B$8*1000) / (86400*Days!N17)</f>
        <v>31.970628415300546</v>
      </c>
    </row>
    <row r="18" spans="1:14" x14ac:dyDescent="0.15">
      <c r="A18">
        <v>1913</v>
      </c>
      <c r="B18" s="8">
        <f>(STC_mm!B18*Areas!$B$8*1000) / (86400*Days!B18)</f>
        <v>56.113351254480285</v>
      </c>
      <c r="C18" s="8">
        <f>(STC_mm!C18*Areas!$B$8*1000) / (86400*Days!C18)</f>
        <v>21.427331349206348</v>
      </c>
      <c r="D18" s="8">
        <f>(STC_mm!D18*Areas!$B$8*1000) / (86400*Days!D18)</f>
        <v>70.618279569892479</v>
      </c>
      <c r="E18" s="8">
        <f>(STC_mm!E18*Areas!$B$8*1000) / (86400*Days!E18)</f>
        <v>31.090277777777779</v>
      </c>
      <c r="F18" s="8">
        <f>(STC_mm!F18*Areas!$B$8*1000) / (86400*Days!F18)</f>
        <v>35.682123655913976</v>
      </c>
      <c r="G18" s="8">
        <f>(STC_mm!G18*Areas!$B$8*1000) / (86400*Days!G18)</f>
        <v>26.122685185185187</v>
      </c>
      <c r="H18" s="8">
        <f>(STC_mm!H18*Areas!$B$8*1000) / (86400*Days!H18)</f>
        <v>34.521729390681003</v>
      </c>
      <c r="I18" s="8">
        <f>(STC_mm!I18*Areas!$B$8*1000) / (86400*Days!I18)</f>
        <v>37.464157706093189</v>
      </c>
      <c r="J18" s="8">
        <f>(STC_mm!J18*Areas!$B$8*1000) / (86400*Days!J18)</f>
        <v>19.056712962962962</v>
      </c>
      <c r="K18" s="8">
        <f>(STC_mm!K18*Areas!$B$8*1000) / (86400*Days!K18)</f>
        <v>40.613799283154123</v>
      </c>
      <c r="L18" s="8">
        <f>(STC_mm!L18*Areas!$B$8*1000) / (86400*Days!L18)</f>
        <v>34.901620370370374</v>
      </c>
      <c r="M18" s="8">
        <f>(STC_mm!M18*Areas!$B$8*1000) / (86400*Days!M18)</f>
        <v>10.650761648745521</v>
      </c>
      <c r="N18" s="8">
        <f>(STC_mm!N18*Areas!$B$8*1000) / (86400*Days!N18)</f>
        <v>35.042998477929984</v>
      </c>
    </row>
    <row r="19" spans="1:14" x14ac:dyDescent="0.15">
      <c r="A19">
        <v>1914</v>
      </c>
      <c r="B19" s="8">
        <f>(STC_mm!B19*Areas!$B$8*1000) / (86400*Days!B19)</f>
        <v>33.982974910394262</v>
      </c>
      <c r="C19" s="8">
        <f>(STC_mm!C19*Areas!$B$8*1000) / (86400*Days!C19)</f>
        <v>20.50967261904762</v>
      </c>
      <c r="D19" s="8">
        <f>(STC_mm!D19*Areas!$B$8*1000) / (86400*Days!D19)</f>
        <v>28.305331541218639</v>
      </c>
      <c r="E19" s="8">
        <f>(STC_mm!E19*Areas!$B$8*1000) / (86400*Days!E19)</f>
        <v>40.254629629629626</v>
      </c>
      <c r="F19" s="8">
        <f>(STC_mm!F19*Areas!$B$8*1000) / (86400*Days!F19)</f>
        <v>49.150985663082437</v>
      </c>
      <c r="G19" s="8">
        <f>(STC_mm!G19*Areas!$B$8*1000) / (86400*Days!G19)</f>
        <v>24.795138888888889</v>
      </c>
      <c r="H19" s="8">
        <f>(STC_mm!H19*Areas!$B$8*1000) / (86400*Days!H19)</f>
        <v>16.411290322580644</v>
      </c>
      <c r="I19" s="8">
        <f>(STC_mm!I19*Areas!$B$8*1000) / (86400*Days!I19)</f>
        <v>57.563844086021504</v>
      </c>
      <c r="J19" s="8">
        <f>(STC_mm!J19*Areas!$B$8*1000) / (86400*Days!J19)</f>
        <v>21.883101851851851</v>
      </c>
      <c r="K19" s="8">
        <f>(STC_mm!K19*Areas!$B$8*1000) / (86400*Days!K19)</f>
        <v>23.580869175627239</v>
      </c>
      <c r="L19" s="8">
        <f>(STC_mm!L19*Areas!$B$8*1000) / (86400*Days!L19)</f>
        <v>21.54050925925926</v>
      </c>
      <c r="M19" s="8">
        <f>(STC_mm!M19*Areas!$B$8*1000) / (86400*Days!M19)</f>
        <v>30.750448028673834</v>
      </c>
      <c r="N19" s="8">
        <f>(STC_mm!N19*Areas!$B$8*1000) / (86400*Days!N19)</f>
        <v>30.850932267884321</v>
      </c>
    </row>
    <row r="20" spans="1:14" x14ac:dyDescent="0.15">
      <c r="A20">
        <v>1915</v>
      </c>
      <c r="B20" s="8">
        <f>(STC_mm!B20*Areas!$B$8*1000) / (86400*Days!B20)</f>
        <v>31.786514336917563</v>
      </c>
      <c r="C20" s="8">
        <f>(STC_mm!C20*Areas!$B$8*1000) / (86400*Days!C20)</f>
        <v>28.218005952380953</v>
      </c>
      <c r="D20" s="8">
        <f>(STC_mm!D20*Areas!$B$8*1000) / (86400*Days!D20)</f>
        <v>12.225582437275985</v>
      </c>
      <c r="E20" s="8">
        <f>(STC_mm!E20*Areas!$B$8*1000) / (86400*Days!E20)</f>
        <v>9.5925925925925934</v>
      </c>
      <c r="F20" s="8">
        <f>(STC_mm!F20*Areas!$B$8*1000) / (86400*Days!F20)</f>
        <v>34.10730286738351</v>
      </c>
      <c r="G20" s="8">
        <f>(STC_mm!G20*Areas!$B$8*1000) / (86400*Days!G20)</f>
        <v>31.989583333333332</v>
      </c>
      <c r="H20" s="8">
        <f>(STC_mm!H20*Areas!$B$8*1000) / (86400*Days!H20)</f>
        <v>64.650537634408607</v>
      </c>
      <c r="I20" s="8">
        <f>(STC_mm!I20*Areas!$B$8*1000) / (86400*Days!I20)</f>
        <v>57.273745519713259</v>
      </c>
      <c r="J20" s="8">
        <f>(STC_mm!J20*Areas!$B$8*1000) / (86400*Days!J20)</f>
        <v>37</v>
      </c>
      <c r="K20" s="8">
        <f>(STC_mm!K20*Areas!$B$8*1000) / (86400*Days!K20)</f>
        <v>21.384408602150536</v>
      </c>
      <c r="L20" s="8">
        <f>(STC_mm!L20*Areas!$B$8*1000) / (86400*Days!L20)</f>
        <v>26.336805555555557</v>
      </c>
      <c r="M20" s="8">
        <f>(STC_mm!M20*Areas!$B$8*1000) / (86400*Days!M20)</f>
        <v>31.993727598566309</v>
      </c>
      <c r="N20" s="8">
        <f>(STC_mm!N20*Areas!$B$8*1000) / (86400*Days!N20)</f>
        <v>32.311643835616437</v>
      </c>
    </row>
    <row r="21" spans="1:14" x14ac:dyDescent="0.15">
      <c r="A21">
        <v>1916</v>
      </c>
      <c r="B21" s="8">
        <f>(STC_mm!B21*Areas!$B$8*1000) / (86400*Days!B21)</f>
        <v>41.276881720430104</v>
      </c>
      <c r="C21" s="8">
        <f>(STC_mm!C21*Areas!$B$8*1000) / (86400*Days!C21)</f>
        <v>24.321120689655171</v>
      </c>
      <c r="D21" s="8">
        <f>(STC_mm!D21*Areas!$B$8*1000) / (86400*Days!D21)</f>
        <v>32.615367383512542</v>
      </c>
      <c r="E21" s="8">
        <f>(STC_mm!E21*Areas!$B$8*1000) / (86400*Days!E21)</f>
        <v>28.820601851851851</v>
      </c>
      <c r="F21" s="8">
        <f>(STC_mm!F21*Areas!$B$8*1000) / (86400*Days!F21)</f>
        <v>50.725806451612904</v>
      </c>
      <c r="G21" s="8">
        <f>(STC_mm!G21*Areas!$B$8*1000) / (86400*Days!G21)</f>
        <v>40.811342592592595</v>
      </c>
      <c r="H21" s="8">
        <f>(STC_mm!H21*Areas!$B$8*1000) / (86400*Days!H21)</f>
        <v>11.5625</v>
      </c>
      <c r="I21" s="8">
        <f>(STC_mm!I21*Areas!$B$8*1000) / (86400*Days!I21)</f>
        <v>24.11962365591398</v>
      </c>
      <c r="J21" s="8">
        <f>(STC_mm!J21*Areas!$B$8*1000) / (86400*Days!J21)</f>
        <v>27.621527777777779</v>
      </c>
      <c r="K21" s="8">
        <f>(STC_mm!K21*Areas!$B$8*1000) / (86400*Days!K21)</f>
        <v>30.087365591397848</v>
      </c>
      <c r="L21" s="8">
        <f>(STC_mm!L21*Areas!$B$8*1000) / (86400*Days!L21)</f>
        <v>22.097222222222221</v>
      </c>
      <c r="M21" s="8">
        <f>(STC_mm!M21*Areas!$B$8*1000) / (86400*Days!M21)</f>
        <v>29.59005376344086</v>
      </c>
      <c r="N21" s="8">
        <f>(STC_mm!N21*Areas!$B$8*1000) / (86400*Days!N21)</f>
        <v>30.341909532483303</v>
      </c>
    </row>
    <row r="22" spans="1:14" x14ac:dyDescent="0.15">
      <c r="A22">
        <v>1917</v>
      </c>
      <c r="B22" s="8">
        <f>(STC_mm!B22*Areas!$B$8*1000) / (86400*Days!B22)</f>
        <v>27.890905017921146</v>
      </c>
      <c r="C22" s="8">
        <f>(STC_mm!C22*Areas!$B$8*1000) / (86400*Days!C22)</f>
        <v>17.848462301587301</v>
      </c>
      <c r="D22" s="8">
        <f>(STC_mm!D22*Areas!$B$8*1000) / (86400*Days!D22)</f>
        <v>32.532482078853043</v>
      </c>
      <c r="E22" s="8">
        <f>(STC_mm!E22*Areas!$B$8*1000) / (86400*Days!E22)</f>
        <v>24.795138888888889</v>
      </c>
      <c r="F22" s="8">
        <f>(STC_mm!F22*Areas!$B$8*1000) / (86400*Days!F22)</f>
        <v>45.46258960573477</v>
      </c>
      <c r="G22" s="8">
        <f>(STC_mm!G22*Areas!$B$8*1000) / (86400*Days!G22)</f>
        <v>57.212962962962962</v>
      </c>
      <c r="H22" s="8">
        <f>(STC_mm!H22*Areas!$B$8*1000) / (86400*Days!H22)</f>
        <v>30.336021505376344</v>
      </c>
      <c r="I22" s="8">
        <f>(STC_mm!I22*Areas!$B$8*1000) / (86400*Days!I22)</f>
        <v>29.880152329749105</v>
      </c>
      <c r="J22" s="8">
        <f>(STC_mm!J22*Areas!$B$8*1000) / (86400*Days!J22)</f>
        <v>23.596064814814813</v>
      </c>
      <c r="K22" s="8">
        <f>(STC_mm!K22*Areas!$B$8*1000) / (86400*Days!K22)</f>
        <v>67.2614247311828</v>
      </c>
      <c r="L22" s="8">
        <f>(STC_mm!L22*Areas!$B$8*1000) / (86400*Days!L22)</f>
        <v>10.106481481481481</v>
      </c>
      <c r="M22" s="8">
        <f>(STC_mm!M22*Areas!$B$8*1000) / (86400*Days!M22)</f>
        <v>17.281586021505376</v>
      </c>
      <c r="N22" s="8">
        <f>(STC_mm!N22*Areas!$B$8*1000) / (86400*Days!N22)</f>
        <v>32.167332572298335</v>
      </c>
    </row>
    <row r="23" spans="1:14" x14ac:dyDescent="0.15">
      <c r="A23">
        <v>1918</v>
      </c>
      <c r="B23" s="8">
        <f>(STC_mm!B23*Areas!$B$8*1000) / (86400*Days!B23)</f>
        <v>26.191756272401435</v>
      </c>
      <c r="C23" s="8">
        <f>(STC_mm!C23*Areas!$B$8*1000) / (86400*Days!C23)</f>
        <v>25.74032738095238</v>
      </c>
      <c r="D23" s="8">
        <f>(STC_mm!D23*Areas!$B$8*1000) / (86400*Days!D23)</f>
        <v>31.164874551971327</v>
      </c>
      <c r="E23" s="8">
        <f>(STC_mm!E23*Areas!$B$8*1000) / (86400*Days!E23)</f>
        <v>24.581018518518519</v>
      </c>
      <c r="F23" s="8">
        <f>(STC_mm!F23*Areas!$B$8*1000) / (86400*Days!F23)</f>
        <v>31.579301075268816</v>
      </c>
      <c r="G23" s="8">
        <f>(STC_mm!G23*Areas!$B$8*1000) / (86400*Days!G23)</f>
        <v>29.677083333333332</v>
      </c>
      <c r="H23" s="8">
        <f>(STC_mm!H23*Areas!$B$8*1000) / (86400*Days!H23)</f>
        <v>18.939292114695341</v>
      </c>
      <c r="I23" s="8">
        <f>(STC_mm!I23*Areas!$B$8*1000) / (86400*Days!I23)</f>
        <v>22.959229390681003</v>
      </c>
      <c r="J23" s="8">
        <f>(STC_mm!J23*Areas!$B$8*1000) / (86400*Days!J23)</f>
        <v>50.018518518518519</v>
      </c>
      <c r="K23" s="8">
        <f>(STC_mm!K23*Areas!$B$8*1000) / (86400*Days!K23)</f>
        <v>25.362903225806452</v>
      </c>
      <c r="L23" s="8">
        <f>(STC_mm!L23*Areas!$B$8*1000) / (86400*Days!L23)</f>
        <v>22.611111111111111</v>
      </c>
      <c r="M23" s="8">
        <f>(STC_mm!M23*Areas!$B$8*1000) / (86400*Days!M23)</f>
        <v>30.833333333333332</v>
      </c>
      <c r="N23" s="8">
        <f>(STC_mm!N23*Areas!$B$8*1000) / (86400*Days!N23)</f>
        <v>28.288527397260271</v>
      </c>
    </row>
    <row r="24" spans="1:14" x14ac:dyDescent="0.15">
      <c r="A24">
        <v>1919</v>
      </c>
      <c r="B24" s="8">
        <f>(STC_mm!B24*Areas!$B$8*1000) / (86400*Days!B24)</f>
        <v>11.769713261648745</v>
      </c>
      <c r="C24" s="8">
        <f>(STC_mm!C24*Areas!$B$8*1000) / (86400*Days!C24)</f>
        <v>16.793154761904763</v>
      </c>
      <c r="D24" s="8">
        <f>(STC_mm!D24*Areas!$B$8*1000) / (86400*Days!D24)</f>
        <v>33.278449820788531</v>
      </c>
      <c r="E24" s="8">
        <f>(STC_mm!E24*Areas!$B$8*1000) / (86400*Days!E24)</f>
        <v>58.96875</v>
      </c>
      <c r="F24" s="8">
        <f>(STC_mm!F24*Areas!$B$8*1000) / (86400*Days!F24)</f>
        <v>47.493279569892472</v>
      </c>
      <c r="G24" s="8">
        <f>(STC_mm!G24*Areas!$B$8*1000) / (86400*Days!G24)</f>
        <v>24.49537037037037</v>
      </c>
      <c r="H24" s="8">
        <f>(STC_mm!H24*Areas!$B$8*1000) / (86400*Days!H24)</f>
        <v>17.281586021505376</v>
      </c>
      <c r="I24" s="8">
        <f>(STC_mm!I24*Areas!$B$8*1000) / (86400*Days!I24)</f>
        <v>38.831765232974909</v>
      </c>
      <c r="J24" s="8">
        <f>(STC_mm!J24*Areas!$B$8*1000) / (86400*Days!J24)</f>
        <v>22.953703703703702</v>
      </c>
      <c r="K24" s="8">
        <f>(STC_mm!K24*Areas!$B$8*1000) / (86400*Days!K24)</f>
        <v>41.774193548387096</v>
      </c>
      <c r="L24" s="8">
        <f>(STC_mm!L24*Areas!$B$8*1000) / (86400*Days!L24)</f>
        <v>20.898148148148149</v>
      </c>
      <c r="M24" s="8">
        <f>(STC_mm!M24*Areas!$B$8*1000) / (86400*Days!M24)</f>
        <v>13.054435483870968</v>
      </c>
      <c r="N24" s="8">
        <f>(STC_mm!N24*Areas!$B$8*1000) / (86400*Days!N24)</f>
        <v>29.034722222222221</v>
      </c>
    </row>
    <row r="25" spans="1:14" x14ac:dyDescent="0.15">
      <c r="A25">
        <v>1920</v>
      </c>
      <c r="B25" s="8">
        <f>(STC_mm!B25*Areas!$B$8*1000) / (86400*Days!B25)</f>
        <v>19.353718637992831</v>
      </c>
      <c r="C25" s="8">
        <f>(STC_mm!C25*Areas!$B$8*1000) / (86400*Days!C25)</f>
        <v>13.378831417624522</v>
      </c>
      <c r="D25" s="8">
        <f>(STC_mm!D25*Areas!$B$8*1000) / (86400*Days!D25)</f>
        <v>17.986111111111111</v>
      </c>
      <c r="E25" s="8">
        <f>(STC_mm!E25*Areas!$B$8*1000) / (86400*Days!E25)</f>
        <v>45.050925925925924</v>
      </c>
      <c r="F25" s="8">
        <f>(STC_mm!F25*Areas!$B$8*1000) / (86400*Days!F25)</f>
        <v>12.432795698924732</v>
      </c>
      <c r="G25" s="8">
        <f>(STC_mm!G25*Areas!$B$8*1000) / (86400*Days!G25)</f>
        <v>50.575231481481481</v>
      </c>
      <c r="H25" s="8">
        <f>(STC_mm!H25*Areas!$B$8*1000) / (86400*Days!H25)</f>
        <v>33.485663082437277</v>
      </c>
      <c r="I25" s="8">
        <f>(STC_mm!I25*Areas!$B$8*1000) / (86400*Days!I25)</f>
        <v>31.993727598566309</v>
      </c>
      <c r="J25" s="8">
        <f>(STC_mm!J25*Areas!$B$8*1000) / (86400*Days!J25)</f>
        <v>18.92824074074074</v>
      </c>
      <c r="K25" s="8">
        <f>(STC_mm!K25*Areas!$B$8*1000) / (86400*Days!K25)</f>
        <v>30.087365591397848</v>
      </c>
      <c r="L25" s="8">
        <f>(STC_mm!L25*Areas!$B$8*1000) / (86400*Days!L25)</f>
        <v>33.916666666666664</v>
      </c>
      <c r="M25" s="8">
        <f>(STC_mm!M25*Areas!$B$8*1000) / (86400*Days!M25)</f>
        <v>28.968413978494624</v>
      </c>
      <c r="N25" s="8">
        <f>(STC_mm!N25*Areas!$B$8*1000) / (86400*Days!N25)</f>
        <v>27.993605798421378</v>
      </c>
    </row>
    <row r="26" spans="1:14" x14ac:dyDescent="0.15">
      <c r="A26">
        <v>1921</v>
      </c>
      <c r="B26" s="8">
        <f>(STC_mm!B26*Areas!$B$8*1000) / (86400*Days!B26)</f>
        <v>13.676075268817204</v>
      </c>
      <c r="C26" s="8">
        <f>(STC_mm!C26*Areas!$B$8*1000) / (86400*Days!C26)</f>
        <v>21.794394841269842</v>
      </c>
      <c r="D26" s="8">
        <f>(STC_mm!D26*Areas!$B$8*1000) / (86400*Days!D26)</f>
        <v>45.877016129032256</v>
      </c>
      <c r="E26" s="8">
        <f>(STC_mm!E26*Areas!$B$8*1000) / (86400*Days!E26)</f>
        <v>41.325231481481481</v>
      </c>
      <c r="F26" s="8">
        <f>(STC_mm!F26*Areas!$B$8*1000) / (86400*Days!F26)</f>
        <v>24.11962365591398</v>
      </c>
      <c r="G26" s="8">
        <f>(STC_mm!G26*Areas!$B$8*1000) / (86400*Days!G26)</f>
        <v>27.193287037037038</v>
      </c>
      <c r="H26" s="8">
        <f>(STC_mm!H26*Areas!$B$8*1000) / (86400*Days!H26)</f>
        <v>28.968413978494624</v>
      </c>
      <c r="I26" s="8">
        <f>(STC_mm!I26*Areas!$B$8*1000) / (86400*Days!I26)</f>
        <v>37.174059139784944</v>
      </c>
      <c r="J26" s="8">
        <f>(STC_mm!J26*Areas!$B$8*1000) / (86400*Days!J26)</f>
        <v>36.229166666666664</v>
      </c>
      <c r="K26" s="8">
        <f>(STC_mm!K26*Areas!$B$8*1000) / (86400*Days!K26)</f>
        <v>27.559363799283155</v>
      </c>
      <c r="L26" s="8">
        <f>(STC_mm!L26*Areas!$B$8*1000) / (86400*Days!L26)</f>
        <v>40.254629629629626</v>
      </c>
      <c r="M26" s="8">
        <f>(STC_mm!M26*Areas!$B$8*1000) / (86400*Days!M26)</f>
        <v>20.845654121863799</v>
      </c>
      <c r="N26" s="8">
        <f>(STC_mm!N26*Areas!$B$8*1000) / (86400*Days!N26)</f>
        <v>30.425038051750381</v>
      </c>
    </row>
    <row r="27" spans="1:14" x14ac:dyDescent="0.15">
      <c r="A27">
        <v>1922</v>
      </c>
      <c r="B27" s="8">
        <f>(STC_mm!B27*Areas!$B$8*1000) / (86400*Days!B27)</f>
        <v>15.996863799283155</v>
      </c>
      <c r="C27" s="8">
        <f>(STC_mm!C27*Areas!$B$8*1000) / (86400*Days!C27)</f>
        <v>17.022569444444443</v>
      </c>
      <c r="D27" s="8">
        <f>(STC_mm!D27*Areas!$B$8*1000) / (86400*Days!D27)</f>
        <v>41.981406810035843</v>
      </c>
      <c r="E27" s="8">
        <f>(STC_mm!E27*Areas!$B$8*1000) / (86400*Days!E27)</f>
        <v>28.47800925925926</v>
      </c>
      <c r="F27" s="8">
        <f>(STC_mm!F27*Areas!$B$8*1000) / (86400*Days!F27)</f>
        <v>26.440412186379927</v>
      </c>
      <c r="G27" s="8">
        <f>(STC_mm!G27*Areas!$B$8*1000) / (86400*Days!G27)</f>
        <v>28.263888888888889</v>
      </c>
      <c r="H27" s="8">
        <f>(STC_mm!H27*Areas!$B$8*1000) / (86400*Days!H27)</f>
        <v>30.750448028673834</v>
      </c>
      <c r="I27" s="8">
        <f>(STC_mm!I27*Areas!$B$8*1000) / (86400*Days!I27)</f>
        <v>32.532482078853043</v>
      </c>
      <c r="J27" s="8">
        <f>(STC_mm!J27*Areas!$B$8*1000) / (86400*Days!J27)</f>
        <v>26.979166666666668</v>
      </c>
      <c r="K27" s="8">
        <f>(STC_mm!K27*Areas!$B$8*1000) / (86400*Days!K27)</f>
        <v>17.364471326164875</v>
      </c>
      <c r="L27" s="8">
        <f>(STC_mm!L27*Areas!$B$8*1000) / (86400*Days!L27)</f>
        <v>17.515046296296298</v>
      </c>
      <c r="M27" s="8">
        <f>(STC_mm!M27*Areas!$B$8*1000) / (86400*Days!M27)</f>
        <v>25.984543010752688</v>
      </c>
      <c r="N27" s="8">
        <f>(STC_mm!N27*Areas!$B$8*1000) / (86400*Days!N27)</f>
        <v>25.852834855403348</v>
      </c>
    </row>
    <row r="28" spans="1:14" x14ac:dyDescent="0.15">
      <c r="A28">
        <v>1923</v>
      </c>
      <c r="B28" s="8">
        <f>(STC_mm!B28*Areas!$B$8*1000) / (86400*Days!B28)</f>
        <v>27.352150537634408</v>
      </c>
      <c r="C28" s="8">
        <f>(STC_mm!C28*Areas!$B$8*1000) / (86400*Days!C28)</f>
        <v>16.563740079365079</v>
      </c>
      <c r="D28" s="8">
        <f>(STC_mm!D28*Areas!$B$8*1000) / (86400*Days!D28)</f>
        <v>28.015232974910393</v>
      </c>
      <c r="E28" s="8">
        <f>(STC_mm!E28*Areas!$B$8*1000) / (86400*Days!E28)</f>
        <v>25.4375</v>
      </c>
      <c r="F28" s="8">
        <f>(STC_mm!F28*Areas!$B$8*1000) / (86400*Days!F28)</f>
        <v>30.543234767025091</v>
      </c>
      <c r="G28" s="8">
        <f>(STC_mm!G28*Areas!$B$8*1000) / (86400*Days!G28)</f>
        <v>27.193287037037038</v>
      </c>
      <c r="H28" s="8">
        <f>(STC_mm!H28*Areas!$B$8*1000) / (86400*Days!H28)</f>
        <v>26.937724014336919</v>
      </c>
      <c r="I28" s="8">
        <f>(STC_mm!I28*Areas!$B$8*1000) / (86400*Days!I28)</f>
        <v>18.939292114695341</v>
      </c>
      <c r="J28" s="8">
        <f>(STC_mm!J28*Areas!$B$8*1000) / (86400*Days!J28)</f>
        <v>33.060185185185183</v>
      </c>
      <c r="K28" s="8">
        <f>(STC_mm!K28*Areas!$B$8*1000) / (86400*Days!K28)</f>
        <v>19.809587813620073</v>
      </c>
      <c r="L28" s="8">
        <f>(STC_mm!L28*Areas!$B$8*1000) / (86400*Days!L28)</f>
        <v>25.565972222222221</v>
      </c>
      <c r="M28" s="8">
        <f>(STC_mm!M28*Areas!$B$8*1000) / (86400*Days!M28)</f>
        <v>47.493279569892472</v>
      </c>
      <c r="N28" s="8">
        <f>(STC_mm!N28*Areas!$B$8*1000) / (86400*Days!N28)</f>
        <v>27.324105783866063</v>
      </c>
    </row>
    <row r="29" spans="1:14" x14ac:dyDescent="0.15">
      <c r="A29">
        <v>1924</v>
      </c>
      <c r="B29" s="8">
        <f>(STC_mm!B29*Areas!$B$8*1000) / (86400*Days!B29)</f>
        <v>34.853270609318997</v>
      </c>
      <c r="C29" s="8">
        <f>(STC_mm!C29*Areas!$B$8*1000) / (86400*Days!C29)</f>
        <v>21.397270114942529</v>
      </c>
      <c r="D29" s="8">
        <f>(STC_mm!D29*Areas!$B$8*1000) / (86400*Days!D29)</f>
        <v>21.260080645161292</v>
      </c>
      <c r="E29" s="8">
        <f>(STC_mm!E29*Areas!$B$8*1000) / (86400*Days!E29)</f>
        <v>30.447916666666668</v>
      </c>
      <c r="F29" s="8">
        <f>(STC_mm!F29*Areas!$B$8*1000) / (86400*Days!F29)</f>
        <v>28.429659498207887</v>
      </c>
      <c r="G29" s="8">
        <f>(STC_mm!G29*Areas!$B$8*1000) / (86400*Days!G29)</f>
        <v>49.590277777777779</v>
      </c>
      <c r="H29" s="8">
        <f>(STC_mm!H29*Areas!$B$8*1000) / (86400*Days!H29)</f>
        <v>28.015232974910393</v>
      </c>
      <c r="I29" s="8">
        <f>(STC_mm!I29*Areas!$B$8*1000) / (86400*Days!I29)</f>
        <v>23.249327956989248</v>
      </c>
      <c r="J29" s="8">
        <f>(STC_mm!J29*Areas!$B$8*1000) / (86400*Days!J29)</f>
        <v>57.983796296296298</v>
      </c>
      <c r="K29" s="8">
        <f>(STC_mm!K29*Areas!$B$8*1000) / (86400*Days!K29)</f>
        <v>4.4343637992831537</v>
      </c>
      <c r="L29" s="8">
        <f>(STC_mm!L29*Areas!$B$8*1000) / (86400*Days!L29)</f>
        <v>10.106481481481481</v>
      </c>
      <c r="M29" s="8">
        <f>(STC_mm!M29*Areas!$B$8*1000) / (86400*Days!M29)</f>
        <v>36.220878136200717</v>
      </c>
      <c r="N29" s="8">
        <f>(STC_mm!N29*Areas!$B$8*1000) / (86400*Days!N29)</f>
        <v>28.783394049787493</v>
      </c>
    </row>
    <row r="30" spans="1:14" x14ac:dyDescent="0.15">
      <c r="A30">
        <v>1925</v>
      </c>
      <c r="B30" s="8">
        <f>(STC_mm!B30*Areas!$B$8*1000) / (86400*Days!B30)</f>
        <v>14.422043010752688</v>
      </c>
      <c r="C30" s="8">
        <f>(STC_mm!C30*Areas!$B$8*1000) / (86400*Days!C30)</f>
        <v>28.447420634920636</v>
      </c>
      <c r="D30" s="8">
        <f>(STC_mm!D30*Areas!$B$8*1000) / (86400*Days!D30)</f>
        <v>30.00448028673835</v>
      </c>
      <c r="E30" s="8">
        <f>(STC_mm!E30*Areas!$B$8*1000) / (86400*Days!E30)</f>
        <v>14.688657407407407</v>
      </c>
      <c r="F30" s="8">
        <f>(STC_mm!F30*Areas!$B$8*1000) / (86400*Days!F30)</f>
        <v>15.458109318996415</v>
      </c>
      <c r="G30" s="8">
        <f>(STC_mm!G30*Areas!$B$8*1000) / (86400*Days!G30)</f>
        <v>23.039351851851851</v>
      </c>
      <c r="H30" s="8">
        <f>(STC_mm!H30*Areas!$B$8*1000) / (86400*Days!H30)</f>
        <v>42.437275985663085</v>
      </c>
      <c r="I30" s="8">
        <f>(STC_mm!I30*Areas!$B$8*1000) / (86400*Days!I30)</f>
        <v>22.006048387096776</v>
      </c>
      <c r="J30" s="8">
        <f>(STC_mm!J30*Areas!$B$8*1000) / (86400*Days!J30)</f>
        <v>45.350694444444443</v>
      </c>
      <c r="K30" s="8">
        <f>(STC_mm!K30*Areas!$B$8*1000) / (86400*Days!K30)</f>
        <v>34.438844086021504</v>
      </c>
      <c r="L30" s="8">
        <f>(STC_mm!L30*Areas!$B$8*1000) / (86400*Days!L30)</f>
        <v>37.299768518518519</v>
      </c>
      <c r="M30" s="8">
        <f>(STC_mm!M30*Areas!$B$8*1000) / (86400*Days!M30)</f>
        <v>15.665322580645162</v>
      </c>
      <c r="N30" s="8">
        <f>(STC_mm!N30*Areas!$B$8*1000) / (86400*Days!N30)</f>
        <v>26.891171993911719</v>
      </c>
    </row>
    <row r="31" spans="1:14" x14ac:dyDescent="0.15">
      <c r="A31">
        <v>1926</v>
      </c>
      <c r="B31" s="8">
        <f>(STC_mm!B31*Areas!$B$8*1000) / (86400*Days!B31)</f>
        <v>22.627688172043012</v>
      </c>
      <c r="C31" s="8">
        <f>(STC_mm!C31*Areas!$B$8*1000) / (86400*Days!C31)</f>
        <v>32.989831349206348</v>
      </c>
      <c r="D31" s="8">
        <f>(STC_mm!D31*Areas!$B$8*1000) / (86400*Days!D31)</f>
        <v>23.042114695340501</v>
      </c>
      <c r="E31" s="8">
        <f>(STC_mm!E31*Areas!$B$8*1000) / (86400*Days!E31)</f>
        <v>41.325231481481481</v>
      </c>
      <c r="F31" s="8">
        <f>(STC_mm!F31*Areas!$B$8*1000) / (86400*Days!F31)</f>
        <v>12.722894265232975</v>
      </c>
      <c r="G31" s="8">
        <f>(STC_mm!G31*Areas!$B$8*1000) / (86400*Days!G31)</f>
        <v>34.473379629629626</v>
      </c>
      <c r="H31" s="8">
        <f>(STC_mm!H31*Areas!$B$8*1000) / (86400*Days!H31)</f>
        <v>17.778897849462364</v>
      </c>
      <c r="I31" s="8">
        <f>(STC_mm!I31*Areas!$B$8*1000) / (86400*Days!I31)</f>
        <v>60.837813620071685</v>
      </c>
      <c r="J31" s="8">
        <f>(STC_mm!J31*Areas!$B$8*1000) / (86400*Days!J31)</f>
        <v>76.355324074074076</v>
      </c>
      <c r="K31" s="8">
        <f>(STC_mm!K31*Areas!$B$8*1000) / (86400*Days!K31)</f>
        <v>52.424955197132618</v>
      </c>
      <c r="L31" s="8">
        <f>(STC_mm!L31*Areas!$B$8*1000) / (86400*Days!L31)</f>
        <v>31.861111111111111</v>
      </c>
      <c r="M31" s="8">
        <f>(STC_mm!M31*Areas!$B$8*1000) / (86400*Days!M31)</f>
        <v>20.638440860215052</v>
      </c>
      <c r="N31" s="8">
        <f>(STC_mm!N31*Areas!$B$8*1000) / (86400*Days!N31)</f>
        <v>35.497050989345503</v>
      </c>
    </row>
    <row r="32" spans="1:14" x14ac:dyDescent="0.15">
      <c r="A32">
        <v>1927</v>
      </c>
      <c r="B32" s="8">
        <f>(STC_mm!B32*Areas!$B$8*1000) / (86400*Days!B32)</f>
        <v>18.317652329749105</v>
      </c>
      <c r="C32" s="8">
        <f>(STC_mm!C32*Areas!$B$8*1000) / (86400*Days!C32)</f>
        <v>25.189732142857142</v>
      </c>
      <c r="D32" s="8">
        <f>(STC_mm!D32*Areas!$B$8*1000) / (86400*Days!D32)</f>
        <v>25.072804659498207</v>
      </c>
      <c r="E32" s="8">
        <f>(STC_mm!E32*Areas!$B$8*1000) / (86400*Days!E32)</f>
        <v>23.596064814814813</v>
      </c>
      <c r="F32" s="8">
        <f>(STC_mm!F32*Areas!$B$8*1000) / (86400*Days!F32)</f>
        <v>39.577732974910397</v>
      </c>
      <c r="G32" s="8">
        <f>(STC_mm!G32*Areas!$B$8*1000) / (86400*Days!G32)</f>
        <v>23.510416666666668</v>
      </c>
      <c r="H32" s="8">
        <f>(STC_mm!H32*Areas!$B$8*1000) / (86400*Days!H32)</f>
        <v>42.727374551971323</v>
      </c>
      <c r="I32" s="8">
        <f>(STC_mm!I32*Areas!$B$8*1000) / (86400*Days!I32)</f>
        <v>17.03293010752688</v>
      </c>
      <c r="J32" s="8">
        <f>(STC_mm!J32*Areas!$B$8*1000) / (86400*Days!J32)</f>
        <v>23.381944444444443</v>
      </c>
      <c r="K32" s="8">
        <f>(STC_mm!K32*Areas!$B$8*1000) / (86400*Days!K32)</f>
        <v>21.384408602150536</v>
      </c>
      <c r="L32" s="8">
        <f>(STC_mm!L32*Areas!$B$8*1000) / (86400*Days!L32)</f>
        <v>71.130787037037038</v>
      </c>
      <c r="M32" s="8">
        <f>(STC_mm!M32*Areas!$B$8*1000) / (86400*Days!M32)</f>
        <v>37.464157706093189</v>
      </c>
      <c r="N32" s="8">
        <f>(STC_mm!N32*Areas!$B$8*1000) / (86400*Days!N32)</f>
        <v>30.69254185692542</v>
      </c>
    </row>
    <row r="33" spans="1:14" x14ac:dyDescent="0.15">
      <c r="A33">
        <v>1928</v>
      </c>
      <c r="B33" s="8">
        <f>(STC_mm!B33*Areas!$B$8*1000) / (86400*Days!B33)</f>
        <v>18.317652329749105</v>
      </c>
      <c r="C33" s="8">
        <f>(STC_mm!C33*Areas!$B$8*1000) / (86400*Days!C33)</f>
        <v>22.061781609195403</v>
      </c>
      <c r="D33" s="8">
        <f>(STC_mm!D33*Areas!$B$8*1000) / (86400*Days!D33)</f>
        <v>21.674507168458781</v>
      </c>
      <c r="E33" s="8">
        <f>(STC_mm!E33*Areas!$B$8*1000) / (86400*Days!E33)</f>
        <v>22.825231481481481</v>
      </c>
      <c r="F33" s="8">
        <f>(STC_mm!F33*Areas!$B$8*1000) / (86400*Days!F33)</f>
        <v>18.732078853046595</v>
      </c>
      <c r="G33" s="8">
        <f>(STC_mm!G33*Areas!$B$8*1000) / (86400*Days!G33)</f>
        <v>56.442129629629626</v>
      </c>
      <c r="H33" s="8">
        <f>(STC_mm!H33*Areas!$B$8*1000) / (86400*Days!H33)</f>
        <v>41.069668458781365</v>
      </c>
      <c r="I33" s="8">
        <f>(STC_mm!I33*Areas!$B$8*1000) / (86400*Days!I33)</f>
        <v>26.440412186379927</v>
      </c>
      <c r="J33" s="8">
        <f>(STC_mm!J33*Areas!$B$8*1000) / (86400*Days!J33)</f>
        <v>18.92824074074074</v>
      </c>
      <c r="K33" s="8">
        <f>(STC_mm!K33*Areas!$B$8*1000) / (86400*Days!K33)</f>
        <v>31.164874551971327</v>
      </c>
      <c r="L33" s="8">
        <f>(STC_mm!L33*Areas!$B$8*1000) / (86400*Days!L33)</f>
        <v>30.019675925925927</v>
      </c>
      <c r="M33" s="8">
        <f>(STC_mm!M33*Areas!$B$8*1000) / (86400*Days!M33)</f>
        <v>18.317652329749105</v>
      </c>
      <c r="N33" s="8">
        <f>(STC_mm!N33*Areas!$B$8*1000) / (86400*Days!N33)</f>
        <v>27.14063448694597</v>
      </c>
    </row>
    <row r="34" spans="1:14" x14ac:dyDescent="0.15">
      <c r="A34">
        <v>1929</v>
      </c>
      <c r="B34" s="8">
        <f>(STC_mm!B34*Areas!$B$8*1000) / (86400*Days!B34)</f>
        <v>44.426523297491038</v>
      </c>
      <c r="C34" s="8">
        <f>(STC_mm!C34*Areas!$B$8*1000) / (86400*Days!C34)</f>
        <v>16.884920634920636</v>
      </c>
      <c r="D34" s="8">
        <f>(STC_mm!D34*Areas!$B$8*1000) / (86400*Days!D34)</f>
        <v>29.672939068100359</v>
      </c>
      <c r="E34" s="8">
        <f>(STC_mm!E34*Areas!$B$8*1000) / (86400*Days!E34)</f>
        <v>63.508101851851855</v>
      </c>
      <c r="F34" s="8">
        <f>(STC_mm!F34*Areas!$B$8*1000) / (86400*Days!F34)</f>
        <v>39.784946236559136</v>
      </c>
      <c r="G34" s="8">
        <f>(STC_mm!G34*Areas!$B$8*1000) / (86400*Days!G34)</f>
        <v>27.835648148148149</v>
      </c>
      <c r="H34" s="8">
        <f>(STC_mm!H34*Areas!$B$8*1000) / (86400*Days!H34)</f>
        <v>30.95766129032258</v>
      </c>
      <c r="I34" s="8">
        <f>(STC_mm!I34*Areas!$B$8*1000) / (86400*Days!I34)</f>
        <v>10.526433691756273</v>
      </c>
      <c r="J34" s="8">
        <f>(STC_mm!J34*Areas!$B$8*1000) / (86400*Days!J34)</f>
        <v>24.366898148148149</v>
      </c>
      <c r="K34" s="8">
        <f>(STC_mm!K34*Areas!$B$8*1000) / (86400*Days!K34)</f>
        <v>36.428091397849464</v>
      </c>
      <c r="L34" s="8">
        <f>(STC_mm!L34*Areas!$B$8*1000) / (86400*Days!L34)</f>
        <v>37.42824074074074</v>
      </c>
      <c r="M34" s="8">
        <f>(STC_mm!M34*Areas!$B$8*1000) / (86400*Days!M34)</f>
        <v>41.359767025089603</v>
      </c>
      <c r="N34" s="8">
        <f>(STC_mm!N34*Areas!$B$8*1000) / (86400*Days!N34)</f>
        <v>33.684360730593603</v>
      </c>
    </row>
    <row r="35" spans="1:14" x14ac:dyDescent="0.15">
      <c r="A35">
        <v>1930</v>
      </c>
      <c r="B35" s="8">
        <f>(STC_mm!B35*Areas!$B$8*1000) / (86400*Days!B35)</f>
        <v>49.56541218637993</v>
      </c>
      <c r="C35" s="8">
        <f>(STC_mm!C35*Areas!$B$8*1000) / (86400*Days!C35)</f>
        <v>24.822668650793652</v>
      </c>
      <c r="D35" s="8">
        <f>(STC_mm!D35*Areas!$B$8*1000) / (86400*Days!D35)</f>
        <v>28.22244623655914</v>
      </c>
      <c r="E35" s="8">
        <f>(STC_mm!E35*Areas!$B$8*1000) / (86400*Days!E35)</f>
        <v>24.238425925925927</v>
      </c>
      <c r="F35" s="8">
        <f>(STC_mm!F35*Areas!$B$8*1000) / (86400*Days!F35)</f>
        <v>19.353718637992831</v>
      </c>
      <c r="G35" s="8">
        <f>(STC_mm!G35*Areas!$B$8*1000) / (86400*Days!G35)</f>
        <v>29.934027777777779</v>
      </c>
      <c r="H35" s="8">
        <f>(STC_mm!H35*Areas!$B$8*1000) / (86400*Days!H35)</f>
        <v>11.479614695340501</v>
      </c>
      <c r="I35" s="8">
        <f>(STC_mm!I35*Areas!$B$8*1000) / (86400*Days!I35)</f>
        <v>9.9047939068100366</v>
      </c>
      <c r="J35" s="8">
        <f>(STC_mm!J35*Areas!$B$8*1000) / (86400*Days!J35)</f>
        <v>28.47800925925926</v>
      </c>
      <c r="K35" s="8">
        <f>(STC_mm!K35*Areas!$B$8*1000) / (86400*Days!K35)</f>
        <v>20.721326164874551</v>
      </c>
      <c r="L35" s="8">
        <f>(STC_mm!L35*Areas!$B$8*1000) / (86400*Days!L35)</f>
        <v>17.386574074074073</v>
      </c>
      <c r="M35" s="8">
        <f>(STC_mm!M35*Areas!$B$8*1000) / (86400*Days!M35)</f>
        <v>12.308467741935484</v>
      </c>
      <c r="N35" s="8">
        <f>(STC_mm!N35*Areas!$B$8*1000) / (86400*Days!N35)</f>
        <v>22.998287671232877</v>
      </c>
    </row>
    <row r="36" spans="1:14" x14ac:dyDescent="0.15">
      <c r="A36">
        <v>1931</v>
      </c>
      <c r="B36" s="8">
        <f>(STC_mm!B36*Areas!$B$8*1000) / (86400*Days!B36)</f>
        <v>17.07437275985663</v>
      </c>
      <c r="C36" s="8">
        <f>(STC_mm!C36*Areas!$B$8*1000) / (86400*Days!C36)</f>
        <v>12.021329365079366</v>
      </c>
      <c r="D36" s="8">
        <f>(STC_mm!D36*Areas!$B$8*1000) / (86400*Days!D36)</f>
        <v>22.793458781362006</v>
      </c>
      <c r="E36" s="8">
        <f>(STC_mm!E36*Areas!$B$8*1000) / (86400*Days!E36)</f>
        <v>28.263888888888889</v>
      </c>
      <c r="F36" s="8">
        <f>(STC_mm!F36*Areas!$B$8*1000) / (86400*Days!F36)</f>
        <v>21.798835125448029</v>
      </c>
      <c r="G36" s="8">
        <f>(STC_mm!G36*Areas!$B$8*1000) / (86400*Days!G36)</f>
        <v>26.16550925925926</v>
      </c>
      <c r="H36" s="8">
        <f>(STC_mm!H36*Areas!$B$8*1000) / (86400*Days!H36)</f>
        <v>19.726702508960575</v>
      </c>
      <c r="I36" s="8">
        <f>(STC_mm!I36*Areas!$B$8*1000) / (86400*Days!I36)</f>
        <v>10.899417562724015</v>
      </c>
      <c r="J36" s="8">
        <f>(STC_mm!J36*Areas!$B$8*1000) / (86400*Days!J36)</f>
        <v>30.918981481481481</v>
      </c>
      <c r="K36" s="8">
        <f>(STC_mm!K36*Areas!$B$8*1000) / (86400*Days!K36)</f>
        <v>20.514112903225808</v>
      </c>
      <c r="L36" s="8">
        <f>(STC_mm!L36*Areas!$B$8*1000) / (86400*Days!L36)</f>
        <v>31.732638888888889</v>
      </c>
      <c r="M36" s="8">
        <f>(STC_mm!M36*Areas!$B$8*1000) / (86400*Days!M36)</f>
        <v>21.75739247311828</v>
      </c>
      <c r="N36" s="8">
        <f>(STC_mm!N36*Areas!$B$8*1000) / (86400*Days!N36)</f>
        <v>21.974029680365302</v>
      </c>
    </row>
    <row r="37" spans="1:14" x14ac:dyDescent="0.15">
      <c r="A37">
        <v>1932</v>
      </c>
      <c r="B37" s="8">
        <f>(STC_mm!B37*Areas!$B$8*1000) / (86400*Days!B37)</f>
        <v>40.862455197132618</v>
      </c>
      <c r="C37" s="8">
        <f>(STC_mm!C37*Areas!$B$8*1000) / (86400*Days!C37)</f>
        <v>18.296216475095786</v>
      </c>
      <c r="D37" s="8">
        <f>(STC_mm!D37*Areas!$B$8*1000) / (86400*Days!D37)</f>
        <v>11.230958781362007</v>
      </c>
      <c r="E37" s="8">
        <f>(STC_mm!E37*Areas!$B$8*1000) / (86400*Days!E37)</f>
        <v>19.998842592592592</v>
      </c>
      <c r="F37" s="8">
        <f>(STC_mm!F37*Areas!$B$8*1000) / (86400*Days!F37)</f>
        <v>65.189292114695334</v>
      </c>
      <c r="G37" s="8">
        <f>(STC_mm!G37*Areas!$B$8*1000) / (86400*Days!G37)</f>
        <v>20.8125</v>
      </c>
      <c r="H37" s="8">
        <f>(STC_mm!H37*Areas!$B$8*1000) / (86400*Days!H37)</f>
        <v>41.56698028673835</v>
      </c>
      <c r="I37" s="8">
        <f>(STC_mm!I37*Areas!$B$8*1000) / (86400*Days!I37)</f>
        <v>17.778897849462364</v>
      </c>
      <c r="J37" s="8">
        <f>(STC_mm!J37*Areas!$B$8*1000) / (86400*Days!J37)</f>
        <v>39.783564814814817</v>
      </c>
      <c r="K37" s="8">
        <f>(STC_mm!K37*Areas!$B$8*1000) / (86400*Days!K37)</f>
        <v>35.226254480286741</v>
      </c>
      <c r="L37" s="8">
        <f>(STC_mm!L37*Areas!$B$8*1000) / (86400*Days!L37)</f>
        <v>24.324074074074073</v>
      </c>
      <c r="M37" s="8">
        <f>(STC_mm!M37*Areas!$B$8*1000) / (86400*Days!M37)</f>
        <v>31.537858422939067</v>
      </c>
      <c r="N37" s="8">
        <f>(STC_mm!N37*Areas!$B$8*1000) / (86400*Days!N37)</f>
        <v>30.66484517304189</v>
      </c>
    </row>
    <row r="38" spans="1:14" x14ac:dyDescent="0.15">
      <c r="A38">
        <v>1933</v>
      </c>
      <c r="B38" s="8">
        <f>(STC_mm!B38*Areas!$B$8*1000) / (86400*Days!B38)</f>
        <v>8.4957437275985654</v>
      </c>
      <c r="C38" s="8">
        <f>(STC_mm!C38*Areas!$B$8*1000) / (86400*Days!C38)</f>
        <v>15.829613095238095</v>
      </c>
      <c r="D38" s="8">
        <f>(STC_mm!D38*Areas!$B$8*1000) / (86400*Days!D38)</f>
        <v>26.937724014336919</v>
      </c>
      <c r="E38" s="8">
        <f>(STC_mm!E38*Areas!$B$8*1000) / (86400*Days!E38)</f>
        <v>30.27662037037037</v>
      </c>
      <c r="F38" s="8">
        <f>(STC_mm!F38*Areas!$B$8*1000) / (86400*Days!F38)</f>
        <v>32.946908602150536</v>
      </c>
      <c r="G38" s="8">
        <f>(STC_mm!G38*Areas!$B$8*1000) / (86400*Days!G38)</f>
        <v>13.960648148148149</v>
      </c>
      <c r="H38" s="8">
        <f>(STC_mm!H38*Areas!$B$8*1000) / (86400*Days!H38)</f>
        <v>18.483422939068099</v>
      </c>
      <c r="I38" s="8">
        <f>(STC_mm!I38*Areas!$B$8*1000) / (86400*Days!I38)</f>
        <v>28.263888888888889</v>
      </c>
      <c r="J38" s="8">
        <f>(STC_mm!J38*Areas!$B$8*1000) / (86400*Days!J38)</f>
        <v>16.958333333333332</v>
      </c>
      <c r="K38" s="8">
        <f>(STC_mm!K38*Areas!$B$8*1000) / (86400*Days!K38)</f>
        <v>17.198700716845877</v>
      </c>
      <c r="L38" s="8">
        <f>(STC_mm!L38*Areas!$B$8*1000) / (86400*Days!L38)</f>
        <v>24.49537037037037</v>
      </c>
      <c r="M38" s="8">
        <f>(STC_mm!M38*Areas!$B$8*1000) / (86400*Days!M38)</f>
        <v>19.560931899641577</v>
      </c>
      <c r="N38" s="8">
        <f>(STC_mm!N38*Areas!$B$8*1000) / (86400*Days!N38)</f>
        <v>21.157439117199395</v>
      </c>
    </row>
    <row r="39" spans="1:14" x14ac:dyDescent="0.15">
      <c r="A39">
        <v>1934</v>
      </c>
      <c r="B39" s="8">
        <f>(STC_mm!B39*Areas!$B$8*1000) / (86400*Days!B39)</f>
        <v>12.722894265232975</v>
      </c>
      <c r="C39" s="8">
        <f>(STC_mm!C39*Areas!$B$8*1000) / (86400*Days!C39)</f>
        <v>8.1671626984126977</v>
      </c>
      <c r="D39" s="8">
        <f>(STC_mm!D39*Areas!$B$8*1000) / (86400*Days!D39)</f>
        <v>26.025985663082437</v>
      </c>
      <c r="E39" s="8">
        <f>(STC_mm!E39*Areas!$B$8*1000) / (86400*Days!E39)</f>
        <v>27.064814814814813</v>
      </c>
      <c r="F39" s="8">
        <f>(STC_mm!F39*Areas!$B$8*1000) / (86400*Days!F39)</f>
        <v>4.0613799283154126</v>
      </c>
      <c r="G39" s="8">
        <f>(STC_mm!G39*Areas!$B$8*1000) / (86400*Days!G39)</f>
        <v>11.34837962962963</v>
      </c>
      <c r="H39" s="8">
        <f>(STC_mm!H39*Areas!$B$8*1000) / (86400*Days!H39)</f>
        <v>11.603942652329749</v>
      </c>
      <c r="I39" s="8">
        <f>(STC_mm!I39*Areas!$B$8*1000) / (86400*Days!I39)</f>
        <v>27.932347670250895</v>
      </c>
      <c r="J39" s="8">
        <f>(STC_mm!J39*Areas!$B$8*1000) / (86400*Days!J39)</f>
        <v>29.034722222222221</v>
      </c>
      <c r="K39" s="8">
        <f>(STC_mm!K39*Areas!$B$8*1000) / (86400*Days!K39)</f>
        <v>11.438172043010752</v>
      </c>
      <c r="L39" s="8">
        <f>(STC_mm!L39*Areas!$B$8*1000) / (86400*Days!L39)</f>
        <v>20.469907407407408</v>
      </c>
      <c r="M39" s="8">
        <f>(STC_mm!M39*Areas!$B$8*1000) / (86400*Days!M39)</f>
        <v>17.323028673835125</v>
      </c>
      <c r="N39" s="8">
        <f>(STC_mm!N39*Areas!$B$8*1000) / (86400*Days!N39)</f>
        <v>17.289193302891938</v>
      </c>
    </row>
    <row r="40" spans="1:14" x14ac:dyDescent="0.15">
      <c r="A40">
        <v>1935</v>
      </c>
      <c r="B40" s="8">
        <f>(STC_mm!B40*Areas!$B$8*1000) / (86400*Days!B40)</f>
        <v>21.094310035842295</v>
      </c>
      <c r="C40" s="8">
        <f>(STC_mm!C40*Areas!$B$8*1000) / (86400*Days!C40)</f>
        <v>18.812003968253968</v>
      </c>
      <c r="D40" s="8">
        <f>(STC_mm!D40*Areas!$B$8*1000) / (86400*Days!D40)</f>
        <v>25.031362007168457</v>
      </c>
      <c r="E40" s="8">
        <f>(STC_mm!E40*Areas!$B$8*1000) / (86400*Days!E40)</f>
        <v>21.454861111111111</v>
      </c>
      <c r="F40" s="8">
        <f>(STC_mm!F40*Areas!$B$8*1000) / (86400*Days!F40)</f>
        <v>31.620743727598565</v>
      </c>
      <c r="G40" s="8">
        <f>(STC_mm!G40*Areas!$B$8*1000) / (86400*Days!G40)</f>
        <v>32.760416666666664</v>
      </c>
      <c r="H40" s="8">
        <f>(STC_mm!H40*Areas!$B$8*1000) / (86400*Days!H40)</f>
        <v>21.011424731182796</v>
      </c>
      <c r="I40" s="8">
        <f>(STC_mm!I40*Areas!$B$8*1000) / (86400*Days!I40)</f>
        <v>24.782706093189965</v>
      </c>
      <c r="J40" s="8">
        <f>(STC_mm!J40*Areas!$B$8*1000) / (86400*Days!J40)</f>
        <v>14.174768518518519</v>
      </c>
      <c r="K40" s="8">
        <f>(STC_mm!K40*Areas!$B$8*1000) / (86400*Days!K40)</f>
        <v>10.899417562724015</v>
      </c>
      <c r="L40" s="8">
        <f>(STC_mm!L40*Areas!$B$8*1000) / (86400*Days!L40)</f>
        <v>27.450231481481481</v>
      </c>
      <c r="M40" s="8">
        <f>(STC_mm!M40*Areas!$B$8*1000) / (86400*Days!M40)</f>
        <v>13.220206093189963</v>
      </c>
      <c r="N40" s="8">
        <f>(STC_mm!N40*Areas!$B$8*1000) / (86400*Days!N40)</f>
        <v>21.861396499238964</v>
      </c>
    </row>
    <row r="41" spans="1:14" x14ac:dyDescent="0.15">
      <c r="A41">
        <v>1936</v>
      </c>
      <c r="B41" s="8">
        <f>(STC_mm!B41*Areas!$B$8*1000) / (86400*Days!B41)</f>
        <v>17.61312724014337</v>
      </c>
      <c r="C41" s="8">
        <f>(STC_mm!C41*Areas!$B$8*1000) / (86400*Days!C41)</f>
        <v>19.625239463601531</v>
      </c>
      <c r="D41" s="8">
        <f>(STC_mm!D41*Areas!$B$8*1000) / (86400*Days!D41)</f>
        <v>9.1173835125448033</v>
      </c>
      <c r="E41" s="8">
        <f>(STC_mm!E41*Areas!$B$8*1000) / (86400*Days!E41)</f>
        <v>29.291666666666668</v>
      </c>
      <c r="F41" s="8">
        <f>(STC_mm!F41*Areas!$B$8*1000) / (86400*Days!F41)</f>
        <v>13.634632616487455</v>
      </c>
      <c r="G41" s="8">
        <f>(STC_mm!G41*Areas!$B$8*1000) / (86400*Days!G41)</f>
        <v>35.972222222222221</v>
      </c>
      <c r="H41" s="8">
        <f>(STC_mm!H41*Areas!$B$8*1000) / (86400*Days!H41)</f>
        <v>9.9876792114695334</v>
      </c>
      <c r="I41" s="8">
        <f>(STC_mm!I41*Areas!$B$8*1000) / (86400*Days!I41)</f>
        <v>22.834901433691755</v>
      </c>
      <c r="J41" s="8">
        <f>(STC_mm!J41*Areas!$B$8*1000) / (86400*Days!J41)</f>
        <v>51.517361111111114</v>
      </c>
      <c r="K41" s="8">
        <f>(STC_mm!K41*Areas!$B$8*1000) / (86400*Days!K41)</f>
        <v>29.755824372759857</v>
      </c>
      <c r="L41" s="8">
        <f>(STC_mm!L41*Areas!$B$8*1000) / (86400*Days!L41)</f>
        <v>10.277777777777779</v>
      </c>
      <c r="M41" s="8">
        <f>(STC_mm!M41*Areas!$B$8*1000) / (86400*Days!M41)</f>
        <v>13.468862007168459</v>
      </c>
      <c r="N41" s="8">
        <f>(STC_mm!N41*Areas!$B$8*1000) / (86400*Days!N41)</f>
        <v>21.829747267759565</v>
      </c>
    </row>
    <row r="42" spans="1:14" x14ac:dyDescent="0.15">
      <c r="A42">
        <v>1937</v>
      </c>
      <c r="B42" s="8">
        <f>(STC_mm!B42*Areas!$B$8*1000) / (86400*Days!B42)</f>
        <v>32.159498207885306</v>
      </c>
      <c r="C42" s="8">
        <f>(STC_mm!C42*Areas!$B$8*1000) / (86400*Days!C42)</f>
        <v>14.957837301587302</v>
      </c>
      <c r="D42" s="8">
        <f>(STC_mm!D42*Areas!$B$8*1000) / (86400*Days!D42)</f>
        <v>5.2632168458781363</v>
      </c>
      <c r="E42" s="8">
        <f>(STC_mm!E42*Areas!$B$8*1000) / (86400*Days!E42)</f>
        <v>45.52199074074074</v>
      </c>
      <c r="F42" s="8">
        <f>(STC_mm!F42*Areas!$B$8*1000) / (86400*Days!F42)</f>
        <v>20.306899641577061</v>
      </c>
      <c r="G42" s="8">
        <f>(STC_mm!G42*Areas!$B$8*1000) / (86400*Days!G42)</f>
        <v>42.524305555555557</v>
      </c>
      <c r="H42" s="8">
        <f>(STC_mm!H42*Areas!$B$8*1000) / (86400*Days!H42)</f>
        <v>28.844086021505376</v>
      </c>
      <c r="I42" s="8">
        <f>(STC_mm!I42*Areas!$B$8*1000) / (86400*Days!I42)</f>
        <v>25.86021505376344</v>
      </c>
      <c r="J42" s="8">
        <f>(STC_mm!J42*Areas!$B$8*1000) / (86400*Days!J42)</f>
        <v>17.857638888888889</v>
      </c>
      <c r="K42" s="8">
        <f>(STC_mm!K42*Areas!$B$8*1000) / (86400*Days!K42)</f>
        <v>20.804211469534049</v>
      </c>
      <c r="L42" s="8">
        <f>(STC_mm!L42*Areas!$B$8*1000) / (86400*Days!L42)</f>
        <v>10.748842592592593</v>
      </c>
      <c r="M42" s="8">
        <f>(STC_mm!M42*Areas!$B$8*1000) / (86400*Days!M42)</f>
        <v>14.214829749103943</v>
      </c>
      <c r="N42" s="8">
        <f>(STC_mm!N42*Areas!$B$8*1000) / (86400*Days!N42)</f>
        <v>23.258751902587523</v>
      </c>
    </row>
    <row r="43" spans="1:14" x14ac:dyDescent="0.15">
      <c r="A43">
        <v>1938</v>
      </c>
      <c r="B43" s="8">
        <f>(STC_mm!B43*Areas!$B$8*1000) / (86400*Days!B43)</f>
        <v>10.857974910394265</v>
      </c>
      <c r="C43" s="8">
        <f>(STC_mm!C43*Areas!$B$8*1000) / (86400*Days!C43)</f>
        <v>57.353670634920633</v>
      </c>
      <c r="D43" s="8">
        <f>(STC_mm!D43*Areas!$B$8*1000) / (86400*Days!D43)</f>
        <v>35.26769713261649</v>
      </c>
      <c r="E43" s="8">
        <f>(STC_mm!E43*Areas!$B$8*1000) / (86400*Days!E43)</f>
        <v>17.429398148148149</v>
      </c>
      <c r="F43" s="8">
        <f>(STC_mm!F43*Areas!$B$8*1000) / (86400*Days!F43)</f>
        <v>28.719758064516128</v>
      </c>
      <c r="G43" s="8">
        <f>(STC_mm!G43*Areas!$B$8*1000) / (86400*Days!G43)</f>
        <v>19.313657407407408</v>
      </c>
      <c r="H43" s="8">
        <f>(STC_mm!H43*Areas!$B$8*1000) / (86400*Days!H43)</f>
        <v>28.63687275985663</v>
      </c>
      <c r="I43" s="8">
        <f>(STC_mm!I43*Areas!$B$8*1000) / (86400*Days!I43)</f>
        <v>32.69825268817204</v>
      </c>
      <c r="J43" s="8">
        <f>(STC_mm!J43*Areas!$B$8*1000) / (86400*Days!J43)</f>
        <v>18.92824074074074</v>
      </c>
      <c r="K43" s="8">
        <f>(STC_mm!K43*Areas!$B$8*1000) / (86400*Days!K43)</f>
        <v>10.692204301075268</v>
      </c>
      <c r="L43" s="8">
        <f>(STC_mm!L43*Areas!$B$8*1000) / (86400*Days!L43)</f>
        <v>7.5370370370370372</v>
      </c>
      <c r="M43" s="8">
        <f>(STC_mm!M43*Areas!$B$8*1000) / (86400*Days!M43)</f>
        <v>15.126568100358423</v>
      </c>
      <c r="N43" s="8">
        <f>(STC_mm!N43*Areas!$B$8*1000) / (86400*Days!N43)</f>
        <v>23.353786149162861</v>
      </c>
    </row>
    <row r="44" spans="1:14" x14ac:dyDescent="0.15">
      <c r="A44">
        <v>1939</v>
      </c>
      <c r="B44" s="8">
        <f>(STC_mm!B44*Areas!$B$8*1000) / (86400*Days!B44)</f>
        <v>21.715949820788531</v>
      </c>
      <c r="C44" s="8">
        <f>(STC_mm!C44*Areas!$B$8*1000) / (86400*Days!C44)</f>
        <v>52.123015873015873</v>
      </c>
      <c r="D44" s="8">
        <f>(STC_mm!D44*Areas!$B$8*1000) / (86400*Days!D44)</f>
        <v>20.016801075268816</v>
      </c>
      <c r="E44" s="8">
        <f>(STC_mm!E44*Areas!$B$8*1000) / (86400*Days!E44)</f>
        <v>43.038194444444443</v>
      </c>
      <c r="F44" s="8">
        <f>(STC_mm!F44*Areas!$B$8*1000) / (86400*Days!F44)</f>
        <v>10.319220430107526</v>
      </c>
      <c r="G44" s="8">
        <f>(STC_mm!G44*Areas!$B$8*1000) / (86400*Days!G44)</f>
        <v>38.456018518518519</v>
      </c>
      <c r="H44" s="8">
        <f>(STC_mm!H44*Areas!$B$8*1000) / (86400*Days!H44)</f>
        <v>19.312275985663081</v>
      </c>
      <c r="I44" s="8">
        <f>(STC_mm!I44*Areas!$B$8*1000) / (86400*Days!I44)</f>
        <v>17.447356630824373</v>
      </c>
      <c r="J44" s="8">
        <f>(STC_mm!J44*Areas!$B$8*1000) / (86400*Days!J44)</f>
        <v>15.673611111111111</v>
      </c>
      <c r="K44" s="8">
        <f>(STC_mm!K44*Areas!$B$8*1000) / (86400*Days!K44)</f>
        <v>24.699820788530467</v>
      </c>
      <c r="L44" s="8">
        <f>(STC_mm!L44*Areas!$B$8*1000) / (86400*Days!L44)</f>
        <v>5.78125</v>
      </c>
      <c r="M44" s="8">
        <f>(STC_mm!M44*Areas!$B$8*1000) / (86400*Days!M44)</f>
        <v>10.153449820788531</v>
      </c>
      <c r="N44" s="8">
        <f>(STC_mm!N44*Areas!$B$8*1000) / (86400*Days!N44)</f>
        <v>22.963089802130902</v>
      </c>
    </row>
    <row r="45" spans="1:14" x14ac:dyDescent="0.15">
      <c r="A45">
        <v>1940</v>
      </c>
      <c r="B45" s="8">
        <f>(STC_mm!B45*Areas!$B$8*1000) / (86400*Days!B45)</f>
        <v>11.603942652329749</v>
      </c>
      <c r="C45" s="8">
        <f>(STC_mm!C45*Areas!$B$8*1000) / (86400*Days!C45)</f>
        <v>20.95426245210728</v>
      </c>
      <c r="D45" s="8">
        <f>(STC_mm!D45*Areas!$B$8*1000) / (86400*Days!D45)</f>
        <v>22.959229390681003</v>
      </c>
      <c r="E45" s="8">
        <f>(STC_mm!E45*Areas!$B$8*1000) / (86400*Days!E45)</f>
        <v>22.739583333333332</v>
      </c>
      <c r="F45" s="8">
        <f>(STC_mm!F45*Areas!$B$8*1000) / (86400*Days!F45)</f>
        <v>37.091173835125446</v>
      </c>
      <c r="G45" s="8">
        <f>(STC_mm!G45*Areas!$B$8*1000) / (86400*Days!G45)</f>
        <v>68.304398148148152</v>
      </c>
      <c r="H45" s="8">
        <f>(STC_mm!H45*Areas!$B$8*1000) / (86400*Days!H45)</f>
        <v>25.735887096774192</v>
      </c>
      <c r="I45" s="8">
        <f>(STC_mm!I45*Areas!$B$8*1000) / (86400*Days!I45)</f>
        <v>68.131720430107521</v>
      </c>
      <c r="J45" s="8">
        <f>(STC_mm!J45*Areas!$B$8*1000) / (86400*Days!J45)</f>
        <v>17.34375</v>
      </c>
      <c r="K45" s="8">
        <f>(STC_mm!K45*Areas!$B$8*1000) / (86400*Days!K45)</f>
        <v>28.719758064516128</v>
      </c>
      <c r="L45" s="8">
        <f>(STC_mm!L45*Areas!$B$8*1000) / (86400*Days!L45)</f>
        <v>31.518518518518519</v>
      </c>
      <c r="M45" s="8">
        <f>(STC_mm!M45*Areas!$B$8*1000) / (86400*Days!M45)</f>
        <v>27.393593189964157</v>
      </c>
      <c r="N45" s="8">
        <f>(STC_mm!N45*Areas!$B$8*1000) / (86400*Days!N45)</f>
        <v>31.900425015179113</v>
      </c>
    </row>
    <row r="46" spans="1:14" x14ac:dyDescent="0.15">
      <c r="A46">
        <v>1941</v>
      </c>
      <c r="B46" s="8">
        <f>(STC_mm!B46*Areas!$B$8*1000) / (86400*Days!B46)</f>
        <v>16.618503584229391</v>
      </c>
      <c r="C46" s="8">
        <f>(STC_mm!C46*Areas!$B$8*1000) / (86400*Days!C46)</f>
        <v>7.2495039682539684</v>
      </c>
      <c r="D46" s="8">
        <f>(STC_mm!D46*Areas!$B$8*1000) / (86400*Days!D46)</f>
        <v>16.286962365591396</v>
      </c>
      <c r="E46" s="8">
        <f>(STC_mm!E46*Areas!$B$8*1000) / (86400*Days!E46)</f>
        <v>16.444444444444443</v>
      </c>
      <c r="F46" s="8">
        <f>(STC_mm!F46*Areas!$B$8*1000) / (86400*Days!F46)</f>
        <v>25.86021505376344</v>
      </c>
      <c r="G46" s="8">
        <f>(STC_mm!G46*Areas!$B$8*1000) / (86400*Days!G46)</f>
        <v>29.248842592592592</v>
      </c>
      <c r="H46" s="8">
        <f>(STC_mm!H46*Areas!$B$8*1000) / (86400*Days!H46)</f>
        <v>24.575492831541219</v>
      </c>
      <c r="I46" s="8">
        <f>(STC_mm!I46*Areas!$B$8*1000) / (86400*Days!I46)</f>
        <v>30.543234767025091</v>
      </c>
      <c r="J46" s="8">
        <f>(STC_mm!J46*Areas!$B$8*1000) / (86400*Days!J46)</f>
        <v>11.905092592592593</v>
      </c>
      <c r="K46" s="8">
        <f>(STC_mm!K46*Areas!$B$8*1000) / (86400*Days!K46)</f>
        <v>37.091173835125446</v>
      </c>
      <c r="L46" s="8">
        <f>(STC_mm!L46*Areas!$B$8*1000) / (86400*Days!L46)</f>
        <v>21.02662037037037</v>
      </c>
      <c r="M46" s="8">
        <f>(STC_mm!M46*Areas!$B$8*1000) / (86400*Days!M46)</f>
        <v>19.353718637992831</v>
      </c>
      <c r="N46" s="8">
        <f>(STC_mm!N46*Areas!$B$8*1000) / (86400*Days!N46)</f>
        <v>21.484779299847798</v>
      </c>
    </row>
    <row r="47" spans="1:14" x14ac:dyDescent="0.15">
      <c r="A47">
        <v>1942</v>
      </c>
      <c r="B47" s="8">
        <f>(STC_mm!B47*Areas!$B$8*1000) / (86400*Days!B47)</f>
        <v>20.016801075268816</v>
      </c>
      <c r="C47" s="8">
        <f>(STC_mm!C47*Areas!$B$8*1000) / (86400*Days!C47)</f>
        <v>31.338045634920636</v>
      </c>
      <c r="D47" s="8">
        <f>(STC_mm!D47*Areas!$B$8*1000) / (86400*Days!D47)</f>
        <v>32.159498207885306</v>
      </c>
      <c r="E47" s="8">
        <f>(STC_mm!E47*Areas!$B$8*1000) / (86400*Days!E47)</f>
        <v>16.91550925925926</v>
      </c>
      <c r="F47" s="8">
        <f>(STC_mm!F47*Areas!$B$8*1000) / (86400*Days!F47)</f>
        <v>47.244623655913976</v>
      </c>
      <c r="G47" s="8">
        <f>(STC_mm!G47*Areas!$B$8*1000) / (86400*Days!G47)</f>
        <v>21.711805555555557</v>
      </c>
      <c r="H47" s="8">
        <f>(STC_mm!H47*Areas!$B$8*1000) / (86400*Days!H47)</f>
        <v>41.028225806451616</v>
      </c>
      <c r="I47" s="8">
        <f>(STC_mm!I47*Areas!$B$8*1000) / (86400*Days!I47)</f>
        <v>44.675179211469533</v>
      </c>
      <c r="J47" s="8">
        <f>(STC_mm!J47*Areas!$B$8*1000) / (86400*Days!J47)</f>
        <v>35.543981481481481</v>
      </c>
      <c r="K47" s="8">
        <f>(STC_mm!K47*Areas!$B$8*1000) / (86400*Days!K47)</f>
        <v>31.372087813620073</v>
      </c>
      <c r="L47" s="8">
        <f>(STC_mm!L47*Areas!$B$8*1000) / (86400*Days!L47)</f>
        <v>29.420138888888889</v>
      </c>
      <c r="M47" s="8">
        <f>(STC_mm!M47*Areas!$B$8*1000) / (86400*Days!M47)</f>
        <v>26.813396057347671</v>
      </c>
      <c r="N47" s="8">
        <f>(STC_mm!N47*Areas!$B$8*1000) / (86400*Days!N47)</f>
        <v>31.583047945205482</v>
      </c>
    </row>
    <row r="48" spans="1:14" x14ac:dyDescent="0.15">
      <c r="A48">
        <v>1943</v>
      </c>
      <c r="B48" s="8">
        <f>(STC_mm!B48*Areas!$B$8*1000) / (86400*Days!B48)</f>
        <v>20.099686379928315</v>
      </c>
      <c r="C48" s="8">
        <f>(STC_mm!C48*Areas!$B$8*1000) / (86400*Days!C48)</f>
        <v>20.188492063492063</v>
      </c>
      <c r="D48" s="8">
        <f>(STC_mm!D48*Areas!$B$8*1000) / (86400*Days!D48)</f>
        <v>27.932347670250895</v>
      </c>
      <c r="E48" s="8">
        <f>(STC_mm!E48*Areas!$B$8*1000) / (86400*Days!E48)</f>
        <v>38.070601851851855</v>
      </c>
      <c r="F48" s="8">
        <f>(STC_mm!F48*Areas!$B$8*1000) / (86400*Days!F48)</f>
        <v>73.933691756272395</v>
      </c>
      <c r="G48" s="8">
        <f>(STC_mm!G48*Areas!$B$8*1000) / (86400*Days!G48)</f>
        <v>24.152777777777779</v>
      </c>
      <c r="H48" s="8">
        <f>(STC_mm!H48*Areas!$B$8*1000) / (86400*Days!H48)</f>
        <v>48.695116487455195</v>
      </c>
      <c r="I48" s="8">
        <f>(STC_mm!I48*Areas!$B$8*1000) / (86400*Days!I48)</f>
        <v>17.115815412186379</v>
      </c>
      <c r="J48" s="8">
        <f>(STC_mm!J48*Areas!$B$8*1000) / (86400*Days!J48)</f>
        <v>19.484953703703702</v>
      </c>
      <c r="K48" s="8">
        <f>(STC_mm!K48*Areas!$B$8*1000) / (86400*Days!K48)</f>
        <v>11.106630824372759</v>
      </c>
      <c r="L48" s="8">
        <f>(STC_mm!L48*Areas!$B$8*1000) / (86400*Days!L48)</f>
        <v>22.140046296296298</v>
      </c>
      <c r="M48" s="8">
        <f>(STC_mm!M48*Areas!$B$8*1000) / (86400*Days!M48)</f>
        <v>5.346102150537634</v>
      </c>
      <c r="N48" s="8">
        <f>(STC_mm!N48*Areas!$B$8*1000) / (86400*Days!N48)</f>
        <v>27.429699391171994</v>
      </c>
    </row>
    <row r="49" spans="1:14" x14ac:dyDescent="0.15">
      <c r="A49">
        <v>1944</v>
      </c>
      <c r="B49" s="8">
        <f>(STC_mm!B49*Areas!$B$8*1000) / (86400*Days!B49)</f>
        <v>9.075940860215054</v>
      </c>
      <c r="C49" s="8">
        <f>(STC_mm!C49*Areas!$B$8*1000) / (86400*Days!C49)</f>
        <v>21.884578544061302</v>
      </c>
      <c r="D49" s="8">
        <f>(STC_mm!D49*Areas!$B$8*1000) / (86400*Days!D49)</f>
        <v>27.435035842293907</v>
      </c>
      <c r="E49" s="8">
        <f>(STC_mm!E49*Areas!$B$8*1000) / (86400*Days!E49)</f>
        <v>32.375</v>
      </c>
      <c r="F49" s="8">
        <f>(STC_mm!F49*Areas!$B$8*1000) / (86400*Days!F49)</f>
        <v>37.588485663082437</v>
      </c>
      <c r="G49" s="8">
        <f>(STC_mm!G49*Areas!$B$8*1000) / (86400*Days!G49)</f>
        <v>33.745370370370374</v>
      </c>
      <c r="H49" s="8">
        <f>(STC_mm!H49*Areas!$B$8*1000) / (86400*Days!H49)</f>
        <v>12.681451612903226</v>
      </c>
      <c r="I49" s="8">
        <f>(STC_mm!I49*Areas!$B$8*1000) / (86400*Days!I49)</f>
        <v>25.528673835125449</v>
      </c>
      <c r="J49" s="8">
        <f>(STC_mm!J49*Areas!$B$8*1000) / (86400*Days!J49)</f>
        <v>16.1875</v>
      </c>
      <c r="K49" s="8">
        <f>(STC_mm!K49*Areas!$B$8*1000) / (86400*Days!K49)</f>
        <v>6.092069892473118</v>
      </c>
      <c r="L49" s="8">
        <f>(STC_mm!L49*Areas!$B$8*1000) / (86400*Days!L49)</f>
        <v>18.756944444444443</v>
      </c>
      <c r="M49" s="8">
        <f>(STC_mm!M49*Areas!$B$8*1000) / (86400*Days!M49)</f>
        <v>18.939292114695341</v>
      </c>
      <c r="N49" s="8">
        <f>(STC_mm!N49*Areas!$B$8*1000) / (86400*Days!N49)</f>
        <v>21.650728597449913</v>
      </c>
    </row>
    <row r="50" spans="1:14" x14ac:dyDescent="0.15">
      <c r="A50">
        <v>1945</v>
      </c>
      <c r="B50" s="8">
        <f>(STC_mm!B50*Areas!$B$8*1000) / (86400*Days!B50)</f>
        <v>9.9462365591397841</v>
      </c>
      <c r="C50" s="8">
        <f>(STC_mm!C50*Areas!$B$8*1000) / (86400*Days!C50)</f>
        <v>18.353174603174605</v>
      </c>
      <c r="D50" s="8">
        <f>(STC_mm!D50*Areas!$B$8*1000) / (86400*Days!D50)</f>
        <v>36.220878136200717</v>
      </c>
      <c r="E50" s="8">
        <f>(STC_mm!E50*Areas!$B$8*1000) / (86400*Days!E50)</f>
        <v>35.672453703703702</v>
      </c>
      <c r="F50" s="8">
        <f>(STC_mm!F50*Areas!$B$8*1000) / (86400*Days!F50)</f>
        <v>70.369623655913983</v>
      </c>
      <c r="G50" s="8">
        <f>(STC_mm!G50*Areas!$B$8*1000) / (86400*Days!G50)</f>
        <v>41.881944444444443</v>
      </c>
      <c r="H50" s="8">
        <f>(STC_mm!H50*Areas!$B$8*1000) / (86400*Days!H50)</f>
        <v>30.211693548387096</v>
      </c>
      <c r="I50" s="8">
        <f>(STC_mm!I50*Areas!$B$8*1000) / (86400*Days!I50)</f>
        <v>25.404345878136201</v>
      </c>
      <c r="J50" s="8">
        <f>(STC_mm!J50*Areas!$B$8*1000) / (86400*Days!J50)</f>
        <v>58.326388888888886</v>
      </c>
      <c r="K50" s="8">
        <f>(STC_mm!K50*Areas!$B$8*1000) / (86400*Days!K50)</f>
        <v>33.154121863799283</v>
      </c>
      <c r="L50" s="8">
        <f>(STC_mm!L50*Areas!$B$8*1000) / (86400*Days!L50)</f>
        <v>15.202546296296296</v>
      </c>
      <c r="M50" s="8">
        <f>(STC_mm!M50*Areas!$B$8*1000) / (86400*Days!M50)</f>
        <v>19.519489247311828</v>
      </c>
      <c r="N50" s="8">
        <f>(STC_mm!N50*Areas!$B$8*1000) / (86400*Days!N50)</f>
        <v>32.920566971080675</v>
      </c>
    </row>
    <row r="51" spans="1:14" x14ac:dyDescent="0.15">
      <c r="A51">
        <v>1946</v>
      </c>
      <c r="B51" s="8">
        <f>(STC_mm!B51*Areas!$B$8*1000) / (86400*Days!B51)</f>
        <v>14.960797491039427</v>
      </c>
      <c r="C51" s="8">
        <f>(STC_mm!C51*Areas!$B$8*1000) / (86400*Days!C51)</f>
        <v>25.74032738095238</v>
      </c>
      <c r="D51" s="8">
        <f>(STC_mm!D51*Areas!$B$8*1000) / (86400*Days!D51)</f>
        <v>24.243951612903224</v>
      </c>
      <c r="E51" s="8">
        <f>(STC_mm!E51*Areas!$B$8*1000) / (86400*Days!E51)</f>
        <v>6.0381944444444446</v>
      </c>
      <c r="F51" s="8">
        <f>(STC_mm!F51*Areas!$B$8*1000) / (86400*Days!F51)</f>
        <v>44.219310035842291</v>
      </c>
      <c r="G51" s="8">
        <f>(STC_mm!G51*Areas!$B$8*1000) / (86400*Days!G51)</f>
        <v>55.542824074074076</v>
      </c>
      <c r="H51" s="8">
        <f>(STC_mm!H51*Areas!$B$8*1000) / (86400*Days!H51)</f>
        <v>10.650761648745521</v>
      </c>
      <c r="I51" s="8">
        <f>(STC_mm!I51*Areas!$B$8*1000) / (86400*Days!I51)</f>
        <v>32.491039426523301</v>
      </c>
      <c r="J51" s="8">
        <f>(STC_mm!J51*Areas!$B$8*1000) / (86400*Days!J51)</f>
        <v>14.859953703703704</v>
      </c>
      <c r="K51" s="8">
        <f>(STC_mm!K51*Areas!$B$8*1000) / (86400*Days!K51)</f>
        <v>24.865591397849464</v>
      </c>
      <c r="L51" s="8">
        <f>(STC_mm!L51*Areas!$B$8*1000) / (86400*Days!L51)</f>
        <v>14.08912037037037</v>
      </c>
      <c r="M51" s="8">
        <f>(STC_mm!M51*Areas!$B$8*1000) / (86400*Days!M51)</f>
        <v>31.164874551971327</v>
      </c>
      <c r="N51" s="8">
        <f>(STC_mm!N51*Areas!$B$8*1000) / (86400*Days!N51)</f>
        <v>24.923611111111111</v>
      </c>
    </row>
    <row r="52" spans="1:14" x14ac:dyDescent="0.15">
      <c r="A52">
        <v>1947</v>
      </c>
      <c r="B52" s="8">
        <f>(STC_mm!B52*Areas!$B$8*1000) / (86400*Days!B52)</f>
        <v>29.672939068100359</v>
      </c>
      <c r="C52" s="8">
        <f>(STC_mm!C52*Areas!$B$8*1000) / (86400*Days!C52)</f>
        <v>3.3953373015873014</v>
      </c>
      <c r="D52" s="8">
        <f>(STC_mm!D52*Areas!$B$8*1000) / (86400*Days!D52)</f>
        <v>24.243951612903224</v>
      </c>
      <c r="E52" s="8">
        <f>(STC_mm!E52*Areas!$B$8*1000) / (86400*Days!E52)</f>
        <v>65.563657407407405</v>
      </c>
      <c r="F52" s="8">
        <f>(STC_mm!F52*Areas!$B$8*1000) / (86400*Days!F52)</f>
        <v>53.626792114695341</v>
      </c>
      <c r="G52" s="8">
        <f>(STC_mm!G52*Areas!$B$8*1000) / (86400*Days!G52)</f>
        <v>26.893518518518519</v>
      </c>
      <c r="H52" s="8">
        <f>(STC_mm!H52*Areas!$B$8*1000) / (86400*Days!H52)</f>
        <v>43.846326164874554</v>
      </c>
      <c r="I52" s="8">
        <f>(STC_mm!I52*Areas!$B$8*1000) / (86400*Days!I52)</f>
        <v>53.668234767025091</v>
      </c>
      <c r="J52" s="8">
        <f>(STC_mm!J52*Areas!$B$8*1000) / (86400*Days!J52)</f>
        <v>46.378472222222221</v>
      </c>
      <c r="K52" s="8">
        <f>(STC_mm!K52*Areas!$B$8*1000) / (86400*Days!K52)</f>
        <v>9.0344982078853047</v>
      </c>
      <c r="L52" s="8">
        <f>(STC_mm!L52*Areas!$B$8*1000) / (86400*Days!L52)</f>
        <v>15.97337962962963</v>
      </c>
      <c r="M52" s="8">
        <f>(STC_mm!M52*Areas!$B$8*1000) / (86400*Days!M52)</f>
        <v>19.560931899641577</v>
      </c>
      <c r="N52" s="8">
        <f>(STC_mm!N52*Areas!$B$8*1000) / (86400*Days!N52)</f>
        <v>32.829052511415519</v>
      </c>
    </row>
    <row r="53" spans="1:14" x14ac:dyDescent="0.15">
      <c r="A53">
        <v>1948</v>
      </c>
      <c r="B53" s="8">
        <f>(STC_mm!B53*Areas!$B$8*1000) / (86400*Days!B53)</f>
        <v>14.11122311827957</v>
      </c>
      <c r="C53" s="8">
        <f>(STC_mm!C53*Areas!$B$8*1000) / (86400*Days!C53)</f>
        <v>31.70162835249042</v>
      </c>
      <c r="D53" s="8">
        <f>(STC_mm!D53*Areas!$B$8*1000) / (86400*Days!D53)</f>
        <v>29.884296594982079</v>
      </c>
      <c r="E53" s="8">
        <f>(STC_mm!E53*Areas!$B$8*1000) / (86400*Days!E53)</f>
        <v>24.289814814814815</v>
      </c>
      <c r="F53" s="8">
        <f>(STC_mm!F53*Areas!$B$8*1000) / (86400*Days!F53)</f>
        <v>60.008960573476699</v>
      </c>
      <c r="G53" s="8">
        <f>(STC_mm!G53*Areas!$B$8*1000) / (86400*Days!G53)</f>
        <v>25.08634259259259</v>
      </c>
      <c r="H53" s="8">
        <f>(STC_mm!H53*Areas!$B$8*1000) / (86400*Days!H53)</f>
        <v>12.640008960573477</v>
      </c>
      <c r="I53" s="8">
        <f>(STC_mm!I53*Areas!$B$8*1000) / (86400*Days!I53)</f>
        <v>10.174171146953405</v>
      </c>
      <c r="J53" s="8">
        <f>(STC_mm!J53*Areas!$B$8*1000) / (86400*Days!J53)</f>
        <v>21.287847222222222</v>
      </c>
      <c r="K53" s="8">
        <f>(STC_mm!K53*Areas!$B$8*1000) / (86400*Days!K53)</f>
        <v>15.814516129032258</v>
      </c>
      <c r="L53" s="8">
        <f>(STC_mm!L53*Areas!$B$8*1000) / (86400*Days!L53)</f>
        <v>37.196990740740738</v>
      </c>
      <c r="M53" s="8">
        <f>(STC_mm!M53*Areas!$B$8*1000) / (86400*Days!M53)</f>
        <v>17.97782258064516</v>
      </c>
      <c r="N53" s="8">
        <f>(STC_mm!N53*Areas!$B$8*1000) / (86400*Days!N53)</f>
        <v>24.956606709168184</v>
      </c>
    </row>
    <row r="54" spans="1:14" x14ac:dyDescent="0.15">
      <c r="A54">
        <v>1949</v>
      </c>
      <c r="B54" s="8">
        <f>(STC_mm!B54*Areas!$B$8*1000) / (86400*Days!B54)</f>
        <v>20.621863799283155</v>
      </c>
      <c r="C54" s="8">
        <f>(STC_mm!C54*Areas!$B$8*1000) / (86400*Days!C54)</f>
        <v>27.731646825396822</v>
      </c>
      <c r="D54" s="8">
        <f>(STC_mm!D54*Areas!$B$8*1000) / (86400*Days!D54)</f>
        <v>18.031698028673834</v>
      </c>
      <c r="E54" s="8">
        <f>(STC_mm!E54*Areas!$B$8*1000) / (86400*Days!E54)</f>
        <v>20.028819444444448</v>
      </c>
      <c r="F54" s="8">
        <f>(STC_mm!F54*Areas!$B$8*1000) / (86400*Days!F54)</f>
        <v>28.582997311827956</v>
      </c>
      <c r="G54" s="8">
        <f>(STC_mm!G54*Areas!$B$8*1000) / (86400*Days!G54)</f>
        <v>24.581018518518519</v>
      </c>
      <c r="H54" s="8">
        <f>(STC_mm!H54*Areas!$B$8*1000) / (86400*Days!H54)</f>
        <v>24.285394265232974</v>
      </c>
      <c r="I54" s="8">
        <f>(STC_mm!I54*Areas!$B$8*1000) / (86400*Days!I54)</f>
        <v>25.234431003584231</v>
      </c>
      <c r="J54" s="8">
        <f>(STC_mm!J54*Areas!$B$8*1000) / (86400*Days!J54)</f>
        <v>24.473958333333332</v>
      </c>
      <c r="K54" s="8">
        <f>(STC_mm!K54*Areas!$B$8*1000) / (86400*Days!K54)</f>
        <v>40.539202508960571</v>
      </c>
      <c r="L54" s="8">
        <f>(STC_mm!L54*Areas!$B$8*1000) / (86400*Days!L54)</f>
        <v>14.264699074074077</v>
      </c>
      <c r="M54" s="8">
        <f>(STC_mm!M54*Areas!$B$8*1000) / (86400*Days!M54)</f>
        <v>31.757504480286734</v>
      </c>
      <c r="N54" s="8">
        <f>(STC_mm!N54*Areas!$B$8*1000) / (86400*Days!N54)</f>
        <v>25.034484398782343</v>
      </c>
    </row>
    <row r="55" spans="1:14" x14ac:dyDescent="0.15">
      <c r="A55">
        <v>1950</v>
      </c>
      <c r="B55" s="8">
        <f>(STC_mm!B55*Areas!$B$8*1000) / (86400*Days!B55)</f>
        <v>43.096214157706093</v>
      </c>
      <c r="C55" s="8">
        <f>(STC_mm!C55*Areas!$B$8*1000) / (86400*Days!C55)</f>
        <v>41.781001984126981</v>
      </c>
      <c r="D55" s="8">
        <f>(STC_mm!D55*Areas!$B$8*1000) / (86400*Days!D55)</f>
        <v>18.901993727598565</v>
      </c>
      <c r="E55" s="8">
        <f>(STC_mm!E55*Areas!$B$8*1000) / (86400*Days!E55)</f>
        <v>35.244212962962962</v>
      </c>
      <c r="F55" s="8">
        <f>(STC_mm!F55*Areas!$B$8*1000) / (86400*Days!F55)</f>
        <v>20.659162186379927</v>
      </c>
      <c r="G55" s="8">
        <f>(STC_mm!G55*Areas!$B$8*1000) / (86400*Days!G55)</f>
        <v>20.525578703703705</v>
      </c>
      <c r="H55" s="8">
        <f>(STC_mm!H55*Areas!$B$8*1000) / (86400*Days!H55)</f>
        <v>33.4317876344086</v>
      </c>
      <c r="I55" s="8">
        <f>(STC_mm!I55*Areas!$B$8*1000) / (86400*Days!I55)</f>
        <v>23.489695340501793</v>
      </c>
      <c r="J55" s="8">
        <f>(STC_mm!J55*Areas!$B$8*1000) / (86400*Days!J55)</f>
        <v>34.764583333333334</v>
      </c>
      <c r="K55" s="8">
        <f>(STC_mm!K55*Areas!$B$8*1000) / (86400*Days!K55)</f>
        <v>37.339829749103941</v>
      </c>
      <c r="L55" s="8">
        <f>(STC_mm!L55*Areas!$B$8*1000) / (86400*Days!L55)</f>
        <v>35.565393518518519</v>
      </c>
      <c r="M55" s="8">
        <f>(STC_mm!M55*Areas!$B$8*1000) / (86400*Days!M55)</f>
        <v>23.568436379928315</v>
      </c>
      <c r="N55" s="8">
        <f>(STC_mm!N55*Areas!$B$8*1000) / (86400*Days!N55)</f>
        <v>30.597155631659053</v>
      </c>
    </row>
    <row r="56" spans="1:14" x14ac:dyDescent="0.15">
      <c r="A56">
        <v>1951</v>
      </c>
      <c r="B56" s="8">
        <f>(STC_mm!B56*Areas!$B$8*1000) / (86400*Days!B56)</f>
        <v>22.072356630824373</v>
      </c>
      <c r="C56" s="8">
        <f>(STC_mm!C56*Areas!$B$8*1000) / (86400*Days!C56)</f>
        <v>28.979662698412692</v>
      </c>
      <c r="D56" s="8">
        <f>(STC_mm!D56*Areas!$B$8*1000) / (86400*Days!D56)</f>
        <v>26.842405913978496</v>
      </c>
      <c r="E56" s="8">
        <f>(STC_mm!E56*Areas!$B$8*1000) / (86400*Days!E56)</f>
        <v>24.178472222222222</v>
      </c>
      <c r="F56" s="8">
        <f>(STC_mm!F56*Areas!$B$8*1000) / (86400*Days!F56)</f>
        <v>24.513328853046595</v>
      </c>
      <c r="G56" s="8">
        <f>(STC_mm!G56*Areas!$B$8*1000) / (86400*Days!G56)</f>
        <v>30.760532407407407</v>
      </c>
      <c r="H56" s="8">
        <f>(STC_mm!H56*Areas!$B$8*1000) / (86400*Days!H56)</f>
        <v>30.041778673835125</v>
      </c>
      <c r="I56" s="8">
        <f>(STC_mm!I56*Areas!$B$8*1000) / (86400*Days!I56)</f>
        <v>19.299843189964157</v>
      </c>
      <c r="J56" s="8">
        <f>(STC_mm!J56*Areas!$B$8*1000) / (86400*Days!J56)</f>
        <v>18.470023148148147</v>
      </c>
      <c r="K56" s="8">
        <f>(STC_mm!K56*Areas!$B$8*1000) / (86400*Days!K56)</f>
        <v>40.887320788530459</v>
      </c>
      <c r="L56" s="8">
        <f>(STC_mm!L56*Areas!$B$8*1000) / (86400*Days!L56)</f>
        <v>35.000115740740739</v>
      </c>
      <c r="M56" s="8">
        <f>(STC_mm!M56*Areas!$B$8*1000) / (86400*Days!M56)</f>
        <v>42.267361111111114</v>
      </c>
      <c r="N56" s="8">
        <f>(STC_mm!N56*Areas!$B$8*1000) / (86400*Days!N56)</f>
        <v>28.62290715372907</v>
      </c>
    </row>
    <row r="57" spans="1:14" x14ac:dyDescent="0.15">
      <c r="A57">
        <v>1952</v>
      </c>
      <c r="B57" s="8">
        <f>(STC_mm!B57*Areas!$B$8*1000) / (86400*Days!B57)</f>
        <v>31.280913978494624</v>
      </c>
      <c r="C57" s="8">
        <f>(STC_mm!C57*Areas!$B$8*1000) / (86400*Days!C57)</f>
        <v>14.862907088122606</v>
      </c>
      <c r="D57" s="8">
        <f>(STC_mm!D57*Areas!$B$8*1000) / (86400*Days!D57)</f>
        <v>30.32358870967742</v>
      </c>
      <c r="E57" s="8">
        <f>(STC_mm!E57*Areas!$B$8*1000) / (86400*Days!E57)</f>
        <v>33.689699074074078</v>
      </c>
      <c r="F57" s="8">
        <f>(STC_mm!F57*Areas!$B$8*1000) / (86400*Days!F57)</f>
        <v>25.478942652329749</v>
      </c>
      <c r="G57" s="8">
        <f>(STC_mm!G57*Areas!$B$8*1000) / (86400*Days!G57)</f>
        <v>12.359027777777778</v>
      </c>
      <c r="H57" s="8">
        <f>(STC_mm!H57*Areas!$B$8*1000) / (86400*Days!H57)</f>
        <v>25.280017921146953</v>
      </c>
      <c r="I57" s="8">
        <f>(STC_mm!I57*Areas!$B$8*1000) / (86400*Days!I57)</f>
        <v>21.479726702508959</v>
      </c>
      <c r="J57" s="8">
        <f>(STC_mm!J57*Areas!$B$8*1000) / (86400*Days!J57)</f>
        <v>17.630671296296299</v>
      </c>
      <c r="K57" s="8">
        <f>(STC_mm!K57*Areas!$B$8*1000) / (86400*Days!K57)</f>
        <v>14.08635752688172</v>
      </c>
      <c r="L57" s="8">
        <f>(STC_mm!L57*Areas!$B$8*1000) / (86400*Days!L57)</f>
        <v>26.054166666666671</v>
      </c>
      <c r="M57" s="8">
        <f>(STC_mm!M57*Areas!$B$8*1000) / (86400*Days!M57)</f>
        <v>20.50168010752688</v>
      </c>
      <c r="N57" s="8">
        <f>(STC_mm!N57*Areas!$B$8*1000) / (86400*Days!N57)</f>
        <v>22.798905206435943</v>
      </c>
    </row>
    <row r="58" spans="1:14" x14ac:dyDescent="0.15">
      <c r="A58">
        <v>1953</v>
      </c>
      <c r="B58" s="8">
        <f>(STC_mm!B58*Areas!$B$8*1000) / (86400*Days!B58)</f>
        <v>22.984094982078854</v>
      </c>
      <c r="C58" s="8">
        <f>(STC_mm!C58*Areas!$B$8*1000) / (86400*Days!C58)</f>
        <v>7.4972718253968251</v>
      </c>
      <c r="D58" s="8">
        <f>(STC_mm!D58*Areas!$B$8*1000) / (86400*Days!D58)</f>
        <v>28.230734767025094</v>
      </c>
      <c r="E58" s="8">
        <f>(STC_mm!E58*Areas!$B$8*1000) / (86400*Days!E58)</f>
        <v>31.916782407407407</v>
      </c>
      <c r="F58" s="8">
        <f>(STC_mm!F58*Areas!$B$8*1000) / (86400*Days!F58)</f>
        <v>23.506272401433691</v>
      </c>
      <c r="G58" s="8">
        <f>(STC_mm!G58*Areas!$B$8*1000) / (86400*Days!G58)</f>
        <v>33.535532407407409</v>
      </c>
      <c r="H58" s="8">
        <f>(STC_mm!H58*Areas!$B$8*1000) / (86400*Days!H58)</f>
        <v>23.551859318996414</v>
      </c>
      <c r="I58" s="8">
        <f>(STC_mm!I58*Areas!$B$8*1000) / (86400*Days!I58)</f>
        <v>17.066084229390682</v>
      </c>
      <c r="J58" s="8">
        <f>(STC_mm!J58*Areas!$B$8*1000) / (86400*Days!J58)</f>
        <v>20.409953703703703</v>
      </c>
      <c r="K58" s="8">
        <f>(STC_mm!K58*Areas!$B$8*1000) / (86400*Days!K58)</f>
        <v>8.7568324372759854</v>
      </c>
      <c r="L58" s="8">
        <f>(STC_mm!L58*Areas!$B$8*1000) / (86400*Days!L58)</f>
        <v>10.003703703703703</v>
      </c>
      <c r="M58" s="8">
        <f>(STC_mm!M58*Areas!$B$8*1000) / (86400*Days!M58)</f>
        <v>19.196236559139784</v>
      </c>
      <c r="N58" s="8">
        <f>(STC_mm!N58*Areas!$B$8*1000) / (86400*Days!N58)</f>
        <v>20.624543378995437</v>
      </c>
    </row>
    <row r="59" spans="1:14" x14ac:dyDescent="0.15">
      <c r="A59">
        <v>1954</v>
      </c>
      <c r="B59" s="8">
        <f>(STC_mm!B59*Areas!$B$8*1000) / (86400*Days!B59)</f>
        <v>20.44366039426523</v>
      </c>
      <c r="C59" s="8">
        <f>(STC_mm!C59*Areas!$B$8*1000) / (86400*Days!C59)</f>
        <v>45.924231150793659</v>
      </c>
      <c r="D59" s="8">
        <f>(STC_mm!D59*Areas!$B$8*1000) / (86400*Days!D59)</f>
        <v>45.918458781362006</v>
      </c>
      <c r="E59" s="8">
        <f>(STC_mm!E59*Areas!$B$8*1000) / (86400*Days!E59)</f>
        <v>31.398611111111112</v>
      </c>
      <c r="F59" s="8">
        <f>(STC_mm!F59*Areas!$B$8*1000) / (86400*Days!F59)</f>
        <v>12.24630376344086</v>
      </c>
      <c r="G59" s="8">
        <f>(STC_mm!G59*Areas!$B$8*1000) / (86400*Days!G59)</f>
        <v>25.197685185185186</v>
      </c>
      <c r="H59" s="8">
        <f>(STC_mm!H59*Areas!$B$8*1000) / (86400*Days!H59)</f>
        <v>15.723342293906807</v>
      </c>
      <c r="I59" s="8">
        <f>(STC_mm!I59*Areas!$B$8*1000) / (86400*Days!I59)</f>
        <v>20.899529569892472</v>
      </c>
      <c r="J59" s="8">
        <f>(STC_mm!J59*Areas!$B$8*1000) / (86400*Days!J59)</f>
        <v>22.786689814814814</v>
      </c>
      <c r="K59" s="8">
        <f>(STC_mm!K59*Areas!$B$8*1000) / (86400*Days!K59)</f>
        <v>73.937836021505376</v>
      </c>
      <c r="L59" s="8">
        <f>(STC_mm!L59*Areas!$B$8*1000) / (86400*Days!L59)</f>
        <v>17.082523148148148</v>
      </c>
      <c r="M59" s="8">
        <f>(STC_mm!M59*Areas!$B$8*1000) / (86400*Days!M59)</f>
        <v>17.998543906810035</v>
      </c>
      <c r="N59" s="8">
        <f>(STC_mm!N59*Areas!$B$8*1000) / (86400*Days!N59)</f>
        <v>29.046689497716894</v>
      </c>
    </row>
    <row r="60" spans="1:14" x14ac:dyDescent="0.15">
      <c r="A60">
        <v>1955</v>
      </c>
      <c r="B60" s="8">
        <f>(STC_mm!B60*Areas!$B$8*1000) / (86400*Days!B60)</f>
        <v>16.734543010752688</v>
      </c>
      <c r="C60" s="8">
        <f>(STC_mm!C60*Areas!$B$8*1000) / (86400*Days!C60)</f>
        <v>30.145089285714285</v>
      </c>
      <c r="D60" s="8">
        <f>(STC_mm!D60*Areas!$B$8*1000) / (86400*Days!D60)</f>
        <v>26.125448028673834</v>
      </c>
      <c r="E60" s="8">
        <f>(STC_mm!E60*Areas!$B$8*1000) / (86400*Days!E60)</f>
        <v>24.388310185185187</v>
      </c>
      <c r="F60" s="8">
        <f>(STC_mm!F60*Areas!$B$8*1000) / (86400*Days!F60)</f>
        <v>15.387656810035843</v>
      </c>
      <c r="G60" s="8">
        <f>(STC_mm!G60*Areas!$B$8*1000) / (86400*Days!G60)</f>
        <v>22.868055555555557</v>
      </c>
      <c r="H60" s="8">
        <f>(STC_mm!H60*Areas!$B$8*1000) / (86400*Days!H60)</f>
        <v>24.272961469534049</v>
      </c>
      <c r="I60" s="8">
        <f>(STC_mm!I60*Areas!$B$8*1000) / (86400*Days!I60)</f>
        <v>34.919578853046595</v>
      </c>
      <c r="J60" s="8">
        <f>(STC_mm!J60*Areas!$B$8*1000) / (86400*Days!J60)</f>
        <v>23.009374999999999</v>
      </c>
      <c r="K60" s="8">
        <f>(STC_mm!K60*Areas!$B$8*1000) / (86400*Days!K60)</f>
        <v>39.498991935483872</v>
      </c>
      <c r="L60" s="8">
        <f>(STC_mm!L60*Areas!$B$8*1000) / (86400*Days!L60)</f>
        <v>33.441319444444453</v>
      </c>
      <c r="M60" s="8">
        <f>(STC_mm!M60*Areas!$B$8*1000) / (86400*Days!M60)</f>
        <v>13.66364247311828</v>
      </c>
      <c r="N60" s="8">
        <f>(STC_mm!N60*Areas!$B$8*1000) / (86400*Days!N60)</f>
        <v>25.325922754946724</v>
      </c>
    </row>
    <row r="61" spans="1:14" x14ac:dyDescent="0.15">
      <c r="A61">
        <v>1956</v>
      </c>
      <c r="B61" s="8">
        <f>(STC_mm!B61*Areas!$B$8*1000) / (86400*Days!B61)</f>
        <v>13.025425627240143</v>
      </c>
      <c r="C61" s="8">
        <f>(STC_mm!C61*Areas!$B$8*1000) / (86400*Days!C61)</f>
        <v>24.688817049808428</v>
      </c>
      <c r="D61" s="8">
        <f>(STC_mm!D61*Areas!$B$8*1000) / (86400*Days!D61)</f>
        <v>35.313284050179206</v>
      </c>
      <c r="E61" s="8">
        <f>(STC_mm!E61*Areas!$B$8*1000) / (86400*Days!E61)</f>
        <v>44.391435185185181</v>
      </c>
      <c r="F61" s="8">
        <f>(STC_mm!F61*Areas!$B$8*1000) / (86400*Days!F61)</f>
        <v>58.052867383512556</v>
      </c>
      <c r="G61" s="8">
        <f>(STC_mm!G61*Areas!$B$8*1000) / (86400*Days!G61)</f>
        <v>34.306365740740738</v>
      </c>
      <c r="H61" s="8">
        <f>(STC_mm!H61*Areas!$B$8*1000) / (86400*Days!H61)</f>
        <v>15.433243727598565</v>
      </c>
      <c r="I61" s="8">
        <f>(STC_mm!I61*Areas!$B$8*1000) / (86400*Days!I61)</f>
        <v>53.792562724014338</v>
      </c>
      <c r="J61" s="8">
        <f>(STC_mm!J61*Areas!$B$8*1000) / (86400*Days!J61)</f>
        <v>8.0466435185185166</v>
      </c>
      <c r="K61" s="8">
        <f>(STC_mm!K61*Areas!$B$8*1000) / (86400*Days!K61)</f>
        <v>7.4016577060931903</v>
      </c>
      <c r="L61" s="8">
        <f>(STC_mm!L61*Areas!$B$8*1000) / (86400*Days!L61)</f>
        <v>23.19351851851852</v>
      </c>
      <c r="M61" s="8">
        <f>(STC_mm!M61*Areas!$B$8*1000) / (86400*Days!M61)</f>
        <v>21.91073028673835</v>
      </c>
      <c r="N61" s="8">
        <f>(STC_mm!N61*Areas!$B$8*1000) / (86400*Days!N61)</f>
        <v>28.324965846994534</v>
      </c>
    </row>
    <row r="62" spans="1:14" x14ac:dyDescent="0.15">
      <c r="A62">
        <v>1957</v>
      </c>
      <c r="B62" s="8">
        <f>(STC_mm!B62*Areas!$B$8*1000) / (86400*Days!B62)</f>
        <v>20.103830645161292</v>
      </c>
      <c r="C62" s="8">
        <f>(STC_mm!C62*Areas!$B$8*1000) / (86400*Days!C62)</f>
        <v>25.685267857142854</v>
      </c>
      <c r="D62" s="8">
        <f>(STC_mm!D62*Areas!$B$8*1000) / (86400*Days!D62)</f>
        <v>14.761872759856631</v>
      </c>
      <c r="E62" s="8">
        <f>(STC_mm!E62*Areas!$B$8*1000) / (86400*Days!E62)</f>
        <v>51.568750000000009</v>
      </c>
      <c r="F62" s="8">
        <f>(STC_mm!F62*Areas!$B$8*1000) / (86400*Days!F62)</f>
        <v>32.151209677419352</v>
      </c>
      <c r="G62" s="8">
        <f>(STC_mm!G62*Areas!$B$8*1000) / (86400*Days!G62)</f>
        <v>35.304166666666667</v>
      </c>
      <c r="H62" s="8">
        <f>(STC_mm!H62*Areas!$B$8*1000) / (86400*Days!H62)</f>
        <v>53.734543010752688</v>
      </c>
      <c r="I62" s="8">
        <f>(STC_mm!I62*Areas!$B$8*1000) / (86400*Days!I62)</f>
        <v>22.830757168458781</v>
      </c>
      <c r="J62" s="8">
        <f>(STC_mm!J62*Areas!$B$8*1000) / (86400*Days!J62)</f>
        <v>45.53483796296296</v>
      </c>
      <c r="K62" s="8">
        <f>(STC_mm!K62*Areas!$B$8*1000) / (86400*Days!K62)</f>
        <v>33.68873207885305</v>
      </c>
      <c r="L62" s="8">
        <f>(STC_mm!L62*Areas!$B$8*1000) / (86400*Days!L62)</f>
        <v>25.685879629629628</v>
      </c>
      <c r="M62" s="8">
        <f>(STC_mm!M62*Areas!$B$8*1000) / (86400*Days!M62)</f>
        <v>37.547043010752688</v>
      </c>
      <c r="N62" s="8">
        <f>(STC_mm!N62*Areas!$B$8*1000) / (86400*Days!N62)</f>
        <v>33.209189497716892</v>
      </c>
    </row>
    <row r="63" spans="1:14" x14ac:dyDescent="0.15">
      <c r="A63">
        <v>1958</v>
      </c>
      <c r="B63" s="8">
        <f>(STC_mm!B63*Areas!$B$8*1000) / (86400*Days!B63)</f>
        <v>8.0896057347670247</v>
      </c>
      <c r="C63" s="8">
        <f>(STC_mm!C63*Areas!$B$8*1000) / (86400*Days!C63)</f>
        <v>8.2681051587301582</v>
      </c>
      <c r="D63" s="8">
        <f>(STC_mm!D63*Areas!$B$8*1000) / (86400*Days!D63)</f>
        <v>5.1513216845878134</v>
      </c>
      <c r="E63" s="8">
        <f>(STC_mm!E63*Areas!$B$8*1000) / (86400*Days!E63)</f>
        <v>17.613541666666666</v>
      </c>
      <c r="F63" s="8">
        <f>(STC_mm!F63*Areas!$B$8*1000) / (86400*Days!F63)</f>
        <v>11.168794802867383</v>
      </c>
      <c r="G63" s="8">
        <f>(STC_mm!G63*Areas!$B$8*1000) / (86400*Days!G63)</f>
        <v>32.781828703703702</v>
      </c>
      <c r="H63" s="8">
        <f>(STC_mm!H63*Areas!$B$8*1000) / (86400*Days!H63)</f>
        <v>26.133736559139784</v>
      </c>
      <c r="I63" s="8">
        <f>(STC_mm!I63*Areas!$B$8*1000) / (86400*Days!I63)</f>
        <v>22.035058243727601</v>
      </c>
      <c r="J63" s="8">
        <f>(STC_mm!J63*Areas!$B$8*1000) / (86400*Days!J63)</f>
        <v>35.184259259259257</v>
      </c>
      <c r="K63" s="8">
        <f>(STC_mm!K63*Areas!$B$8*1000) / (86400*Days!K63)</f>
        <v>16.179211469534049</v>
      </c>
      <c r="L63" s="8">
        <f>(STC_mm!L63*Areas!$B$8*1000) / (86400*Days!L63)</f>
        <v>29.000462962962963</v>
      </c>
      <c r="M63" s="8">
        <f>(STC_mm!M63*Areas!$B$8*1000) / (86400*Days!M63)</f>
        <v>5.0684363799283165</v>
      </c>
      <c r="N63" s="8">
        <f>(STC_mm!N63*Areas!$B$8*1000) / (86400*Days!N63)</f>
        <v>18.020605022831049</v>
      </c>
    </row>
    <row r="64" spans="1:14" x14ac:dyDescent="0.15">
      <c r="A64">
        <v>1959</v>
      </c>
      <c r="B64" s="8">
        <f>(STC_mm!B64*Areas!$B$8*1000) / (86400*Days!B64)</f>
        <v>31.21875</v>
      </c>
      <c r="C64" s="8">
        <f>(STC_mm!C64*Areas!$B$8*1000) / (86400*Days!C64)</f>
        <v>22.514756944444443</v>
      </c>
      <c r="D64" s="8">
        <f>(STC_mm!D64*Areas!$B$8*1000) / (86400*Days!D64)</f>
        <v>23.224462365591396</v>
      </c>
      <c r="E64" s="8">
        <f>(STC_mm!E64*Areas!$B$8*1000) / (86400*Days!E64)</f>
        <v>41.556481481481484</v>
      </c>
      <c r="F64" s="8">
        <f>(STC_mm!F64*Areas!$B$8*1000) / (86400*Days!F64)</f>
        <v>34.612903225806448</v>
      </c>
      <c r="G64" s="8">
        <f>(STC_mm!G64*Areas!$B$8*1000) / (86400*Days!G64)</f>
        <v>8.6932870370370363</v>
      </c>
      <c r="H64" s="8">
        <f>(STC_mm!H64*Areas!$B$8*1000) / (86400*Days!H64)</f>
        <v>25.093525985663081</v>
      </c>
      <c r="I64" s="8">
        <f>(STC_mm!I64*Areas!$B$8*1000) / (86400*Days!I64)</f>
        <v>53.39885752688172</v>
      </c>
      <c r="J64" s="8">
        <f>(STC_mm!J64*Areas!$B$8*1000) / (86400*Days!J64)</f>
        <v>33.753935185185185</v>
      </c>
      <c r="K64" s="8">
        <f>(STC_mm!K64*Areas!$B$8*1000) / (86400*Days!K64)</f>
        <v>42.549171146953405</v>
      </c>
      <c r="L64" s="8">
        <f>(STC_mm!L64*Areas!$B$8*1000) / (86400*Days!L64)</f>
        <v>32.10520833333333</v>
      </c>
      <c r="M64" s="8">
        <f>(STC_mm!M64*Areas!$B$8*1000) / (86400*Days!M64)</f>
        <v>36.075828853046595</v>
      </c>
      <c r="N64" s="8">
        <f>(STC_mm!N64*Areas!$B$8*1000) / (86400*Days!N64)</f>
        <v>32.178243911719946</v>
      </c>
    </row>
    <row r="65" spans="1:14" x14ac:dyDescent="0.15">
      <c r="A65">
        <v>1960</v>
      </c>
      <c r="B65" s="8">
        <f>(STC_mm!B65*Areas!$B$8*1000) / (86400*Days!B65)</f>
        <v>28.873095878136201</v>
      </c>
      <c r="C65" s="8">
        <f>(STC_mm!C65*Areas!$B$8*1000) / (86400*Days!C65)</f>
        <v>23.111709770114945</v>
      </c>
      <c r="D65" s="8">
        <f>(STC_mm!D65*Areas!$B$8*1000) / (86400*Days!D65)</f>
        <v>13.278225806451612</v>
      </c>
      <c r="E65" s="8">
        <f>(STC_mm!E65*Areas!$B$8*1000) / (86400*Days!E65)</f>
        <v>25.017824074074078</v>
      </c>
      <c r="F65" s="8">
        <f>(STC_mm!F65*Areas!$B$8*1000) / (86400*Days!F65)</f>
        <v>26.009408602150533</v>
      </c>
      <c r="G65" s="8">
        <f>(STC_mm!G65*Areas!$B$8*1000) / (86400*Days!G65)</f>
        <v>57.234375</v>
      </c>
      <c r="H65" s="8">
        <f>(STC_mm!H65*Areas!$B$8*1000) / (86400*Days!H65)</f>
        <v>18.284498207885303</v>
      </c>
      <c r="I65" s="8">
        <f>(STC_mm!I65*Areas!$B$8*1000) / (86400*Days!I65)</f>
        <v>23.212029569892472</v>
      </c>
      <c r="J65" s="8">
        <f>(STC_mm!J65*Areas!$B$8*1000) / (86400*Days!J65)</f>
        <v>11.725231481481481</v>
      </c>
      <c r="K65" s="8">
        <f>(STC_mm!K65*Areas!$B$8*1000) / (86400*Days!K65)</f>
        <v>19.65625</v>
      </c>
      <c r="L65" s="8">
        <f>(STC_mm!L65*Areas!$B$8*1000) / (86400*Days!L65)</f>
        <v>10.140740740740741</v>
      </c>
      <c r="M65" s="8">
        <f>(STC_mm!M65*Areas!$B$8*1000) / (86400*Days!M65)</f>
        <v>6.7841621863799286</v>
      </c>
      <c r="N65" s="8">
        <f>(STC_mm!N65*Areas!$B$8*1000) / (86400*Days!N65)</f>
        <v>21.892930327868854</v>
      </c>
    </row>
    <row r="66" spans="1:14" x14ac:dyDescent="0.15">
      <c r="A66">
        <v>1961</v>
      </c>
      <c r="B66" s="8">
        <f>(STC_mm!B66*Areas!$B$8*1000) / (86400*Days!B66)</f>
        <v>3.1745071684587813</v>
      </c>
      <c r="C66" s="8">
        <f>(STC_mm!C66*Areas!$B$8*1000) / (86400*Days!C66)</f>
        <v>28.750248015873009</v>
      </c>
      <c r="D66" s="8">
        <f>(STC_mm!D66*Areas!$B$8*1000) / (86400*Days!D66)</f>
        <v>24.604502688172044</v>
      </c>
      <c r="E66" s="8">
        <f>(STC_mm!E66*Areas!$B$8*1000) / (86400*Days!E66)</f>
        <v>56.313657407407405</v>
      </c>
      <c r="F66" s="8">
        <f>(STC_mm!F66*Areas!$B$8*1000) / (86400*Days!F66)</f>
        <v>25.251008064516128</v>
      </c>
      <c r="G66" s="8">
        <f>(STC_mm!G66*Areas!$B$8*1000) / (86400*Days!G66)</f>
        <v>31.58275462962963</v>
      </c>
      <c r="H66" s="8">
        <f>(STC_mm!H66*Areas!$B$8*1000) / (86400*Days!H66)</f>
        <v>25.251008064516128</v>
      </c>
      <c r="I66" s="8">
        <f>(STC_mm!I66*Areas!$B$8*1000) / (86400*Days!I66)</f>
        <v>46.034498207885306</v>
      </c>
      <c r="J66" s="8">
        <f>(STC_mm!J66*Areas!$B$8*1000) / (86400*Days!J66)</f>
        <v>43.106712962962959</v>
      </c>
      <c r="K66" s="8">
        <f>(STC_mm!K66*Areas!$B$8*1000) / (86400*Days!K66)</f>
        <v>14.475918458781361</v>
      </c>
      <c r="L66" s="8">
        <f>(STC_mm!L66*Areas!$B$8*1000) / (86400*Days!L66)</f>
        <v>29.565740740740747</v>
      </c>
      <c r="M66" s="8">
        <f>(STC_mm!M66*Areas!$B$8*1000) / (86400*Days!M66)</f>
        <v>15.437387992831541</v>
      </c>
      <c r="N66" s="8">
        <f>(STC_mm!N66*Areas!$B$8*1000) / (86400*Days!N66)</f>
        <v>28.501826484018263</v>
      </c>
    </row>
    <row r="67" spans="1:14" x14ac:dyDescent="0.15">
      <c r="A67">
        <v>1962</v>
      </c>
      <c r="B67" s="8">
        <f>(STC_mm!B67*Areas!$B$8*1000) / (86400*Days!B67)</f>
        <v>20.978270609318997</v>
      </c>
      <c r="C67" s="8">
        <f>(STC_mm!C67*Areas!$B$8*1000) / (86400*Days!C67)</f>
        <v>26.240451388888886</v>
      </c>
      <c r="D67" s="8">
        <f>(STC_mm!D67*Areas!$B$8*1000) / (86400*Days!D67)</f>
        <v>10.563732078853045</v>
      </c>
      <c r="E67" s="8">
        <f>(STC_mm!E67*Areas!$B$8*1000) / (86400*Days!E67)</f>
        <v>15.990509259259259</v>
      </c>
      <c r="F67" s="8">
        <f>(STC_mm!F67*Areas!$B$8*1000) / (86400*Days!F67)</f>
        <v>12.150985663082437</v>
      </c>
      <c r="G67" s="8">
        <f>(STC_mm!G67*Areas!$B$8*1000) / (86400*Days!G67)</f>
        <v>55.902546296296293</v>
      </c>
      <c r="H67" s="8">
        <f>(STC_mm!H67*Areas!$B$8*1000) / (86400*Days!H67)</f>
        <v>22.466061827956988</v>
      </c>
      <c r="I67" s="8">
        <f>(STC_mm!I67*Areas!$B$8*1000) / (86400*Days!I67)</f>
        <v>33.676299283154123</v>
      </c>
      <c r="J67" s="8">
        <f>(STC_mm!J67*Areas!$B$8*1000) / (86400*Days!J67)</f>
        <v>29.437268518518518</v>
      </c>
      <c r="K67" s="8">
        <f>(STC_mm!K67*Areas!$B$8*1000) / (86400*Days!K67)</f>
        <v>17.745743727598565</v>
      </c>
      <c r="L67" s="8">
        <f>(STC_mm!L67*Areas!$B$8*1000) / (86400*Days!L67)</f>
        <v>21.506250000000001</v>
      </c>
      <c r="M67" s="8">
        <f>(STC_mm!M67*Areas!$B$8*1000) / (86400*Days!M67)</f>
        <v>14.413754480286739</v>
      </c>
      <c r="N67" s="8">
        <f>(STC_mm!N67*Areas!$B$8*1000) / (86400*Days!N67)</f>
        <v>23.319644216133938</v>
      </c>
    </row>
    <row r="68" spans="1:14" x14ac:dyDescent="0.15">
      <c r="A68">
        <v>1963</v>
      </c>
      <c r="B68" s="8">
        <f>(STC_mm!B68*Areas!$B$8*1000) / (86400*Days!B68)</f>
        <v>9.821908602150538</v>
      </c>
      <c r="C68" s="8">
        <f>(STC_mm!C68*Areas!$B$8*1000) / (86400*Days!C68)</f>
        <v>7.5293898809523814</v>
      </c>
      <c r="D68" s="8">
        <f>(STC_mm!D68*Areas!$B$8*1000) / (86400*Days!D68)</f>
        <v>26.834117383512545</v>
      </c>
      <c r="E68" s="8">
        <f>(STC_mm!E68*Areas!$B$8*1000) / (86400*Days!E68)</f>
        <v>32.79039351851852</v>
      </c>
      <c r="F68" s="8">
        <f>(STC_mm!F68*Areas!$B$8*1000) / (86400*Days!F68)</f>
        <v>23.120855734767026</v>
      </c>
      <c r="G68" s="8">
        <f>(STC_mm!G68*Areas!$B$8*1000) / (86400*Days!G68)</f>
        <v>30.071064814814815</v>
      </c>
      <c r="H68" s="8">
        <f>(STC_mm!H68*Areas!$B$8*1000) / (86400*Days!H68)</f>
        <v>16.842293906810035</v>
      </c>
      <c r="I68" s="8">
        <f>(STC_mm!I68*Areas!$B$8*1000) / (86400*Days!I68)</f>
        <v>21.711805555555557</v>
      </c>
      <c r="J68" s="8">
        <f>(STC_mm!J68*Areas!$B$8*1000) / (86400*Days!J68)</f>
        <v>15.969097222222222</v>
      </c>
      <c r="K68" s="8">
        <f>(STC_mm!K68*Areas!$B$8*1000) / (86400*Days!K68)</f>
        <v>4.5462589605734767</v>
      </c>
      <c r="L68" s="8">
        <f>(STC_mm!L68*Areas!$B$8*1000) / (86400*Days!L68)</f>
        <v>13.215509259259258</v>
      </c>
      <c r="M68" s="8">
        <f>(STC_mm!M68*Areas!$B$8*1000) / (86400*Days!M68)</f>
        <v>13.257504480286739</v>
      </c>
      <c r="N68" s="8">
        <f>(STC_mm!N68*Areas!$B$8*1000) / (86400*Days!N68)</f>
        <v>18.006525875190256</v>
      </c>
    </row>
    <row r="69" spans="1:14" x14ac:dyDescent="0.15">
      <c r="A69">
        <v>1964</v>
      </c>
      <c r="B69" s="8">
        <f>(STC_mm!B69*Areas!$B$8*1000) / (86400*Days!B69)</f>
        <v>21.703517025089607</v>
      </c>
      <c r="C69" s="8">
        <f>(STC_mm!C69*Areas!$B$8*1000) / (86400*Days!C69)</f>
        <v>8.5721982758620694</v>
      </c>
      <c r="D69" s="8">
        <f>(STC_mm!D69*Areas!$B$8*1000) / (86400*Days!D69)</f>
        <v>26.53987455197133</v>
      </c>
      <c r="E69" s="8">
        <f>(STC_mm!E69*Areas!$B$8*1000) / (86400*Days!E69)</f>
        <v>42.601388888888891</v>
      </c>
      <c r="F69" s="8">
        <f>(STC_mm!F69*Areas!$B$8*1000) / (86400*Days!F69)</f>
        <v>20.112119175627239</v>
      </c>
      <c r="G69" s="8">
        <f>(STC_mm!G69*Areas!$B$8*1000) / (86400*Days!G69)</f>
        <v>30.477893518518517</v>
      </c>
      <c r="H69" s="8">
        <f>(STC_mm!H69*Areas!$B$8*1000) / (86400*Days!H69)</f>
        <v>22.70228494623656</v>
      </c>
      <c r="I69" s="8">
        <f>(STC_mm!I69*Areas!$B$8*1000) / (86400*Days!I69)</f>
        <v>50.08758960573477</v>
      </c>
      <c r="J69" s="8">
        <f>(STC_mm!J69*Areas!$B$8*1000) / (86400*Days!J69)</f>
        <v>22.187152777777779</v>
      </c>
      <c r="K69" s="8">
        <f>(STC_mm!K69*Areas!$B$8*1000) / (86400*Days!K69)</f>
        <v>5.5906137992831537</v>
      </c>
      <c r="L69" s="8">
        <f>(STC_mm!L69*Areas!$B$8*1000) / (86400*Days!L69)</f>
        <v>9.7981481481481474</v>
      </c>
      <c r="M69" s="8">
        <f>(STC_mm!M69*Areas!$B$8*1000) / (86400*Days!M69)</f>
        <v>25.781474014336919</v>
      </c>
      <c r="N69" s="8">
        <f>(STC_mm!N69*Areas!$B$8*1000) / (86400*Days!N69)</f>
        <v>23.903204690346087</v>
      </c>
    </row>
    <row r="70" spans="1:14" x14ac:dyDescent="0.15">
      <c r="A70">
        <v>1965</v>
      </c>
      <c r="B70" s="8">
        <f>(STC_mm!B70*Areas!$B$8*1000) / (86400*Days!B70)</f>
        <v>37.431003584229394</v>
      </c>
      <c r="C70" s="8">
        <f>(STC_mm!C70*Areas!$B$8*1000) / (86400*Days!C70)</f>
        <v>30.438740079365086</v>
      </c>
      <c r="D70" s="8">
        <f>(STC_mm!D70*Areas!$B$8*1000) / (86400*Days!D70)</f>
        <v>28.471102150537636</v>
      </c>
      <c r="E70" s="8">
        <f>(STC_mm!E70*Areas!$B$8*1000) / (86400*Days!E70)</f>
        <v>26.563773148148147</v>
      </c>
      <c r="F70" s="8">
        <f>(STC_mm!F70*Areas!$B$8*1000) / (86400*Days!F70)</f>
        <v>18.412970430107528</v>
      </c>
      <c r="G70" s="8">
        <f>(STC_mm!G70*Areas!$B$8*1000) / (86400*Days!G70)</f>
        <v>23.780208333333334</v>
      </c>
      <c r="H70" s="8">
        <f>(STC_mm!H70*Areas!$B$8*1000) / (86400*Days!H70)</f>
        <v>30.32358870967742</v>
      </c>
      <c r="I70" s="8">
        <f>(STC_mm!I70*Areas!$B$8*1000) / (86400*Days!I70)</f>
        <v>36.42394713261649</v>
      </c>
      <c r="J70" s="8">
        <f>(STC_mm!J70*Areas!$B$8*1000) / (86400*Days!J70)</f>
        <v>29.283101851851846</v>
      </c>
      <c r="K70" s="8">
        <f>(STC_mm!K70*Areas!$B$8*1000) / (86400*Days!K70)</f>
        <v>35.26769713261649</v>
      </c>
      <c r="L70" s="8">
        <f>(STC_mm!L70*Areas!$B$8*1000) / (86400*Days!L70)</f>
        <v>15.309606481481481</v>
      </c>
      <c r="M70" s="8">
        <f>(STC_mm!M70*Areas!$B$8*1000) / (86400*Days!M70)</f>
        <v>39.668906810035843</v>
      </c>
      <c r="N70" s="8">
        <f>(STC_mm!N70*Areas!$B$8*1000) / (86400*Days!N70)</f>
        <v>29.332496194824962</v>
      </c>
    </row>
    <row r="71" spans="1:14" x14ac:dyDescent="0.15">
      <c r="A71">
        <v>1966</v>
      </c>
      <c r="B71" s="8">
        <f>(STC_mm!B71*Areas!$B$8*1000) / (86400*Days!B71)</f>
        <v>7.5881496415770613</v>
      </c>
      <c r="C71" s="8">
        <f>(STC_mm!C71*Areas!$B$8*1000) / (86400*Days!C71)</f>
        <v>13.540054563492065</v>
      </c>
      <c r="D71" s="8">
        <f>(STC_mm!D71*Areas!$B$8*1000) / (86400*Days!D71)</f>
        <v>24.310259856630825</v>
      </c>
      <c r="E71" s="8">
        <f>(STC_mm!E71*Areas!$B$8*1000) / (86400*Days!E71)</f>
        <v>35.077199074074066</v>
      </c>
      <c r="F71" s="8">
        <f>(STC_mm!F71*Areas!$B$8*1000) / (86400*Days!F71)</f>
        <v>20.572132616487455</v>
      </c>
      <c r="G71" s="8">
        <f>(STC_mm!G71*Areas!$B$8*1000) / (86400*Days!G71)</f>
        <v>34.152199074074076</v>
      </c>
      <c r="H71" s="8">
        <f>(STC_mm!H71*Areas!$B$8*1000) / (86400*Days!H71)</f>
        <v>31.827956989247312</v>
      </c>
      <c r="I71" s="8">
        <f>(STC_mm!I71*Areas!$B$8*1000) / (86400*Days!I71)</f>
        <v>42.085013440860216</v>
      </c>
      <c r="J71" s="8">
        <f>(STC_mm!J71*Areas!$B$8*1000) / (86400*Days!J71)</f>
        <v>13.682291666666666</v>
      </c>
      <c r="K71" s="8">
        <f>(STC_mm!K71*Areas!$B$8*1000) / (86400*Days!K71)</f>
        <v>14.314292114695341</v>
      </c>
      <c r="L71" s="8">
        <f>(STC_mm!L71*Areas!$B$8*1000) / (86400*Days!L71)</f>
        <v>42.271643518518516</v>
      </c>
      <c r="M71" s="8">
        <f>(STC_mm!M71*Areas!$B$8*1000) / (86400*Days!M71)</f>
        <v>44.998431899641574</v>
      </c>
      <c r="N71" s="8">
        <f>(STC_mm!N71*Areas!$B$8*1000) / (86400*Days!N71)</f>
        <v>27.099191400304413</v>
      </c>
    </row>
    <row r="72" spans="1:14" x14ac:dyDescent="0.15">
      <c r="A72">
        <v>1967</v>
      </c>
      <c r="B72" s="8">
        <f>(STC_mm!B72*Areas!$B$8*1000) / (86400*Days!B72)</f>
        <v>24.91117831541219</v>
      </c>
      <c r="C72" s="8">
        <f>(STC_mm!C72*Areas!$B$8*1000) / (86400*Days!C72)</f>
        <v>14.989955357142859</v>
      </c>
      <c r="D72" s="8">
        <f>(STC_mm!D72*Areas!$B$8*1000) / (86400*Days!D72)</f>
        <v>9.0096326164874529</v>
      </c>
      <c r="E72" s="8">
        <f>(STC_mm!E72*Areas!$B$8*1000) / (86400*Days!E72)</f>
        <v>31.938194444444445</v>
      </c>
      <c r="F72" s="8">
        <f>(STC_mm!F72*Areas!$B$8*1000) / (86400*Days!F72)</f>
        <v>14.94422043010753</v>
      </c>
      <c r="G72" s="8">
        <f>(STC_mm!G72*Areas!$B$8*1000) / (86400*Days!G72)</f>
        <v>78.860532407407405</v>
      </c>
      <c r="H72" s="8">
        <f>(STC_mm!H72*Areas!$B$8*1000) / (86400*Days!H72)</f>
        <v>35.408602150537632</v>
      </c>
      <c r="I72" s="8">
        <f>(STC_mm!I72*Areas!$B$8*1000) / (86400*Days!I72)</f>
        <v>33.498095878136198</v>
      </c>
      <c r="J72" s="8">
        <f>(STC_mm!J72*Areas!$B$8*1000) / (86400*Days!J72)</f>
        <v>24.521064814814814</v>
      </c>
      <c r="K72" s="8">
        <f>(STC_mm!K72*Areas!$B$8*1000) / (86400*Days!K72)</f>
        <v>42.785394265232974</v>
      </c>
      <c r="L72" s="8">
        <f>(STC_mm!L72*Areas!$B$8*1000) / (86400*Days!L72)</f>
        <v>27.527314814814815</v>
      </c>
      <c r="M72" s="8">
        <f>(STC_mm!M72*Areas!$B$8*1000) / (86400*Days!M72)</f>
        <v>55.649193548387096</v>
      </c>
      <c r="N72" s="8">
        <f>(STC_mm!N72*Areas!$B$8*1000) / (86400*Days!N72)</f>
        <v>32.897336377473366</v>
      </c>
    </row>
    <row r="73" spans="1:14" x14ac:dyDescent="0.15">
      <c r="A73">
        <v>1968</v>
      </c>
      <c r="B73" s="8">
        <f>(STC_mm!B73*Areas!$B$8*1000) / (86400*Days!B73)</f>
        <v>25.682011648745519</v>
      </c>
      <c r="C73" s="8">
        <f>(STC_mm!C73*Areas!$B$8*1000) / (86400*Days!C73)</f>
        <v>16.878591954022987</v>
      </c>
      <c r="D73" s="8">
        <f>(STC_mm!D73*Areas!$B$8*1000) / (86400*Days!D73)</f>
        <v>23.696908602150536</v>
      </c>
      <c r="E73" s="8">
        <f>(STC_mm!E73*Areas!$B$8*1000) / (86400*Days!E73)</f>
        <v>19.767592592592592</v>
      </c>
      <c r="F73" s="8">
        <f>(STC_mm!F73*Areas!$B$8*1000) / (86400*Days!F73)</f>
        <v>49.917674731182792</v>
      </c>
      <c r="G73" s="8">
        <f>(STC_mm!G73*Areas!$B$8*1000) / (86400*Days!G73)</f>
        <v>65.328125</v>
      </c>
      <c r="H73" s="8">
        <f>(STC_mm!H73*Areas!$B$8*1000) / (86400*Days!H73)</f>
        <v>46.813620071684582</v>
      </c>
      <c r="I73" s="8">
        <f>(STC_mm!I73*Areas!$B$8*1000) / (86400*Days!I73)</f>
        <v>45.371415770609318</v>
      </c>
      <c r="J73" s="8">
        <f>(STC_mm!J73*Areas!$B$8*1000) / (86400*Days!J73)</f>
        <v>19.95173611111111</v>
      </c>
      <c r="K73" s="8">
        <f>(STC_mm!K73*Areas!$B$8*1000) / (86400*Days!K73)</f>
        <v>14.803315412186381</v>
      </c>
      <c r="L73" s="8">
        <f>(STC_mm!L73*Areas!$B$8*1000) / (86400*Days!L73)</f>
        <v>32.456365740740743</v>
      </c>
      <c r="M73" s="8">
        <f>(STC_mm!M73*Areas!$B$8*1000) / (86400*Days!M73)</f>
        <v>34.936155913978496</v>
      </c>
      <c r="N73" s="8">
        <f>(STC_mm!N73*Areas!$B$8*1000) / (86400*Days!N73)</f>
        <v>33.03947518214936</v>
      </c>
    </row>
    <row r="74" spans="1:14" x14ac:dyDescent="0.15">
      <c r="A74">
        <v>1969</v>
      </c>
      <c r="B74" s="8">
        <f>(STC_mm!B74*Areas!$B$8*1000) / (86400*Days!B74)</f>
        <v>29.415994623655912</v>
      </c>
      <c r="C74" s="8">
        <f>(STC_mm!C74*Areas!$B$8*1000) / (86400*Days!C74)</f>
        <v>3.2163938492063489</v>
      </c>
      <c r="D74" s="8">
        <f>(STC_mm!D74*Areas!$B$8*1000) / (86400*Days!D74)</f>
        <v>17.202844982078854</v>
      </c>
      <c r="E74" s="8">
        <f>(STC_mm!E74*Areas!$B$8*1000) / (86400*Days!E74)</f>
        <v>42.181712962962962</v>
      </c>
      <c r="F74" s="8">
        <f>(STC_mm!F74*Areas!$B$8*1000) / (86400*Days!F74)</f>
        <v>46.436491935483872</v>
      </c>
      <c r="G74" s="8">
        <f>(STC_mm!G74*Areas!$B$8*1000) / (86400*Days!G74)</f>
        <v>40.961226851851855</v>
      </c>
      <c r="H74" s="8">
        <f>(STC_mm!H74*Areas!$B$8*1000) / (86400*Days!H74)</f>
        <v>71.521729390681017</v>
      </c>
      <c r="I74" s="8">
        <f>(STC_mm!I74*Areas!$B$8*1000) / (86400*Days!I74)</f>
        <v>21.309811827956992</v>
      </c>
      <c r="J74" s="8">
        <f>(STC_mm!J74*Areas!$B$8*1000) / (86400*Days!J74)</f>
        <v>10.414814814814815</v>
      </c>
      <c r="K74" s="8">
        <f>(STC_mm!K74*Areas!$B$8*1000) / (86400*Days!K74)</f>
        <v>20.195004480286734</v>
      </c>
      <c r="L74" s="8">
        <f>(STC_mm!L74*Areas!$B$8*1000) / (86400*Days!L74)</f>
        <v>32.413541666666667</v>
      </c>
      <c r="M74" s="8">
        <f>(STC_mm!M74*Areas!$B$8*1000) / (86400*Days!M74)</f>
        <v>17.468077956989248</v>
      </c>
      <c r="N74" s="8">
        <f>(STC_mm!N74*Areas!$B$8*1000) / (86400*Days!N74)</f>
        <v>29.586976788432267</v>
      </c>
    </row>
    <row r="75" spans="1:14" x14ac:dyDescent="0.15">
      <c r="A75">
        <v>1970</v>
      </c>
      <c r="B75" s="8">
        <f>(STC_mm!B75*Areas!$B$8*1000) / (86400*Days!B75)</f>
        <v>11.579077060931899</v>
      </c>
      <c r="C75" s="8">
        <f>(STC_mm!C75*Areas!$B$8*1000) / (86400*Days!C75)</f>
        <v>8.8187003968253954</v>
      </c>
      <c r="D75" s="8">
        <f>(STC_mm!D75*Areas!$B$8*1000) / (86400*Days!D75)</f>
        <v>20.878808243727597</v>
      </c>
      <c r="E75" s="8">
        <f>(STC_mm!E75*Areas!$B$8*1000) / (86400*Days!E75)</f>
        <v>30.417939814814815</v>
      </c>
      <c r="F75" s="8">
        <f>(STC_mm!F75*Areas!$B$8*1000) / (86400*Days!F75)</f>
        <v>33.734318996415773</v>
      </c>
      <c r="G75" s="8">
        <f>(STC_mm!G75*Areas!$B$8*1000) / (86400*Days!G75)</f>
        <v>37.09421296296297</v>
      </c>
      <c r="H75" s="8">
        <f>(STC_mm!H75*Areas!$B$8*1000) / (86400*Days!H75)</f>
        <v>38.413194444444443</v>
      </c>
      <c r="I75" s="8">
        <f>(STC_mm!I75*Areas!$B$8*1000) / (86400*Days!I75)</f>
        <v>13.680219534050179</v>
      </c>
      <c r="J75" s="8">
        <f>(STC_mm!J75*Areas!$B$8*1000) / (86400*Days!J75)</f>
        <v>26.876388888888883</v>
      </c>
      <c r="K75" s="8">
        <f>(STC_mm!K75*Areas!$B$8*1000) / (86400*Days!K75)</f>
        <v>17.928091397849464</v>
      </c>
      <c r="L75" s="8">
        <f>(STC_mm!L75*Areas!$B$8*1000) / (86400*Days!L75)</f>
        <v>30.77337962962963</v>
      </c>
      <c r="M75" s="8">
        <f>(STC_mm!M75*Areas!$B$8*1000) / (86400*Days!M75)</f>
        <v>20.53897849462366</v>
      </c>
      <c r="N75" s="8">
        <f>(STC_mm!N75*Areas!$B$8*1000) / (86400*Days!N75)</f>
        <v>24.277026255707764</v>
      </c>
    </row>
    <row r="76" spans="1:14" x14ac:dyDescent="0.15">
      <c r="A76">
        <v>1971</v>
      </c>
      <c r="B76" s="8">
        <f>(STC_mm!B76*Areas!$B$8*1000) / (86400*Days!B76)</f>
        <v>6.6722670250896057</v>
      </c>
      <c r="C76" s="8">
        <f>(STC_mm!C76*Areas!$B$8*1000) / (86400*Days!C76)</f>
        <v>37.991071428571431</v>
      </c>
      <c r="D76" s="8">
        <f>(STC_mm!D76*Areas!$B$8*1000) / (86400*Days!D76)</f>
        <v>19.146505376344088</v>
      </c>
      <c r="E76" s="8">
        <f>(STC_mm!E76*Areas!$B$8*1000) / (86400*Days!E76)</f>
        <v>9.8837962962962962</v>
      </c>
      <c r="F76" s="8">
        <f>(STC_mm!F76*Areas!$B$8*1000) / (86400*Days!F76)</f>
        <v>13.245071684587813</v>
      </c>
      <c r="G76" s="8">
        <f>(STC_mm!G76*Areas!$B$8*1000) / (86400*Days!G76)</f>
        <v>22.33275462962963</v>
      </c>
      <c r="H76" s="8">
        <f>(STC_mm!H76*Areas!$B$8*1000) / (86400*Days!H76)</f>
        <v>15.889112903225806</v>
      </c>
      <c r="I76" s="8">
        <f>(STC_mm!I76*Areas!$B$8*1000) / (86400*Days!I76)</f>
        <v>35.516353046594979</v>
      </c>
      <c r="J76" s="8">
        <f>(STC_mm!J76*Areas!$B$8*1000) / (86400*Days!J76)</f>
        <v>24.392592592592592</v>
      </c>
      <c r="K76" s="8">
        <f>(STC_mm!K76*Areas!$B$8*1000) / (86400*Days!K76)</f>
        <v>8.466733870967742</v>
      </c>
      <c r="L76" s="8">
        <f>(STC_mm!L76*Areas!$B$8*1000) / (86400*Days!L76)</f>
        <v>13.956365740740742</v>
      </c>
      <c r="M76" s="8">
        <f>(STC_mm!M76*Areas!$B$8*1000) / (86400*Days!M76)</f>
        <v>35.284274193548384</v>
      </c>
      <c r="N76" s="8">
        <f>(STC_mm!N76*Areas!$B$8*1000) / (86400*Days!N76)</f>
        <v>20.113822298325722</v>
      </c>
    </row>
    <row r="77" spans="1:14" x14ac:dyDescent="0.15">
      <c r="A77">
        <v>1972</v>
      </c>
      <c r="B77" s="8">
        <f>(STC_mm!B77*Areas!$B$8*1000) / (86400*Days!B77)</f>
        <v>16.755264336917563</v>
      </c>
      <c r="C77" s="8">
        <f>(STC_mm!C77*Areas!$B$8*1000) / (86400*Days!C77)</f>
        <v>13.307950191570882</v>
      </c>
      <c r="D77" s="8">
        <f>(STC_mm!D77*Areas!$B$8*1000) / (86400*Days!D77)</f>
        <v>24.434587813620073</v>
      </c>
      <c r="E77" s="8">
        <f>(STC_mm!E77*Areas!$B$8*1000) / (86400*Days!E77)</f>
        <v>35.209953703703704</v>
      </c>
      <c r="F77" s="8">
        <f>(STC_mm!F77*Areas!$B$8*1000) / (86400*Days!F77)</f>
        <v>19.204525089605735</v>
      </c>
      <c r="G77" s="8">
        <f>(STC_mm!G77*Areas!$B$8*1000) / (86400*Days!G77)</f>
        <v>27.608680555555555</v>
      </c>
      <c r="H77" s="8">
        <f>(STC_mm!H77*Areas!$B$8*1000) / (86400*Days!H77)</f>
        <v>26.975022401433698</v>
      </c>
      <c r="I77" s="8">
        <f>(STC_mm!I77*Areas!$B$8*1000) / (86400*Days!I77)</f>
        <v>36.966845878136198</v>
      </c>
      <c r="J77" s="8">
        <f>(STC_mm!J77*Areas!$B$8*1000) / (86400*Days!J77)</f>
        <v>30.139583333333327</v>
      </c>
      <c r="K77" s="8">
        <f>(STC_mm!K77*Areas!$B$8*1000) / (86400*Days!K77)</f>
        <v>27.414314516129032</v>
      </c>
      <c r="L77" s="8">
        <f>(STC_mm!L77*Areas!$B$8*1000) / (86400*Days!L77)</f>
        <v>38.815740740740743</v>
      </c>
      <c r="M77" s="8">
        <f>(STC_mm!M77*Areas!$B$8*1000) / (86400*Days!M77)</f>
        <v>32.109767025089603</v>
      </c>
      <c r="N77" s="8">
        <f>(STC_mm!N77*Areas!$B$8*1000) / (86400*Days!N77)</f>
        <v>27.428468427443836</v>
      </c>
    </row>
    <row r="78" spans="1:14" x14ac:dyDescent="0.15">
      <c r="A78">
        <v>1973</v>
      </c>
      <c r="B78" s="8">
        <f>(STC_mm!B78*Areas!$B$8*1000) / (86400*Days!B78)</f>
        <v>12.209005376344088</v>
      </c>
      <c r="C78" s="8">
        <f>(STC_mm!C78*Areas!$B$8*1000) / (86400*Days!C78)</f>
        <v>14.512772817460315</v>
      </c>
      <c r="D78" s="8">
        <f>(STC_mm!D78*Areas!$B$8*1000) / (86400*Days!D78)</f>
        <v>48.71583781362007</v>
      </c>
      <c r="E78" s="8">
        <f>(STC_mm!E78*Areas!$B$8*1000) / (86400*Days!E78)</f>
        <v>19.450694444444448</v>
      </c>
      <c r="F78" s="8">
        <f>(STC_mm!F78*Areas!$B$8*1000) / (86400*Days!F78)</f>
        <v>30.32358870967742</v>
      </c>
      <c r="G78" s="8">
        <f>(STC_mm!G78*Areas!$B$8*1000) / (86400*Days!G78)</f>
        <v>55.876851851851853</v>
      </c>
      <c r="H78" s="8">
        <f>(STC_mm!H78*Areas!$B$8*1000) / (86400*Days!H78)</f>
        <v>31.608310931899641</v>
      </c>
      <c r="I78" s="8">
        <f>(STC_mm!I78*Areas!$B$8*1000) / (86400*Days!I78)</f>
        <v>18.640905017921146</v>
      </c>
      <c r="J78" s="8">
        <f>(STC_mm!J78*Areas!$B$8*1000) / (86400*Days!J78)</f>
        <v>18.337268518518517</v>
      </c>
      <c r="K78" s="8">
        <f>(STC_mm!K78*Areas!$B$8*1000) / (86400*Days!K78)</f>
        <v>21.392697132616487</v>
      </c>
      <c r="L78" s="8">
        <f>(STC_mm!L78*Areas!$B$8*1000) / (86400*Days!L78)</f>
        <v>42.168865740740742</v>
      </c>
      <c r="M78" s="8">
        <f>(STC_mm!M78*Areas!$B$8*1000) / (86400*Days!M78)</f>
        <v>34.302083333333336</v>
      </c>
      <c r="N78" s="8">
        <f>(STC_mm!N78*Areas!$B$8*1000) / (86400*Days!N78)</f>
        <v>29.025570776255709</v>
      </c>
    </row>
    <row r="79" spans="1:14" x14ac:dyDescent="0.15">
      <c r="A79">
        <v>1974</v>
      </c>
      <c r="B79" s="8">
        <f>(STC_mm!B79*Areas!$B$8*1000) / (86400*Days!B79)</f>
        <v>29.59419802867383</v>
      </c>
      <c r="C79" s="8">
        <f>(STC_mm!C79*Areas!$B$8*1000) / (86400*Days!C79)</f>
        <v>28.11706349206349</v>
      </c>
      <c r="D79" s="8">
        <f>(STC_mm!D79*Areas!$B$8*1000) / (86400*Days!D79)</f>
        <v>38.09823028673835</v>
      </c>
      <c r="E79" s="8">
        <f>(STC_mm!E79*Areas!$B$8*1000) / (86400*Days!E79)</f>
        <v>28.799189814814813</v>
      </c>
      <c r="F79" s="8">
        <f>(STC_mm!F79*Areas!$B$8*1000) / (86400*Days!F79)</f>
        <v>43.634968637992834</v>
      </c>
      <c r="G79" s="8">
        <f>(STC_mm!G79*Areas!$B$8*1000) / (86400*Days!G79)</f>
        <v>16.954050925925927</v>
      </c>
      <c r="H79" s="8">
        <f>(STC_mm!H79*Areas!$B$8*1000) / (86400*Days!H79)</f>
        <v>19.880040322580644</v>
      </c>
      <c r="I79" s="8">
        <f>(STC_mm!I79*Areas!$B$8*1000) / (86400*Days!I79)</f>
        <v>29.146617383512545</v>
      </c>
      <c r="J79" s="8">
        <f>(STC_mm!J79*Areas!$B$8*1000) / (86400*Days!J79)</f>
        <v>25.891435185185184</v>
      </c>
      <c r="K79" s="8">
        <f>(STC_mm!K79*Areas!$B$8*1000) / (86400*Days!K79)</f>
        <v>8.8977374551971309</v>
      </c>
      <c r="L79" s="8">
        <f>(STC_mm!L79*Areas!$B$8*1000) / (86400*Days!L79)</f>
        <v>35.184259259259257</v>
      </c>
      <c r="M79" s="8">
        <f>(STC_mm!M79*Areas!$B$8*1000) / (86400*Days!M79)</f>
        <v>32.781137992831539</v>
      </c>
      <c r="N79" s="8">
        <f>(STC_mm!N79*Areas!$B$8*1000) / (86400*Days!N79)</f>
        <v>28.096347031963472</v>
      </c>
    </row>
    <row r="80" spans="1:14" x14ac:dyDescent="0.15">
      <c r="A80">
        <v>1975</v>
      </c>
      <c r="B80" s="8">
        <f>(STC_mm!B80*Areas!$B$8*1000) / (86400*Days!B80)</f>
        <v>27.128360215053757</v>
      </c>
      <c r="C80" s="8">
        <f>(STC_mm!C80*Areas!$B$8*1000) / (86400*Days!C80)</f>
        <v>31.071924603174605</v>
      </c>
      <c r="D80" s="8">
        <f>(STC_mm!D80*Areas!$B$8*1000) / (86400*Days!D80)</f>
        <v>22.582101254480285</v>
      </c>
      <c r="E80" s="8">
        <f>(STC_mm!E80*Areas!$B$8*1000) / (86400*Days!E80)</f>
        <v>29.475810185185185</v>
      </c>
      <c r="F80" s="8">
        <f>(STC_mm!F80*Areas!$B$8*1000) / (86400*Days!F80)</f>
        <v>27.493055555555561</v>
      </c>
      <c r="G80" s="8">
        <f>(STC_mm!G80*Areas!$B$8*1000) / (86400*Days!G80)</f>
        <v>51.962731481481484</v>
      </c>
      <c r="H80" s="8">
        <f>(STC_mm!H80*Areas!$B$8*1000) / (86400*Days!H80)</f>
        <v>15.831093189964157</v>
      </c>
      <c r="I80" s="8">
        <f>(STC_mm!I80*Areas!$B$8*1000) / (86400*Days!I80)</f>
        <v>79.051859318996421</v>
      </c>
      <c r="J80" s="8">
        <f>(STC_mm!J80*Areas!$B$8*1000) / (86400*Days!J80)</f>
        <v>34.22928240740741</v>
      </c>
      <c r="K80" s="8">
        <f>(STC_mm!K80*Areas!$B$8*1000) / (86400*Days!K80)</f>
        <v>9.2168458781361995</v>
      </c>
      <c r="L80" s="8">
        <f>(STC_mm!L80*Areas!$B$8*1000) / (86400*Days!L80)</f>
        <v>26.602314814814815</v>
      </c>
      <c r="M80" s="8">
        <f>(STC_mm!M80*Areas!$B$8*1000) / (86400*Days!M80)</f>
        <v>39.548723118279568</v>
      </c>
      <c r="N80" s="8">
        <f>(STC_mm!N80*Areas!$B$8*1000) / (86400*Days!N80)</f>
        <v>32.834332191780824</v>
      </c>
    </row>
    <row r="81" spans="1:14" x14ac:dyDescent="0.15">
      <c r="A81">
        <v>1976</v>
      </c>
      <c r="B81" s="8">
        <f>(STC_mm!B81*Areas!$B$8*1000) / (86400*Days!B81)</f>
        <v>24.919466845878137</v>
      </c>
      <c r="C81" s="8">
        <f>(STC_mm!C81*Areas!$B$8*1000) / (86400*Days!C81)</f>
        <v>28.042385057471265</v>
      </c>
      <c r="D81" s="8">
        <f>(STC_mm!D81*Areas!$B$8*1000) / (86400*Days!D81)</f>
        <v>43.949932795698928</v>
      </c>
      <c r="E81" s="8">
        <f>(STC_mm!E81*Areas!$B$8*1000) / (86400*Days!E81)</f>
        <v>34.768865740740743</v>
      </c>
      <c r="F81" s="8">
        <f>(STC_mm!F81*Areas!$B$8*1000) / (86400*Days!F81)</f>
        <v>44.484543010752695</v>
      </c>
      <c r="G81" s="8">
        <f>(STC_mm!G81*Areas!$B$8*1000) / (86400*Days!G81)</f>
        <v>40.90127314814815</v>
      </c>
      <c r="H81" s="8">
        <f>(STC_mm!H81*Areas!$B$8*1000) / (86400*Days!H81)</f>
        <v>72.42103494623656</v>
      </c>
      <c r="I81" s="8">
        <f>(STC_mm!I81*Areas!$B$8*1000) / (86400*Days!I81)</f>
        <v>22.159386200716845</v>
      </c>
      <c r="J81" s="8">
        <f>(STC_mm!J81*Areas!$B$8*1000) / (86400*Days!J81)</f>
        <v>35.860879629629629</v>
      </c>
      <c r="K81" s="8">
        <f>(STC_mm!K81*Areas!$B$8*1000) / (86400*Days!K81)</f>
        <v>28.023521505376351</v>
      </c>
      <c r="L81" s="8">
        <f>(STC_mm!L81*Areas!$B$8*1000) / (86400*Days!L81)</f>
        <v>11.42974537037037</v>
      </c>
      <c r="M81" s="8">
        <f>(STC_mm!M81*Areas!$B$8*1000) / (86400*Days!M81)</f>
        <v>14.633400537634412</v>
      </c>
      <c r="N81" s="8">
        <f>(STC_mm!N81*Areas!$B$8*1000) / (86400*Days!N81)</f>
        <v>33.525633727990282</v>
      </c>
    </row>
    <row r="82" spans="1:14" x14ac:dyDescent="0.15">
      <c r="A82">
        <v>1977</v>
      </c>
      <c r="B82" s="8">
        <f>(STC_mm!B82*Areas!$B$8*1000) / (86400*Days!B82)</f>
        <v>15.238463261648748</v>
      </c>
      <c r="C82" s="8">
        <f>(STC_mm!C82*Areas!$B$8*1000) / (86400*Days!C82)</f>
        <v>16.283854166666668</v>
      </c>
      <c r="D82" s="8">
        <f>(STC_mm!D82*Areas!$B$8*1000) / (86400*Days!D82)</f>
        <v>38.744735663082437</v>
      </c>
      <c r="E82" s="8">
        <f>(STC_mm!E82*Areas!$B$8*1000) / (86400*Days!E82)</f>
        <v>50.014236111111117</v>
      </c>
      <c r="F82" s="8">
        <f>(STC_mm!F82*Areas!$B$8*1000) / (86400*Days!F82)</f>
        <v>18.645049283154123</v>
      </c>
      <c r="G82" s="8">
        <f>(STC_mm!G82*Areas!$B$8*1000) / (86400*Days!G82)</f>
        <v>28.923379629629636</v>
      </c>
      <c r="H82" s="8">
        <f>(STC_mm!H82*Areas!$B$8*1000) / (86400*Days!H82)</f>
        <v>28.330197132616487</v>
      </c>
      <c r="I82" s="8">
        <f>(STC_mm!I82*Areas!$B$8*1000) / (86400*Days!I82)</f>
        <v>30.526657706093186</v>
      </c>
      <c r="J82" s="8">
        <f>(STC_mm!J82*Areas!$B$8*1000) / (86400*Days!J82)</f>
        <v>54.699189814814829</v>
      </c>
      <c r="K82" s="8">
        <f>(STC_mm!K82*Areas!$B$8*1000) / (86400*Days!K82)</f>
        <v>21.28494623655914</v>
      </c>
      <c r="L82" s="8">
        <f>(STC_mm!L82*Areas!$B$8*1000) / (86400*Days!L82)</f>
        <v>27.441666666666666</v>
      </c>
      <c r="M82" s="8">
        <f>(STC_mm!M82*Areas!$B$8*1000) / (86400*Days!M82)</f>
        <v>34.550739247311832</v>
      </c>
      <c r="N82" s="8">
        <f>(STC_mm!N82*Areas!$B$8*1000) / (86400*Days!N82)</f>
        <v>30.397935692541857</v>
      </c>
    </row>
    <row r="83" spans="1:14" x14ac:dyDescent="0.15">
      <c r="A83">
        <v>1978</v>
      </c>
      <c r="B83" s="8">
        <f>(STC_mm!B83*Areas!$B$8*1000) / (86400*Days!B83)</f>
        <v>38.193548387096769</v>
      </c>
      <c r="C83" s="8">
        <f>(STC_mm!C83*Areas!$B$8*1000) / (86400*Days!C83)</f>
        <v>4.6754712301587302</v>
      </c>
      <c r="D83" s="8">
        <f>(STC_mm!D83*Areas!$B$8*1000) / (86400*Days!D83)</f>
        <v>18.76937724014337</v>
      </c>
      <c r="E83" s="8">
        <f>(STC_mm!E83*Areas!$B$8*1000) / (86400*Days!E83)</f>
        <v>25.835763888888888</v>
      </c>
      <c r="F83" s="8">
        <f>(STC_mm!F83*Areas!$B$8*1000) / (86400*Days!F83)</f>
        <v>30.609543010752688</v>
      </c>
      <c r="G83" s="8">
        <f>(STC_mm!G83*Areas!$B$8*1000) / (86400*Days!G83)</f>
        <v>32.242245370370377</v>
      </c>
      <c r="H83" s="8">
        <f>(STC_mm!H83*Areas!$B$8*1000) / (86400*Days!H83)</f>
        <v>16.98319892473118</v>
      </c>
      <c r="I83" s="8">
        <f>(STC_mm!I83*Areas!$B$8*1000) / (86400*Days!I83)</f>
        <v>15.246751792114695</v>
      </c>
      <c r="J83" s="8">
        <f>(STC_mm!J83*Areas!$B$8*1000) / (86400*Days!J83)</f>
        <v>35.552546296296299</v>
      </c>
      <c r="K83" s="8">
        <f>(STC_mm!K83*Areas!$B$8*1000) / (86400*Days!K83)</f>
        <v>19.987791218637991</v>
      </c>
      <c r="L83" s="8">
        <f>(STC_mm!L83*Areas!$B$8*1000) / (86400*Days!L83)</f>
        <v>22.045833333333331</v>
      </c>
      <c r="M83" s="8">
        <f>(STC_mm!M83*Areas!$B$8*1000) / (86400*Days!M83)</f>
        <v>22.847334229390682</v>
      </c>
      <c r="N83" s="8">
        <f>(STC_mm!N83*Areas!$B$8*1000) / (86400*Days!N83)</f>
        <v>23.679366438356166</v>
      </c>
    </row>
    <row r="84" spans="1:14" x14ac:dyDescent="0.15">
      <c r="A84">
        <v>1979</v>
      </c>
      <c r="B84" s="8">
        <f>(STC_mm!B84*Areas!$B$8*1000) / (86400*Days!B84)</f>
        <v>17.836917562724015</v>
      </c>
      <c r="C84" s="8">
        <f>(STC_mm!C84*Areas!$B$8*1000) / (86400*Days!C84)</f>
        <v>6.6759672619047619</v>
      </c>
      <c r="D84" s="8">
        <f>(STC_mm!D84*Areas!$B$8*1000) / (86400*Days!D84)</f>
        <v>22.619399641577058</v>
      </c>
      <c r="E84" s="8">
        <f>(STC_mm!E84*Areas!$B$8*1000) / (86400*Days!E84)</f>
        <v>51.256134259259262</v>
      </c>
      <c r="F84" s="8">
        <f>(STC_mm!F84*Areas!$B$8*1000) / (86400*Days!F84)</f>
        <v>41.741039426523301</v>
      </c>
      <c r="G84" s="8">
        <f>(STC_mm!G84*Areas!$B$8*1000) / (86400*Days!G84)</f>
        <v>23.904398148148147</v>
      </c>
      <c r="H84" s="8">
        <f>(STC_mm!H84*Areas!$B$8*1000) / (86400*Days!H84)</f>
        <v>37.393705197132618</v>
      </c>
      <c r="I84" s="8">
        <f>(STC_mm!I84*Areas!$B$8*1000) / (86400*Days!I84)</f>
        <v>16.759408602150536</v>
      </c>
      <c r="J84" s="8">
        <f>(STC_mm!J84*Areas!$B$8*1000) / (86400*Days!J84)</f>
        <v>18.144560185185185</v>
      </c>
      <c r="K84" s="8">
        <f>(STC_mm!K84*Areas!$B$8*1000) / (86400*Days!K84)</f>
        <v>14.761872759856631</v>
      </c>
      <c r="L84" s="8">
        <f>(STC_mm!L84*Areas!$B$8*1000) / (86400*Days!L84)</f>
        <v>44.301504629629626</v>
      </c>
      <c r="M84" s="8">
        <f>(STC_mm!M84*Areas!$B$8*1000) / (86400*Days!M84)</f>
        <v>29.888440860215059</v>
      </c>
      <c r="N84" s="8">
        <f>(STC_mm!N84*Areas!$B$8*1000) / (86400*Days!N84)</f>
        <v>27.194929604261795</v>
      </c>
    </row>
    <row r="85" spans="1:14" x14ac:dyDescent="0.15">
      <c r="A85">
        <v>1980</v>
      </c>
      <c r="B85" s="8">
        <f>(STC_mm!B85*Areas!$B$8*1000) / (86400*Days!B85)</f>
        <v>8.9806227598566313</v>
      </c>
      <c r="C85" s="8">
        <f>(STC_mm!C85*Areas!$B$8*1000) / (86400*Days!C85)</f>
        <v>9.3253113026819925</v>
      </c>
      <c r="D85" s="8">
        <f>(STC_mm!D85*Areas!$B$8*1000) / (86400*Days!D85)</f>
        <v>35.99708781362007</v>
      </c>
      <c r="E85" s="8">
        <f>(STC_mm!E85*Areas!$B$8*1000) / (86400*Days!E85)</f>
        <v>36.297685185185188</v>
      </c>
      <c r="F85" s="8">
        <f>(STC_mm!F85*Areas!$B$8*1000) / (86400*Days!F85)</f>
        <v>27.754144265232974</v>
      </c>
      <c r="G85" s="8">
        <f>(STC_mm!G85*Areas!$B$8*1000) / (86400*Days!G85)</f>
        <v>44.537037037037038</v>
      </c>
      <c r="H85" s="8">
        <f>(STC_mm!H85*Areas!$B$8*1000) / (86400*Days!H85)</f>
        <v>61.214941756272403</v>
      </c>
      <c r="I85" s="8">
        <f>(STC_mm!I85*Areas!$B$8*1000) / (86400*Days!I85)</f>
        <v>50.477150537634408</v>
      </c>
      <c r="J85" s="8">
        <f>(STC_mm!J85*Areas!$B$8*1000) / (86400*Days!J85)</f>
        <v>38.837152777777774</v>
      </c>
      <c r="K85" s="8">
        <f>(STC_mm!K85*Areas!$B$8*1000) / (86400*Days!K85)</f>
        <v>20.165994623655912</v>
      </c>
      <c r="L85" s="8">
        <f>(STC_mm!L85*Areas!$B$8*1000) / (86400*Days!L85)</f>
        <v>10.37199074074074</v>
      </c>
      <c r="M85" s="8">
        <f>(STC_mm!M85*Areas!$B$8*1000) / (86400*Days!M85)</f>
        <v>23.062836021505376</v>
      </c>
      <c r="N85" s="8">
        <f>(STC_mm!N85*Areas!$B$8*1000) / (86400*Days!N85)</f>
        <v>30.680289921068606</v>
      </c>
    </row>
    <row r="86" spans="1:14" x14ac:dyDescent="0.15">
      <c r="A86">
        <v>1981</v>
      </c>
      <c r="B86" s="8">
        <f>(STC_mm!B86*Areas!$B$8*1000) / (86400*Days!B86)</f>
        <v>6.46505376344086</v>
      </c>
      <c r="C86" s="8">
        <f>(STC_mm!C86*Areas!$B$8*1000) / (86400*Days!C86)</f>
        <v>35.118799603174608</v>
      </c>
      <c r="D86" s="8">
        <f>(STC_mm!D86*Areas!$B$8*1000) / (86400*Days!D86)</f>
        <v>9.4737903225806459</v>
      </c>
      <c r="E86" s="8">
        <f>(STC_mm!E86*Areas!$B$8*1000) / (86400*Days!E86)</f>
        <v>46.374189814814819</v>
      </c>
      <c r="F86" s="8">
        <f>(STC_mm!F86*Areas!$B$8*1000) / (86400*Days!F86)</f>
        <v>28.317764336917563</v>
      </c>
      <c r="G86" s="8">
        <f>(STC_mm!G86*Areas!$B$8*1000) / (86400*Days!G86)</f>
        <v>33.96377314814815</v>
      </c>
      <c r="H86" s="8">
        <f>(STC_mm!H86*Areas!$B$8*1000) / (86400*Days!H86)</f>
        <v>40.593077956989248</v>
      </c>
      <c r="I86" s="8">
        <f>(STC_mm!I86*Areas!$B$8*1000) / (86400*Days!I86)</f>
        <v>43.56866039426523</v>
      </c>
      <c r="J86" s="8">
        <f>(STC_mm!J86*Areas!$B$8*1000) / (86400*Days!J86)</f>
        <v>62.668750000000003</v>
      </c>
      <c r="K86" s="8">
        <f>(STC_mm!K86*Areas!$B$8*1000) / (86400*Days!K86)</f>
        <v>59.088933691756282</v>
      </c>
      <c r="L86" s="8">
        <f>(STC_mm!L86*Areas!$B$8*1000) / (86400*Days!L86)</f>
        <v>15.086921296296293</v>
      </c>
      <c r="M86" s="8">
        <f>(STC_mm!M86*Areas!$B$8*1000) / (86400*Days!M86)</f>
        <v>21.264224910394269</v>
      </c>
      <c r="N86" s="8">
        <f>(STC_mm!N86*Areas!$B$8*1000) / (86400*Days!N86)</f>
        <v>33.419320776255709</v>
      </c>
    </row>
    <row r="87" spans="1:14" x14ac:dyDescent="0.15">
      <c r="A87">
        <v>1982</v>
      </c>
      <c r="B87" s="8">
        <f>(STC_mm!B87*Areas!$B$8*1000) / (86400*Days!B87)</f>
        <v>29.983758960573478</v>
      </c>
      <c r="C87" s="8">
        <f>(STC_mm!C87*Areas!$B$8*1000) / (86400*Days!C87)</f>
        <v>19.087301587301589</v>
      </c>
      <c r="D87" s="8">
        <f>(STC_mm!D87*Areas!$B$8*1000) / (86400*Days!D87)</f>
        <v>27.223678315412187</v>
      </c>
      <c r="E87" s="8">
        <f>(STC_mm!E87*Areas!$B$8*1000) / (86400*Days!E87)</f>
        <v>18.27303240740741</v>
      </c>
      <c r="F87" s="8">
        <f>(STC_mm!F87*Areas!$B$8*1000) / (86400*Days!F87)</f>
        <v>17.153113799283155</v>
      </c>
      <c r="G87" s="8">
        <f>(STC_mm!G87*Areas!$B$8*1000) / (86400*Days!G87)</f>
        <v>37.860763888888883</v>
      </c>
      <c r="H87" s="8">
        <f>(STC_mm!H87*Areas!$B$8*1000) / (86400*Days!H87)</f>
        <v>36.270609318996414</v>
      </c>
      <c r="I87" s="8">
        <f>(STC_mm!I87*Areas!$B$8*1000) / (86400*Days!I87)</f>
        <v>22.196684587813621</v>
      </c>
      <c r="J87" s="8">
        <f>(STC_mm!J87*Areas!$B$8*1000) / (86400*Days!J87)</f>
        <v>32.781828703703702</v>
      </c>
      <c r="K87" s="8">
        <f>(STC_mm!K87*Areas!$B$8*1000) / (86400*Days!K87)</f>
        <v>9.8592069892473102</v>
      </c>
      <c r="L87" s="8">
        <f>(STC_mm!L87*Areas!$B$8*1000) / (86400*Days!L87)</f>
        <v>62.497453703703705</v>
      </c>
      <c r="M87" s="8">
        <f>(STC_mm!M87*Areas!$B$8*1000) / (86400*Days!M87)</f>
        <v>37.505600358422939</v>
      </c>
      <c r="N87" s="8">
        <f>(STC_mm!N87*Areas!$B$8*1000) / (86400*Days!N87)</f>
        <v>29.213175418569257</v>
      </c>
    </row>
    <row r="88" spans="1:14" x14ac:dyDescent="0.15">
      <c r="A88">
        <v>1983</v>
      </c>
      <c r="B88" s="8">
        <f>(STC_mm!B88*Areas!$B$8*1000) / (86400*Days!B88)</f>
        <v>9.01377688172043</v>
      </c>
      <c r="C88" s="8">
        <f>(STC_mm!C88*Areas!$B$8*1000) / (86400*Days!C88)</f>
        <v>14.136532738095237</v>
      </c>
      <c r="D88" s="8">
        <f>(STC_mm!D88*Areas!$B$8*1000) / (86400*Days!D88)</f>
        <v>19.175515232974913</v>
      </c>
      <c r="E88" s="8">
        <f>(STC_mm!E88*Areas!$B$8*1000) / (86400*Days!E88)</f>
        <v>47.594675925925927</v>
      </c>
      <c r="F88" s="8">
        <f>(STC_mm!F88*Areas!$B$8*1000) / (86400*Days!F88)</f>
        <v>51.475918458781365</v>
      </c>
      <c r="G88" s="8">
        <f>(STC_mm!G88*Areas!$B$8*1000) / (86400*Days!G88)</f>
        <v>44.130208333333336</v>
      </c>
      <c r="H88" s="8">
        <f>(STC_mm!H88*Areas!$B$8*1000) / (86400*Days!H88)</f>
        <v>70.348902329749109</v>
      </c>
      <c r="I88" s="8">
        <f>(STC_mm!I88*Areas!$B$8*1000) / (86400*Days!I88)</f>
        <v>21.981182795698924</v>
      </c>
      <c r="J88" s="8">
        <f>(STC_mm!J88*Areas!$B$8*1000) / (86400*Days!J88)</f>
        <v>27.141898148148147</v>
      </c>
      <c r="K88" s="8">
        <f>(STC_mm!K88*Areas!$B$8*1000) / (86400*Days!K88)</f>
        <v>33.676299283154123</v>
      </c>
      <c r="L88" s="8">
        <f>(STC_mm!L88*Areas!$B$8*1000) / (86400*Days!L88)</f>
        <v>52.189699074074078</v>
      </c>
      <c r="M88" s="8">
        <f>(STC_mm!M88*Areas!$B$8*1000) / (86400*Days!M88)</f>
        <v>40.613799283154123</v>
      </c>
      <c r="N88" s="8">
        <f>(STC_mm!N88*Areas!$B$8*1000) / (86400*Days!N88)</f>
        <v>36.061272831050225</v>
      </c>
    </row>
    <row r="89" spans="1:14" x14ac:dyDescent="0.15">
      <c r="A89">
        <v>1984</v>
      </c>
      <c r="B89" s="8">
        <f>(STC_mm!B89*Areas!$B$8*1000) / (86400*Days!B89)</f>
        <v>8.4543010752688179</v>
      </c>
      <c r="C89" s="8">
        <f>(STC_mm!C89*Areas!$B$8*1000) / (86400*Days!C89)</f>
        <v>19.935344827586206</v>
      </c>
      <c r="D89" s="8">
        <f>(STC_mm!D89*Areas!$B$8*1000) / (86400*Days!D89)</f>
        <v>32.946908602150536</v>
      </c>
      <c r="E89" s="8">
        <f>(STC_mm!E89*Areas!$B$8*1000) / (86400*Days!E89)</f>
        <v>24.718055555555555</v>
      </c>
      <c r="F89" s="8">
        <f>(STC_mm!F89*Areas!$B$8*1000) / (86400*Days!F89)</f>
        <v>39.341509856630822</v>
      </c>
      <c r="G89" s="8">
        <f>(STC_mm!G89*Areas!$B$8*1000) / (86400*Days!G89)</f>
        <v>19.913194444444443</v>
      </c>
      <c r="H89" s="8">
        <f>(STC_mm!H89*Areas!$B$8*1000) / (86400*Days!H89)</f>
        <v>21.367831541218642</v>
      </c>
      <c r="I89" s="8">
        <f>(STC_mm!I89*Areas!$B$8*1000) / (86400*Days!I89)</f>
        <v>32.677531362007166</v>
      </c>
      <c r="J89" s="8">
        <f>(STC_mm!J89*Areas!$B$8*1000) / (86400*Days!J89)</f>
        <v>40.580092592592592</v>
      </c>
      <c r="K89" s="8">
        <f>(STC_mm!K89*Areas!$B$8*1000) / (86400*Days!K89)</f>
        <v>23.021393369175627</v>
      </c>
      <c r="L89" s="8">
        <f>(STC_mm!L89*Areas!$B$8*1000) / (86400*Days!L89)</f>
        <v>30.263773148148147</v>
      </c>
      <c r="M89" s="8">
        <f>(STC_mm!M89*Areas!$B$8*1000) / (86400*Days!M89)</f>
        <v>31.629032258064516</v>
      </c>
      <c r="N89" s="8">
        <f>(STC_mm!N89*Areas!$B$8*1000) / (86400*Days!N89)</f>
        <v>27.090088038858532</v>
      </c>
    </row>
    <row r="90" spans="1:14" x14ac:dyDescent="0.15">
      <c r="A90">
        <v>1985</v>
      </c>
      <c r="B90" s="8">
        <f>(STC_mm!B90*Areas!$B$8*1000) / (86400*Days!B90)</f>
        <v>28.342629928315411</v>
      </c>
      <c r="C90" s="8">
        <f>(STC_mm!C90*Areas!$B$8*1000) / (86400*Days!C90)</f>
        <v>46.695064484126981</v>
      </c>
      <c r="D90" s="8">
        <f>(STC_mm!D90*Areas!$B$8*1000) / (86400*Days!D90)</f>
        <v>40.559923835125453</v>
      </c>
      <c r="E90" s="8">
        <f>(STC_mm!E90*Areas!$B$8*1000) / (86400*Days!E90)</f>
        <v>20.311458333333334</v>
      </c>
      <c r="F90" s="8">
        <f>(STC_mm!F90*Areas!$B$8*1000) / (86400*Days!F90)</f>
        <v>35.968077956989255</v>
      </c>
      <c r="G90" s="8">
        <f>(STC_mm!G90*Areas!$B$8*1000) / (86400*Days!G90)</f>
        <v>24.743749999999999</v>
      </c>
      <c r="H90" s="8">
        <f>(STC_mm!H90*Areas!$B$8*1000) / (86400*Days!H90)</f>
        <v>43.183243727598565</v>
      </c>
      <c r="I90" s="8">
        <f>(STC_mm!I90*Areas!$B$8*1000) / (86400*Days!I90)</f>
        <v>83.958669354838705</v>
      </c>
      <c r="J90" s="8">
        <f>(STC_mm!J90*Areas!$B$8*1000) / (86400*Days!J90)</f>
        <v>41.368055555555557</v>
      </c>
      <c r="K90" s="8">
        <f>(STC_mm!K90*Areas!$B$8*1000) / (86400*Days!K90)</f>
        <v>35.852038530465947</v>
      </c>
      <c r="L90" s="8">
        <f>(STC_mm!L90*Areas!$B$8*1000) / (86400*Days!L90)</f>
        <v>66.985416666666652</v>
      </c>
      <c r="M90" s="8">
        <f>(STC_mm!M90*Areas!$B$8*1000) / (86400*Days!M90)</f>
        <v>15.549283154121866</v>
      </c>
      <c r="N90" s="8">
        <f>(STC_mm!N90*Areas!$B$8*1000) / (86400*Days!N90)</f>
        <v>40.261786529680364</v>
      </c>
    </row>
    <row r="91" spans="1:14" x14ac:dyDescent="0.15">
      <c r="A91">
        <v>1986</v>
      </c>
      <c r="B91" s="8">
        <f>(STC_mm!B91*Areas!$B$8*1000) / (86400*Days!B91)</f>
        <v>10.323364695340501</v>
      </c>
      <c r="C91" s="8">
        <f>(STC_mm!C91*Areas!$B$8*1000) / (86400*Days!C91)</f>
        <v>30.0625</v>
      </c>
      <c r="D91" s="8">
        <f>(STC_mm!D91*Areas!$B$8*1000) / (86400*Days!D91)</f>
        <v>23.763216845878137</v>
      </c>
      <c r="E91" s="8">
        <f>(STC_mm!E91*Areas!$B$8*1000) / (86400*Days!E91)</f>
        <v>29.424421296296291</v>
      </c>
      <c r="F91" s="8">
        <f>(STC_mm!F91*Areas!$B$8*1000) / (86400*Days!F91)</f>
        <v>21.210349462365592</v>
      </c>
      <c r="G91" s="8">
        <f>(STC_mm!G91*Areas!$B$8*1000) / (86400*Days!G91)</f>
        <v>60.197800925925911</v>
      </c>
      <c r="H91" s="8">
        <f>(STC_mm!H91*Areas!$B$8*1000) / (86400*Days!H91)</f>
        <v>34.865703405017918</v>
      </c>
      <c r="I91" s="8">
        <f>(STC_mm!I91*Areas!$B$8*1000) / (86400*Days!I91)</f>
        <v>31.338933691756278</v>
      </c>
      <c r="J91" s="8">
        <f>(STC_mm!J91*Areas!$B$8*1000) / (86400*Days!J91)</f>
        <v>69.636226851851845</v>
      </c>
      <c r="K91" s="8">
        <f>(STC_mm!K91*Areas!$B$8*1000) / (86400*Days!K91)</f>
        <v>30.609543010752688</v>
      </c>
      <c r="L91" s="8">
        <f>(STC_mm!L91*Areas!$B$8*1000) / (86400*Days!L91)</f>
        <v>9.6568287037037042</v>
      </c>
      <c r="M91" s="8">
        <f>(STC_mm!M91*Areas!$B$8*1000) / (86400*Days!M91)</f>
        <v>15.221886200716844</v>
      </c>
      <c r="N91" s="8">
        <f>(STC_mm!N91*Areas!$B$8*1000) / (86400*Days!N91)</f>
        <v>30.401455479452054</v>
      </c>
    </row>
    <row r="92" spans="1:14" x14ac:dyDescent="0.15">
      <c r="A92">
        <v>1987</v>
      </c>
      <c r="B92" s="8">
        <f>(STC_mm!B92*Areas!$B$8*1000) / (86400*Days!B92)</f>
        <v>11.778001792114695</v>
      </c>
      <c r="C92" s="8">
        <f>(STC_mm!C92*Areas!$B$8*1000) / (86400*Days!C92)</f>
        <v>1.5600198412698412</v>
      </c>
      <c r="D92" s="8">
        <f>(STC_mm!D92*Areas!$B$8*1000) / (86400*Days!D92)</f>
        <v>13.174619175627241</v>
      </c>
      <c r="E92" s="8">
        <f>(STC_mm!E92*Areas!$B$8*1000) / (86400*Days!E92)</f>
        <v>11.275578703703705</v>
      </c>
      <c r="F92" s="8">
        <f>(STC_mm!F92*Areas!$B$8*1000) / (86400*Days!F92)</f>
        <v>16.829861111111111</v>
      </c>
      <c r="G92" s="8">
        <f>(STC_mm!G92*Areas!$B$8*1000) / (86400*Days!G92)</f>
        <v>24.375462962962967</v>
      </c>
      <c r="H92" s="8">
        <f>(STC_mm!H92*Areas!$B$8*1000) / (86400*Days!H92)</f>
        <v>27.48062275985663</v>
      </c>
      <c r="I92" s="8">
        <f>(STC_mm!I92*Areas!$B$8*1000) / (86400*Days!I92)</f>
        <v>26.042562724014342</v>
      </c>
      <c r="J92" s="8">
        <f>(STC_mm!J92*Areas!$B$8*1000) / (86400*Days!J92)</f>
        <v>16.029050925925926</v>
      </c>
      <c r="K92" s="8">
        <f>(STC_mm!K92*Areas!$B$8*1000) / (86400*Days!K92)</f>
        <v>12.785058243727599</v>
      </c>
      <c r="L92" s="8">
        <f>(STC_mm!L92*Areas!$B$8*1000) / (86400*Days!L92)</f>
        <v>19.994560185185183</v>
      </c>
      <c r="M92" s="8">
        <f>(STC_mm!M92*Areas!$B$8*1000) / (86400*Days!M92)</f>
        <v>31.885976702508959</v>
      </c>
      <c r="N92" s="8">
        <f>(STC_mm!N92*Areas!$B$8*1000) / (86400*Days!N92)</f>
        <v>17.89917237442922</v>
      </c>
    </row>
    <row r="93" spans="1:14" x14ac:dyDescent="0.15">
      <c r="A93">
        <v>1988</v>
      </c>
      <c r="B93" s="8">
        <f>(STC_mm!B93*Areas!$B$8*1000) / (86400*Days!B93)</f>
        <v>7.3270609318996414</v>
      </c>
      <c r="C93" s="8">
        <f>(STC_mm!C93*Areas!$B$8*1000) / (86400*Days!C93)</f>
        <v>15.119851532567051</v>
      </c>
      <c r="D93" s="8">
        <f>(STC_mm!D93*Areas!$B$8*1000) / (86400*Days!D93)</f>
        <v>9.0966621863799286</v>
      </c>
      <c r="E93" s="8">
        <f>(STC_mm!E93*Areas!$B$8*1000) / (86400*Days!E93)</f>
        <v>15.832060185185185</v>
      </c>
      <c r="F93" s="8">
        <f>(STC_mm!F93*Areas!$B$8*1000) / (86400*Days!F93)</f>
        <v>8.1103270609318994</v>
      </c>
      <c r="G93" s="8">
        <f>(STC_mm!G93*Areas!$B$8*1000) / (86400*Days!G93)</f>
        <v>4.7149305555555552</v>
      </c>
      <c r="H93" s="8">
        <f>(STC_mm!H93*Areas!$B$8*1000) / (86400*Days!H93)</f>
        <v>18.595318100358423</v>
      </c>
      <c r="I93" s="8">
        <f>(STC_mm!I93*Areas!$B$8*1000) / (86400*Days!I93)</f>
        <v>17.973678315412187</v>
      </c>
      <c r="J93" s="8">
        <f>(STC_mm!J93*Areas!$B$8*1000) / (86400*Days!J93)</f>
        <v>16.251736111111111</v>
      </c>
      <c r="K93" s="8">
        <f>(STC_mm!K93*Areas!$B$8*1000) / (86400*Days!K93)</f>
        <v>26.349238351254481</v>
      </c>
      <c r="L93" s="8">
        <f>(STC_mm!L93*Areas!$B$8*1000) / (86400*Days!L93)</f>
        <v>43.269444444444453</v>
      </c>
      <c r="M93" s="8">
        <f>(STC_mm!M93*Areas!$B$8*1000) / (86400*Days!M93)</f>
        <v>12.97983870967742</v>
      </c>
      <c r="N93" s="8">
        <f>(STC_mm!N93*Areas!$B$8*1000) / (86400*Days!N93)</f>
        <v>16.267531876138435</v>
      </c>
    </row>
    <row r="94" spans="1:14" x14ac:dyDescent="0.15">
      <c r="A94">
        <v>1989</v>
      </c>
      <c r="B94" s="8">
        <f>(STC_mm!B94*Areas!$B$8*1000) / (86400*Days!B94)</f>
        <v>10.277777777777779</v>
      </c>
      <c r="C94" s="8">
        <f>(STC_mm!C94*Areas!$B$8*1000) / (86400*Days!C94)</f>
        <v>5.7996031746031758</v>
      </c>
      <c r="D94" s="8">
        <f>(STC_mm!D94*Areas!$B$8*1000) / (86400*Days!D94)</f>
        <v>12.461805555555554</v>
      </c>
      <c r="E94" s="8">
        <f>(STC_mm!E94*Areas!$B$8*1000) / (86400*Days!E94)</f>
        <v>19.763310185185187</v>
      </c>
      <c r="F94" s="8">
        <f>(STC_mm!F94*Areas!$B$8*1000) / (86400*Days!F94)</f>
        <v>26.419690860215052</v>
      </c>
      <c r="G94" s="8">
        <f>(STC_mm!G94*Areas!$B$8*1000) / (86400*Days!G94)</f>
        <v>41.102546296296296</v>
      </c>
      <c r="H94" s="8">
        <f>(STC_mm!H94*Areas!$B$8*1000) / (86400*Days!H94)</f>
        <v>40.394153225806448</v>
      </c>
      <c r="I94" s="8">
        <f>(STC_mm!I94*Areas!$B$8*1000) / (86400*Days!I94)</f>
        <v>32.325268817204304</v>
      </c>
      <c r="J94" s="8">
        <f>(STC_mm!J94*Areas!$B$8*1000) / (86400*Days!J94)</f>
        <v>40.507291666666674</v>
      </c>
      <c r="K94" s="8">
        <f>(STC_mm!K94*Areas!$B$8*1000) / (86400*Days!K94)</f>
        <v>24.243951612903224</v>
      </c>
      <c r="L94" s="8">
        <f>(STC_mm!L94*Areas!$B$8*1000) / (86400*Days!L94)</f>
        <v>29.694212962962968</v>
      </c>
      <c r="M94" s="8">
        <f>(STC_mm!M94*Areas!$B$8*1000) / (86400*Days!M94)</f>
        <v>13.816980286738351</v>
      </c>
      <c r="N94" s="8">
        <f>(STC_mm!N94*Areas!$B$8*1000) / (86400*Days!N94)</f>
        <v>24.801474505327246</v>
      </c>
    </row>
    <row r="95" spans="1:14" x14ac:dyDescent="0.15">
      <c r="A95">
        <v>1990</v>
      </c>
      <c r="B95" s="8">
        <f>(STC_mm!B95*Areas!$B$8*1000) / (86400*Days!B95)</f>
        <v>19.018033154121863</v>
      </c>
      <c r="C95" s="8">
        <f>(STC_mm!C95*Areas!$B$8*1000) / (86400*Days!C95)</f>
        <v>51.499007936507937</v>
      </c>
      <c r="D95" s="8">
        <f>(STC_mm!D95*Areas!$B$8*1000) / (86400*Days!D95)</f>
        <v>19.449036738351253</v>
      </c>
      <c r="E95" s="8">
        <f>(STC_mm!E95*Areas!$B$8*1000) / (86400*Days!E95)</f>
        <v>28.876273148148147</v>
      </c>
      <c r="F95" s="8">
        <f>(STC_mm!F95*Areas!$B$8*1000) / (86400*Days!F95)</f>
        <v>45.88116039426523</v>
      </c>
      <c r="G95" s="8">
        <f>(STC_mm!G95*Areas!$B$8*1000) / (86400*Days!G95)</f>
        <v>34.888773148148147</v>
      </c>
      <c r="H95" s="8">
        <f>(STC_mm!H95*Areas!$B$8*1000) / (86400*Days!H95)</f>
        <v>22.577956989247308</v>
      </c>
      <c r="I95" s="8">
        <f>(STC_mm!I95*Areas!$B$8*1000) / (86400*Days!I95)</f>
        <v>42.611335125448029</v>
      </c>
      <c r="J95" s="8">
        <f>(STC_mm!J95*Areas!$B$8*1000) / (86400*Days!J95)</f>
        <v>60.386226851851838</v>
      </c>
      <c r="K95" s="8">
        <f>(STC_mm!K95*Areas!$B$8*1000) / (86400*Days!K95)</f>
        <v>41.641577060931901</v>
      </c>
      <c r="L95" s="8">
        <f>(STC_mm!L95*Areas!$B$8*1000) / (86400*Days!L95)</f>
        <v>30.897569444444443</v>
      </c>
      <c r="M95" s="8">
        <f>(STC_mm!M95*Areas!$B$8*1000) / (86400*Days!M95)</f>
        <v>46.855062724014338</v>
      </c>
      <c r="N95" s="8">
        <f>(STC_mm!N95*Areas!$B$8*1000) / (86400*Days!N95)</f>
        <v>36.910949391172004</v>
      </c>
    </row>
    <row r="96" spans="1:14" x14ac:dyDescent="0.15">
      <c r="A96">
        <v>1991</v>
      </c>
      <c r="B96" s="8">
        <f>(STC_mm!B96*Areas!$B$8*1000) / (86400*Days!B96)</f>
        <v>13.191196236559136</v>
      </c>
      <c r="C96" s="8">
        <f>(STC_mm!C96*Areas!$B$8*1000) / (86400*Days!C96)</f>
        <v>10.6953125</v>
      </c>
      <c r="D96" s="8">
        <f>(STC_mm!D96*Areas!$B$8*1000) / (86400*Days!D96)</f>
        <v>18.906137992831543</v>
      </c>
      <c r="E96" s="8">
        <f>(STC_mm!E96*Areas!$B$8*1000) / (86400*Days!E96)</f>
        <v>34.37916666666667</v>
      </c>
      <c r="F96" s="8">
        <f>(STC_mm!F96*Areas!$B$8*1000) / (86400*Days!F96)</f>
        <v>41.985551075268816</v>
      </c>
      <c r="G96" s="8">
        <f>(STC_mm!G96*Areas!$B$8*1000) / (86400*Days!G96)</f>
        <v>18.011805555555558</v>
      </c>
      <c r="H96" s="8">
        <f>(STC_mm!H96*Areas!$B$8*1000) / (86400*Days!H96)</f>
        <v>11.17293906810036</v>
      </c>
      <c r="I96" s="8">
        <f>(STC_mm!I96*Areas!$B$8*1000) / (86400*Days!I96)</f>
        <v>31.968862007168457</v>
      </c>
      <c r="J96" s="8">
        <f>(STC_mm!J96*Areas!$B$8*1000) / (86400*Days!J96)</f>
        <v>9.7981481481481474</v>
      </c>
      <c r="K96" s="8">
        <f>(STC_mm!K96*Areas!$B$8*1000) / (86400*Days!K96)</f>
        <v>46.233422939068099</v>
      </c>
      <c r="L96" s="8">
        <f>(STC_mm!L96*Areas!$B$8*1000) / (86400*Days!L96)</f>
        <v>23.715972222222224</v>
      </c>
      <c r="M96" s="8">
        <f>(STC_mm!M96*Areas!$B$8*1000) / (86400*Days!M96)</f>
        <v>18.371527777777775</v>
      </c>
      <c r="N96" s="8">
        <f>(STC_mm!N96*Areas!$B$8*1000) / (86400*Days!N96)</f>
        <v>23.324219939117199</v>
      </c>
    </row>
    <row r="97" spans="1:15" x14ac:dyDescent="0.15">
      <c r="A97">
        <v>1992</v>
      </c>
      <c r="B97" s="8">
        <f>(STC_mm!B97*Areas!$B$8*1000) / (86400*Days!B97)</f>
        <v>23.042114695340501</v>
      </c>
      <c r="C97" s="8">
        <f>(STC_mm!C97*Areas!$B$8*1000) / (86400*Days!C97)</f>
        <v>19.545498084291189</v>
      </c>
      <c r="D97" s="8">
        <f>(STC_mm!D97*Areas!$B$8*1000) / (86400*Days!D97)</f>
        <v>28.12298387096774</v>
      </c>
      <c r="E97" s="8">
        <f>(STC_mm!E97*Areas!$B$8*1000) / (86400*Days!E97)</f>
        <v>38.211921296296296</v>
      </c>
      <c r="F97" s="8">
        <f>(STC_mm!F97*Areas!$B$8*1000) / (86400*Days!F97)</f>
        <v>19.859318996415773</v>
      </c>
      <c r="G97" s="8">
        <f>(STC_mm!G97*Areas!$B$8*1000) / (86400*Days!G97)</f>
        <v>31.07314814814815</v>
      </c>
      <c r="H97" s="8">
        <f>(STC_mm!H97*Areas!$B$8*1000) / (86400*Days!H97)</f>
        <v>65.723902329749109</v>
      </c>
      <c r="I97" s="8">
        <f>(STC_mm!I97*Areas!$B$8*1000) / (86400*Days!I97)</f>
        <v>41.678875448028677</v>
      </c>
      <c r="J97" s="8">
        <f>(STC_mm!J97*Areas!$B$8*1000) / (86400*Days!J97)</f>
        <v>60.403356481481481</v>
      </c>
      <c r="K97" s="8">
        <f>(STC_mm!K97*Areas!$B$8*1000) / (86400*Days!K97)</f>
        <v>18.466845878136205</v>
      </c>
      <c r="L97" s="8">
        <f>(STC_mm!L97*Areas!$B$8*1000) / (86400*Days!L97)</f>
        <v>33.287152777777777</v>
      </c>
      <c r="M97" s="8">
        <f>(STC_mm!M97*Areas!$B$8*1000) / (86400*Days!M97)</f>
        <v>12.092965949820789</v>
      </c>
      <c r="N97" s="8">
        <f>(STC_mm!N97*Areas!$B$8*1000) / (86400*Days!N97)</f>
        <v>32.608426305403768</v>
      </c>
    </row>
    <row r="98" spans="1:15" x14ac:dyDescent="0.15">
      <c r="A98">
        <v>1993</v>
      </c>
      <c r="B98" s="8">
        <f>(STC_mm!B98*Areas!$B$8*1000) / (86400*Days!B98)</f>
        <v>25.789762544802869</v>
      </c>
      <c r="C98" s="8">
        <f>(STC_mm!C98*Areas!$B$8*1000) / (86400*Days!C98)</f>
        <v>10.470486111111111</v>
      </c>
      <c r="D98" s="8">
        <f>(STC_mm!D98*Areas!$B$8*1000) / (86400*Days!D98)</f>
        <v>13.680219534050179</v>
      </c>
      <c r="E98" s="8">
        <f>(STC_mm!E98*Areas!$B$8*1000) / (86400*Days!E98)</f>
        <v>29.047569444444445</v>
      </c>
      <c r="F98" s="8">
        <f>(STC_mm!F98*Areas!$B$8*1000) / (86400*Days!F98)</f>
        <v>13.916442652329746</v>
      </c>
      <c r="G98" s="8">
        <f>(STC_mm!G98*Areas!$B$8*1000) / (86400*Days!G98)</f>
        <v>33.175810185185185</v>
      </c>
      <c r="H98" s="8">
        <f>(STC_mm!H98*Areas!$B$8*1000) / (86400*Days!H98)</f>
        <v>19.71426971326165</v>
      </c>
      <c r="I98" s="8">
        <f>(STC_mm!I98*Areas!$B$8*1000) / (86400*Days!I98)</f>
        <v>18.18918010752688</v>
      </c>
      <c r="J98" s="8">
        <f>(STC_mm!J98*Areas!$B$8*1000) / (86400*Days!J98)</f>
        <v>31.873958333333334</v>
      </c>
      <c r="K98" s="8">
        <f>(STC_mm!K98*Areas!$B$8*1000) / (86400*Days!K98)</f>
        <v>19.34128584229391</v>
      </c>
      <c r="L98" s="8">
        <f>(STC_mm!L98*Areas!$B$8*1000) / (86400*Days!L98)</f>
        <v>15.352430555555555</v>
      </c>
      <c r="M98" s="8">
        <f>(STC_mm!M98*Areas!$B$8*1000) / (86400*Days!M98)</f>
        <v>5.9884632616487457</v>
      </c>
      <c r="N98" s="8">
        <f>(STC_mm!N98*Areas!$B$8*1000) / (86400*Days!N98)</f>
        <v>19.703767123287673</v>
      </c>
    </row>
    <row r="99" spans="1:15" x14ac:dyDescent="0.15">
      <c r="A99">
        <v>1994</v>
      </c>
      <c r="B99" s="8">
        <f>(STC_mm!B99*Areas!$B$8*1000) / (86400*Days!B99)</f>
        <v>18.740367383512545</v>
      </c>
      <c r="C99" s="8">
        <f>(STC_mm!C99*Areas!$B$8*1000) / (86400*Days!C99)</f>
        <v>12.902281746031745</v>
      </c>
      <c r="D99" s="8">
        <f>(STC_mm!D99*Areas!$B$8*1000) / (86400*Days!D99)</f>
        <v>17.538530465949822</v>
      </c>
      <c r="E99" s="8">
        <f>(STC_mm!E99*Areas!$B$8*1000) / (86400*Days!E99)</f>
        <v>29.98113425925926</v>
      </c>
      <c r="F99" s="8">
        <f>(STC_mm!F99*Areas!$B$8*1000) / (86400*Days!F99)</f>
        <v>11.479614695340501</v>
      </c>
      <c r="G99" s="8">
        <f>(STC_mm!G99*Areas!$B$8*1000) / (86400*Days!G99)</f>
        <v>41.650694444444447</v>
      </c>
      <c r="H99" s="8">
        <f>(STC_mm!H99*Areas!$B$8*1000) / (86400*Days!H99)</f>
        <v>18.073140681003583</v>
      </c>
      <c r="I99" s="8">
        <f>(STC_mm!I99*Areas!$B$8*1000) / (86400*Days!I99)</f>
        <v>27.837029569892472</v>
      </c>
      <c r="J99" s="8">
        <f>(STC_mm!J99*Areas!$B$8*1000) / (86400*Days!J99)</f>
        <v>16.817013888888891</v>
      </c>
      <c r="K99" s="8">
        <f>(STC_mm!K99*Areas!$B$8*1000) / (86400*Days!K99)</f>
        <v>14.243839605734767</v>
      </c>
      <c r="L99" s="8">
        <f>(STC_mm!L99*Areas!$B$8*1000) / (86400*Days!L99)</f>
        <v>20.114467592592593</v>
      </c>
      <c r="M99" s="8">
        <f>(STC_mm!M99*Areas!$B$8*1000) / (86400*Days!M99)</f>
        <v>17.426635304659499</v>
      </c>
      <c r="N99" s="8">
        <f>(STC_mm!N99*Areas!$B$8*1000) / (86400*Days!N99)</f>
        <v>20.558019406392699</v>
      </c>
    </row>
    <row r="100" spans="1:15" x14ac:dyDescent="0.15">
      <c r="A100">
        <v>1995</v>
      </c>
      <c r="B100" s="8">
        <f>(STC_mm!B100*Areas!$B$8*1000) / (86400*Days!B100)</f>
        <v>20.596998207885303</v>
      </c>
      <c r="C100" s="8">
        <f>(STC_mm!C100*Areas!$B$8*1000) / (86400*Days!C100)</f>
        <v>7.7175099206349209</v>
      </c>
      <c r="D100" s="8">
        <f>(STC_mm!D100*Areas!$B$8*1000) / (86400*Days!D100)</f>
        <v>13.178763440860216</v>
      </c>
      <c r="E100" s="8">
        <f>(STC_mm!E100*Areas!$B$8*1000) / (86400*Days!E100)</f>
        <v>32.584837962962972</v>
      </c>
      <c r="F100" s="8">
        <f>(STC_mm!F100*Areas!$B$8*1000) / (86400*Days!F100)</f>
        <v>39.909274193548384</v>
      </c>
      <c r="G100" s="8">
        <f>(STC_mm!G100*Areas!$B$8*1000) / (86400*Days!G100)</f>
        <v>17.712037037037039</v>
      </c>
      <c r="H100" s="8">
        <f>(STC_mm!H100*Areas!$B$8*1000) / (86400*Days!H100)</f>
        <v>39.710349462365592</v>
      </c>
      <c r="I100" s="8">
        <f>(STC_mm!I100*Areas!$B$8*1000) / (86400*Days!I100)</f>
        <v>35.031474014336915</v>
      </c>
      <c r="J100" s="8">
        <f>(STC_mm!J100*Areas!$B$8*1000) / (86400*Days!J100)</f>
        <v>14.534490740740738</v>
      </c>
      <c r="K100" s="8">
        <f>(STC_mm!K100*Areas!$B$8*1000) / (86400*Days!K100)</f>
        <v>38.744735663082437</v>
      </c>
      <c r="L100" s="8">
        <f>(STC_mm!L100*Areas!$B$8*1000) / (86400*Days!L100)</f>
        <v>34.893055555555556</v>
      </c>
      <c r="M100" s="8">
        <f>(STC_mm!M100*Areas!$B$8*1000) / (86400*Days!M100)</f>
        <v>14.364023297491039</v>
      </c>
      <c r="N100" s="8">
        <f>(STC_mm!N100*Areas!$B$8*1000) / (86400*Days!N100)</f>
        <v>25.905279680365297</v>
      </c>
    </row>
    <row r="101" spans="1:15" x14ac:dyDescent="0.15">
      <c r="A101">
        <v>1996</v>
      </c>
      <c r="B101" s="8">
        <f>(STC_mm!B101*Areas!$B$8*1000) / (86400*Days!B101)</f>
        <v>19.034610215053764</v>
      </c>
      <c r="C101" s="8">
        <f>(STC_mm!C101*Areas!$B$8*1000) / (86400*Days!C101)</f>
        <v>21.982040229885058</v>
      </c>
      <c r="D101" s="8">
        <f>(STC_mm!D101*Areas!$B$8*1000) / (86400*Days!D101)</f>
        <v>17.683579749103945</v>
      </c>
      <c r="E101" s="8">
        <f>(STC_mm!E101*Areas!$B$8*1000) / (86400*Days!E101)</f>
        <v>48.660995370370365</v>
      </c>
      <c r="F101" s="8">
        <f>(STC_mm!F101*Areas!$B$8*1000) / (86400*Days!F101)</f>
        <v>37.754256272401435</v>
      </c>
      <c r="G101" s="8">
        <f>(STC_mm!G101*Areas!$B$8*1000) / (86400*Days!G101)</f>
        <v>47.479050925925932</v>
      </c>
      <c r="H101" s="8">
        <f>(STC_mm!H101*Areas!$B$8*1000) / (86400*Days!H101)</f>
        <v>30.887208781362006</v>
      </c>
      <c r="I101" s="8">
        <f>(STC_mm!I101*Areas!$B$8*1000) / (86400*Days!I101)</f>
        <v>11.119063620071685</v>
      </c>
      <c r="J101" s="8">
        <f>(STC_mm!J101*Areas!$B$8*1000) / (86400*Days!J101)</f>
        <v>52.720717592592592</v>
      </c>
      <c r="K101" s="8">
        <f>(STC_mm!K101*Areas!$B$8*1000) / (86400*Days!K101)</f>
        <v>15.719198028673835</v>
      </c>
      <c r="L101" s="8">
        <f>(STC_mm!L101*Areas!$B$8*1000) / (86400*Days!L101)</f>
        <v>17.831944444444446</v>
      </c>
      <c r="M101" s="8">
        <f>(STC_mm!M101*Areas!$B$8*1000) / (86400*Days!M101)</f>
        <v>26.233198924731184</v>
      </c>
      <c r="N101" s="8">
        <f>(STC_mm!N101*Areas!$B$8*1000) / (86400*Days!N101)</f>
        <v>28.824112021857925</v>
      </c>
    </row>
    <row r="102" spans="1:15" x14ac:dyDescent="0.15">
      <c r="A102">
        <v>1997</v>
      </c>
      <c r="B102" s="8">
        <f>(STC_mm!B102*Areas!$B$8*1000) / (86400*Days!B102)</f>
        <v>16.726254480286737</v>
      </c>
      <c r="C102" s="8">
        <f>(STC_mm!C102*Areas!$B$8*1000) / (86400*Days!C102)</f>
        <v>31.856522817460316</v>
      </c>
      <c r="D102" s="8">
        <f>(STC_mm!D102*Areas!$B$8*1000) / (86400*Days!D102)</f>
        <v>30.733870967741929</v>
      </c>
      <c r="E102" s="8">
        <f>(STC_mm!E102*Areas!$B$8*1000) / (86400*Days!E102)</f>
        <v>16.444444444444443</v>
      </c>
      <c r="F102" s="8">
        <f>(STC_mm!F102*Areas!$B$8*1000) / (86400*Days!F102)</f>
        <v>48.434027777777786</v>
      </c>
      <c r="G102" s="8">
        <f>(STC_mm!G102*Areas!$B$8*1000) / (86400*Days!G102)</f>
        <v>34.177893518518516</v>
      </c>
      <c r="H102" s="8">
        <f>(STC_mm!H102*Areas!$B$8*1000) / (86400*Days!H102)</f>
        <v>27.497199820788531</v>
      </c>
      <c r="I102" s="8">
        <f>(STC_mm!I102*Areas!$B$8*1000) / (86400*Days!I102)</f>
        <v>29.357974910394272</v>
      </c>
      <c r="J102" s="8">
        <f>(STC_mm!J102*Areas!$B$8*1000) / (86400*Days!J102)</f>
        <v>21.283564814814813</v>
      </c>
      <c r="K102" s="8">
        <f>(STC_mm!K102*Areas!$B$8*1000) / (86400*Days!K102)</f>
        <v>14.152665770609319</v>
      </c>
      <c r="L102" s="8">
        <f>(STC_mm!L102*Areas!$B$8*1000) / (86400*Days!L102)</f>
        <v>6.9289351851851855</v>
      </c>
      <c r="M102" s="8">
        <f>(STC_mm!M102*Areas!$B$8*1000) / (86400*Days!M102)</f>
        <v>11.201948924731184</v>
      </c>
      <c r="N102" s="8">
        <f>(STC_mm!N102*Areas!$B$8*1000) / (86400*Days!N102)</f>
        <v>24.049999999999997</v>
      </c>
    </row>
    <row r="103" spans="1:15" x14ac:dyDescent="0.15">
      <c r="A103">
        <v>1998</v>
      </c>
      <c r="B103" s="8">
        <f>(STC_mm!B103*Areas!$B$8*1000) / (86400*Days!B103)</f>
        <v>17.211133512544802</v>
      </c>
      <c r="C103" s="8">
        <f>(STC_mm!C103*Areas!$B$8*1000) / (86400*Days!C103)</f>
        <v>30.3515625</v>
      </c>
      <c r="D103" s="8">
        <f>(STC_mm!D103*Areas!$B$8*1000) / (86400*Days!D103)</f>
        <v>39.126008064516121</v>
      </c>
      <c r="E103" s="8">
        <f>(STC_mm!E103*Areas!$B$8*1000) / (86400*Days!E103)</f>
        <v>34.815972222222221</v>
      </c>
      <c r="F103" s="8">
        <f>(STC_mm!F103*Areas!$B$8*1000) / (86400*Days!F103)</f>
        <v>16.548051075268816</v>
      </c>
      <c r="G103" s="8">
        <f>(STC_mm!G103*Areas!$B$8*1000) / (86400*Days!G103)</f>
        <v>27.210416666666667</v>
      </c>
      <c r="H103" s="8">
        <f>(STC_mm!H103*Areas!$B$8*1000) / (86400*Days!H103)</f>
        <v>22.876344086021504</v>
      </c>
      <c r="I103" s="8">
        <f>(STC_mm!I103*Areas!$B$8*1000) / (86400*Days!I103)</f>
        <v>46.78046594982078</v>
      </c>
      <c r="J103" s="8">
        <f>(STC_mm!J103*Areas!$B$8*1000) / (86400*Days!J103)</f>
        <v>10.513310185185185</v>
      </c>
      <c r="K103" s="8">
        <f>(STC_mm!K103*Areas!$B$8*1000) / (86400*Days!K103)</f>
        <v>8.6822356630824373</v>
      </c>
      <c r="L103" s="8">
        <f>(STC_mm!L103*Areas!$B$8*1000) / (86400*Days!L103)</f>
        <v>11.977893518518517</v>
      </c>
      <c r="M103" s="8">
        <f>(STC_mm!M103*Areas!$B$8*1000) / (86400*Days!M103)</f>
        <v>17.161402329749105</v>
      </c>
      <c r="N103" s="8">
        <f>(STC_mm!N103*Areas!$B$8*1000) / (86400*Days!N103)</f>
        <v>23.576236681887369</v>
      </c>
    </row>
    <row r="104" spans="1:15" x14ac:dyDescent="0.15">
      <c r="A104">
        <v>1999</v>
      </c>
      <c r="B104" s="8">
        <f>(STC_mm!B104*Areas!$B$8*1000) / (86400*Days!B104)</f>
        <v>41.699596774193552</v>
      </c>
      <c r="C104" s="8">
        <f>(STC_mm!C104*Areas!$B$8*1000) / (86400*Days!C104)</f>
        <v>19.34883432539683</v>
      </c>
      <c r="D104" s="8">
        <f>(STC_mm!D104*Areas!$B$8*1000) / (86400*Days!D104)</f>
        <v>15.429099462365588</v>
      </c>
      <c r="E104" s="8">
        <f>(STC_mm!E104*Areas!$B$8*1000) / (86400*Days!E104)</f>
        <v>51.30324074074074</v>
      </c>
      <c r="F104" s="8">
        <f>(STC_mm!F104*Areas!$B$8*1000) / (86400*Days!F104)</f>
        <v>18.350806451612904</v>
      </c>
      <c r="G104" s="8">
        <f>(STC_mm!G104*Areas!$B$8*1000) / (86400*Days!G104)</f>
        <v>46.849537037037038</v>
      </c>
      <c r="H104" s="8">
        <f>(STC_mm!H104*Areas!$B$8*1000) / (86400*Days!H104)</f>
        <v>24.44287634408602</v>
      </c>
      <c r="I104" s="8">
        <f>(STC_mm!I104*Areas!$B$8*1000) / (86400*Days!I104)</f>
        <v>25.412634408602152</v>
      </c>
      <c r="J104" s="8">
        <f>(STC_mm!J104*Areas!$B$8*1000) / (86400*Days!J104)</f>
        <v>26.902083333333334</v>
      </c>
      <c r="K104" s="8">
        <f>(STC_mm!K104*Areas!$B$8*1000) / (86400*Days!K104)</f>
        <v>16.655801971326163</v>
      </c>
      <c r="L104" s="8">
        <f>(STC_mm!L104*Areas!$B$8*1000) / (86400*Days!L104)</f>
        <v>16.05046296296296</v>
      </c>
      <c r="M104" s="8">
        <f>(STC_mm!M104*Areas!$B$8*1000) / (86400*Days!M104)</f>
        <v>28.910394265232974</v>
      </c>
      <c r="N104" s="8">
        <f>(STC_mm!N104*Areas!$B$8*1000) / (86400*Days!N104)</f>
        <v>27.596889269406393</v>
      </c>
    </row>
    <row r="105" spans="1:15" x14ac:dyDescent="0.15">
      <c r="A105">
        <v>2000</v>
      </c>
      <c r="B105" s="8">
        <f>(STC_mm!B105*Areas!$B$8*1000) / (86400*Days!B105)</f>
        <v>18.5</v>
      </c>
      <c r="C105" s="8">
        <f>(STC_mm!C105*Areas!$B$8*1000) / (86400*Days!C105)</f>
        <v>14.096503831417625</v>
      </c>
      <c r="D105" s="8">
        <f>(STC_mm!D105*Areas!$B$8*1000) / (86400*Days!D105)</f>
        <v>14.948364695340501</v>
      </c>
      <c r="E105" s="8">
        <f>(STC_mm!E105*Areas!$B$8*1000) / (86400*Days!E105)</f>
        <v>39.787847222222219</v>
      </c>
      <c r="F105" s="8">
        <f>(STC_mm!F105*Areas!$B$8*1000) / (86400*Days!F105)</f>
        <v>45.466733870967737</v>
      </c>
      <c r="G105" s="8">
        <f>(STC_mm!G105*Areas!$B$8*1000) / (86400*Days!G105)</f>
        <v>48.464004629629628</v>
      </c>
      <c r="H105" s="8">
        <f>(STC_mm!H105*Areas!$B$8*1000) / (86400*Days!H105)</f>
        <v>62.690300179211469</v>
      </c>
      <c r="I105" s="8">
        <f>(STC_mm!I105*Areas!$B$8*1000) / (86400*Days!I105)</f>
        <v>43.009184587813621</v>
      </c>
      <c r="J105" s="8">
        <f>(STC_mm!J105*Areas!$B$8*1000) / (86400*Days!J105)</f>
        <v>41.445138888888891</v>
      </c>
      <c r="K105" s="8">
        <f>(STC_mm!K105*Areas!$B$8*1000) / (86400*Days!K105)</f>
        <v>25.205421146953405</v>
      </c>
      <c r="L105" s="8">
        <f>(STC_mm!L105*Areas!$B$8*1000) / (86400*Days!L105)</f>
        <v>21.125115740740739</v>
      </c>
      <c r="M105" s="8">
        <f>(STC_mm!M105*Areas!$B$8*1000) / (86400*Days!M105)</f>
        <v>34.57560483870968</v>
      </c>
      <c r="N105" s="8">
        <f>(STC_mm!N105*Areas!$B$8*1000) / (86400*Days!N105)</f>
        <v>34.179578400121436</v>
      </c>
    </row>
    <row r="106" spans="1:15" x14ac:dyDescent="0.15">
      <c r="A106">
        <v>2001</v>
      </c>
      <c r="B106" s="8">
        <f>(STC_mm!B106*Areas!$B$8*1000) / (86400*Days!B106)</f>
        <v>11.056899641577061</v>
      </c>
      <c r="C106" s="8">
        <f>(STC_mm!C106*Areas!$B$8*1000) / (86400*Days!C106)</f>
        <v>29.365079365079364</v>
      </c>
      <c r="D106" s="8">
        <f>(STC_mm!D106*Areas!$B$8*1000) / (86400*Days!D106)</f>
        <v>10.791666666666666</v>
      </c>
      <c r="E106" s="8">
        <f>(STC_mm!E106*Areas!$B$8*1000) / (86400*Days!E106)</f>
        <v>30.113888888888887</v>
      </c>
      <c r="F106" s="8">
        <f>(STC_mm!F106*Areas!$B$8*1000) / (86400*Days!F106)</f>
        <v>38.496079749103941</v>
      </c>
      <c r="G106" s="8">
        <f>(STC_mm!G106*Areas!$B$8*1000) / (86400*Days!G106)</f>
        <v>24.246990740740742</v>
      </c>
      <c r="H106" s="8">
        <f>(STC_mm!H106*Areas!$B$8*1000) / (86400*Days!H106)</f>
        <v>8.0937500000000018</v>
      </c>
      <c r="I106" s="8">
        <f>(STC_mm!I106*Areas!$B$8*1000) / (86400*Days!I106)</f>
        <v>37.986335125448022</v>
      </c>
      <c r="J106" s="8">
        <f>(STC_mm!J106*Areas!$B$8*1000) / (86400*Days!J106)</f>
        <v>57.08449074074074</v>
      </c>
      <c r="K106" s="8">
        <f>(STC_mm!K106*Areas!$B$8*1000) / (86400*Days!K106)</f>
        <v>65.487679211469541</v>
      </c>
      <c r="L106" s="8">
        <f>(STC_mm!L106*Areas!$B$8*1000) / (86400*Days!L106)</f>
        <v>42.417245370370374</v>
      </c>
      <c r="M106" s="8">
        <f>(STC_mm!M106*Areas!$B$8*1000) / (86400*Days!M106)</f>
        <v>21.376120071684586</v>
      </c>
      <c r="N106" s="8">
        <f>(STC_mm!N106*Areas!$B$8*1000) / (86400*Days!N106)</f>
        <v>31.315192161339422</v>
      </c>
    </row>
    <row r="107" spans="1:15" x14ac:dyDescent="0.15">
      <c r="A107">
        <v>2002</v>
      </c>
      <c r="B107" s="8">
        <f>(STC_mm!B107*Areas!$B$8*1000) / (86400*Days!B107)</f>
        <v>22.188396057347671</v>
      </c>
      <c r="C107" s="8">
        <f>(STC_mm!C107*Areas!$B$8*1000) / (86400*Days!C107)</f>
        <v>25.116319444444443</v>
      </c>
      <c r="D107" s="8">
        <f>(STC_mm!D107*Areas!$B$8*1000) / (86400*Days!D107)</f>
        <v>18.835685483870968</v>
      </c>
      <c r="E107" s="8">
        <f>(STC_mm!E107*Areas!$B$8*1000) / (86400*Days!E107)</f>
        <v>43.856134259259257</v>
      </c>
      <c r="F107" s="8">
        <f>(STC_mm!F107*Areas!$B$8*1000) / (86400*Days!F107)</f>
        <v>35.093637992831539</v>
      </c>
      <c r="G107" s="8">
        <f>(STC_mm!G107*Areas!$B$8*1000) / (86400*Days!G107)</f>
        <v>23.99861111111111</v>
      </c>
      <c r="H107" s="8">
        <f>(STC_mm!H107*Areas!$B$8*1000) / (86400*Days!H107)</f>
        <v>34.704077060931901</v>
      </c>
      <c r="I107" s="8">
        <f>(STC_mm!I107*Areas!$B$8*1000) / (86400*Days!I107)</f>
        <v>8.9018817204301079</v>
      </c>
      <c r="J107" s="8">
        <f>(STC_mm!J107*Areas!$B$8*1000) / (86400*Days!J107)</f>
        <v>14.328935185185186</v>
      </c>
      <c r="K107" s="8">
        <f>(STC_mm!K107*Areas!$B$8*1000) / (86400*Days!K107)</f>
        <v>16.046594982078854</v>
      </c>
      <c r="L107" s="8">
        <f>(STC_mm!L107*Areas!$B$8*1000) / (86400*Days!L107)</f>
        <v>28.670717592592592</v>
      </c>
      <c r="M107" s="8">
        <f>(STC_mm!M107*Areas!$B$8*1000) / (86400*Days!M107)</f>
        <v>17.71673387096774</v>
      </c>
      <c r="N107" s="8">
        <f>(STC_mm!N107*Areas!$B$8*1000) / (86400*Days!N107)</f>
        <v>24.07393455098935</v>
      </c>
    </row>
    <row r="108" spans="1:15" x14ac:dyDescent="0.15">
      <c r="A108">
        <v>2003</v>
      </c>
      <c r="B108" s="8">
        <f>(STC_mm!B108*Areas!$B$8*1000) / (86400*Days!B108)</f>
        <v>7.260752688172043</v>
      </c>
      <c r="C108" s="8">
        <f>(STC_mm!C108*Areas!$B$8*1000) / (86400*Days!C108)</f>
        <v>16.802331349206348</v>
      </c>
      <c r="D108" s="8">
        <f>(STC_mm!D108*Areas!$B$8*1000) / (86400*Days!D108)</f>
        <v>21.12331989247312</v>
      </c>
      <c r="E108" s="8">
        <f>(STC_mm!E108*Areas!$B$8*1000) / (86400*Days!E108)</f>
        <v>24.782291666666666</v>
      </c>
      <c r="F108" s="8">
        <f>(STC_mm!F108*Areas!$B$8*1000) / (86400*Days!F108)</f>
        <v>56.74742383512546</v>
      </c>
      <c r="G108" s="8">
        <f>(STC_mm!G108*Areas!$B$8*1000) / (86400*Days!G108)</f>
        <v>34.186458333333334</v>
      </c>
      <c r="H108" s="8">
        <f>(STC_mm!H108*Areas!$B$8*1000) / (86400*Days!H108)</f>
        <v>17.148969534050178</v>
      </c>
      <c r="I108" s="8">
        <f>(STC_mm!I108*Areas!$B$8*1000) / (86400*Days!I108)</f>
        <v>29.237791218637994</v>
      </c>
      <c r="J108" s="8">
        <f>(STC_mm!J108*Areas!$B$8*1000) / (86400*Days!J108)</f>
        <v>43.620601851851852</v>
      </c>
      <c r="K108" s="8">
        <f>(STC_mm!K108*Areas!$B$8*1000) / (86400*Days!K108)</f>
        <v>22.043346774193544</v>
      </c>
      <c r="L108" s="8">
        <f>(STC_mm!L108*Areas!$B$8*1000) / (86400*Days!L108)</f>
        <v>38.494560185185186</v>
      </c>
      <c r="M108" s="8">
        <f>(STC_mm!M108*Areas!$B$8*1000) / (86400*Days!M108)</f>
        <v>27.696124551971327</v>
      </c>
      <c r="N108" s="8">
        <f>(STC_mm!N108*Areas!$B$8*1000) / (86400*Days!N108)</f>
        <v>28.279375951293758</v>
      </c>
    </row>
    <row r="109" spans="1:15" x14ac:dyDescent="0.15">
      <c r="A109">
        <v>2004</v>
      </c>
      <c r="B109" s="8">
        <f>(STC_mm!B109*Areas!$B$8*1000) / (86400*Days!B109)</f>
        <v>20.38978494623656</v>
      </c>
      <c r="C109" s="8">
        <f>(STC_mm!C109*Areas!$B$8*1000) / (86400*Days!C109)</f>
        <v>9.2056992337164765</v>
      </c>
      <c r="D109" s="8">
        <f>(STC_mm!D109*Areas!$B$8*1000) / (86400*Days!D109)</f>
        <v>39.345654121863802</v>
      </c>
      <c r="E109" s="8">
        <f>(STC_mm!E109*Areas!$B$8*1000) / (86400*Days!E109)</f>
        <v>11.780902777777779</v>
      </c>
      <c r="F109" s="8">
        <f>(STC_mm!F109*Areas!$B$8*1000) / (86400*Days!F109)</f>
        <v>69.084901433691755</v>
      </c>
      <c r="G109" s="8">
        <f>(STC_mm!G109*Areas!$B$8*1000) / (86400*Days!G109)</f>
        <v>32.580555555555556</v>
      </c>
      <c r="H109" s="8">
        <f>(STC_mm!H109*Areas!$B$8*1000) / (86400*Days!H109)</f>
        <v>27.443324372759857</v>
      </c>
      <c r="I109" s="8">
        <f>(STC_mm!I109*Areas!$B$8*1000) / (86400*Days!I109)</f>
        <v>39.639896953405021</v>
      </c>
      <c r="J109" s="8">
        <f>(STC_mm!J109*Areas!$B$8*1000) / (86400*Days!J109)</f>
        <v>9.6525462962962951</v>
      </c>
      <c r="K109" s="8">
        <f>(STC_mm!K109*Areas!$B$8*1000) / (86400*Days!K109)</f>
        <v>31.073700716845877</v>
      </c>
      <c r="L109" s="8">
        <f>(STC_mm!L109*Areas!$B$8*1000) / (86400*Days!L109)</f>
        <v>30.537847222222222</v>
      </c>
      <c r="M109" s="8">
        <f>(STC_mm!M109*Areas!$B$8*1000) / (86400*Days!M109)</f>
        <v>37.592629928315404</v>
      </c>
      <c r="N109" s="8">
        <f>(STC_mm!N109*Areas!$B$8*1000) / (86400*Days!N109)</f>
        <v>30.068818306010929</v>
      </c>
    </row>
    <row r="110" spans="1:15" x14ac:dyDescent="0.15">
      <c r="A110">
        <v>2005</v>
      </c>
      <c r="B110" s="8">
        <f>(STC_mm!B110*Areas!$B$8*1000) / (86400*Days!B110)</f>
        <v>36.15456989247312</v>
      </c>
      <c r="C110" s="8">
        <f>(STC_mm!C110*Areas!$B$8*1000) / (86400*Days!C110)</f>
        <v>36.958705357142854</v>
      </c>
      <c r="D110" s="8">
        <f>(STC_mm!D110*Areas!$B$8*1000) / (86400*Days!D110)</f>
        <v>12.494959677419354</v>
      </c>
      <c r="E110" s="8">
        <f>(STC_mm!E110*Areas!$B$8*1000) / (86400*Days!E110)</f>
        <v>29.086111111111112</v>
      </c>
      <c r="F110" s="8">
        <f>(STC_mm!F110*Areas!$B$8*1000) / (86400*Days!F110)</f>
        <v>15.818660394265235</v>
      </c>
      <c r="G110" s="8">
        <f>(STC_mm!G110*Areas!$B$8*1000) / (86400*Days!G110)</f>
        <v>22.820949074074075</v>
      </c>
      <c r="H110" s="8">
        <f>(STC_mm!H110*Areas!$B$8*1000) / (86400*Days!H110)</f>
        <v>40.46875</v>
      </c>
      <c r="I110" s="8">
        <f>(STC_mm!I110*Areas!$B$8*1000) / (86400*Days!I110)</f>
        <v>21.59576612903226</v>
      </c>
      <c r="J110" s="8">
        <f>(STC_mm!J110*Areas!$B$8*1000) / (86400*Days!J110)</f>
        <v>35.064351851851846</v>
      </c>
      <c r="K110" s="8">
        <f>(STC_mm!K110*Areas!$B$8*1000) / (86400*Days!K110)</f>
        <v>6.5852374551971327</v>
      </c>
      <c r="L110" s="8">
        <f>(STC_mm!L110*Areas!$B$8*1000) / (86400*Days!L110)</f>
        <v>38.00636574074074</v>
      </c>
      <c r="M110" s="8">
        <f>(STC_mm!M110*Areas!$B$8*1000) / (86400*Days!M110)</f>
        <v>27.600806451612904</v>
      </c>
      <c r="N110" s="8">
        <f>(STC_mm!N110*Areas!$B$8*1000) / (86400*Days!N110)</f>
        <v>26.7574200913242</v>
      </c>
    </row>
    <row r="111" spans="1:15" x14ac:dyDescent="0.15">
      <c r="A111">
        <v>2006</v>
      </c>
      <c r="B111" s="8">
        <f>(STC_mm!B111*Areas!$B$8*1000) / (86400*Days!B111)</f>
        <v>33.726030465949812</v>
      </c>
      <c r="C111" s="8">
        <f>(STC_mm!C111*Areas!$B$8*1000) / (86400*Days!C111)</f>
        <v>34.026785714285708</v>
      </c>
      <c r="D111" s="8">
        <f>(STC_mm!D111*Areas!$B$8*1000) / (86400*Days!D111)</f>
        <v>22.793458781362006</v>
      </c>
      <c r="E111" s="8">
        <f>(STC_mm!E111*Areas!$B$8*1000) / (86400*Days!E111)</f>
        <v>32.38784722222222</v>
      </c>
      <c r="F111" s="8">
        <f>(STC_mm!F111*Areas!$B$8*1000) / (86400*Days!F111)</f>
        <v>49.35405465949821</v>
      </c>
      <c r="G111" s="8">
        <f>(STC_mm!G111*Areas!$B$8*1000) / (86400*Days!G111)</f>
        <v>33.385648148148142</v>
      </c>
      <c r="H111" s="8">
        <f>(STC_mm!H111*Areas!$B$8*1000) / (86400*Days!H111)</f>
        <v>42.105734767025091</v>
      </c>
      <c r="I111" s="8">
        <f>(STC_mm!I111*Areas!$B$8*1000) / (86400*Days!I111)</f>
        <v>25.18055555555555</v>
      </c>
      <c r="J111" s="8">
        <f>(STC_mm!J111*Areas!$B$8*1000) / (86400*Days!J111)</f>
        <v>25.099189814814814</v>
      </c>
      <c r="K111" s="8">
        <f>(STC_mm!K111*Areas!$B$8*1000) / (86400*Days!K111)</f>
        <v>51.550515232974909</v>
      </c>
      <c r="L111" s="8">
        <f>(STC_mm!L111*Areas!$B$8*1000) / (86400*Days!L111)</f>
        <v>29.976851851851851</v>
      </c>
      <c r="M111" s="8">
        <f>(STC_mm!M111*Areas!$B$8*1000) / (86400*Days!M111)</f>
        <v>37.348118279569896</v>
      </c>
      <c r="N111" s="8">
        <f>(STC_mm!N111*Areas!$B$8*1000) / (86400*Days!N111)</f>
        <v>34.800133181126334</v>
      </c>
      <c r="O111" s="10"/>
    </row>
    <row r="112" spans="1:15" x14ac:dyDescent="0.15">
      <c r="A112" s="15">
        <v>2007</v>
      </c>
      <c r="B112" s="8">
        <f>(STC_mm!B112*Areas!$B$8*1000) / (86400*Days!B112)</f>
        <v>43.821460573476699</v>
      </c>
      <c r="C112" s="8">
        <f>(STC_mm!C112*Areas!$B$8*1000) / (86400*Days!C112)</f>
        <v>7.332093253968254</v>
      </c>
      <c r="D112" s="8">
        <f>(STC_mm!D112*Areas!$B$8*1000) / (86400*Days!D112)</f>
        <v>36.316196236559136</v>
      </c>
      <c r="E112" s="8">
        <f>(STC_mm!E112*Areas!$B$8*1000) / (86400*Days!E112)</f>
        <v>27.96412037037037</v>
      </c>
      <c r="F112" s="8">
        <f>(STC_mm!F112*Areas!$B$8*1000) / (86400*Days!F112)</f>
        <v>35.702844982078851</v>
      </c>
      <c r="G112" s="8">
        <f>(STC_mm!G112*Areas!$B$8*1000) / (86400*Days!G112)</f>
        <v>20.722569444444446</v>
      </c>
      <c r="H112" s="8">
        <f>(STC_mm!H112*Areas!$B$8*1000) / (86400*Days!H112)</f>
        <v>18.839829749103941</v>
      </c>
      <c r="I112" s="8">
        <f>(STC_mm!I112*Areas!$B$8*1000) / (86400*Days!I112)</f>
        <v>60.415098566308245</v>
      </c>
      <c r="J112" s="8">
        <f>(STC_mm!J112*Areas!$B$8*1000) / (86400*Days!J112)</f>
        <v>14.084837962962963</v>
      </c>
      <c r="K112" s="8">
        <f>(STC_mm!K112*Areas!$B$8*1000) / (86400*Days!K112)</f>
        <v>23.618167562724015</v>
      </c>
      <c r="L112" s="8">
        <f>(STC_mm!L112*Areas!$B$8*1000) / (86400*Days!L112)</f>
        <v>20.230092592592591</v>
      </c>
      <c r="M112" s="8">
        <f>(STC_mm!M112*Areas!$B$8*1000) / (86400*Days!M112)</f>
        <v>34.559027777777779</v>
      </c>
      <c r="N112" s="8">
        <f>(STC_mm!N112*Areas!$B$8*1000) / (86400*Days!N112)</f>
        <v>28.895338660578386</v>
      </c>
      <c r="O112" s="15"/>
    </row>
    <row r="113" spans="1:15" x14ac:dyDescent="0.15">
      <c r="A113" s="3">
        <v>2008</v>
      </c>
      <c r="B113" s="8">
        <f>(STC_mm!B113*Areas!$B$8*1000) / (86400*Days!B113)</f>
        <v>22.826612903225804</v>
      </c>
      <c r="C113" s="8">
        <f>(STC_mm!C113*Areas!$B$8*1000) / (86400*Days!C113)</f>
        <v>36.698754789272037</v>
      </c>
      <c r="D113" s="8">
        <f>(STC_mm!D113*Areas!$B$8*1000) / (86400*Days!D113)</f>
        <v>30.953517025089607</v>
      </c>
      <c r="E113" s="8">
        <f>(STC_mm!E113*Areas!$B$8*1000) / (86400*Days!E113)</f>
        <v>17.810532407407408</v>
      </c>
      <c r="F113" s="8">
        <f>(STC_mm!F113*Areas!$B$8*1000) / (86400*Days!F113)</f>
        <v>26.983310931899641</v>
      </c>
      <c r="G113" s="8">
        <f>(STC_mm!G113*Areas!$B$8*1000) / (86400*Days!G113)</f>
        <v>59.26423611111111</v>
      </c>
      <c r="H113" s="8">
        <f>(STC_mm!H113*Areas!$B$8*1000) / (86400*Days!H113)</f>
        <v>37.497311827956992</v>
      </c>
      <c r="I113" s="8">
        <f>(STC_mm!I113*Areas!$B$8*1000) / (86400*Days!I113)</f>
        <v>15.524417562724015</v>
      </c>
      <c r="J113" s="8">
        <f>(STC_mm!J113*Areas!$B$8*1000) / (86400*Days!J113)</f>
        <v>62.887152777777779</v>
      </c>
      <c r="K113" s="8">
        <f>(STC_mm!K113*Areas!$B$8*1000) / (86400*Days!K113)</f>
        <v>14.06149193548387</v>
      </c>
      <c r="L113" s="8">
        <f>(STC_mm!L113*Areas!$B$8*1000) / (86400*Days!L113)</f>
        <v>39.286805555555553</v>
      </c>
      <c r="M113" s="8">
        <f>(STC_mm!M113*Areas!$B$8*1000) / (86400*Days!M113)</f>
        <v>44.911402329749109</v>
      </c>
      <c r="N113" s="8">
        <f>(STC_mm!N113*Areas!$B$8*1000) / (86400*Days!N113)</f>
        <v>33.926846159684274</v>
      </c>
      <c r="O113" s="15"/>
    </row>
    <row r="114" spans="1:15" x14ac:dyDescent="0.15">
      <c r="A114" s="20">
        <v>2009</v>
      </c>
      <c r="B114" s="8">
        <f>(STC_mm!B114*Areas!$B$8*1000) / (86400*Days!B114)</f>
        <v>16.071460573476703</v>
      </c>
      <c r="C114" s="8">
        <f>(STC_mm!C114*Areas!$B$8*1000) / (86400*Days!C114)</f>
        <v>30.094618055555561</v>
      </c>
      <c r="D114" s="8">
        <f>(STC_mm!D114*Areas!$B$8*1000) / (86400*Days!D114)</f>
        <v>43.000896057347667</v>
      </c>
      <c r="E114" s="8">
        <f>(STC_mm!E114*Areas!$B$8*1000) / (86400*Days!E114)</f>
        <v>60.039351851851855</v>
      </c>
      <c r="F114" s="8">
        <f>(STC_mm!F114*Areas!$B$8*1000) / (86400*Days!F114)</f>
        <v>28.458669354838708</v>
      </c>
      <c r="G114" s="8">
        <f>(STC_mm!G114*Areas!$B$8*1000) / (86400*Days!G114)</f>
        <v>46.554050925925921</v>
      </c>
      <c r="H114" s="8">
        <f>(STC_mm!H114*Areas!$B$8*1000) / (86400*Days!H114)</f>
        <v>25.926523297491041</v>
      </c>
      <c r="I114" s="8">
        <f>(STC_mm!I114*Areas!$B$8*1000) / (86400*Days!I114)</f>
        <v>45.661514336917563</v>
      </c>
      <c r="J114" s="8">
        <f>(STC_mm!J114*Areas!$B$8*1000) / (86400*Days!J114)</f>
        <v>14.834259259259259</v>
      </c>
      <c r="K114" s="8">
        <f>(STC_mm!K114*Areas!$B$8*1000) / (86400*Days!K114)</f>
        <v>31.728494623655912</v>
      </c>
      <c r="L114" s="8">
        <f>(STC_mm!L114*Areas!$B$8*1000) / (86400*Days!L114)</f>
        <v>6.5863425925925929</v>
      </c>
      <c r="M114" s="8">
        <f>(STC_mm!M114*Areas!$B$8*1000) / (86400*Days!M114)</f>
        <v>27.600806451612904</v>
      </c>
      <c r="N114" s="8">
        <f>(STC_mm!N114*Areas!$B$8*1000) / (86400*Days!N114)</f>
        <v>31.383476027397261</v>
      </c>
      <c r="O114" s="15"/>
    </row>
    <row r="115" spans="1:15" x14ac:dyDescent="0.15">
      <c r="A115" s="20">
        <v>2010</v>
      </c>
      <c r="B115" s="8">
        <f>(STC_mm!B115*Areas!$B$8*1000) / (86400*Days!B115)</f>
        <v>8.429435483870968</v>
      </c>
      <c r="C115" s="8">
        <f>(STC_mm!C115*Areas!$B$8*1000) / (86400*Days!C115)</f>
        <v>16.091145833333332</v>
      </c>
      <c r="D115" s="8">
        <f>(STC_mm!D115*Areas!$B$8*1000) / (86400*Days!D115)</f>
        <v>15.785506272401435</v>
      </c>
      <c r="E115" s="8">
        <f>(STC_mm!E115*Areas!$B$8*1000) / (86400*Days!E115)</f>
        <v>27.116203703703704</v>
      </c>
      <c r="F115" s="8">
        <f>(STC_mm!F115*Areas!$B$8*1000) / (86400*Days!F115)</f>
        <v>53.581205197132618</v>
      </c>
      <c r="G115" s="8">
        <f>(STC_mm!G115*Areas!$B$8*1000) / (86400*Days!G115)</f>
        <v>45.933101851851852</v>
      </c>
      <c r="H115" s="8">
        <f>(STC_mm!H115*Areas!$B$8*1000) / (86400*Days!H115)</f>
        <v>50.870855734767026</v>
      </c>
      <c r="I115" s="8">
        <f>(STC_mm!I115*Areas!$B$8*1000) / (86400*Days!I115)</f>
        <v>8.5952060931899634</v>
      </c>
      <c r="J115" s="8">
        <f>(STC_mm!J115*Areas!$B$8*1000) / (86400*Days!J115)</f>
        <v>43.22233796296296</v>
      </c>
      <c r="K115" s="8">
        <f>(STC_mm!K115*Areas!$B$8*1000) / (86400*Days!K115)</f>
        <v>21.744959677419356</v>
      </c>
      <c r="L115" s="8">
        <f>(STC_mm!L115*Areas!$B$8*1000) / (86400*Days!L115)</f>
        <v>35.201388888888886</v>
      </c>
      <c r="M115" s="8">
        <f>(STC_mm!M115*Areas!$B$8*1000) / (86400*Days!M115)</f>
        <v>11.554211469534049</v>
      </c>
      <c r="N115" s="8">
        <f>(STC_mm!N115*Areas!$B$8*1000) / (86400*Days!N115)</f>
        <v>28.170262557077624</v>
      </c>
      <c r="O115" s="15"/>
    </row>
    <row r="116" spans="1:15" x14ac:dyDescent="0.15">
      <c r="A116" s="20">
        <v>2011</v>
      </c>
      <c r="B116" s="8">
        <f>(STC_mm!B116*Areas!$B$8*1000) / (86400*Days!B116)</f>
        <v>18.272065412186379</v>
      </c>
      <c r="C116" s="8">
        <f>(STC_mm!C116*Areas!$B$8*1000) / (86400*Days!C116)</f>
        <v>29.989087301587301</v>
      </c>
      <c r="D116" s="8">
        <f>(STC_mm!D116*Areas!$B$8*1000) / (86400*Days!D116)</f>
        <v>47.103718637992827</v>
      </c>
      <c r="E116" s="8">
        <f>(STC_mm!E116*Areas!$B$8*1000) / (86400*Days!E116)</f>
        <v>57.307175925925911</v>
      </c>
      <c r="F116" s="8">
        <f>(STC_mm!F116*Areas!$B$8*1000) / (86400*Days!F116)</f>
        <v>76.644041218637994</v>
      </c>
      <c r="G116" s="8">
        <f>(STC_mm!G116*Areas!$B$8*1000) / (86400*Days!G116)</f>
        <v>28.319560185185178</v>
      </c>
      <c r="H116" s="8">
        <f>(STC_mm!H116*Areas!$B$8*1000) / (86400*Days!H116)</f>
        <v>54.534386200716845</v>
      </c>
      <c r="I116" s="8">
        <f>(STC_mm!I116*Areas!$B$8*1000) / (86400*Days!I116)</f>
        <v>31.106854838709676</v>
      </c>
      <c r="J116" s="8">
        <f>(STC_mm!J116*Areas!$B$8*1000) / (86400*Days!J116)</f>
        <v>74.393981481481475</v>
      </c>
      <c r="K116" s="8">
        <f>(STC_mm!K116*Areas!$B$8*1000) / (86400*Days!K116)</f>
        <v>44.476254480286741</v>
      </c>
      <c r="L116" s="8">
        <f>(STC_mm!L116*Areas!$B$8*1000) / (86400*Days!L116)</f>
        <v>71.978703703703715</v>
      </c>
      <c r="M116" s="8">
        <f>(STC_mm!M116*Areas!$B$8*1000) / (86400*Days!M116)</f>
        <v>31.819668458781361</v>
      </c>
      <c r="N116" s="8">
        <f>(STC_mm!N116*Areas!$B$8*1000) / (86400*Days!N116)</f>
        <v>47.184503424657535</v>
      </c>
      <c r="O116" s="15"/>
    </row>
    <row r="117" spans="1:15" x14ac:dyDescent="0.15">
      <c r="A117" s="20">
        <v>2012</v>
      </c>
      <c r="B117" s="8">
        <f>(STC_mm!B117*Areas!$B$8*1000) / (86400*Days!B117)</f>
        <v>28.955981182795703</v>
      </c>
      <c r="C117" s="8">
        <f>(STC_mm!C117*Areas!$B$8*1000) / (86400*Days!C117)</f>
        <v>17.605124521072796</v>
      </c>
      <c r="D117" s="8">
        <f>(STC_mm!D117*Areas!$B$8*1000) / (86400*Days!D117)</f>
        <v>29.606630824372761</v>
      </c>
      <c r="E117" s="8">
        <f>(STC_mm!E117*Areas!$B$8*1000) / (86400*Days!E117)</f>
        <v>17.365162037037038</v>
      </c>
      <c r="F117" s="8">
        <f>(STC_mm!F117*Areas!$B$8*1000) / (86400*Days!F117)</f>
        <v>38.301299283154123</v>
      </c>
      <c r="G117" s="8">
        <f>(STC_mm!G117*Areas!$B$8*1000) / (86400*Days!G117)</f>
        <v>21.797453703703702</v>
      </c>
      <c r="H117" s="8">
        <f>(STC_mm!H117*Areas!$B$8*1000) / (86400*Days!H117)</f>
        <v>55.417114695340501</v>
      </c>
      <c r="I117" s="8">
        <f>(STC_mm!I117*Areas!$B$8*1000) / (86400*Days!I117)</f>
        <v>36.117271505376344</v>
      </c>
      <c r="J117" s="8">
        <f>(STC_mm!J117*Areas!$B$8*1000) / (86400*Days!J117)</f>
        <v>24.966435185185187</v>
      </c>
      <c r="K117" s="8">
        <f>(STC_mm!K117*Areas!$B$8*1000) / (86400*Days!K117)</f>
        <v>31.210461469534049</v>
      </c>
      <c r="L117" s="8">
        <f>(STC_mm!L117*Areas!$B$8*1000) / (86400*Days!L117)</f>
        <v>7.2886574074074071</v>
      </c>
      <c r="M117" s="8">
        <f>(STC_mm!M117*Areas!$B$8*1000) / (86400*Days!M117)</f>
        <v>31.326500896057354</v>
      </c>
      <c r="N117" s="8">
        <f>(STC_mm!N117*Areas!$B$8*1000) / (86400*Days!N117)</f>
        <v>28.502931466302368</v>
      </c>
      <c r="O117" s="15"/>
    </row>
    <row r="118" spans="1:15" x14ac:dyDescent="0.15">
      <c r="A118" s="20">
        <v>2013</v>
      </c>
      <c r="B118" s="8">
        <f>(STC_mm!B118*Areas!$B$8*1000) / (86400*Days!B118)</f>
        <v>37.891017025089603</v>
      </c>
      <c r="C118" s="8">
        <f>(STC_mm!C118*Areas!$B$8*1000) / (86400*Days!C118)</f>
        <v>26.410218253968257</v>
      </c>
      <c r="D118" s="8">
        <f>(STC_mm!D118*Areas!$B$8*1000) / (86400*Days!D118)</f>
        <v>7.5425627240143367</v>
      </c>
      <c r="E118" s="8">
        <f>(STC_mm!E118*Areas!$B$8*1000) / (86400*Days!E118)</f>
        <v>60.673148148148158</v>
      </c>
      <c r="F118" s="8">
        <f>(STC_mm!F118*Areas!$B$8*1000) / (86400*Days!F118)</f>
        <v>33.846214157706093</v>
      </c>
      <c r="G118" s="8">
        <f>(STC_mm!G118*Areas!$B$8*1000) / (86400*Days!G118)</f>
        <v>56.120949074074076</v>
      </c>
      <c r="H118" s="8">
        <f>(STC_mm!H118*Areas!$B$8*1000) / (86400*Days!H118)</f>
        <v>51.434475806451616</v>
      </c>
      <c r="I118" s="8">
        <f>(STC_mm!I118*Areas!$B$8*1000) / (86400*Days!I118)</f>
        <v>25.789762544802869</v>
      </c>
      <c r="J118" s="8">
        <f>(STC_mm!J118*Areas!$B$8*1000) / (86400*Days!J118)</f>
        <v>27.625810185185184</v>
      </c>
      <c r="K118" s="8">
        <f>(STC_mm!K118*Areas!$B$8*1000) / (86400*Days!K118)</f>
        <v>22.321012544802869</v>
      </c>
      <c r="L118" s="8">
        <f>(STC_mm!L118*Areas!$B$8*1000) / (86400*Days!L118)</f>
        <v>24.876504629629629</v>
      </c>
      <c r="M118" s="8">
        <f>(STC_mm!M118*Areas!$B$8*1000) / (86400*Days!M118)</f>
        <v>24.940188172043012</v>
      </c>
      <c r="N118" s="8">
        <f>(STC_mm!N118*Areas!$B$8*1000) / (86400*Days!N118)</f>
        <v>33.246851217656015</v>
      </c>
      <c r="O118" s="15"/>
    </row>
    <row r="119" spans="1:15" x14ac:dyDescent="0.15">
      <c r="A119" s="20">
        <v>2014</v>
      </c>
      <c r="B119" s="8">
        <f>(STC_mm!B119*Areas!$B$8*1000) / (86400*Days!B119)</f>
        <v>25.043794802867385</v>
      </c>
      <c r="C119" s="8">
        <f>(STC_mm!C119*Areas!$B$8*1000) / (86400*Days!C119)</f>
        <v>28.337301587301582</v>
      </c>
      <c r="D119" s="8">
        <f>(STC_mm!D119*Areas!$B$8*1000) / (86400*Days!D119)</f>
        <v>18.131160394265233</v>
      </c>
      <c r="E119" s="8">
        <f>(STC_mm!E119*Areas!$B$8*1000) / (86400*Days!E119)</f>
        <v>27.02627314814815</v>
      </c>
      <c r="F119" s="8">
        <f>(STC_mm!F119*Areas!$B$8*1000) / (86400*Days!F119)</f>
        <v>59.204973118279568</v>
      </c>
      <c r="G119" s="8">
        <f>(STC_mm!G119*Areas!$B$8*1000) / (86400*Days!G119)</f>
        <v>35.852314814814818</v>
      </c>
      <c r="H119" s="8">
        <f>(STC_mm!H119*Areas!$B$8*1000) / (86400*Days!H119)</f>
        <v>40.041890681003586</v>
      </c>
      <c r="I119" s="8">
        <f>(STC_mm!I119*Areas!$B$8*1000) / (86400*Days!I119)</f>
        <v>54.248431899641574</v>
      </c>
      <c r="J119" s="8">
        <f>(STC_mm!J119*Areas!$B$8*1000) / (86400*Days!J119)</f>
        <v>59.786689814814814</v>
      </c>
      <c r="K119" s="8">
        <f>(STC_mm!K119*Areas!$B$8*1000) / (86400*Days!K119)</f>
        <v>19.888328853046595</v>
      </c>
      <c r="L119" s="8">
        <f>(STC_mm!L119*Areas!$B$8*1000) / (86400*Days!L119)</f>
        <v>19.463541666666668</v>
      </c>
      <c r="M119" s="8">
        <f>(STC_mm!M119*Areas!$B$8*1000) / (86400*Days!M119)</f>
        <v>13.593189964157705</v>
      </c>
      <c r="N119" s="8">
        <f>(STC_mm!N119*Areas!$B$8*1000) / (86400*Days!N119)</f>
        <v>33.402777777777779</v>
      </c>
      <c r="O119" s="15"/>
    </row>
    <row r="120" spans="1:15" x14ac:dyDescent="0.15">
      <c r="A120" s="20">
        <v>2015</v>
      </c>
      <c r="B120" s="8">
        <f>(STC_mm!B120*Areas!$B$8*1000) / (86400*Days!B120)</f>
        <v>16.593637992831543</v>
      </c>
      <c r="C120" s="8">
        <f>(STC_mm!C120*Areas!$B$8*1000) / (86400*Days!C120)</f>
        <v>18.009052579365079</v>
      </c>
      <c r="D120" s="8">
        <f>(STC_mm!D120*Areas!$B$8*1000) / (86400*Days!D120)</f>
        <v>9.9545250896057347</v>
      </c>
      <c r="E120" s="8">
        <f>(STC_mm!E120*Areas!$B$8*1000) / (86400*Days!E120)</f>
        <v>30.238078703703703</v>
      </c>
      <c r="F120" s="8">
        <f>(STC_mm!F120*Areas!$B$8*1000) / (86400*Days!F120)</f>
        <v>40.555779569892472</v>
      </c>
      <c r="G120" s="8">
        <f>(STC_mm!G120*Areas!$B$8*1000) / (86400*Days!G120)</f>
        <v>60.673148148148158</v>
      </c>
      <c r="H120" s="8">
        <f>(STC_mm!H120*Areas!$B$8*1000) / (86400*Days!H120)</f>
        <v>27.654681899641577</v>
      </c>
      <c r="I120" s="8">
        <f>(STC_mm!I120*Areas!$B$8*1000) / (86400*Days!I120)</f>
        <v>37.082885304659499</v>
      </c>
      <c r="J120" s="8">
        <f>(STC_mm!J120*Areas!$B$8*1000) / (86400*Days!J120)</f>
        <v>25.219097222222221</v>
      </c>
      <c r="K120" s="8">
        <f>(STC_mm!K120*Areas!$B$8*1000) / (86400*Days!K120)</f>
        <v>27.314852150537629</v>
      </c>
      <c r="L120" s="8">
        <f>(STC_mm!L120*Areas!$B$8*1000) / (86400*Days!L120)</f>
        <v>24.336921296296293</v>
      </c>
      <c r="M120" s="8">
        <f>(STC_mm!M120*Areas!$B$8*1000) / (86400*Days!M120)</f>
        <v>27.828741039426522</v>
      </c>
      <c r="N120" s="8">
        <f>(STC_mm!N120*Areas!$B$8*1000) / (86400*Days!N120)</f>
        <v>28.807695966514459</v>
      </c>
      <c r="O120" s="15"/>
    </row>
    <row r="121" spans="1:15" x14ac:dyDescent="0.15">
      <c r="A121" s="20">
        <v>2016</v>
      </c>
      <c r="B121" s="8">
        <f>(STC_mm!B121*Areas!$B$8*1000) / (86400*Days!B121)</f>
        <v>15.449820788530467</v>
      </c>
      <c r="C121" s="8">
        <f>(STC_mm!C121*Areas!$B$8*1000) / (86400*Days!C121)</f>
        <v>29.074592911877389</v>
      </c>
      <c r="D121" s="8">
        <f>(STC_mm!D121*Areas!$B$8*1000) / (86400*Days!D121)</f>
        <v>57.820788530465947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15">
      <c r="A125" t="s">
        <v>36</v>
      </c>
      <c r="B125" s="8">
        <f>AVERAGE(B5:B121)</f>
        <v>22.226969602977665</v>
      </c>
      <c r="C125" s="8">
        <f t="shared" ref="C125:N125" si="0">AVERAGE(C5:C121)</f>
        <v>22.514326918691147</v>
      </c>
      <c r="D125" s="8">
        <f t="shared" si="0"/>
        <v>25.272296127806886</v>
      </c>
      <c r="E125" s="8">
        <f t="shared" si="0"/>
        <v>31.309234315134098</v>
      </c>
      <c r="F125" s="8">
        <f t="shared" si="0"/>
        <v>32.43644945000618</v>
      </c>
      <c r="G125" s="8">
        <f t="shared" si="0"/>
        <v>33.887760416666666</v>
      </c>
      <c r="H125" s="8">
        <f t="shared" si="0"/>
        <v>31.693232642751216</v>
      </c>
      <c r="I125" s="8">
        <f t="shared" si="0"/>
        <v>31.542002688172026</v>
      </c>
      <c r="J125" s="8">
        <f t="shared" si="0"/>
        <v>30.495244651979586</v>
      </c>
      <c r="K125" s="8">
        <f t="shared" si="0"/>
        <v>25.878971426585085</v>
      </c>
      <c r="L125" s="8">
        <f t="shared" si="0"/>
        <v>26.239380787037035</v>
      </c>
      <c r="M125" s="8">
        <f t="shared" si="0"/>
        <v>24.933007160734153</v>
      </c>
      <c r="N125" s="8">
        <f t="shared" si="0"/>
        <v>28.196277236139043</v>
      </c>
    </row>
    <row r="126" spans="1:15" x14ac:dyDescent="0.15">
      <c r="A126" t="s">
        <v>34</v>
      </c>
      <c r="B126" s="8">
        <f>MAX(B5:B121)</f>
        <v>56.113351254480285</v>
      </c>
      <c r="C126" s="8">
        <f t="shared" ref="C126:N126" si="1">MAX(C5:C121)</f>
        <v>57.353670634920633</v>
      </c>
      <c r="D126" s="8">
        <f t="shared" si="1"/>
        <v>70.618279569892479</v>
      </c>
      <c r="E126" s="8">
        <f t="shared" si="1"/>
        <v>65.563657407407405</v>
      </c>
      <c r="F126" s="8">
        <f t="shared" si="1"/>
        <v>76.644041218637994</v>
      </c>
      <c r="G126" s="8">
        <f t="shared" si="1"/>
        <v>78.860532407407405</v>
      </c>
      <c r="H126" s="8">
        <f t="shared" si="1"/>
        <v>72.42103494623656</v>
      </c>
      <c r="I126" s="8">
        <f t="shared" si="1"/>
        <v>83.958669354838705</v>
      </c>
      <c r="J126" s="8">
        <f t="shared" si="1"/>
        <v>76.355324074074076</v>
      </c>
      <c r="K126" s="8">
        <f t="shared" si="1"/>
        <v>73.937836021505376</v>
      </c>
      <c r="L126" s="8">
        <f t="shared" si="1"/>
        <v>71.978703703703715</v>
      </c>
      <c r="M126" s="8">
        <f t="shared" si="1"/>
        <v>55.649193548387096</v>
      </c>
      <c r="N126" s="8">
        <f t="shared" si="1"/>
        <v>47.184503424657535</v>
      </c>
    </row>
    <row r="127" spans="1:15" x14ac:dyDescent="0.15">
      <c r="A127" t="s">
        <v>35</v>
      </c>
      <c r="B127" s="8">
        <f>MIN(B5:B121)</f>
        <v>3.1745071684587813</v>
      </c>
      <c r="C127" s="8">
        <f t="shared" ref="C127:N127" si="2">MIN(C5:C121)</f>
        <v>1.5600198412698412</v>
      </c>
      <c r="D127" s="8">
        <f t="shared" si="2"/>
        <v>4.848790322580645</v>
      </c>
      <c r="E127" s="8">
        <f t="shared" si="2"/>
        <v>6.0381944444444446</v>
      </c>
      <c r="F127" s="8">
        <f t="shared" si="2"/>
        <v>4.0613799283154126</v>
      </c>
      <c r="G127" s="8">
        <f t="shared" si="2"/>
        <v>4.7149305555555552</v>
      </c>
      <c r="H127" s="8">
        <f t="shared" si="2"/>
        <v>8.0937500000000018</v>
      </c>
      <c r="I127" s="8">
        <f t="shared" si="2"/>
        <v>8.5952060931899634</v>
      </c>
      <c r="J127" s="8">
        <f t="shared" si="2"/>
        <v>6.5092592592592595</v>
      </c>
      <c r="K127" s="8">
        <f t="shared" si="2"/>
        <v>4.4343637992831537</v>
      </c>
      <c r="L127" s="8">
        <f t="shared" si="2"/>
        <v>3.0405092592592591</v>
      </c>
      <c r="M127" s="8">
        <f t="shared" si="2"/>
        <v>5.0684363799283165</v>
      </c>
      <c r="N127" s="8">
        <f t="shared" si="2"/>
        <v>16.267531876138435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7"/>
  <sheetViews>
    <sheetView topLeftCell="A106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60</v>
      </c>
    </row>
    <row r="2" spans="1:17" x14ac:dyDescent="0.15">
      <c r="A2" s="20" t="s">
        <v>87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2">
        <f>(SUP_mm!B5*Areas!$B$4+MIC_mm!B5*Areas!$B$5+HGB_mm!B5*(Areas!$B$6+Areas!$B$7)+STC_mm!B5*Areas!$B$8+ERI_mm!B5*Areas!$B$9+ONT_mm!B5*Areas!$B$10)/Areas!$B$11</f>
        <v>43.85724593371652</v>
      </c>
      <c r="C5" s="2">
        <f>(SUP_mm!C5*Areas!$B$4+MIC_mm!C5*Areas!$B$5+HGB_mm!C5*(Areas!$B$6+Areas!$B$7)+STC_mm!C5*Areas!$B$8+ERI_mm!C5*Areas!$B$9+ONT_mm!C5*Areas!$B$10)/Areas!$B$11</f>
        <v>72.698075903958255</v>
      </c>
      <c r="D5" s="2">
        <f>(SUP_mm!D5*Areas!$B$4+MIC_mm!D5*Areas!$B$5+HGB_mm!D5*(Areas!$B$6+Areas!$B$7)+STC_mm!D5*Areas!$B$8+ERI_mm!D5*Areas!$B$9+ONT_mm!D5*Areas!$B$10)/Areas!$B$11</f>
        <v>40.569434592964008</v>
      </c>
      <c r="E5" s="2">
        <f>(SUP_mm!E5*Areas!$B$4+MIC_mm!E5*Areas!$B$5+HGB_mm!E5*(Areas!$B$6+Areas!$B$7)+STC_mm!E5*Areas!$B$8+ERI_mm!E5*Areas!$B$9+ONT_mm!E5*Areas!$B$10)/Areas!$B$11</f>
        <v>42.115861562920387</v>
      </c>
      <c r="F5" s="2">
        <f>(SUP_mm!F5*Areas!$B$4+MIC_mm!F5*Areas!$B$5+HGB_mm!F5*(Areas!$B$6+Areas!$B$7)+STC_mm!F5*Areas!$B$8+ERI_mm!F5*Areas!$B$9+ONT_mm!F5*Areas!$B$10)/Areas!$B$11</f>
        <v>49.684717296481999</v>
      </c>
      <c r="G5" s="2">
        <f>(SUP_mm!G5*Areas!$B$4+MIC_mm!G5*Areas!$B$5+HGB_mm!G5*(Areas!$B$6+Areas!$B$7)+STC_mm!G5*Areas!$B$8+ERI_mm!G5*Areas!$B$9+ONT_mm!G5*Areas!$B$10)/Areas!$B$11</f>
        <v>59.016941828706535</v>
      </c>
      <c r="H5" s="2">
        <f>(SUP_mm!H5*Areas!$B$4+MIC_mm!H5*Areas!$B$5+HGB_mm!H5*(Areas!$B$6+Areas!$B$7)+STC_mm!H5*Areas!$B$8+ERI_mm!H5*Areas!$B$9+ONT_mm!H5*Areas!$B$10)/Areas!$B$11</f>
        <v>107.45284334107863</v>
      </c>
      <c r="I5" s="2">
        <f>(SUP_mm!I5*Areas!$B$4+MIC_mm!I5*Areas!$B$5+HGB_mm!I5*(Areas!$B$6+Areas!$B$7)+STC_mm!I5*Areas!$B$8+ERI_mm!I5*Areas!$B$9+ONT_mm!I5*Areas!$B$10)/Areas!$B$11</f>
        <v>93.139810851575561</v>
      </c>
      <c r="J5" s="2">
        <f>(SUP_mm!J5*Areas!$B$4+MIC_mm!J5*Areas!$B$5+HGB_mm!J5*(Areas!$B$6+Areas!$B$7)+STC_mm!J5*Areas!$B$8+ERI_mm!J5*Areas!$B$9+ONT_mm!J5*Areas!$B$10)/Areas!$B$11</f>
        <v>118.9837470955118</v>
      </c>
      <c r="K5" s="2">
        <f>(SUP_mm!K5*Areas!$B$4+MIC_mm!K5*Areas!$B$5+HGB_mm!K5*(Areas!$B$6+Areas!$B$7)+STC_mm!K5*Areas!$B$8+ERI_mm!K5*Areas!$B$9+ONT_mm!K5*Areas!$B$10)/Areas!$B$11</f>
        <v>67.111344828991889</v>
      </c>
      <c r="L5" s="2">
        <f>(SUP_mm!L5*Areas!$B$4+MIC_mm!L5*Areas!$B$5+HGB_mm!L5*(Areas!$B$6+Areas!$B$7)+STC_mm!L5*Areas!$B$8+ERI_mm!L5*Areas!$B$9+ONT_mm!L5*Areas!$B$10)/Areas!$B$11</f>
        <v>81.55453507806449</v>
      </c>
      <c r="M5" s="2">
        <f>(SUP_mm!M5*Areas!$B$4+MIC_mm!M5*Areas!$B$5+HGB_mm!M5*(Areas!$B$6+Areas!$B$7)+STC_mm!M5*Areas!$B$8+ERI_mm!M5*Areas!$B$9+ONT_mm!M5*Areas!$B$10)/Areas!$B$11</f>
        <v>30.871953854306796</v>
      </c>
      <c r="N5" s="2">
        <f>SUM(B5:M5)</f>
        <v>807.05651216827687</v>
      </c>
    </row>
    <row r="6" spans="1:17" x14ac:dyDescent="0.15">
      <c r="A6">
        <v>1901</v>
      </c>
      <c r="B6" s="2">
        <f>(SUP_mm!B6*Areas!$B$4+MIC_mm!B6*Areas!$B$5+HGB_mm!B6*(Areas!$B$6+Areas!$B$7)+STC_mm!B6*Areas!$B$8+ERI_mm!B6*Areas!$B$9+ONT_mm!B6*Areas!$B$10)/Areas!$B$11</f>
        <v>43.810578451754921</v>
      </c>
      <c r="C6" s="2">
        <f>(SUP_mm!C6*Areas!$B$4+MIC_mm!C6*Areas!$B$5+HGB_mm!C6*(Areas!$B$6+Areas!$B$7)+STC_mm!C6*Areas!$B$8+ERI_mm!C6*Areas!$B$9+ONT_mm!C6*Areas!$B$10)/Areas!$B$11</f>
        <v>31.728086910439853</v>
      </c>
      <c r="D6" s="2">
        <f>(SUP_mm!D6*Areas!$B$4+MIC_mm!D6*Areas!$B$5+HGB_mm!D6*(Areas!$B$6+Areas!$B$7)+STC_mm!D6*Areas!$B$8+ERI_mm!D6*Areas!$B$9+ONT_mm!D6*Areas!$B$10)/Areas!$B$11</f>
        <v>65.661530308589136</v>
      </c>
      <c r="E6" s="2">
        <f>(SUP_mm!E6*Areas!$B$4+MIC_mm!E6*Areas!$B$5+HGB_mm!E6*(Areas!$B$6+Areas!$B$7)+STC_mm!E6*Areas!$B$8+ERI_mm!E6*Areas!$B$9+ONT_mm!E6*Areas!$B$10)/Areas!$B$11</f>
        <v>40.170767600179367</v>
      </c>
      <c r="F6" s="2">
        <f>(SUP_mm!F6*Areas!$B$4+MIC_mm!F6*Areas!$B$5+HGB_mm!F6*(Areas!$B$6+Areas!$B$7)+STC_mm!F6*Areas!$B$8+ERI_mm!F6*Areas!$B$9+ONT_mm!F6*Areas!$B$10)/Areas!$B$11</f>
        <v>58.009901756960581</v>
      </c>
      <c r="G6" s="2">
        <f>(SUP_mm!G6*Areas!$B$4+MIC_mm!G6*Areas!$B$5+HGB_mm!G6*(Areas!$B$6+Areas!$B$7)+STC_mm!G6*Areas!$B$8+ERI_mm!G6*Areas!$B$9+ONT_mm!G6*Areas!$B$10)/Areas!$B$11</f>
        <v>76.665137988667396</v>
      </c>
      <c r="H6" s="2">
        <f>(SUP_mm!H6*Areas!$B$4+MIC_mm!H6*Areas!$B$5+HGB_mm!H6*(Areas!$B$6+Areas!$B$7)+STC_mm!H6*Areas!$B$8+ERI_mm!H6*Areas!$B$9+ONT_mm!H6*Areas!$B$10)/Areas!$B$11</f>
        <v>106.58394276629571</v>
      </c>
      <c r="I6" s="2">
        <f>(SUP_mm!I6*Areas!$B$4+MIC_mm!I6*Areas!$B$5+HGB_mm!I6*(Areas!$B$6+Areas!$B$7)+STC_mm!I6*Areas!$B$8+ERI_mm!I6*Areas!$B$9+ONT_mm!I6*Areas!$B$10)/Areas!$B$11</f>
        <v>64.028148057559818</v>
      </c>
      <c r="J6" s="2">
        <f>(SUP_mm!J6*Areas!$B$4+MIC_mm!J6*Areas!$B$5+HGB_mm!J6*(Areas!$B$6+Areas!$B$7)+STC_mm!J6*Areas!$B$8+ERI_mm!J6*Areas!$B$9+ONT_mm!J6*Areas!$B$10)/Areas!$B$11</f>
        <v>69.387093881211527</v>
      </c>
      <c r="K6" s="2">
        <f>(SUP_mm!K6*Areas!$B$4+MIC_mm!K6*Areas!$B$5+HGB_mm!K6*(Areas!$B$6+Areas!$B$7)+STC_mm!K6*Areas!$B$8+ERI_mm!K6*Areas!$B$9+ONT_mm!K6*Areas!$B$10)/Areas!$B$11</f>
        <v>70.230353430353432</v>
      </c>
      <c r="L6" s="2">
        <f>(SUP_mm!L6*Areas!$B$4+MIC_mm!L6*Areas!$B$5+HGB_mm!L6*(Areas!$B$6+Areas!$B$7)+STC_mm!L6*Areas!$B$8+ERI_mm!L6*Areas!$B$9+ONT_mm!L6*Areas!$B$10)/Areas!$B$11</f>
        <v>48.354579919285804</v>
      </c>
      <c r="M6" s="2">
        <f>(SUP_mm!M6*Areas!$B$4+MIC_mm!M6*Areas!$B$5+HGB_mm!M6*(Areas!$B$6+Areas!$B$7)+STC_mm!M6*Areas!$B$8+ERI_mm!M6*Areas!$B$9+ONT_mm!M6*Areas!$B$10)/Areas!$B$11</f>
        <v>63.702788308670662</v>
      </c>
      <c r="N6" s="2">
        <f t="shared" ref="N6:N69" si="0">SUM(B6:M6)</f>
        <v>738.33290937996821</v>
      </c>
    </row>
    <row r="7" spans="1:17" x14ac:dyDescent="0.15">
      <c r="A7">
        <v>1902</v>
      </c>
      <c r="B7" s="2">
        <f>(SUP_mm!B7*Areas!$B$4+MIC_mm!B7*Areas!$B$5+HGB_mm!B7*(Areas!$B$6+Areas!$B$7)+STC_mm!B7*Areas!$B$8+ERI_mm!B7*Areas!$B$9+ONT_mm!B7*Areas!$B$10)/Areas!$B$11</f>
        <v>32.656349109290282</v>
      </c>
      <c r="C7" s="2">
        <f>(SUP_mm!C7*Areas!$B$4+MIC_mm!C7*Areas!$B$5+HGB_mm!C7*(Areas!$B$6+Areas!$B$7)+STC_mm!C7*Areas!$B$8+ERI_mm!C7*Areas!$B$9+ONT_mm!C7*Areas!$B$10)/Areas!$B$11</f>
        <v>37.338029432147081</v>
      </c>
      <c r="D7" s="2">
        <f>(SUP_mm!D7*Areas!$B$4+MIC_mm!D7*Areas!$B$5+HGB_mm!D7*(Areas!$B$6+Areas!$B$7)+STC_mm!D7*Areas!$B$8+ERI_mm!D7*Areas!$B$9+ONT_mm!D7*Areas!$B$10)/Areas!$B$11</f>
        <v>50.780143491908198</v>
      </c>
      <c r="E7" s="2">
        <f>(SUP_mm!E7*Areas!$B$4+MIC_mm!E7*Areas!$B$5+HGB_mm!E7*(Areas!$B$6+Areas!$B$7)+STC_mm!E7*Areas!$B$8+ERI_mm!E7*Areas!$B$9+ONT_mm!E7*Areas!$B$10)/Areas!$B$11</f>
        <v>47.726554155965921</v>
      </c>
      <c r="F7" s="2">
        <f>(SUP_mm!F7*Areas!$B$4+MIC_mm!F7*Areas!$B$5+HGB_mm!F7*(Areas!$B$6+Areas!$B$7)+STC_mm!F7*Areas!$B$8+ERI_mm!F7*Areas!$B$9+ONT_mm!F7*Areas!$B$10)/Areas!$B$11</f>
        <v>80.674371203782968</v>
      </c>
      <c r="G7" s="2">
        <f>(SUP_mm!G7*Areas!$B$4+MIC_mm!G7*Areas!$B$5+HGB_mm!G7*(Areas!$B$6+Areas!$B$7)+STC_mm!G7*Areas!$B$8+ERI_mm!G7*Areas!$B$9+ONT_mm!G7*Areas!$B$10)/Areas!$B$11</f>
        <v>106.20320818556112</v>
      </c>
      <c r="H7" s="2">
        <f>(SUP_mm!H7*Areas!$B$4+MIC_mm!H7*Areas!$B$5+HGB_mm!H7*(Areas!$B$6+Areas!$B$7)+STC_mm!H7*Areas!$B$8+ERI_mm!H7*Areas!$B$9+ONT_mm!H7*Areas!$B$10)/Areas!$B$11</f>
        <v>113.55623496799967</v>
      </c>
      <c r="I7" s="2">
        <f>(SUP_mm!I7*Areas!$B$4+MIC_mm!I7*Areas!$B$5+HGB_mm!I7*(Areas!$B$6+Areas!$B$7)+STC_mm!I7*Areas!$B$8+ERI_mm!I7*Areas!$B$9+ONT_mm!I7*Areas!$B$10)/Areas!$B$11</f>
        <v>51.211365211365212</v>
      </c>
      <c r="J7" s="2">
        <f>(SUP_mm!J7*Areas!$B$4+MIC_mm!J7*Areas!$B$5+HGB_mm!J7*(Areas!$B$6+Areas!$B$7)+STC_mm!J7*Areas!$B$8+ERI_mm!J7*Areas!$B$9+ONT_mm!J7*Areas!$B$10)/Areas!$B$11</f>
        <v>82.400024458847994</v>
      </c>
      <c r="K7" s="2">
        <f>(SUP_mm!K7*Areas!$B$4+MIC_mm!K7*Areas!$B$5+HGB_mm!K7*(Areas!$B$6+Areas!$B$7)+STC_mm!K7*Areas!$B$8+ERI_mm!K7*Areas!$B$9+ONT_mm!K7*Areas!$B$10)/Areas!$B$11</f>
        <v>65.782679059149643</v>
      </c>
      <c r="L7" s="2">
        <f>(SUP_mm!L7*Areas!$B$4+MIC_mm!L7*Areas!$B$5+HGB_mm!L7*(Areas!$B$6+Areas!$B$7)+STC_mm!L7*Areas!$B$8+ERI_mm!L7*Areas!$B$9+ONT_mm!L7*Areas!$B$10)/Areas!$B$11</f>
        <v>62.481305287187638</v>
      </c>
      <c r="M7" s="2">
        <f>(SUP_mm!M7*Areas!$B$4+MIC_mm!M7*Areas!$B$5+HGB_mm!M7*(Areas!$B$6+Areas!$B$7)+STC_mm!M7*Areas!$B$8+ERI_mm!M7*Areas!$B$9+ONT_mm!M7*Areas!$B$10)/Areas!$B$11</f>
        <v>57.860568260568257</v>
      </c>
      <c r="N7" s="2">
        <f t="shared" si="0"/>
        <v>788.67083282377382</v>
      </c>
    </row>
    <row r="8" spans="1:17" x14ac:dyDescent="0.15">
      <c r="A8">
        <v>1903</v>
      </c>
      <c r="B8" s="2">
        <f>(SUP_mm!B8*Areas!$B$4+MIC_mm!B8*Areas!$B$5+HGB_mm!B8*(Areas!$B$6+Areas!$B$7)+STC_mm!B8*Areas!$B$8+ERI_mm!B8*Areas!$B$9+ONT_mm!B8*Areas!$B$10)/Areas!$B$11</f>
        <v>45.974077697607107</v>
      </c>
      <c r="C8" s="2">
        <f>(SUP_mm!C8*Areas!$B$4+MIC_mm!C8*Areas!$B$5+HGB_mm!C8*(Areas!$B$6+Areas!$B$7)+STC_mm!C8*Areas!$B$8+ERI_mm!C8*Areas!$B$9+ONT_mm!C8*Areas!$B$10)/Areas!$B$11</f>
        <v>51.406734336146101</v>
      </c>
      <c r="D8" s="2">
        <f>(SUP_mm!D8*Areas!$B$4+MIC_mm!D8*Areas!$B$5+HGB_mm!D8*(Areas!$B$6+Areas!$B$7)+STC_mm!D8*Areas!$B$8+ERI_mm!D8*Areas!$B$9+ONT_mm!D8*Areas!$B$10)/Areas!$B$11</f>
        <v>60.603591374179608</v>
      </c>
      <c r="E8" s="2">
        <f>(SUP_mm!E8*Areas!$B$4+MIC_mm!E8*Areas!$B$5+HGB_mm!E8*(Areas!$B$6+Areas!$B$7)+STC_mm!E8*Areas!$B$8+ERI_mm!E8*Areas!$B$9+ONT_mm!E8*Areas!$B$10)/Areas!$B$11</f>
        <v>61.058693082222497</v>
      </c>
      <c r="F8" s="2">
        <f>(SUP_mm!F8*Areas!$B$4+MIC_mm!F8*Areas!$B$5+HGB_mm!F8*(Areas!$B$6+Areas!$B$7)+STC_mm!F8*Areas!$B$8+ERI_mm!F8*Areas!$B$9+ONT_mm!F8*Areas!$B$10)/Areas!$B$11</f>
        <v>70.389193265663849</v>
      </c>
      <c r="G8" s="2">
        <f>(SUP_mm!G8*Areas!$B$4+MIC_mm!G8*Areas!$B$5+HGB_mm!G8*(Areas!$B$6+Areas!$B$7)+STC_mm!G8*Areas!$B$8+ERI_mm!G8*Areas!$B$9+ONT_mm!G8*Areas!$B$10)/Areas!$B$11</f>
        <v>62.151029309852838</v>
      </c>
      <c r="H8" s="2">
        <f>(SUP_mm!H8*Areas!$B$4+MIC_mm!H8*Areas!$B$5+HGB_mm!H8*(Areas!$B$6+Areas!$B$7)+STC_mm!H8*Areas!$B$8+ERI_mm!H8*Areas!$B$9+ONT_mm!H8*Areas!$B$10)/Areas!$B$11</f>
        <v>104.41188292364762</v>
      </c>
      <c r="I8" s="2">
        <f>(SUP_mm!I8*Areas!$B$4+MIC_mm!I8*Areas!$B$5+HGB_mm!I8*(Areas!$B$6+Areas!$B$7)+STC_mm!I8*Areas!$B$8+ERI_mm!I8*Areas!$B$9+ONT_mm!I8*Areas!$B$10)/Areas!$B$11</f>
        <v>100.4783294606824</v>
      </c>
      <c r="J8" s="2">
        <f>(SUP_mm!J8*Areas!$B$4+MIC_mm!J8*Areas!$B$5+HGB_mm!J8*(Areas!$B$6+Areas!$B$7)+STC_mm!J8*Areas!$B$8+ERI_mm!J8*Areas!$B$9+ONT_mm!J8*Areas!$B$10)/Areas!$B$11</f>
        <v>84.405397252456069</v>
      </c>
      <c r="K8" s="2">
        <f>(SUP_mm!K8*Areas!$B$4+MIC_mm!K8*Areas!$B$5+HGB_mm!K8*(Areas!$B$6+Areas!$B$7)+STC_mm!K8*Areas!$B$8+ERI_mm!K8*Areas!$B$9+ONT_mm!K8*Areas!$B$10)/Areas!$B$11</f>
        <v>68.830357506828094</v>
      </c>
      <c r="L8" s="2">
        <f>(SUP_mm!L8*Areas!$B$4+MIC_mm!L8*Areas!$B$5+HGB_mm!L8*(Areas!$B$6+Areas!$B$7)+STC_mm!L8*Areas!$B$8+ERI_mm!L8*Areas!$B$9+ONT_mm!L8*Areas!$B$10)/Areas!$B$11</f>
        <v>47.891459785577432</v>
      </c>
      <c r="M8" s="2">
        <f>(SUP_mm!M8*Areas!$B$4+MIC_mm!M8*Areas!$B$5+HGB_mm!M8*(Areas!$B$6+Areas!$B$7)+STC_mm!M8*Areas!$B$8+ERI_mm!M8*Areas!$B$9+ONT_mm!M8*Areas!$B$10)/Areas!$B$11</f>
        <v>60.257172557172559</v>
      </c>
      <c r="N8" s="2">
        <f t="shared" si="0"/>
        <v>817.85791855203627</v>
      </c>
    </row>
    <row r="9" spans="1:17" x14ac:dyDescent="0.15">
      <c r="A9">
        <v>1904</v>
      </c>
      <c r="B9" s="2">
        <f>(SUP_mm!B9*Areas!$B$4+MIC_mm!B9*Areas!$B$5+HGB_mm!B9*(Areas!$B$6+Areas!$B$7)+STC_mm!B9*Areas!$B$8+ERI_mm!B9*Areas!$B$9+ONT_mm!B9*Areas!$B$10)/Areas!$B$11</f>
        <v>48.758750152867798</v>
      </c>
      <c r="C9" s="2">
        <f>(SUP_mm!C9*Areas!$B$4+MIC_mm!C9*Areas!$B$5+HGB_mm!C9*(Areas!$B$6+Areas!$B$7)+STC_mm!C9*Areas!$B$8+ERI_mm!C9*Areas!$B$9+ONT_mm!C9*Areas!$B$10)/Areas!$B$11</f>
        <v>50.157987852105499</v>
      </c>
      <c r="D9" s="2">
        <f>(SUP_mm!D9*Areas!$B$4+MIC_mm!D9*Areas!$B$5+HGB_mm!D9*(Areas!$B$6+Areas!$B$7)+STC_mm!D9*Areas!$B$8+ERI_mm!D9*Areas!$B$9+ONT_mm!D9*Areas!$B$10)/Areas!$B$11</f>
        <v>72.861974644327589</v>
      </c>
      <c r="E9" s="2">
        <f>(SUP_mm!E9*Areas!$B$4+MIC_mm!E9*Areas!$B$5+HGB_mm!E9*(Areas!$B$6+Areas!$B$7)+STC_mm!E9*Areas!$B$8+ERI_mm!E9*Areas!$B$9+ONT_mm!E9*Areas!$B$10)/Areas!$B$11</f>
        <v>49.580400309812077</v>
      </c>
      <c r="F9" s="2">
        <f>(SUP_mm!F9*Areas!$B$4+MIC_mm!F9*Areas!$B$5+HGB_mm!F9*(Areas!$B$6+Areas!$B$7)+STC_mm!F9*Areas!$B$8+ERI_mm!F9*Areas!$B$9+ONT_mm!F9*Areas!$B$10)/Areas!$B$11</f>
        <v>98.813411601646891</v>
      </c>
      <c r="G9" s="2">
        <f>(SUP_mm!G9*Areas!$B$4+MIC_mm!G9*Areas!$B$5+HGB_mm!G9*(Areas!$B$6+Areas!$B$7)+STC_mm!G9*Areas!$B$8+ERI_mm!G9*Areas!$B$9+ONT_mm!G9*Areas!$B$10)/Areas!$B$11</f>
        <v>59.92718600953895</v>
      </c>
      <c r="H9" s="2">
        <f>(SUP_mm!H9*Areas!$B$4+MIC_mm!H9*Areas!$B$5+HGB_mm!H9*(Areas!$B$6+Areas!$B$7)+STC_mm!H9*Areas!$B$8+ERI_mm!H9*Areas!$B$9+ONT_mm!H9*Areas!$B$10)/Areas!$B$11</f>
        <v>72.799302922832339</v>
      </c>
      <c r="I9" s="2">
        <f>(SUP_mm!I9*Areas!$B$4+MIC_mm!I9*Areas!$B$5+HGB_mm!I9*(Areas!$B$6+Areas!$B$7)+STC_mm!I9*Areas!$B$8+ERI_mm!I9*Areas!$B$9+ONT_mm!I9*Areas!$B$10)/Areas!$B$11</f>
        <v>64.829236476295293</v>
      </c>
      <c r="J9" s="2">
        <f>(SUP_mm!J9*Areas!$B$4+MIC_mm!J9*Areas!$B$5+HGB_mm!J9*(Areas!$B$6+Areas!$B$7)+STC_mm!J9*Areas!$B$8+ERI_mm!J9*Areas!$B$9+ONT_mm!J9*Areas!$B$10)/Areas!$B$11</f>
        <v>91.973364314540788</v>
      </c>
      <c r="K9" s="2">
        <f>(SUP_mm!K9*Areas!$B$4+MIC_mm!K9*Areas!$B$5+HGB_mm!K9*(Areas!$B$6+Areas!$B$7)+STC_mm!K9*Areas!$B$8+ERI_mm!K9*Areas!$B$9+ONT_mm!K9*Areas!$B$10)/Areas!$B$11</f>
        <v>77.436443683502503</v>
      </c>
      <c r="L9" s="2">
        <f>(SUP_mm!L9*Areas!$B$4+MIC_mm!L9*Areas!$B$5+HGB_mm!L9*(Areas!$B$6+Areas!$B$7)+STC_mm!L9*Areas!$B$8+ERI_mm!L9*Areas!$B$9+ONT_mm!L9*Areas!$B$10)/Areas!$B$11</f>
        <v>18.134242387183562</v>
      </c>
      <c r="M9" s="2">
        <f>(SUP_mm!M9*Areas!$B$4+MIC_mm!M9*Areas!$B$5+HGB_mm!M9*(Areas!$B$6+Areas!$B$7)+STC_mm!M9*Areas!$B$8+ERI_mm!M9*Areas!$B$9+ONT_mm!M9*Areas!$B$10)/Areas!$B$11</f>
        <v>55.17264277852513</v>
      </c>
      <c r="N9" s="2">
        <f t="shared" si="0"/>
        <v>760.44494313317841</v>
      </c>
    </row>
    <row r="10" spans="1:17" x14ac:dyDescent="0.15">
      <c r="A10">
        <v>1905</v>
      </c>
      <c r="B10" s="2">
        <f>(SUP_mm!B10*Areas!$B$4+MIC_mm!B10*Areas!$B$5+HGB_mm!B10*(Areas!$B$6+Areas!$B$7)+STC_mm!B10*Areas!$B$8+ERI_mm!B10*Areas!$B$9+ONT_mm!B10*Areas!$B$10)/Areas!$B$11</f>
        <v>48.793518405283109</v>
      </c>
      <c r="C10" s="2">
        <f>(SUP_mm!C10*Areas!$B$4+MIC_mm!C10*Areas!$B$5+HGB_mm!C10*(Areas!$B$6+Areas!$B$7)+STC_mm!C10*Areas!$B$8+ERI_mm!C10*Areas!$B$9+ONT_mm!C10*Areas!$B$10)/Areas!$B$11</f>
        <v>37.947910806734335</v>
      </c>
      <c r="D10" s="2">
        <f>(SUP_mm!D10*Areas!$B$4+MIC_mm!D10*Areas!$B$5+HGB_mm!D10*(Areas!$B$6+Areas!$B$7)+STC_mm!D10*Areas!$B$8+ERI_mm!D10*Areas!$B$9+ONT_mm!D10*Areas!$B$10)/Areas!$B$11</f>
        <v>51.991480167950755</v>
      </c>
      <c r="E10" s="2">
        <f>(SUP_mm!E10*Areas!$B$4+MIC_mm!E10*Areas!$B$5+HGB_mm!E10*(Areas!$B$6+Areas!$B$7)+STC_mm!E10*Areas!$B$8+ERI_mm!E10*Areas!$B$9+ONT_mm!E10*Areas!$B$10)/Areas!$B$11</f>
        <v>42.230871142635849</v>
      </c>
      <c r="F10" s="2">
        <f>(SUP_mm!F10*Areas!$B$4+MIC_mm!F10*Areas!$B$5+HGB_mm!F10*(Areas!$B$6+Areas!$B$7)+STC_mm!F10*Areas!$B$8+ERI_mm!F10*Areas!$B$9+ONT_mm!F10*Areas!$B$10)/Areas!$B$11</f>
        <v>96.119383637030694</v>
      </c>
      <c r="G10" s="2">
        <f>(SUP_mm!G10*Areas!$B$4+MIC_mm!G10*Areas!$B$5+HGB_mm!G10*(Areas!$B$6+Areas!$B$7)+STC_mm!G10*Areas!$B$8+ERI_mm!G10*Areas!$B$9+ONT_mm!G10*Areas!$B$10)/Areas!$B$11</f>
        <v>93.649533243650893</v>
      </c>
      <c r="H10" s="2">
        <f>(SUP_mm!H10*Areas!$B$4+MIC_mm!H10*Areas!$B$5+HGB_mm!H10*(Areas!$B$6+Areas!$B$7)+STC_mm!H10*Areas!$B$8+ERI_mm!H10*Areas!$B$9+ONT_mm!H10*Areas!$B$10)/Areas!$B$11</f>
        <v>100.90290244996127</v>
      </c>
      <c r="I10" s="2">
        <f>(SUP_mm!I10*Areas!$B$4+MIC_mm!I10*Areas!$B$5+HGB_mm!I10*(Areas!$B$6+Areas!$B$7)+STC_mm!I10*Areas!$B$8+ERI_mm!I10*Areas!$B$9+ONT_mm!I10*Areas!$B$10)/Areas!$B$11</f>
        <v>71.784815131873955</v>
      </c>
      <c r="J10" s="2">
        <f>(SUP_mm!J10*Areas!$B$4+MIC_mm!J10*Areas!$B$5+HGB_mm!J10*(Areas!$B$6+Areas!$B$7)+STC_mm!J10*Areas!$B$8+ERI_mm!J10*Areas!$B$9+ONT_mm!J10*Areas!$B$10)/Areas!$B$11</f>
        <v>84.371949777832128</v>
      </c>
      <c r="K10" s="2">
        <f>(SUP_mm!K10*Areas!$B$4+MIC_mm!K10*Areas!$B$5+HGB_mm!K10*(Areas!$B$6+Areas!$B$7)+STC_mm!K10*Areas!$B$8+ERI_mm!K10*Areas!$B$9+ONT_mm!K10*Areas!$B$10)/Areas!$B$11</f>
        <v>82.662329297623415</v>
      </c>
      <c r="L10" s="2">
        <f>(SUP_mm!L10*Areas!$B$4+MIC_mm!L10*Areas!$B$5+HGB_mm!L10*(Areas!$B$6+Areas!$B$7)+STC_mm!L10*Areas!$B$8+ERI_mm!L10*Areas!$B$9+ONT_mm!L10*Areas!$B$10)/Areas!$B$11</f>
        <v>62.991158126452241</v>
      </c>
      <c r="M10" s="2">
        <f>(SUP_mm!M10*Areas!$B$4+MIC_mm!M10*Areas!$B$5+HGB_mm!M10*(Areas!$B$6+Areas!$B$7)+STC_mm!M10*Areas!$B$8+ERI_mm!M10*Areas!$B$9+ONT_mm!M10*Areas!$B$10)/Areas!$B$11</f>
        <v>43.623749541396599</v>
      </c>
      <c r="N10" s="2">
        <f t="shared" si="0"/>
        <v>817.06960172842525</v>
      </c>
    </row>
    <row r="11" spans="1:17" x14ac:dyDescent="0.15">
      <c r="A11">
        <v>1906</v>
      </c>
      <c r="B11" s="2">
        <f>(SUP_mm!B11*Areas!$B$4+MIC_mm!B11*Areas!$B$5+HGB_mm!B11*(Areas!$B$6+Areas!$B$7)+STC_mm!B11*Areas!$B$8+ERI_mm!B11*Areas!$B$9+ONT_mm!B11*Areas!$B$10)/Areas!$B$11</f>
        <v>57.054526925115162</v>
      </c>
      <c r="C11" s="2">
        <f>(SUP_mm!C11*Areas!$B$4+MIC_mm!C11*Areas!$B$5+HGB_mm!C11*(Areas!$B$6+Areas!$B$7)+STC_mm!C11*Areas!$B$8+ERI_mm!C11*Areas!$B$9+ONT_mm!C11*Areas!$B$10)/Areas!$B$11</f>
        <v>34.369499816558637</v>
      </c>
      <c r="D11" s="2">
        <f>(SUP_mm!D11*Areas!$B$4+MIC_mm!D11*Areas!$B$5+HGB_mm!D11*(Areas!$B$6+Areas!$B$7)+STC_mm!D11*Areas!$B$8+ERI_mm!D11*Areas!$B$9+ONT_mm!D11*Areas!$B$10)/Areas!$B$11</f>
        <v>54.051204598263425</v>
      </c>
      <c r="E11" s="2">
        <f>(SUP_mm!E11*Areas!$B$4+MIC_mm!E11*Areas!$B$5+HGB_mm!E11*(Areas!$B$6+Areas!$B$7)+STC_mm!E11*Areas!$B$8+ERI_mm!E11*Areas!$B$9+ONT_mm!E11*Areas!$B$10)/Areas!$B$11</f>
        <v>41.110582528229585</v>
      </c>
      <c r="F11" s="2">
        <f>(SUP_mm!F11*Areas!$B$4+MIC_mm!F11*Areas!$B$5+HGB_mm!F11*(Areas!$B$6+Areas!$B$7)+STC_mm!F11*Areas!$B$8+ERI_mm!F11*Areas!$B$9+ONT_mm!F11*Areas!$B$10)/Areas!$B$11</f>
        <v>60.921572703925648</v>
      </c>
      <c r="G11" s="2">
        <f>(SUP_mm!G11*Areas!$B$4+MIC_mm!G11*Areas!$B$5+HGB_mm!G11*(Areas!$B$6+Areas!$B$7)+STC_mm!G11*Areas!$B$8+ERI_mm!G11*Areas!$B$9+ONT_mm!G11*Areas!$B$10)/Areas!$B$11</f>
        <v>89.171701112877585</v>
      </c>
      <c r="H11" s="2">
        <f>(SUP_mm!H11*Areas!$B$4+MIC_mm!H11*Areas!$B$5+HGB_mm!H11*(Areas!$B$6+Areas!$B$7)+STC_mm!H11*Areas!$B$8+ERI_mm!H11*Areas!$B$9+ONT_mm!H11*Areas!$B$10)/Areas!$B$11</f>
        <v>59.406175859117035</v>
      </c>
      <c r="I11" s="2">
        <f>(SUP_mm!I11*Areas!$B$4+MIC_mm!I11*Areas!$B$5+HGB_mm!I11*(Areas!$B$6+Areas!$B$7)+STC_mm!I11*Areas!$B$8+ERI_mm!I11*Areas!$B$9+ONT_mm!I11*Areas!$B$10)/Areas!$B$11</f>
        <v>65.115115568056751</v>
      </c>
      <c r="J11" s="2">
        <f>(SUP_mm!J11*Areas!$B$4+MIC_mm!J11*Areas!$B$5+HGB_mm!J11*(Areas!$B$6+Areas!$B$7)+STC_mm!J11*Areas!$B$8+ERI_mm!J11*Areas!$B$9+ONT_mm!J11*Areas!$B$10)/Areas!$B$11</f>
        <v>66.648098324568906</v>
      </c>
      <c r="K11" s="2">
        <f>(SUP_mm!K11*Areas!$B$4+MIC_mm!K11*Areas!$B$5+HGB_mm!K11*(Areas!$B$6+Areas!$B$7)+STC_mm!K11*Areas!$B$8+ERI_mm!K11*Areas!$B$9+ONT_mm!K11*Areas!$B$10)/Areas!$B$11</f>
        <v>93.715140026904734</v>
      </c>
      <c r="L11" s="2">
        <f>(SUP_mm!L11*Areas!$B$4+MIC_mm!L11*Areas!$B$5+HGB_mm!L11*(Areas!$B$6+Areas!$B$7)+STC_mm!L11*Areas!$B$8+ERI_mm!L11*Areas!$B$9+ONT_mm!L11*Areas!$B$10)/Areas!$B$11</f>
        <v>91.698084056907589</v>
      </c>
      <c r="M11" s="2">
        <f>(SUP_mm!M11*Areas!$B$4+MIC_mm!M11*Areas!$B$5+HGB_mm!M11*(Areas!$B$6+Areas!$B$7)+STC_mm!M11*Areas!$B$8+ERI_mm!M11*Areas!$B$9+ONT_mm!M11*Areas!$B$10)/Areas!$B$11</f>
        <v>52.496106966695201</v>
      </c>
      <c r="N11" s="2">
        <f t="shared" si="0"/>
        <v>765.75780848722025</v>
      </c>
    </row>
    <row r="12" spans="1:17" x14ac:dyDescent="0.15">
      <c r="A12">
        <v>1907</v>
      </c>
      <c r="B12" s="2">
        <f>(SUP_mm!B12*Areas!$B$4+MIC_mm!B12*Areas!$B$5+HGB_mm!B12*(Areas!$B$6+Areas!$B$7)+STC_mm!B12*Areas!$B$8+ERI_mm!B12*Areas!$B$9+ONT_mm!B12*Areas!$B$10)/Areas!$B$11</f>
        <v>74.900456565162443</v>
      </c>
      <c r="C12" s="2">
        <f>(SUP_mm!C12*Areas!$B$4+MIC_mm!C12*Areas!$B$5+HGB_mm!C12*(Areas!$B$6+Areas!$B$7)+STC_mm!C12*Areas!$B$8+ERI_mm!C12*Areas!$B$9+ONT_mm!C12*Areas!$B$10)/Areas!$B$11</f>
        <v>24.333671680730504</v>
      </c>
      <c r="D12" s="2">
        <f>(SUP_mm!D12*Areas!$B$4+MIC_mm!D12*Areas!$B$5+HGB_mm!D12*(Areas!$B$6+Areas!$B$7)+STC_mm!D12*Areas!$B$8+ERI_mm!D12*Areas!$B$9+ONT_mm!D12*Areas!$B$10)/Areas!$B$11</f>
        <v>55.512857201092494</v>
      </c>
      <c r="E12" s="2">
        <f>(SUP_mm!E12*Areas!$B$4+MIC_mm!E12*Areas!$B$5+HGB_mm!E12*(Areas!$B$6+Areas!$B$7)+STC_mm!E12*Areas!$B$8+ERI_mm!E12*Areas!$B$9+ONT_mm!E12*Areas!$B$10)/Areas!$B$11</f>
        <v>57.56191757368228</v>
      </c>
      <c r="F12" s="2">
        <f>(SUP_mm!F12*Areas!$B$4+MIC_mm!F12*Areas!$B$5+HGB_mm!F12*(Areas!$B$6+Areas!$B$7)+STC_mm!F12*Areas!$B$8+ERI_mm!F12*Areas!$B$9+ONT_mm!F12*Areas!$B$10)/Areas!$B$11</f>
        <v>63.485243161713747</v>
      </c>
      <c r="G12" s="2">
        <f>(SUP_mm!G12*Areas!$B$4+MIC_mm!G12*Areas!$B$5+HGB_mm!G12*(Areas!$B$6+Areas!$B$7)+STC_mm!G12*Areas!$B$8+ERI_mm!G12*Areas!$B$9+ONT_mm!G12*Areas!$B$10)/Areas!$B$11</f>
        <v>59.909114997350294</v>
      </c>
      <c r="H12" s="2">
        <f>(SUP_mm!H12*Areas!$B$4+MIC_mm!H12*Areas!$B$5+HGB_mm!H12*(Areas!$B$6+Areas!$B$7)+STC_mm!H12*Areas!$B$8+ERI_mm!H12*Areas!$B$9+ONT_mm!H12*Areas!$B$10)/Areas!$B$11</f>
        <v>67.904834698952342</v>
      </c>
      <c r="I12" s="2">
        <f>(SUP_mm!I12*Areas!$B$4+MIC_mm!I12*Areas!$B$5+HGB_mm!I12*(Areas!$B$6+Areas!$B$7)+STC_mm!I12*Areas!$B$8+ERI_mm!I12*Areas!$B$9+ONT_mm!I12*Areas!$B$10)/Areas!$B$11</f>
        <v>68.620357914475562</v>
      </c>
      <c r="J12" s="2">
        <f>(SUP_mm!J12*Areas!$B$4+MIC_mm!J12*Areas!$B$5+HGB_mm!J12*(Areas!$B$6+Areas!$B$7)+STC_mm!J12*Areas!$B$8+ERI_mm!J12*Areas!$B$9+ONT_mm!J12*Areas!$B$10)/Areas!$B$11</f>
        <v>101.75019770902124</v>
      </c>
      <c r="K12" s="2">
        <f>(SUP_mm!K12*Areas!$B$4+MIC_mm!K12*Areas!$B$5+HGB_mm!K12*(Areas!$B$6+Areas!$B$7)+STC_mm!K12*Areas!$B$8+ERI_mm!K12*Areas!$B$9+ONT_mm!K12*Areas!$B$10)/Areas!$B$11</f>
        <v>50.903346785699725</v>
      </c>
      <c r="L12" s="2">
        <f>(SUP_mm!L12*Areas!$B$4+MIC_mm!L12*Areas!$B$5+HGB_mm!L12*(Areas!$B$6+Areas!$B$7)+STC_mm!L12*Areas!$B$8+ERI_mm!L12*Areas!$B$9+ONT_mm!L12*Areas!$B$10)/Areas!$B$11</f>
        <v>56.14602747543924</v>
      </c>
      <c r="M12" s="2">
        <f>(SUP_mm!M12*Areas!$B$4+MIC_mm!M12*Areas!$B$5+HGB_mm!M12*(Areas!$B$6+Areas!$B$7)+STC_mm!M12*Areas!$B$8+ERI_mm!M12*Areas!$B$9+ONT_mm!M12*Areas!$B$10)/Areas!$B$11</f>
        <v>61.214504096857041</v>
      </c>
      <c r="N12" s="2">
        <f t="shared" si="0"/>
        <v>742.24252986017689</v>
      </c>
    </row>
    <row r="13" spans="1:17" x14ac:dyDescent="0.15">
      <c r="A13">
        <v>1908</v>
      </c>
      <c r="B13" s="2">
        <f>(SUP_mm!B13*Areas!$B$4+MIC_mm!B13*Areas!$B$5+HGB_mm!B13*(Areas!$B$6+Areas!$B$7)+STC_mm!B13*Areas!$B$8+ERI_mm!B13*Areas!$B$9+ONT_mm!B13*Areas!$B$10)/Areas!$B$11</f>
        <v>44.021694998165586</v>
      </c>
      <c r="C13" s="2">
        <f>(SUP_mm!C13*Areas!$B$4+MIC_mm!C13*Areas!$B$5+HGB_mm!C13*(Areas!$B$6+Areas!$B$7)+STC_mm!C13*Areas!$B$8+ERI_mm!C13*Areas!$B$9+ONT_mm!C13*Areas!$B$10)/Areas!$B$11</f>
        <v>77.620598426480782</v>
      </c>
      <c r="D13" s="2">
        <f>(SUP_mm!D13*Areas!$B$4+MIC_mm!D13*Areas!$B$5+HGB_mm!D13*(Areas!$B$6+Areas!$B$7)+STC_mm!D13*Areas!$B$8+ERI_mm!D13*Areas!$B$9+ONT_mm!D13*Areas!$B$10)/Areas!$B$11</f>
        <v>52.441539276833396</v>
      </c>
      <c r="E13" s="2">
        <f>(SUP_mm!E13*Areas!$B$4+MIC_mm!E13*Areas!$B$5+HGB_mm!E13*(Areas!$B$6+Areas!$B$7)+STC_mm!E13*Areas!$B$8+ERI_mm!E13*Areas!$B$9+ONT_mm!E13*Areas!$B$10)/Areas!$B$11</f>
        <v>64.835053605641846</v>
      </c>
      <c r="F13" s="2">
        <f>(SUP_mm!F13*Areas!$B$4+MIC_mm!F13*Areas!$B$5+HGB_mm!F13*(Areas!$B$6+Areas!$B$7)+STC_mm!F13*Areas!$B$8+ERI_mm!F13*Areas!$B$9+ONT_mm!F13*Areas!$B$10)/Areas!$B$11</f>
        <v>111.88523093228976</v>
      </c>
      <c r="G13" s="2">
        <f>(SUP_mm!G13*Areas!$B$4+MIC_mm!G13*Areas!$B$5+HGB_mm!G13*(Areas!$B$6+Areas!$B$7)+STC_mm!G13*Areas!$B$8+ERI_mm!G13*Areas!$B$9+ONT_mm!G13*Areas!$B$10)/Areas!$B$11</f>
        <v>58.951624475153885</v>
      </c>
      <c r="H13" s="2">
        <f>(SUP_mm!H13*Areas!$B$4+MIC_mm!H13*Areas!$B$5+HGB_mm!H13*(Areas!$B$6+Areas!$B$7)+STC_mm!H13*Areas!$B$8+ERI_mm!H13*Areas!$B$9+ONT_mm!H13*Areas!$B$10)/Areas!$B$11</f>
        <v>77.78111776935306</v>
      </c>
      <c r="I13" s="2">
        <f>(SUP_mm!I13*Areas!$B$4+MIC_mm!I13*Areas!$B$5+HGB_mm!I13*(Areas!$B$6+Areas!$B$7)+STC_mm!I13*Areas!$B$8+ERI_mm!I13*Areas!$B$9+ONT_mm!I13*Areas!$B$10)/Areas!$B$11</f>
        <v>58.151273898332725</v>
      </c>
      <c r="J13" s="2">
        <f>(SUP_mm!J13*Areas!$B$4+MIC_mm!J13*Areas!$B$5+HGB_mm!J13*(Areas!$B$6+Areas!$B$7)+STC_mm!J13*Areas!$B$8+ERI_mm!J13*Areas!$B$9+ONT_mm!J13*Areas!$B$10)/Areas!$B$11</f>
        <v>42.895650401532755</v>
      </c>
      <c r="K13" s="2">
        <f>(SUP_mm!K13*Areas!$B$4+MIC_mm!K13*Areas!$B$5+HGB_mm!K13*(Areas!$B$6+Areas!$B$7)+STC_mm!K13*Areas!$B$8+ERI_mm!K13*Areas!$B$9+ONT_mm!K13*Areas!$B$10)/Areas!$B$11</f>
        <v>27.499571970160204</v>
      </c>
      <c r="L13" s="2">
        <f>(SUP_mm!L13*Areas!$B$4+MIC_mm!L13*Areas!$B$5+HGB_mm!L13*(Areas!$B$6+Areas!$B$7)+STC_mm!L13*Areas!$B$8+ERI_mm!L13*Areas!$B$9+ONT_mm!L13*Areas!$B$10)/Areas!$B$11</f>
        <v>54.751783457665809</v>
      </c>
      <c r="M13" s="2">
        <f>(SUP_mm!M13*Areas!$B$4+MIC_mm!M13*Areas!$B$5+HGB_mm!M13*(Areas!$B$6+Areas!$B$7)+STC_mm!M13*Areas!$B$8+ERI_mm!M13*Areas!$B$9+ONT_mm!M13*Areas!$B$10)/Areas!$B$11</f>
        <v>56.163458481105543</v>
      </c>
      <c r="N13" s="2">
        <f t="shared" si="0"/>
        <v>726.99859769271541</v>
      </c>
    </row>
    <row r="14" spans="1:17" x14ac:dyDescent="0.15">
      <c r="A14">
        <v>1909</v>
      </c>
      <c r="B14" s="2">
        <f>(SUP_mm!B14*Areas!$B$4+MIC_mm!B14*Areas!$B$5+HGB_mm!B14*(Areas!$B$6+Areas!$B$7)+STC_mm!B14*Areas!$B$8+ERI_mm!B14*Areas!$B$9+ONT_mm!B14*Areas!$B$10)/Areas!$B$11</f>
        <v>51.509469650646125</v>
      </c>
      <c r="C14" s="2">
        <f>(SUP_mm!C14*Areas!$B$4+MIC_mm!C14*Areas!$B$5+HGB_mm!C14*(Areas!$B$6+Areas!$B$7)+STC_mm!C14*Areas!$B$8+ERI_mm!C14*Areas!$B$9+ONT_mm!C14*Areas!$B$10)/Areas!$B$11</f>
        <v>63.873877950348536</v>
      </c>
      <c r="D14" s="2">
        <f>(SUP_mm!D14*Areas!$B$4+MIC_mm!D14*Areas!$B$5+HGB_mm!D14*(Areas!$B$6+Areas!$B$7)+STC_mm!D14*Areas!$B$8+ERI_mm!D14*Areas!$B$9+ONT_mm!D14*Areas!$B$10)/Areas!$B$11</f>
        <v>44.960951449186744</v>
      </c>
      <c r="E14" s="2">
        <f>(SUP_mm!E14*Areas!$B$4+MIC_mm!E14*Areas!$B$5+HGB_mm!E14*(Areas!$B$6+Areas!$B$7)+STC_mm!E14*Areas!$B$8+ERI_mm!E14*Areas!$B$9+ONT_mm!E14*Areas!$B$10)/Areas!$B$11</f>
        <v>87.162488280135335</v>
      </c>
      <c r="F14" s="2">
        <f>(SUP_mm!F14*Areas!$B$4+MIC_mm!F14*Areas!$B$5+HGB_mm!F14*(Areas!$B$6+Areas!$B$7)+STC_mm!F14*Areas!$B$8+ERI_mm!F14*Areas!$B$9+ONT_mm!F14*Areas!$B$10)/Areas!$B$11</f>
        <v>69.290395825689941</v>
      </c>
      <c r="G14" s="2">
        <f>(SUP_mm!G14*Areas!$B$4+MIC_mm!G14*Areas!$B$5+HGB_mm!G14*(Areas!$B$6+Areas!$B$7)+STC_mm!G14*Areas!$B$8+ERI_mm!G14*Areas!$B$9+ONT_mm!G14*Areas!$B$10)/Areas!$B$11</f>
        <v>48.15077656842363</v>
      </c>
      <c r="H14" s="2">
        <f>(SUP_mm!H14*Areas!$B$4+MIC_mm!H14*Areas!$B$5+HGB_mm!H14*(Areas!$B$6+Areas!$B$7)+STC_mm!H14*Areas!$B$8+ERI_mm!H14*Areas!$B$9+ONT_mm!H14*Areas!$B$10)/Areas!$B$11</f>
        <v>94.10210753740165</v>
      </c>
      <c r="I14" s="2">
        <f>(SUP_mm!I14*Areas!$B$4+MIC_mm!I14*Areas!$B$5+HGB_mm!I14*(Areas!$B$6+Areas!$B$7)+STC_mm!I14*Areas!$B$8+ERI_mm!I14*Areas!$B$9+ONT_mm!I14*Areas!$B$10)/Areas!$B$11</f>
        <v>61.178606660959602</v>
      </c>
      <c r="J14" s="2">
        <f>(SUP_mm!J14*Areas!$B$4+MIC_mm!J14*Areas!$B$5+HGB_mm!J14*(Areas!$B$6+Areas!$B$7)+STC_mm!J14*Areas!$B$8+ERI_mm!J14*Areas!$B$9+ONT_mm!J14*Areas!$B$10)/Areas!$B$11</f>
        <v>62.640043210631447</v>
      </c>
      <c r="K14" s="2">
        <f>(SUP_mm!K14*Areas!$B$4+MIC_mm!K14*Areas!$B$5+HGB_mm!K14*(Areas!$B$6+Areas!$B$7)+STC_mm!K14*Areas!$B$8+ERI_mm!K14*Areas!$B$9+ONT_mm!K14*Areas!$B$10)/Areas!$B$11</f>
        <v>49.202869838163956</v>
      </c>
      <c r="L14" s="2">
        <f>(SUP_mm!L14*Areas!$B$4+MIC_mm!L14*Areas!$B$5+HGB_mm!L14*(Areas!$B$6+Areas!$B$7)+STC_mm!L14*Areas!$B$8+ERI_mm!L14*Areas!$B$9+ONT_mm!L14*Areas!$B$10)/Areas!$B$11</f>
        <v>77.179638009049768</v>
      </c>
      <c r="M14" s="2">
        <f>(SUP_mm!M14*Areas!$B$4+MIC_mm!M14*Areas!$B$5+HGB_mm!M14*(Areas!$B$6+Areas!$B$7)+STC_mm!M14*Areas!$B$8+ERI_mm!M14*Areas!$B$9+ONT_mm!M14*Areas!$B$10)/Areas!$B$11</f>
        <v>83.404810240104354</v>
      </c>
      <c r="N14" s="2">
        <f t="shared" si="0"/>
        <v>792.65603522074105</v>
      </c>
    </row>
    <row r="15" spans="1:17" x14ac:dyDescent="0.15">
      <c r="A15">
        <v>1910</v>
      </c>
      <c r="B15" s="2">
        <f>(SUP_mm!B15*Areas!$B$4+MIC_mm!B15*Areas!$B$5+HGB_mm!B15*(Areas!$B$6+Areas!$B$7)+STC_mm!B15*Areas!$B$8+ERI_mm!B15*Areas!$B$9+ONT_mm!B15*Areas!$B$10)/Areas!$B$11</f>
        <v>54.874350821409642</v>
      </c>
      <c r="C15" s="2">
        <f>(SUP_mm!C15*Areas!$B$4+MIC_mm!C15*Areas!$B$5+HGB_mm!C15*(Areas!$B$6+Areas!$B$7)+STC_mm!C15*Areas!$B$8+ERI_mm!C15*Areas!$B$9+ONT_mm!C15*Areas!$B$10)/Areas!$B$11</f>
        <v>53.038253638253636</v>
      </c>
      <c r="D15" s="2">
        <f>(SUP_mm!D15*Areas!$B$4+MIC_mm!D15*Areas!$B$5+HGB_mm!D15*(Areas!$B$6+Areas!$B$7)+STC_mm!D15*Areas!$B$8+ERI_mm!D15*Areas!$B$9+ONT_mm!D15*Areas!$B$10)/Areas!$B$11</f>
        <v>14.68230809995516</v>
      </c>
      <c r="E15" s="2">
        <f>(SUP_mm!E15*Areas!$B$4+MIC_mm!E15*Areas!$B$5+HGB_mm!E15*(Areas!$B$6+Areas!$B$7)+STC_mm!E15*Areas!$B$8+ERI_mm!E15*Areas!$B$9+ONT_mm!E15*Areas!$B$10)/Areas!$B$11</f>
        <v>70.345766581060701</v>
      </c>
      <c r="F15" s="2">
        <f>(SUP_mm!F15*Areas!$B$4+MIC_mm!F15*Areas!$B$5+HGB_mm!F15*(Areas!$B$6+Areas!$B$7)+STC_mm!F15*Areas!$B$8+ERI_mm!F15*Areas!$B$9+ONT_mm!F15*Areas!$B$10)/Areas!$B$11</f>
        <v>69.028172516407807</v>
      </c>
      <c r="G15" s="2">
        <f>(SUP_mm!G15*Areas!$B$4+MIC_mm!G15*Areas!$B$5+HGB_mm!G15*(Areas!$B$6+Areas!$B$7)+STC_mm!G15*Areas!$B$8+ERI_mm!G15*Areas!$B$9+ONT_mm!G15*Areas!$B$10)/Areas!$B$11</f>
        <v>29.448420366067424</v>
      </c>
      <c r="H15" s="2">
        <f>(SUP_mm!H15*Areas!$B$4+MIC_mm!H15*Areas!$B$5+HGB_mm!H15*(Areas!$B$6+Areas!$B$7)+STC_mm!H15*Areas!$B$8+ERI_mm!H15*Areas!$B$9+ONT_mm!H15*Areas!$B$10)/Areas!$B$11</f>
        <v>60.950996698055519</v>
      </c>
      <c r="I15" s="2">
        <f>(SUP_mm!I15*Areas!$B$4+MIC_mm!I15*Areas!$B$5+HGB_mm!I15*(Areas!$B$6+Areas!$B$7)+STC_mm!I15*Areas!$B$8+ERI_mm!I15*Areas!$B$9+ONT_mm!I15*Areas!$B$10)/Areas!$B$11</f>
        <v>79.546622640740281</v>
      </c>
      <c r="J15" s="2">
        <f>(SUP_mm!J15*Areas!$B$4+MIC_mm!J15*Areas!$B$5+HGB_mm!J15*(Areas!$B$6+Areas!$B$7)+STC_mm!J15*Areas!$B$8+ERI_mm!J15*Areas!$B$9+ONT_mm!J15*Areas!$B$10)/Areas!$B$11</f>
        <v>74.132477273653748</v>
      </c>
      <c r="K15" s="2">
        <f>(SUP_mm!K15*Areas!$B$4+MIC_mm!K15*Areas!$B$5+HGB_mm!K15*(Areas!$B$6+Areas!$B$7)+STC_mm!K15*Areas!$B$8+ERI_mm!K15*Areas!$B$9+ONT_mm!K15*Areas!$B$10)/Areas!$B$11</f>
        <v>77.314202437731851</v>
      </c>
      <c r="L15" s="2">
        <f>(SUP_mm!L15*Areas!$B$4+MIC_mm!L15*Areas!$B$5+HGB_mm!L15*(Areas!$B$6+Areas!$B$7)+STC_mm!L15*Areas!$B$8+ERI_mm!L15*Areas!$B$9+ONT_mm!L15*Areas!$B$10)/Areas!$B$11</f>
        <v>63.44131099425217</v>
      </c>
      <c r="M15" s="2">
        <f>(SUP_mm!M15*Areas!$B$4+MIC_mm!M15*Areas!$B$5+HGB_mm!M15*(Areas!$B$6+Areas!$B$7)+STC_mm!M15*Areas!$B$8+ERI_mm!M15*Areas!$B$9+ONT_mm!M15*Areas!$B$10)/Areas!$B$11</f>
        <v>53.820790020790021</v>
      </c>
      <c r="N15" s="2">
        <f t="shared" si="0"/>
        <v>700.62367208837793</v>
      </c>
    </row>
    <row r="16" spans="1:17" x14ac:dyDescent="0.15">
      <c r="A16">
        <v>1911</v>
      </c>
      <c r="B16" s="2">
        <f>(SUP_mm!B16*Areas!$B$4+MIC_mm!B16*Areas!$B$5+HGB_mm!B16*(Areas!$B$6+Areas!$B$7)+STC_mm!B16*Areas!$B$8+ERI_mm!B16*Areas!$B$9+ONT_mm!B16*Areas!$B$10)/Areas!$B$11</f>
        <v>48.503187803187807</v>
      </c>
      <c r="C16" s="2">
        <f>(SUP_mm!C16*Areas!$B$4+MIC_mm!C16*Areas!$B$5+HGB_mm!C16*(Areas!$B$6+Areas!$B$7)+STC_mm!C16*Areas!$B$8+ERI_mm!C16*Areas!$B$9+ONT_mm!C16*Areas!$B$10)/Areas!$B$11</f>
        <v>52.743112796053971</v>
      </c>
      <c r="D16" s="2">
        <f>(SUP_mm!D16*Areas!$B$4+MIC_mm!D16*Areas!$B$5+HGB_mm!D16*(Areas!$B$6+Areas!$B$7)+STC_mm!D16*Areas!$B$8+ERI_mm!D16*Areas!$B$9+ONT_mm!D16*Areas!$B$10)/Areas!$B$11</f>
        <v>40.924646365822838</v>
      </c>
      <c r="E16" s="2">
        <f>(SUP_mm!E16*Areas!$B$4+MIC_mm!E16*Areas!$B$5+HGB_mm!E16*(Areas!$B$6+Areas!$B$7)+STC_mm!E16*Areas!$B$8+ERI_mm!E16*Areas!$B$9+ONT_mm!E16*Areas!$B$10)/Areas!$B$11</f>
        <v>43.636268395091925</v>
      </c>
      <c r="F16" s="2">
        <f>(SUP_mm!F16*Areas!$B$4+MIC_mm!F16*Areas!$B$5+HGB_mm!F16*(Areas!$B$6+Areas!$B$7)+STC_mm!F16*Areas!$B$8+ERI_mm!F16*Areas!$B$9+ONT_mm!F16*Areas!$B$10)/Areas!$B$11</f>
        <v>81.604590110472458</v>
      </c>
      <c r="G16" s="2">
        <f>(SUP_mm!G16*Areas!$B$4+MIC_mm!G16*Areas!$B$5+HGB_mm!G16*(Areas!$B$6+Areas!$B$7)+STC_mm!G16*Areas!$B$8+ERI_mm!G16*Areas!$B$9+ONT_mm!G16*Areas!$B$10)/Areas!$B$11</f>
        <v>70.288108923403044</v>
      </c>
      <c r="H16" s="2">
        <f>(SUP_mm!H16*Areas!$B$4+MIC_mm!H16*Areas!$B$5+HGB_mm!H16*(Areas!$B$6+Areas!$B$7)+STC_mm!H16*Areas!$B$8+ERI_mm!H16*Areas!$B$9+ONT_mm!H16*Areas!$B$10)/Areas!$B$11</f>
        <v>72.769185928009463</v>
      </c>
      <c r="I16" s="2">
        <f>(SUP_mm!I16*Areas!$B$4+MIC_mm!I16*Areas!$B$5+HGB_mm!I16*(Areas!$B$6+Areas!$B$7)+STC_mm!I16*Areas!$B$8+ERI_mm!I16*Areas!$B$9+ONT_mm!I16*Areas!$B$10)/Areas!$B$11</f>
        <v>76.262928539399127</v>
      </c>
      <c r="J16" s="2">
        <f>(SUP_mm!J16*Areas!$B$4+MIC_mm!J16*Areas!$B$5+HGB_mm!J16*(Areas!$B$6+Areas!$B$7)+STC_mm!J16*Areas!$B$8+ERI_mm!J16*Areas!$B$9+ONT_mm!J16*Areas!$B$10)/Areas!$B$11</f>
        <v>81.971179324120499</v>
      </c>
      <c r="K16" s="2">
        <f>(SUP_mm!K16*Areas!$B$4+MIC_mm!K16*Areas!$B$5+HGB_mm!K16*(Areas!$B$6+Areas!$B$7)+STC_mm!K16*Areas!$B$8+ERI_mm!K16*Areas!$B$9+ONT_mm!K16*Areas!$B$10)/Areas!$B$11</f>
        <v>97.426203579144754</v>
      </c>
      <c r="L16" s="2">
        <f>(SUP_mm!L16*Areas!$B$4+MIC_mm!L16*Areas!$B$5+HGB_mm!L16*(Areas!$B$6+Areas!$B$7)+STC_mm!L16*Areas!$B$8+ERI_mm!L16*Areas!$B$9+ONT_mm!L16*Areas!$B$10)/Areas!$B$11</f>
        <v>83.302898373486613</v>
      </c>
      <c r="M16" s="2">
        <f>(SUP_mm!M16*Areas!$B$4+MIC_mm!M16*Areas!$B$5+HGB_mm!M16*(Areas!$B$6+Areas!$B$7)+STC_mm!M16*Areas!$B$8+ERI_mm!M16*Areas!$B$9+ONT_mm!M16*Areas!$B$10)/Areas!$B$11</f>
        <v>57.87324609677551</v>
      </c>
      <c r="N16" s="2">
        <f t="shared" si="0"/>
        <v>807.30555623496798</v>
      </c>
    </row>
    <row r="17" spans="1:14" x14ac:dyDescent="0.15">
      <c r="A17">
        <v>1912</v>
      </c>
      <c r="B17" s="2">
        <f>(SUP_mm!B17*Areas!$B$4+MIC_mm!B17*Areas!$B$5+HGB_mm!B17*(Areas!$B$6+Areas!$B$7)+STC_mm!B17*Areas!$B$8+ERI_mm!B17*Areas!$B$9+ONT_mm!B17*Areas!$B$10)/Areas!$B$11</f>
        <v>57.42044352044352</v>
      </c>
      <c r="C17" s="2">
        <f>(SUP_mm!C17*Areas!$B$4+MIC_mm!C17*Areas!$B$5+HGB_mm!C17*(Areas!$B$6+Areas!$B$7)+STC_mm!C17*Areas!$B$8+ERI_mm!C17*Areas!$B$9+ONT_mm!C17*Areas!$B$10)/Areas!$B$11</f>
        <v>35.470559699971467</v>
      </c>
      <c r="D17" s="2">
        <f>(SUP_mm!D17*Areas!$B$4+MIC_mm!D17*Areas!$B$5+HGB_mm!D17*(Areas!$B$6+Areas!$B$7)+STC_mm!D17*Areas!$B$8+ERI_mm!D17*Areas!$B$9+ONT_mm!D17*Areas!$B$10)/Areas!$B$11</f>
        <v>28.400758224287635</v>
      </c>
      <c r="E17" s="2">
        <f>(SUP_mm!E17*Areas!$B$4+MIC_mm!E17*Areas!$B$5+HGB_mm!E17*(Areas!$B$6+Areas!$B$7)+STC_mm!E17*Areas!$B$8+ERI_mm!E17*Areas!$B$9+ONT_mm!E17*Areas!$B$10)/Areas!$B$11</f>
        <v>55.641408829644121</v>
      </c>
      <c r="F17" s="2">
        <f>(SUP_mm!F17*Areas!$B$4+MIC_mm!F17*Areas!$B$5+HGB_mm!F17*(Areas!$B$6+Areas!$B$7)+STC_mm!F17*Areas!$B$8+ERI_mm!F17*Areas!$B$9+ONT_mm!F17*Areas!$B$10)/Areas!$B$11</f>
        <v>116.0885288002935</v>
      </c>
      <c r="G17" s="2">
        <f>(SUP_mm!G17*Areas!$B$4+MIC_mm!G17*Areas!$B$5+HGB_mm!G17*(Areas!$B$6+Areas!$B$7)+STC_mm!G17*Areas!$B$8+ERI_mm!G17*Areas!$B$9+ONT_mm!G17*Areas!$B$10)/Areas!$B$11</f>
        <v>39.656903509844689</v>
      </c>
      <c r="H17" s="2">
        <f>(SUP_mm!H17*Areas!$B$4+MIC_mm!H17*Areas!$B$5+HGB_mm!H17*(Areas!$B$6+Areas!$B$7)+STC_mm!H17*Areas!$B$8+ERI_mm!H17*Areas!$B$9+ONT_mm!H17*Areas!$B$10)/Areas!$B$11</f>
        <v>81.071725571725565</v>
      </c>
      <c r="I17" s="2">
        <f>(SUP_mm!I17*Areas!$B$4+MIC_mm!I17*Areas!$B$5+HGB_mm!I17*(Areas!$B$6+Areas!$B$7)+STC_mm!I17*Areas!$B$8+ERI_mm!I17*Areas!$B$9+ONT_mm!I17*Areas!$B$10)/Areas!$B$11</f>
        <v>100.06516652399006</v>
      </c>
      <c r="J17" s="2">
        <f>(SUP_mm!J17*Areas!$B$4+MIC_mm!J17*Areas!$B$5+HGB_mm!J17*(Areas!$B$6+Areas!$B$7)+STC_mm!J17*Areas!$B$8+ERI_mm!J17*Areas!$B$9+ONT_mm!J17*Areas!$B$10)/Areas!$B$11</f>
        <v>95.866091883738946</v>
      </c>
      <c r="K17" s="2">
        <f>(SUP_mm!K17*Areas!$B$4+MIC_mm!K17*Areas!$B$5+HGB_mm!K17*(Areas!$B$6+Areas!$B$7)+STC_mm!K17*Areas!$B$8+ERI_mm!K17*Areas!$B$9+ONT_mm!K17*Areas!$B$10)/Areas!$B$11</f>
        <v>62.931348090171618</v>
      </c>
      <c r="L17" s="2">
        <f>(SUP_mm!L17*Areas!$B$4+MIC_mm!L17*Areas!$B$5+HGB_mm!L17*(Areas!$B$6+Areas!$B$7)+STC_mm!L17*Areas!$B$8+ERI_mm!L17*Areas!$B$9+ONT_mm!L17*Areas!$B$10)/Areas!$B$11</f>
        <v>60.026631608984552</v>
      </c>
      <c r="M17" s="2">
        <f>(SUP_mm!M17*Areas!$B$4+MIC_mm!M17*Areas!$B$5+HGB_mm!M17*(Areas!$B$6+Areas!$B$7)+STC_mm!M17*Areas!$B$8+ERI_mm!M17*Areas!$B$9+ONT_mm!M17*Areas!$B$10)/Areas!$B$11</f>
        <v>53.30629000040765</v>
      </c>
      <c r="N17" s="2">
        <f t="shared" si="0"/>
        <v>785.94585626350329</v>
      </c>
    </row>
    <row r="18" spans="1:14" x14ac:dyDescent="0.15">
      <c r="A18">
        <v>1913</v>
      </c>
      <c r="B18" s="2">
        <f>(SUP_mm!B18*Areas!$B$4+MIC_mm!B18*Areas!$B$5+HGB_mm!B18*(Areas!$B$6+Areas!$B$7)+STC_mm!B18*Areas!$B$8+ERI_mm!B18*Areas!$B$9+ONT_mm!B18*Areas!$B$10)/Areas!$B$11</f>
        <v>63.163279116220295</v>
      </c>
      <c r="C18" s="2">
        <f>(SUP_mm!C18*Areas!$B$4+MIC_mm!C18*Areas!$B$5+HGB_mm!C18*(Areas!$B$6+Areas!$B$7)+STC_mm!C18*Areas!$B$8+ERI_mm!C18*Areas!$B$9+ONT_mm!C18*Areas!$B$10)/Areas!$B$11</f>
        <v>45.200713383066322</v>
      </c>
      <c r="D18" s="2">
        <f>(SUP_mm!D18*Areas!$B$4+MIC_mm!D18*Areas!$B$5+HGB_mm!D18*(Areas!$B$6+Areas!$B$7)+STC_mm!D18*Areas!$B$8+ERI_mm!D18*Areas!$B$9+ONT_mm!D18*Areas!$B$10)/Areas!$B$11</f>
        <v>88.081749622926097</v>
      </c>
      <c r="E18" s="2">
        <f>(SUP_mm!E18*Areas!$B$4+MIC_mm!E18*Areas!$B$5+HGB_mm!E18*(Areas!$B$6+Areas!$B$7)+STC_mm!E18*Areas!$B$8+ERI_mm!E18*Areas!$B$9+ONT_mm!E18*Areas!$B$10)/Areas!$B$11</f>
        <v>58.488100770453713</v>
      </c>
      <c r="F18" s="2">
        <f>(SUP_mm!F18*Areas!$B$4+MIC_mm!F18*Areas!$B$5+HGB_mm!F18*(Areas!$B$6+Areas!$B$7)+STC_mm!F18*Areas!$B$8+ERI_mm!F18*Areas!$B$9+ONT_mm!F18*Areas!$B$10)/Areas!$B$11</f>
        <v>74.679267049855284</v>
      </c>
      <c r="G18" s="2">
        <f>(SUP_mm!G18*Areas!$B$4+MIC_mm!G18*Areas!$B$5+HGB_mm!G18*(Areas!$B$6+Areas!$B$7)+STC_mm!G18*Areas!$B$8+ERI_mm!G18*Areas!$B$9+ONT_mm!G18*Areas!$B$10)/Areas!$B$11</f>
        <v>57.820227467286294</v>
      </c>
      <c r="H18" s="2">
        <f>(SUP_mm!H18*Areas!$B$4+MIC_mm!H18*Areas!$B$5+HGB_mm!H18*(Areas!$B$6+Areas!$B$7)+STC_mm!H18*Areas!$B$8+ERI_mm!H18*Areas!$B$9+ONT_mm!H18*Areas!$B$10)/Areas!$B$11</f>
        <v>88.233227344992045</v>
      </c>
      <c r="I18" s="2">
        <f>(SUP_mm!I18*Areas!$B$4+MIC_mm!I18*Areas!$B$5+HGB_mm!I18*(Areas!$B$6+Areas!$B$7)+STC_mm!I18*Areas!$B$8+ERI_mm!I18*Areas!$B$9+ONT_mm!I18*Areas!$B$10)/Areas!$B$11</f>
        <v>65.900876442052919</v>
      </c>
      <c r="J18" s="2">
        <f>(SUP_mm!J18*Areas!$B$4+MIC_mm!J18*Areas!$B$5+HGB_mm!J18*(Areas!$B$6+Areas!$B$7)+STC_mm!J18*Areas!$B$8+ERI_mm!J18*Areas!$B$9+ONT_mm!J18*Areas!$B$10)/Areas!$B$11</f>
        <v>61.736761648526347</v>
      </c>
      <c r="K18" s="2">
        <f>(SUP_mm!K18*Areas!$B$4+MIC_mm!K18*Areas!$B$5+HGB_mm!K18*(Areas!$B$6+Areas!$B$7)+STC_mm!K18*Areas!$B$8+ERI_mm!K18*Areas!$B$9+ONT_mm!K18*Areas!$B$10)/Areas!$B$11</f>
        <v>91.571399453752392</v>
      </c>
      <c r="L18" s="2">
        <f>(SUP_mm!L18*Areas!$B$4+MIC_mm!L18*Areas!$B$5+HGB_mm!L18*(Areas!$B$6+Areas!$B$7)+STC_mm!L18*Areas!$B$8+ERI_mm!L18*Areas!$B$9+ONT_mm!L18*Areas!$B$10)/Areas!$B$11</f>
        <v>57.717520688108927</v>
      </c>
      <c r="M18" s="2">
        <f>(SUP_mm!M18*Areas!$B$4+MIC_mm!M18*Areas!$B$5+HGB_mm!M18*(Areas!$B$6+Areas!$B$7)+STC_mm!M18*Areas!$B$8+ERI_mm!M18*Areas!$B$9+ONT_mm!M18*Areas!$B$10)/Areas!$B$11</f>
        <v>16.058892829481064</v>
      </c>
      <c r="N18" s="2">
        <f t="shared" si="0"/>
        <v>768.6520158167217</v>
      </c>
    </row>
    <row r="19" spans="1:14" x14ac:dyDescent="0.15">
      <c r="A19">
        <v>1914</v>
      </c>
      <c r="B19" s="2">
        <f>(SUP_mm!B19*Areas!$B$4+MIC_mm!B19*Areas!$B$5+HGB_mm!B19*(Areas!$B$6+Areas!$B$7)+STC_mm!B19*Areas!$B$8+ERI_mm!B19*Areas!$B$9+ONT_mm!B19*Areas!$B$10)/Areas!$B$11</f>
        <v>61.242550242550244</v>
      </c>
      <c r="C19" s="2">
        <f>(SUP_mm!C19*Areas!$B$4+MIC_mm!C19*Areas!$B$5+HGB_mm!C19*(Areas!$B$6+Areas!$B$7)+STC_mm!C19*Areas!$B$8+ERI_mm!C19*Areas!$B$9+ONT_mm!C19*Areas!$B$10)/Areas!$B$11</f>
        <v>33.001822184175126</v>
      </c>
      <c r="D19" s="2">
        <f>(SUP_mm!D19*Areas!$B$4+MIC_mm!D19*Areas!$B$5+HGB_mm!D19*(Areas!$B$6+Areas!$B$7)+STC_mm!D19*Areas!$B$8+ERI_mm!D19*Areas!$B$9+ONT_mm!D19*Areas!$B$10)/Areas!$B$11</f>
        <v>44.042366801190333</v>
      </c>
      <c r="E19" s="2">
        <f>(SUP_mm!E19*Areas!$B$4+MIC_mm!E19*Areas!$B$5+HGB_mm!E19*(Areas!$B$6+Areas!$B$7)+STC_mm!E19*Areas!$B$8+ERI_mm!E19*Areas!$B$9+ONT_mm!E19*Areas!$B$10)/Areas!$B$11</f>
        <v>71.83115241938772</v>
      </c>
      <c r="F19" s="2">
        <f>(SUP_mm!F19*Areas!$B$4+MIC_mm!F19*Areas!$B$5+HGB_mm!F19*(Areas!$B$6+Areas!$B$7)+STC_mm!F19*Areas!$B$8+ERI_mm!F19*Areas!$B$9+ONT_mm!F19*Areas!$B$10)/Areas!$B$11</f>
        <v>65.619037136684199</v>
      </c>
      <c r="G19" s="2">
        <f>(SUP_mm!G19*Areas!$B$4+MIC_mm!G19*Areas!$B$5+HGB_mm!G19*(Areas!$B$6+Areas!$B$7)+STC_mm!G19*Areas!$B$8+ERI_mm!G19*Areas!$B$9+ONT_mm!G19*Areas!$B$10)/Areas!$B$11</f>
        <v>85.715213403448701</v>
      </c>
      <c r="H19" s="2">
        <f>(SUP_mm!H19*Areas!$B$4+MIC_mm!H19*Areas!$B$5+HGB_mm!H19*(Areas!$B$6+Areas!$B$7)+STC_mm!H19*Areas!$B$8+ERI_mm!H19*Areas!$B$9+ONT_mm!H19*Areas!$B$10)/Areas!$B$11</f>
        <v>53.193942358648243</v>
      </c>
      <c r="I19" s="2">
        <f>(SUP_mm!I19*Areas!$B$4+MIC_mm!I19*Areas!$B$5+HGB_mm!I19*(Areas!$B$6+Areas!$B$7)+STC_mm!I19*Areas!$B$8+ERI_mm!I19*Areas!$B$9+ONT_mm!I19*Areas!$B$10)/Areas!$B$11</f>
        <v>88.801797725327134</v>
      </c>
      <c r="J19" s="2">
        <f>(SUP_mm!J19*Areas!$B$4+MIC_mm!J19*Areas!$B$5+HGB_mm!J19*(Areas!$B$6+Areas!$B$7)+STC_mm!J19*Areas!$B$8+ERI_mm!J19*Areas!$B$9+ONT_mm!J19*Areas!$B$10)/Areas!$B$11</f>
        <v>57.488814153520039</v>
      </c>
      <c r="K19" s="2">
        <f>(SUP_mm!K19*Areas!$B$4+MIC_mm!K19*Areas!$B$5+HGB_mm!K19*(Areas!$B$6+Areas!$B$7)+STC_mm!K19*Areas!$B$8+ERI_mm!K19*Areas!$B$9+ONT_mm!K19*Areas!$B$10)/Areas!$B$11</f>
        <v>51.54595817536994</v>
      </c>
      <c r="L19" s="2">
        <f>(SUP_mm!L19*Areas!$B$4+MIC_mm!L19*Areas!$B$5+HGB_mm!L19*(Areas!$B$6+Areas!$B$7)+STC_mm!L19*Areas!$B$8+ERI_mm!L19*Areas!$B$9+ONT_mm!L19*Areas!$B$10)/Areas!$B$11</f>
        <v>57.660238066120421</v>
      </c>
      <c r="M19" s="2">
        <f>(SUP_mm!M19*Areas!$B$4+MIC_mm!M19*Areas!$B$5+HGB_mm!M19*(Areas!$B$6+Areas!$B$7)+STC_mm!M19*Areas!$B$8+ERI_mm!M19*Areas!$B$9+ONT_mm!M19*Areas!$B$10)/Areas!$B$11</f>
        <v>52.780530757001344</v>
      </c>
      <c r="N19" s="2">
        <f t="shared" si="0"/>
        <v>722.9234234234234</v>
      </c>
    </row>
    <row r="20" spans="1:14" x14ac:dyDescent="0.15">
      <c r="A20">
        <v>1915</v>
      </c>
      <c r="B20" s="2">
        <f>(SUP_mm!B20*Areas!$B$4+MIC_mm!B20*Areas!$B$5+HGB_mm!B20*(Areas!$B$6+Areas!$B$7)+STC_mm!B20*Areas!$B$8+ERI_mm!B20*Areas!$B$9+ONT_mm!B20*Areas!$B$10)/Areas!$B$11</f>
        <v>51.483376136317311</v>
      </c>
      <c r="C20" s="2">
        <f>(SUP_mm!C20*Areas!$B$4+MIC_mm!C20*Areas!$B$5+HGB_mm!C20*(Areas!$B$6+Areas!$B$7)+STC_mm!C20*Areas!$B$8+ERI_mm!C20*Areas!$B$9+ONT_mm!C20*Areas!$B$10)/Areas!$B$11</f>
        <v>50.341058252822961</v>
      </c>
      <c r="D20" s="2">
        <f>(SUP_mm!D20*Areas!$B$4+MIC_mm!D20*Areas!$B$5+HGB_mm!D20*(Areas!$B$6+Areas!$B$7)+STC_mm!D20*Areas!$B$8+ERI_mm!D20*Areas!$B$9+ONT_mm!D20*Areas!$B$10)/Areas!$B$11</f>
        <v>29.576637723696546</v>
      </c>
      <c r="E20" s="2">
        <f>(SUP_mm!E20*Areas!$B$4+MIC_mm!E20*Areas!$B$5+HGB_mm!E20*(Areas!$B$6+Areas!$B$7)+STC_mm!E20*Areas!$B$8+ERI_mm!E20*Areas!$B$9+ONT_mm!E20*Areas!$B$10)/Areas!$B$11</f>
        <v>27.058676776323836</v>
      </c>
      <c r="F20" s="2">
        <f>(SUP_mm!F20*Areas!$B$4+MIC_mm!F20*Areas!$B$5+HGB_mm!F20*(Areas!$B$6+Areas!$B$7)+STC_mm!F20*Areas!$B$8+ERI_mm!F20*Areas!$B$9+ONT_mm!F20*Areas!$B$10)/Areas!$B$11</f>
        <v>63.40651828298887</v>
      </c>
      <c r="G20" s="2">
        <f>(SUP_mm!G20*Areas!$B$4+MIC_mm!G20*Areas!$B$5+HGB_mm!G20*(Areas!$B$6+Areas!$B$7)+STC_mm!G20*Areas!$B$8+ERI_mm!G20*Areas!$B$9+ONT_mm!G20*Areas!$B$10)/Areas!$B$11</f>
        <v>93.284974114385875</v>
      </c>
      <c r="H20" s="2">
        <f>(SUP_mm!H20*Areas!$B$4+MIC_mm!H20*Areas!$B$5+HGB_mm!H20*(Areas!$B$6+Areas!$B$7)+STC_mm!H20*Areas!$B$8+ERI_mm!H20*Areas!$B$9+ONT_mm!H20*Areas!$B$10)/Areas!$B$11</f>
        <v>79.083975378093029</v>
      </c>
      <c r="I20" s="2">
        <f>(SUP_mm!I20*Areas!$B$4+MIC_mm!I20*Areas!$B$5+HGB_mm!I20*(Areas!$B$6+Areas!$B$7)+STC_mm!I20*Areas!$B$8+ERI_mm!I20*Areas!$B$9+ONT_mm!I20*Areas!$B$10)/Areas!$B$11</f>
        <v>87.805886429415835</v>
      </c>
      <c r="J20" s="2">
        <f>(SUP_mm!J20*Areas!$B$4+MIC_mm!J20*Areas!$B$5+HGB_mm!J20*(Areas!$B$6+Areas!$B$7)+STC_mm!J20*Areas!$B$8+ERI_mm!J20*Areas!$B$9+ONT_mm!J20*Areas!$B$10)/Areas!$B$11</f>
        <v>100.67145244792303</v>
      </c>
      <c r="K20" s="2">
        <f>(SUP_mm!K20*Areas!$B$4+MIC_mm!K20*Areas!$B$5+HGB_mm!K20*(Areas!$B$6+Areas!$B$7)+STC_mm!K20*Areas!$B$8+ERI_mm!K20*Areas!$B$9+ONT_mm!K20*Areas!$B$10)/Areas!$B$11</f>
        <v>53.841368064897473</v>
      </c>
      <c r="L20" s="2">
        <f>(SUP_mm!L20*Areas!$B$4+MIC_mm!L20*Areas!$B$5+HGB_mm!L20*(Areas!$B$6+Areas!$B$7)+STC_mm!L20*Areas!$B$8+ERI_mm!L20*Areas!$B$9+ONT_mm!L20*Areas!$B$10)/Areas!$B$11</f>
        <v>76.605539929069337</v>
      </c>
      <c r="M20" s="2">
        <f>(SUP_mm!M20*Areas!$B$4+MIC_mm!M20*Areas!$B$5+HGB_mm!M20*(Areas!$B$6+Areas!$B$7)+STC_mm!M20*Areas!$B$8+ERI_mm!M20*Areas!$B$9+ONT_mm!M20*Areas!$B$10)/Areas!$B$11</f>
        <v>52.712249806367453</v>
      </c>
      <c r="N20" s="2">
        <f t="shared" si="0"/>
        <v>765.87171334230152</v>
      </c>
    </row>
    <row r="21" spans="1:14" x14ac:dyDescent="0.15">
      <c r="A21">
        <v>1916</v>
      </c>
      <c r="B21" s="2">
        <f>(SUP_mm!B21*Areas!$B$4+MIC_mm!B21*Areas!$B$5+HGB_mm!B21*(Areas!$B$6+Areas!$B$7)+STC_mm!B21*Areas!$B$8+ERI_mm!B21*Areas!$B$9+ONT_mm!B21*Areas!$B$10)/Areas!$B$11</f>
        <v>83.991586156292044</v>
      </c>
      <c r="C21" s="2">
        <f>(SUP_mm!C21*Areas!$B$4+MIC_mm!C21*Areas!$B$5+HGB_mm!C21*(Areas!$B$6+Areas!$B$7)+STC_mm!C21*Areas!$B$8+ERI_mm!C21*Areas!$B$9+ONT_mm!C21*Areas!$B$10)/Areas!$B$11</f>
        <v>32.908642126289188</v>
      </c>
      <c r="D21" s="2">
        <f>(SUP_mm!D21*Areas!$B$4+MIC_mm!D21*Areas!$B$5+HGB_mm!D21*(Areas!$B$6+Areas!$B$7)+STC_mm!D21*Areas!$B$8+ERI_mm!D21*Areas!$B$9+ONT_mm!D21*Areas!$B$10)/Areas!$B$11</f>
        <v>63.429281317516612</v>
      </c>
      <c r="E21" s="2">
        <f>(SUP_mm!E21*Areas!$B$4+MIC_mm!E21*Areas!$B$5+HGB_mm!E21*(Areas!$B$6+Areas!$B$7)+STC_mm!E21*Areas!$B$8+ERI_mm!E21*Areas!$B$9+ONT_mm!E21*Areas!$B$10)/Areas!$B$11</f>
        <v>68.775520769638419</v>
      </c>
      <c r="F21" s="2">
        <f>(SUP_mm!F21*Areas!$B$4+MIC_mm!F21*Areas!$B$5+HGB_mm!F21*(Areas!$B$6+Areas!$B$7)+STC_mm!F21*Areas!$B$8+ERI_mm!F21*Areas!$B$9+ONT_mm!F21*Areas!$B$10)/Areas!$B$11</f>
        <v>102.19911132852309</v>
      </c>
      <c r="G21" s="2">
        <f>(SUP_mm!G21*Areas!$B$4+MIC_mm!G21*Areas!$B$5+HGB_mm!G21*(Areas!$B$6+Areas!$B$7)+STC_mm!G21*Areas!$B$8+ERI_mm!G21*Areas!$B$9+ONT_mm!G21*Areas!$B$10)/Areas!$B$11</f>
        <v>113.61988096693979</v>
      </c>
      <c r="H21" s="2">
        <f>(SUP_mm!H21*Areas!$B$4+MIC_mm!H21*Areas!$B$5+HGB_mm!H21*(Areas!$B$6+Areas!$B$7)+STC_mm!H21*Areas!$B$8+ERI_mm!H21*Areas!$B$9+ONT_mm!H21*Areas!$B$10)/Areas!$B$11</f>
        <v>32.439806775100891</v>
      </c>
      <c r="I21" s="2">
        <f>(SUP_mm!I21*Areas!$B$4+MIC_mm!I21*Areas!$B$5+HGB_mm!I21*(Areas!$B$6+Areas!$B$7)+STC_mm!I21*Areas!$B$8+ERI_mm!I21*Areas!$B$9+ONT_mm!I21*Areas!$B$10)/Areas!$B$11</f>
        <v>64.204158004158003</v>
      </c>
      <c r="J21" s="2">
        <f>(SUP_mm!J21*Areas!$B$4+MIC_mm!J21*Areas!$B$5+HGB_mm!J21*(Areas!$B$6+Areas!$B$7)+STC_mm!J21*Areas!$B$8+ERI_mm!J21*Areas!$B$9+ONT_mm!J21*Areas!$B$10)/Areas!$B$11</f>
        <v>96.768191268191273</v>
      </c>
      <c r="K21" s="2">
        <f>(SUP_mm!K21*Areas!$B$4+MIC_mm!K21*Areas!$B$5+HGB_mm!K21*(Areas!$B$6+Areas!$B$7)+STC_mm!K21*Areas!$B$8+ERI_mm!K21*Areas!$B$9+ONT_mm!K21*Areas!$B$10)/Areas!$B$11</f>
        <v>88.448722025192609</v>
      </c>
      <c r="L21" s="2">
        <f>(SUP_mm!L21*Areas!$B$4+MIC_mm!L21*Areas!$B$5+HGB_mm!L21*(Areas!$B$6+Areas!$B$7)+STC_mm!L21*Areas!$B$8+ERI_mm!L21*Areas!$B$9+ONT_mm!L21*Areas!$B$10)/Areas!$B$11</f>
        <v>50.849113366760427</v>
      </c>
      <c r="M21" s="2">
        <f>(SUP_mm!M21*Areas!$B$4+MIC_mm!M21*Areas!$B$5+HGB_mm!M21*(Areas!$B$6+Areas!$B$7)+STC_mm!M21*Areas!$B$8+ERI_mm!M21*Areas!$B$9+ONT_mm!M21*Areas!$B$10)/Areas!$B$11</f>
        <v>64.559716277363336</v>
      </c>
      <c r="N21" s="2">
        <f t="shared" si="0"/>
        <v>862.19373038196568</v>
      </c>
    </row>
    <row r="22" spans="1:14" x14ac:dyDescent="0.15">
      <c r="A22">
        <v>1917</v>
      </c>
      <c r="B22" s="2">
        <f>(SUP_mm!B22*Areas!$B$4+MIC_mm!B22*Areas!$B$5+HGB_mm!B22*(Areas!$B$6+Areas!$B$7)+STC_mm!B22*Areas!$B$8+ERI_mm!B22*Areas!$B$9+ONT_mm!B22*Areas!$B$10)/Areas!$B$11</f>
        <v>43.945632057396764</v>
      </c>
      <c r="C22" s="2">
        <f>(SUP_mm!C22*Areas!$B$4+MIC_mm!C22*Areas!$B$5+HGB_mm!C22*(Areas!$B$6+Areas!$B$7)+STC_mm!C22*Areas!$B$8+ERI_mm!C22*Areas!$B$9+ONT_mm!C22*Areas!$B$10)/Areas!$B$11</f>
        <v>27.814067914067913</v>
      </c>
      <c r="D22" s="2">
        <f>(SUP_mm!D22*Areas!$B$4+MIC_mm!D22*Areas!$B$5+HGB_mm!D22*(Areas!$B$6+Areas!$B$7)+STC_mm!D22*Areas!$B$8+ERI_mm!D22*Areas!$B$9+ONT_mm!D22*Areas!$B$10)/Areas!$B$11</f>
        <v>60.39327789327789</v>
      </c>
      <c r="E22" s="2">
        <f>(SUP_mm!E22*Areas!$B$4+MIC_mm!E22*Areas!$B$5+HGB_mm!E22*(Areas!$B$6+Areas!$B$7)+STC_mm!E22*Areas!$B$8+ERI_mm!E22*Areas!$B$9+ONT_mm!E22*Areas!$B$10)/Areas!$B$11</f>
        <v>56.777175818352291</v>
      </c>
      <c r="F22" s="2">
        <f>(SUP_mm!F22*Areas!$B$4+MIC_mm!F22*Areas!$B$5+HGB_mm!F22*(Areas!$B$6+Areas!$B$7)+STC_mm!F22*Areas!$B$8+ERI_mm!F22*Areas!$B$9+ONT_mm!F22*Areas!$B$10)/Areas!$B$11</f>
        <v>66.468619298031058</v>
      </c>
      <c r="G22" s="2">
        <f>(SUP_mm!G22*Areas!$B$4+MIC_mm!G22*Areas!$B$5+HGB_mm!G22*(Areas!$B$6+Areas!$B$7)+STC_mm!G22*Areas!$B$8+ERI_mm!G22*Areas!$B$9+ONT_mm!G22*Areas!$B$10)/Areas!$B$11</f>
        <v>109.77667441196853</v>
      </c>
      <c r="H22" s="2">
        <f>(SUP_mm!H22*Areas!$B$4+MIC_mm!H22*Areas!$B$5+HGB_mm!H22*(Areas!$B$6+Areas!$B$7)+STC_mm!H22*Areas!$B$8+ERI_mm!H22*Areas!$B$9+ONT_mm!H22*Areas!$B$10)/Areas!$B$11</f>
        <v>62.872047613224083</v>
      </c>
      <c r="I22" s="2">
        <f>(SUP_mm!I22*Areas!$B$4+MIC_mm!I22*Areas!$B$5+HGB_mm!I22*(Areas!$B$6+Areas!$B$7)+STC_mm!I22*Areas!$B$8+ERI_mm!I22*Areas!$B$9+ONT_mm!I22*Areas!$B$10)/Areas!$B$11</f>
        <v>65.164408299702416</v>
      </c>
      <c r="J22" s="2">
        <f>(SUP_mm!J22*Areas!$B$4+MIC_mm!J22*Areas!$B$5+HGB_mm!J22*(Areas!$B$6+Areas!$B$7)+STC_mm!J22*Areas!$B$8+ERI_mm!J22*Areas!$B$9+ONT_mm!J22*Areas!$B$10)/Areas!$B$11</f>
        <v>47.981578410990174</v>
      </c>
      <c r="K22" s="2">
        <f>(SUP_mm!K22*Areas!$B$4+MIC_mm!K22*Areas!$B$5+HGB_mm!K22*(Areas!$B$6+Areas!$B$7)+STC_mm!K22*Areas!$B$8+ERI_mm!K22*Areas!$B$9+ONT_mm!K22*Areas!$B$10)/Areas!$B$11</f>
        <v>97.604879540173656</v>
      </c>
      <c r="L22" s="2">
        <f>(SUP_mm!L22*Areas!$B$4+MIC_mm!L22*Areas!$B$5+HGB_mm!L22*(Areas!$B$6+Areas!$B$7)+STC_mm!L22*Areas!$B$8+ERI_mm!L22*Areas!$B$9+ONT_mm!L22*Areas!$B$10)/Areas!$B$11</f>
        <v>24.141478129713423</v>
      </c>
      <c r="M22" s="2">
        <f>(SUP_mm!M22*Areas!$B$4+MIC_mm!M22*Areas!$B$5+HGB_mm!M22*(Areas!$B$6+Areas!$B$7)+STC_mm!M22*Areas!$B$8+ERI_mm!M22*Areas!$B$9+ONT_mm!M22*Areas!$B$10)/Areas!$B$11</f>
        <v>48.911772858831682</v>
      </c>
      <c r="N22" s="2">
        <f t="shared" si="0"/>
        <v>711.85161224572983</v>
      </c>
    </row>
    <row r="23" spans="1:14" x14ac:dyDescent="0.15">
      <c r="A23">
        <v>1918</v>
      </c>
      <c r="B23" s="2">
        <f>(SUP_mm!B23*Areas!$B$4+MIC_mm!B23*Areas!$B$5+HGB_mm!B23*(Areas!$B$6+Areas!$B$7)+STC_mm!B23*Areas!$B$8+ERI_mm!B23*Areas!$B$9+ONT_mm!B23*Areas!$B$10)/Areas!$B$11</f>
        <v>63.374187762423055</v>
      </c>
      <c r="C23" s="2">
        <f>(SUP_mm!C23*Areas!$B$4+MIC_mm!C23*Areas!$B$5+HGB_mm!C23*(Areas!$B$6+Areas!$B$7)+STC_mm!C23*Areas!$B$8+ERI_mm!C23*Areas!$B$9+ONT_mm!C23*Areas!$B$10)/Areas!$B$11</f>
        <v>47.040157351922055</v>
      </c>
      <c r="D23" s="2">
        <f>(SUP_mm!D23*Areas!$B$4+MIC_mm!D23*Areas!$B$5+HGB_mm!D23*(Areas!$B$6+Areas!$B$7)+STC_mm!D23*Areas!$B$8+ERI_mm!D23*Areas!$B$9+ONT_mm!D23*Areas!$B$10)/Areas!$B$11</f>
        <v>34.896995638172108</v>
      </c>
      <c r="E23" s="2">
        <f>(SUP_mm!E23*Areas!$B$4+MIC_mm!E23*Areas!$B$5+HGB_mm!E23*(Areas!$B$6+Areas!$B$7)+STC_mm!E23*Areas!$B$8+ERI_mm!E23*Areas!$B$9+ONT_mm!E23*Areas!$B$10)/Areas!$B$11</f>
        <v>47.998426480779422</v>
      </c>
      <c r="F23" s="2">
        <f>(SUP_mm!F23*Areas!$B$4+MIC_mm!F23*Areas!$B$5+HGB_mm!F23*(Areas!$B$6+Areas!$B$7)+STC_mm!F23*Areas!$B$8+ERI_mm!F23*Areas!$B$9+ONT_mm!F23*Areas!$B$10)/Areas!$B$11</f>
        <v>103.50761077819901</v>
      </c>
      <c r="G23" s="2">
        <f>(SUP_mm!G23*Areas!$B$4+MIC_mm!G23*Areas!$B$5+HGB_mm!G23*(Areas!$B$6+Areas!$B$7)+STC_mm!G23*Areas!$B$8+ERI_mm!G23*Areas!$B$9+ONT_mm!G23*Areas!$B$10)/Areas!$B$11</f>
        <v>57.902706779177365</v>
      </c>
      <c r="H23" s="2">
        <f>(SUP_mm!H23*Areas!$B$4+MIC_mm!H23*Areas!$B$5+HGB_mm!H23*(Areas!$B$6+Areas!$B$7)+STC_mm!H23*Areas!$B$8+ERI_mm!H23*Areas!$B$9+ONT_mm!H23*Areas!$B$10)/Areas!$B$11</f>
        <v>49.857433451551096</v>
      </c>
      <c r="I23" s="2">
        <f>(SUP_mm!I23*Areas!$B$4+MIC_mm!I23*Areas!$B$5+HGB_mm!I23*(Areas!$B$6+Areas!$B$7)+STC_mm!I23*Areas!$B$8+ERI_mm!I23*Areas!$B$9+ONT_mm!I23*Areas!$B$10)/Areas!$B$11</f>
        <v>63.389238106885166</v>
      </c>
      <c r="J23" s="2">
        <f>(SUP_mm!J23*Areas!$B$4+MIC_mm!J23*Areas!$B$5+HGB_mm!J23*(Areas!$B$6+Areas!$B$7)+STC_mm!J23*Areas!$B$8+ERI_mm!J23*Areas!$B$9+ONT_mm!J23*Areas!$B$10)/Areas!$B$11</f>
        <v>79.873784191431255</v>
      </c>
      <c r="K23" s="2">
        <f>(SUP_mm!K23*Areas!$B$4+MIC_mm!K23*Areas!$B$5+HGB_mm!K23*(Areas!$B$6+Areas!$B$7)+STC_mm!K23*Areas!$B$8+ERI_mm!K23*Areas!$B$9+ONT_mm!K23*Areas!$B$10)/Areas!$B$11</f>
        <v>77.507529248705723</v>
      </c>
      <c r="L23" s="2">
        <f>(SUP_mm!L23*Areas!$B$4+MIC_mm!L23*Areas!$B$5+HGB_mm!L23*(Areas!$B$6+Areas!$B$7)+STC_mm!L23*Areas!$B$8+ERI_mm!L23*Areas!$B$9+ONT_mm!L23*Areas!$B$10)/Areas!$B$11</f>
        <v>75.067946679711383</v>
      </c>
      <c r="M23" s="2">
        <f>(SUP_mm!M23*Areas!$B$4+MIC_mm!M23*Areas!$B$5+HGB_mm!M23*(Areas!$B$6+Areas!$B$7)+STC_mm!M23*Areas!$B$8+ERI_mm!M23*Areas!$B$9+ONT_mm!M23*Areas!$B$10)/Areas!$B$11</f>
        <v>69.872300354653291</v>
      </c>
      <c r="N23" s="2">
        <f t="shared" si="0"/>
        <v>770.2883168236109</v>
      </c>
    </row>
    <row r="24" spans="1:14" x14ac:dyDescent="0.15">
      <c r="A24">
        <v>1919</v>
      </c>
      <c r="B24" s="2">
        <f>(SUP_mm!B24*Areas!$B$4+MIC_mm!B24*Areas!$B$5+HGB_mm!B24*(Areas!$B$6+Areas!$B$7)+STC_mm!B24*Areas!$B$8+ERI_mm!B24*Areas!$B$9+ONT_mm!B24*Areas!$B$10)/Areas!$B$11</f>
        <v>34.359398312339486</v>
      </c>
      <c r="C24" s="2">
        <f>(SUP_mm!C24*Areas!$B$4+MIC_mm!C24*Areas!$B$5+HGB_mm!C24*(Areas!$B$6+Areas!$B$7)+STC_mm!C24*Areas!$B$8+ERI_mm!C24*Areas!$B$9+ONT_mm!C24*Areas!$B$10)/Areas!$B$11</f>
        <v>45.340899270311034</v>
      </c>
      <c r="D24" s="2">
        <f>(SUP_mm!D24*Areas!$B$4+MIC_mm!D24*Areas!$B$5+HGB_mm!D24*(Areas!$B$6+Areas!$B$7)+STC_mm!D24*Areas!$B$8+ERI_mm!D24*Areas!$B$9+ONT_mm!D24*Areas!$B$10)/Areas!$B$11</f>
        <v>63.826069055480822</v>
      </c>
      <c r="E24" s="2">
        <f>(SUP_mm!E24*Areas!$B$4+MIC_mm!E24*Areas!$B$5+HGB_mm!E24*(Areas!$B$6+Areas!$B$7)+STC_mm!E24*Areas!$B$8+ERI_mm!E24*Areas!$B$9+ONT_mm!E24*Areas!$B$10)/Areas!$B$11</f>
        <v>77.675744975744976</v>
      </c>
      <c r="F24" s="2">
        <f>(SUP_mm!F24*Areas!$B$4+MIC_mm!F24*Areas!$B$5+HGB_mm!F24*(Areas!$B$6+Areas!$B$7)+STC_mm!F24*Areas!$B$8+ERI_mm!F24*Areas!$B$9+ONT_mm!F24*Areas!$B$10)/Areas!$B$11</f>
        <v>82.261081896376012</v>
      </c>
      <c r="G24" s="2">
        <f>(SUP_mm!G24*Areas!$B$4+MIC_mm!G24*Areas!$B$5+HGB_mm!G24*(Areas!$B$6+Areas!$B$7)+STC_mm!G24*Areas!$B$8+ERI_mm!G24*Areas!$B$9+ONT_mm!G24*Areas!$B$10)/Areas!$B$11</f>
        <v>49.499947005829355</v>
      </c>
      <c r="H24" s="2">
        <f>(SUP_mm!H24*Areas!$B$4+MIC_mm!H24*Areas!$B$5+HGB_mm!H24*(Areas!$B$6+Areas!$B$7)+STC_mm!H24*Areas!$B$8+ERI_mm!H24*Areas!$B$9+ONT_mm!H24*Areas!$B$10)/Areas!$B$11</f>
        <v>55.140177734295378</v>
      </c>
      <c r="I24" s="2">
        <f>(SUP_mm!I24*Areas!$B$4+MIC_mm!I24*Areas!$B$5+HGB_mm!I24*(Areas!$B$6+Areas!$B$7)+STC_mm!I24*Areas!$B$8+ERI_mm!I24*Areas!$B$9+ONT_mm!I24*Areas!$B$10)/Areas!$B$11</f>
        <v>63.547050670580084</v>
      </c>
      <c r="J24" s="2">
        <f>(SUP_mm!J24*Areas!$B$4+MIC_mm!J24*Areas!$B$5+HGB_mm!J24*(Areas!$B$6+Areas!$B$7)+STC_mm!J24*Areas!$B$8+ERI_mm!J24*Areas!$B$9+ONT_mm!J24*Areas!$B$10)/Areas!$B$11</f>
        <v>78.728735069911536</v>
      </c>
      <c r="K24" s="2">
        <f>(SUP_mm!K24*Areas!$B$4+MIC_mm!K24*Areas!$B$5+HGB_mm!K24*(Areas!$B$6+Areas!$B$7)+STC_mm!K24*Areas!$B$8+ERI_mm!K24*Areas!$B$9+ONT_mm!K24*Areas!$B$10)/Areas!$B$11</f>
        <v>98.653083853083857</v>
      </c>
      <c r="L24" s="2">
        <f>(SUP_mm!L24*Areas!$B$4+MIC_mm!L24*Areas!$B$5+HGB_mm!L24*(Areas!$B$6+Areas!$B$7)+STC_mm!L24*Areas!$B$8+ERI_mm!L24*Areas!$B$9+ONT_mm!L24*Areas!$B$10)/Areas!$B$11</f>
        <v>78.044873833109122</v>
      </c>
      <c r="M24" s="2">
        <f>(SUP_mm!M24*Areas!$B$4+MIC_mm!M24*Areas!$B$5+HGB_mm!M24*(Areas!$B$6+Areas!$B$7)+STC_mm!M24*Areas!$B$8+ERI_mm!M24*Areas!$B$9+ONT_mm!M24*Areas!$B$10)/Areas!$B$11</f>
        <v>38.672394113570583</v>
      </c>
      <c r="N24" s="2">
        <f t="shared" si="0"/>
        <v>765.74945579063228</v>
      </c>
    </row>
    <row r="25" spans="1:14" x14ac:dyDescent="0.15">
      <c r="A25">
        <v>1920</v>
      </c>
      <c r="B25" s="2">
        <f>(SUP_mm!B25*Areas!$B$4+MIC_mm!B25*Areas!$B$5+HGB_mm!B25*(Areas!$B$6+Areas!$B$7)+STC_mm!B25*Areas!$B$8+ERI_mm!B25*Areas!$B$9+ONT_mm!B25*Areas!$B$10)/Areas!$B$11</f>
        <v>45.577828054298642</v>
      </c>
      <c r="C25" s="2">
        <f>(SUP_mm!C25*Areas!$B$4+MIC_mm!C25*Areas!$B$5+HGB_mm!C25*(Areas!$B$6+Areas!$B$7)+STC_mm!C25*Areas!$B$8+ERI_mm!C25*Areas!$B$9+ONT_mm!C25*Areas!$B$10)/Areas!$B$11</f>
        <v>25.603489462312993</v>
      </c>
      <c r="D25" s="2">
        <f>(SUP_mm!D25*Areas!$B$4+MIC_mm!D25*Areas!$B$5+HGB_mm!D25*(Areas!$B$6+Areas!$B$7)+STC_mm!D25*Areas!$B$8+ERI_mm!D25*Areas!$B$9+ONT_mm!D25*Areas!$B$10)/Areas!$B$11</f>
        <v>71.881961599608658</v>
      </c>
      <c r="E25" s="2">
        <f>(SUP_mm!E25*Areas!$B$4+MIC_mm!E25*Areas!$B$5+HGB_mm!E25*(Areas!$B$6+Areas!$B$7)+STC_mm!E25*Areas!$B$8+ERI_mm!E25*Areas!$B$9+ONT_mm!E25*Areas!$B$10)/Areas!$B$11</f>
        <v>71.423472341119407</v>
      </c>
      <c r="F25" s="2">
        <f>(SUP_mm!F25*Areas!$B$4+MIC_mm!F25*Areas!$B$5+HGB_mm!F25*(Areas!$B$6+Areas!$B$7)+STC_mm!F25*Areas!$B$8+ERI_mm!F25*Areas!$B$9+ONT_mm!F25*Areas!$B$10)/Areas!$B$11</f>
        <v>32.177489706901468</v>
      </c>
      <c r="G25" s="2">
        <f>(SUP_mm!G25*Areas!$B$4+MIC_mm!G25*Areas!$B$5+HGB_mm!G25*(Areas!$B$6+Areas!$B$7)+STC_mm!G25*Areas!$B$8+ERI_mm!G25*Areas!$B$9+ONT_mm!G25*Areas!$B$10)/Areas!$B$11</f>
        <v>94.039342056989113</v>
      </c>
      <c r="H25" s="2">
        <f>(SUP_mm!H25*Areas!$B$4+MIC_mm!H25*Areas!$B$5+HGB_mm!H25*(Areas!$B$6+Areas!$B$7)+STC_mm!H25*Areas!$B$8+ERI_mm!H25*Areas!$B$9+ONT_mm!H25*Areas!$B$10)/Areas!$B$11</f>
        <v>77.724136806489753</v>
      </c>
      <c r="I25" s="2">
        <f>(SUP_mm!I25*Areas!$B$4+MIC_mm!I25*Areas!$B$5+HGB_mm!I25*(Areas!$B$6+Areas!$B$7)+STC_mm!I25*Areas!$B$8+ERI_mm!I25*Areas!$B$9+ONT_mm!I25*Areas!$B$10)/Areas!$B$11</f>
        <v>55.587876564347155</v>
      </c>
      <c r="J25" s="2">
        <f>(SUP_mm!J25*Areas!$B$4+MIC_mm!J25*Areas!$B$5+HGB_mm!J25*(Areas!$B$6+Areas!$B$7)+STC_mm!J25*Areas!$B$8+ERI_mm!J25*Areas!$B$9+ONT_mm!J25*Areas!$B$10)/Areas!$B$11</f>
        <v>57.426366638131341</v>
      </c>
      <c r="K25" s="2">
        <f>(SUP_mm!K25*Areas!$B$4+MIC_mm!K25*Areas!$B$5+HGB_mm!K25*(Areas!$B$6+Areas!$B$7)+STC_mm!K25*Areas!$B$8+ERI_mm!K25*Areas!$B$9+ONT_mm!K25*Areas!$B$10)/Areas!$B$11</f>
        <v>57.398173739350213</v>
      </c>
      <c r="L25" s="2">
        <f>(SUP_mm!L25*Areas!$B$4+MIC_mm!L25*Areas!$B$5+HGB_mm!L25*(Areas!$B$6+Areas!$B$7)+STC_mm!L25*Areas!$B$8+ERI_mm!L25*Areas!$B$9+ONT_mm!L25*Areas!$B$10)/Areas!$B$11</f>
        <v>61.214104602339894</v>
      </c>
      <c r="M25" s="2">
        <f>(SUP_mm!M25*Areas!$B$4+MIC_mm!M25*Areas!$B$5+HGB_mm!M25*(Areas!$B$6+Areas!$B$7)+STC_mm!M25*Areas!$B$8+ERI_mm!M25*Areas!$B$9+ONT_mm!M25*Areas!$B$10)/Areas!$B$11</f>
        <v>83.579752150340383</v>
      </c>
      <c r="N25" s="2">
        <f t="shared" si="0"/>
        <v>733.63399372222909</v>
      </c>
    </row>
    <row r="26" spans="1:14" x14ac:dyDescent="0.15">
      <c r="A26">
        <v>1921</v>
      </c>
      <c r="B26" s="2">
        <f>(SUP_mm!B26*Areas!$B$4+MIC_mm!B26*Areas!$B$5+HGB_mm!B26*(Areas!$B$6+Areas!$B$7)+STC_mm!B26*Areas!$B$8+ERI_mm!B26*Areas!$B$9+ONT_mm!B26*Areas!$B$10)/Areas!$B$11</f>
        <v>29.492193551017081</v>
      </c>
      <c r="C26" s="2">
        <f>(SUP_mm!C26*Areas!$B$4+MIC_mm!C26*Areas!$B$5+HGB_mm!C26*(Areas!$B$6+Areas!$B$7)+STC_mm!C26*Areas!$B$8+ERI_mm!C26*Areas!$B$9+ONT_mm!C26*Areas!$B$10)/Areas!$B$11</f>
        <v>32.136133871427987</v>
      </c>
      <c r="D26" s="2">
        <f>(SUP_mm!D26*Areas!$B$4+MIC_mm!D26*Areas!$B$5+HGB_mm!D26*(Areas!$B$6+Areas!$B$7)+STC_mm!D26*Areas!$B$8+ERI_mm!D26*Areas!$B$9+ONT_mm!D26*Areas!$B$10)/Areas!$B$11</f>
        <v>89.163291345644282</v>
      </c>
      <c r="E26" s="2">
        <f>(SUP_mm!E26*Areas!$B$4+MIC_mm!E26*Areas!$B$5+HGB_mm!E26*(Areas!$B$6+Areas!$B$7)+STC_mm!E26*Areas!$B$8+ERI_mm!E26*Areas!$B$9+ONT_mm!E26*Areas!$B$10)/Areas!$B$11</f>
        <v>82.828604622722267</v>
      </c>
      <c r="F26" s="2">
        <f>(SUP_mm!F26*Areas!$B$4+MIC_mm!F26*Areas!$B$5+HGB_mm!F26*(Areas!$B$6+Areas!$B$7)+STC_mm!F26*Areas!$B$8+ERI_mm!F26*Areas!$B$9+ONT_mm!F26*Areas!$B$10)/Areas!$B$11</f>
        <v>53.046520728873674</v>
      </c>
      <c r="G26" s="2">
        <f>(SUP_mm!G26*Areas!$B$4+MIC_mm!G26*Areas!$B$5+HGB_mm!G26*(Areas!$B$6+Areas!$B$7)+STC_mm!G26*Areas!$B$8+ERI_mm!G26*Areas!$B$9+ONT_mm!G26*Areas!$B$10)/Areas!$B$11</f>
        <v>41.294015735192204</v>
      </c>
      <c r="H26" s="2">
        <f>(SUP_mm!H26*Areas!$B$4+MIC_mm!H26*Areas!$B$5+HGB_mm!H26*(Areas!$B$6+Areas!$B$7)+STC_mm!H26*Areas!$B$8+ERI_mm!H26*Areas!$B$9+ONT_mm!H26*Areas!$B$10)/Areas!$B$11</f>
        <v>85.758790917614448</v>
      </c>
      <c r="I26" s="2">
        <f>(SUP_mm!I26*Areas!$B$4+MIC_mm!I26*Areas!$B$5+HGB_mm!I26*(Areas!$B$6+Areas!$B$7)+STC_mm!I26*Areas!$B$8+ERI_mm!I26*Areas!$B$9+ONT_mm!I26*Areas!$B$10)/Areas!$B$11</f>
        <v>78.16223146223146</v>
      </c>
      <c r="J26" s="2">
        <f>(SUP_mm!J26*Areas!$B$4+MIC_mm!J26*Areas!$B$5+HGB_mm!J26*(Areas!$B$6+Areas!$B$7)+STC_mm!J26*Areas!$B$8+ERI_mm!J26*Areas!$B$9+ONT_mm!J26*Areas!$B$10)/Areas!$B$11</f>
        <v>95.954979413802945</v>
      </c>
      <c r="K26" s="2">
        <f>(SUP_mm!K26*Areas!$B$4+MIC_mm!K26*Areas!$B$5+HGB_mm!K26*(Areas!$B$6+Areas!$B$7)+STC_mm!K26*Areas!$B$8+ERI_mm!K26*Areas!$B$9+ONT_mm!K26*Areas!$B$10)/Areas!$B$11</f>
        <v>70.092067180302479</v>
      </c>
      <c r="L26" s="2">
        <f>(SUP_mm!L26*Areas!$B$4+MIC_mm!L26*Areas!$B$5+HGB_mm!L26*(Areas!$B$6+Areas!$B$7)+STC_mm!L26*Areas!$B$8+ERI_mm!L26*Areas!$B$9+ONT_mm!L26*Areas!$B$10)/Areas!$B$11</f>
        <v>64.767477885124947</v>
      </c>
      <c r="M26" s="2">
        <f>(SUP_mm!M26*Areas!$B$4+MIC_mm!M26*Areas!$B$5+HGB_mm!M26*(Areas!$B$6+Areas!$B$7)+STC_mm!M26*Areas!$B$8+ERI_mm!M26*Areas!$B$9+ONT_mm!M26*Areas!$B$10)/Areas!$B$11</f>
        <v>69.193644775997711</v>
      </c>
      <c r="N26" s="2">
        <f t="shared" si="0"/>
        <v>791.8899514899515</v>
      </c>
    </row>
    <row r="27" spans="1:14" x14ac:dyDescent="0.15">
      <c r="A27">
        <v>1922</v>
      </c>
      <c r="B27" s="2">
        <f>(SUP_mm!B27*Areas!$B$4+MIC_mm!B27*Areas!$B$5+HGB_mm!B27*(Areas!$B$6+Areas!$B$7)+STC_mm!B27*Areas!$B$8+ERI_mm!B27*Areas!$B$9+ONT_mm!B27*Areas!$B$10)/Areas!$B$11</f>
        <v>46.025665484489011</v>
      </c>
      <c r="C27" s="2">
        <f>(SUP_mm!C27*Areas!$B$4+MIC_mm!C27*Areas!$B$5+HGB_mm!C27*(Areas!$B$6+Areas!$B$7)+STC_mm!C27*Areas!$B$8+ERI_mm!C27*Areas!$B$9+ONT_mm!C27*Areas!$B$10)/Areas!$B$11</f>
        <v>74.779222208633968</v>
      </c>
      <c r="D27" s="2">
        <f>(SUP_mm!D27*Areas!$B$4+MIC_mm!D27*Areas!$B$5+HGB_mm!D27*(Areas!$B$6+Areas!$B$7)+STC_mm!D27*Areas!$B$8+ERI_mm!D27*Areas!$B$9+ONT_mm!D27*Areas!$B$10)/Areas!$B$11</f>
        <v>59.354543231013821</v>
      </c>
      <c r="E27" s="2">
        <f>(SUP_mm!E27*Areas!$B$4+MIC_mm!E27*Areas!$B$5+HGB_mm!E27*(Areas!$B$6+Areas!$B$7)+STC_mm!E27*Areas!$B$8+ERI_mm!E27*Areas!$B$9+ONT_mm!E27*Areas!$B$10)/Areas!$B$11</f>
        <v>80.712955036484445</v>
      </c>
      <c r="F27" s="2">
        <f>(SUP_mm!F27*Areas!$B$4+MIC_mm!F27*Areas!$B$5+HGB_mm!F27*(Areas!$B$6+Areas!$B$7)+STC_mm!F27*Areas!$B$8+ERI_mm!F27*Areas!$B$9+ONT_mm!F27*Areas!$B$10)/Areas!$B$11</f>
        <v>60.720223390811626</v>
      </c>
      <c r="G27" s="2">
        <f>(SUP_mm!G27*Areas!$B$4+MIC_mm!G27*Areas!$B$5+HGB_mm!G27*(Areas!$B$6+Areas!$B$7)+STC_mm!G27*Areas!$B$8+ERI_mm!G27*Areas!$B$9+ONT_mm!G27*Areas!$B$10)/Areas!$B$11</f>
        <v>86.365170600464722</v>
      </c>
      <c r="H27" s="2">
        <f>(SUP_mm!H27*Areas!$B$4+MIC_mm!H27*Areas!$B$5+HGB_mm!H27*(Areas!$B$6+Areas!$B$7)+STC_mm!H27*Areas!$B$8+ERI_mm!H27*Areas!$B$9+ONT_mm!H27*Areas!$B$10)/Areas!$B$11</f>
        <v>101.08952753658636</v>
      </c>
      <c r="I27" s="2">
        <f>(SUP_mm!I27*Areas!$B$4+MIC_mm!I27*Areas!$B$5+HGB_mm!I27*(Areas!$B$6+Areas!$B$7)+STC_mm!I27*Areas!$B$8+ERI_mm!I27*Areas!$B$9+ONT_mm!I27*Areas!$B$10)/Areas!$B$11</f>
        <v>52.382393705923114</v>
      </c>
      <c r="J27" s="2">
        <f>(SUP_mm!J27*Areas!$B$4+MIC_mm!J27*Areas!$B$5+HGB_mm!J27*(Areas!$B$6+Areas!$B$7)+STC_mm!J27*Areas!$B$8+ERI_mm!J27*Areas!$B$9+ONT_mm!J27*Areas!$B$10)/Areas!$B$11</f>
        <v>70.325588031470389</v>
      </c>
      <c r="K27" s="2">
        <f>(SUP_mm!K27*Areas!$B$4+MIC_mm!K27*Areas!$B$5+HGB_mm!K27*(Areas!$B$6+Areas!$B$7)+STC_mm!K27*Areas!$B$8+ERI_mm!K27*Areas!$B$9+ONT_mm!K27*Areas!$B$10)/Areas!$B$11</f>
        <v>49.389380783498432</v>
      </c>
      <c r="L27" s="2">
        <f>(SUP_mm!L27*Areas!$B$4+MIC_mm!L27*Areas!$B$5+HGB_mm!L27*(Areas!$B$6+Areas!$B$7)+STC_mm!L27*Areas!$B$8+ERI_mm!L27*Areas!$B$9+ONT_mm!L27*Areas!$B$10)/Areas!$B$11</f>
        <v>62.918955607190902</v>
      </c>
      <c r="M27" s="2">
        <f>(SUP_mm!M27*Areas!$B$4+MIC_mm!M27*Areas!$B$5+HGB_mm!M27*(Areas!$B$6+Areas!$B$7)+STC_mm!M27*Areas!$B$8+ERI_mm!M27*Areas!$B$9+ONT_mm!M27*Areas!$B$10)/Areas!$B$11</f>
        <v>49.932155232155232</v>
      </c>
      <c r="N27" s="2">
        <f t="shared" si="0"/>
        <v>793.99578084872201</v>
      </c>
    </row>
    <row r="28" spans="1:14" x14ac:dyDescent="0.15">
      <c r="A28">
        <v>1923</v>
      </c>
      <c r="B28" s="2">
        <f>(SUP_mm!B28*Areas!$B$4+MIC_mm!B28*Areas!$B$5+HGB_mm!B28*(Areas!$B$6+Areas!$B$7)+STC_mm!B28*Areas!$B$8+ERI_mm!B28*Areas!$B$9+ONT_mm!B28*Areas!$B$10)/Areas!$B$11</f>
        <v>55.231176878235701</v>
      </c>
      <c r="C28" s="2">
        <f>(SUP_mm!C28*Areas!$B$4+MIC_mm!C28*Areas!$B$5+HGB_mm!C28*(Areas!$B$6+Areas!$B$7)+STC_mm!C28*Areas!$B$8+ERI_mm!C28*Areas!$B$9+ONT_mm!C28*Areas!$B$10)/Areas!$B$11</f>
        <v>37.391875585993233</v>
      </c>
      <c r="D28" s="2">
        <f>(SUP_mm!D28*Areas!$B$4+MIC_mm!D28*Areas!$B$5+HGB_mm!D28*(Areas!$B$6+Areas!$B$7)+STC_mm!D28*Areas!$B$8+ERI_mm!D28*Areas!$B$9+ONT_mm!D28*Areas!$B$10)/Areas!$B$11</f>
        <v>72.410199339611111</v>
      </c>
      <c r="E28" s="2">
        <f>(SUP_mm!E28*Areas!$B$4+MIC_mm!E28*Areas!$B$5+HGB_mm!E28*(Areas!$B$6+Areas!$B$7)+STC_mm!E28*Areas!$B$8+ERI_mm!E28*Areas!$B$9+ONT_mm!E28*Areas!$B$10)/Areas!$B$11</f>
        <v>48.454380172027228</v>
      </c>
      <c r="F28" s="2">
        <f>(SUP_mm!F28*Areas!$B$4+MIC_mm!F28*Areas!$B$5+HGB_mm!F28*(Areas!$B$6+Areas!$B$7)+STC_mm!F28*Areas!$B$8+ERI_mm!F28*Areas!$B$9+ONT_mm!F28*Areas!$B$10)/Areas!$B$11</f>
        <v>59.722624434389139</v>
      </c>
      <c r="G28" s="2">
        <f>(SUP_mm!G28*Areas!$B$4+MIC_mm!G28*Areas!$B$5+HGB_mm!G28*(Areas!$B$6+Areas!$B$7)+STC_mm!G28*Areas!$B$8+ERI_mm!G28*Areas!$B$9+ONT_mm!G28*Areas!$B$10)/Areas!$B$11</f>
        <v>64.518018018018012</v>
      </c>
      <c r="H28" s="2">
        <f>(SUP_mm!H28*Areas!$B$4+MIC_mm!H28*Areas!$B$5+HGB_mm!H28*(Areas!$B$6+Areas!$B$7)+STC_mm!H28*Areas!$B$8+ERI_mm!H28*Areas!$B$9+ONT_mm!H28*Areas!$B$10)/Areas!$B$11</f>
        <v>64.74085850556439</v>
      </c>
      <c r="I28" s="2">
        <f>(SUP_mm!I28*Areas!$B$4+MIC_mm!I28*Areas!$B$5+HGB_mm!I28*(Areas!$B$6+Areas!$B$7)+STC_mm!I28*Areas!$B$8+ERI_mm!I28*Areas!$B$9+ONT_mm!I28*Areas!$B$10)/Areas!$B$11</f>
        <v>66.274130691777756</v>
      </c>
      <c r="J28" s="2">
        <f>(SUP_mm!J28*Areas!$B$4+MIC_mm!J28*Areas!$B$5+HGB_mm!J28*(Areas!$B$6+Areas!$B$7)+STC_mm!J28*Areas!$B$8+ERI_mm!J28*Areas!$B$9+ONT_mm!J28*Areas!$B$10)/Areas!$B$11</f>
        <v>70.018678406913708</v>
      </c>
      <c r="K28" s="2">
        <f>(SUP_mm!K28*Areas!$B$4+MIC_mm!K28*Areas!$B$5+HGB_mm!K28*(Areas!$B$6+Areas!$B$7)+STC_mm!K28*Areas!$B$8+ERI_mm!K28*Areas!$B$9+ONT_mm!K28*Areas!$B$10)/Areas!$B$11</f>
        <v>74.528139904610498</v>
      </c>
      <c r="L28" s="2">
        <f>(SUP_mm!L28*Areas!$B$4+MIC_mm!L28*Areas!$B$5+HGB_mm!L28*(Areas!$B$6+Areas!$B$7)+STC_mm!L28*Areas!$B$8+ERI_mm!L28*Areas!$B$9+ONT_mm!L28*Areas!$B$10)/Areas!$B$11</f>
        <v>38.596620602502952</v>
      </c>
      <c r="M28" s="2">
        <f>(SUP_mm!M28*Areas!$B$4+MIC_mm!M28*Areas!$B$5+HGB_mm!M28*(Areas!$B$6+Areas!$B$7)+STC_mm!M28*Areas!$B$8+ERI_mm!M28*Areas!$B$9+ONT_mm!M28*Areas!$B$10)/Areas!$B$11</f>
        <v>61.518062859239329</v>
      </c>
      <c r="N28" s="2">
        <f t="shared" si="0"/>
        <v>713.40476539888311</v>
      </c>
    </row>
    <row r="29" spans="1:14" x14ac:dyDescent="0.15">
      <c r="A29">
        <v>1924</v>
      </c>
      <c r="B29" s="2">
        <f>(SUP_mm!B29*Areas!$B$4+MIC_mm!B29*Areas!$B$5+HGB_mm!B29*(Areas!$B$6+Areas!$B$7)+STC_mm!B29*Areas!$B$8+ERI_mm!B29*Areas!$B$9+ONT_mm!B29*Areas!$B$10)/Areas!$B$11</f>
        <v>73.871105947576538</v>
      </c>
      <c r="C29" s="2">
        <f>(SUP_mm!C29*Areas!$B$4+MIC_mm!C29*Areas!$B$5+HGB_mm!C29*(Areas!$B$6+Areas!$B$7)+STC_mm!C29*Areas!$B$8+ERI_mm!C29*Areas!$B$9+ONT_mm!C29*Areas!$B$10)/Areas!$B$11</f>
        <v>47.201308548367372</v>
      </c>
      <c r="D29" s="2">
        <f>(SUP_mm!D29*Areas!$B$4+MIC_mm!D29*Areas!$B$5+HGB_mm!D29*(Areas!$B$6+Areas!$B$7)+STC_mm!D29*Areas!$B$8+ERI_mm!D29*Areas!$B$9+ONT_mm!D29*Areas!$B$10)/Areas!$B$11</f>
        <v>36.614744608862253</v>
      </c>
      <c r="E29" s="2">
        <f>(SUP_mm!E29*Areas!$B$4+MIC_mm!E29*Areas!$B$5+HGB_mm!E29*(Areas!$B$6+Areas!$B$7)+STC_mm!E29*Areas!$B$8+ERI_mm!E29*Areas!$B$9+ONT_mm!E29*Areas!$B$10)/Areas!$B$11</f>
        <v>59.168158656393949</v>
      </c>
      <c r="F29" s="2">
        <f>(SUP_mm!F29*Areas!$B$4+MIC_mm!F29*Areas!$B$5+HGB_mm!F29*(Areas!$B$6+Areas!$B$7)+STC_mm!F29*Areas!$B$8+ERI_mm!F29*Areas!$B$9+ONT_mm!F29*Areas!$B$10)/Areas!$B$11</f>
        <v>75.612107129754193</v>
      </c>
      <c r="G29" s="2">
        <f>(SUP_mm!G29*Areas!$B$4+MIC_mm!G29*Areas!$B$5+HGB_mm!G29*(Areas!$B$6+Areas!$B$7)+STC_mm!G29*Areas!$B$8+ERI_mm!G29*Areas!$B$9+ONT_mm!G29*Areas!$B$10)/Areas!$B$11</f>
        <v>68.455904773551836</v>
      </c>
      <c r="H29" s="2">
        <f>(SUP_mm!H29*Areas!$B$4+MIC_mm!H29*Areas!$B$5+HGB_mm!H29*(Areas!$B$6+Areas!$B$7)+STC_mm!H29*Areas!$B$8+ERI_mm!H29*Areas!$B$9+ONT_mm!H29*Areas!$B$10)/Areas!$B$11</f>
        <v>84.238049814520409</v>
      </c>
      <c r="I29" s="2">
        <f>(SUP_mm!I29*Areas!$B$4+MIC_mm!I29*Areas!$B$5+HGB_mm!I29*(Areas!$B$6+Areas!$B$7)+STC_mm!I29*Areas!$B$8+ERI_mm!I29*Areas!$B$9+ONT_mm!I29*Areas!$B$10)/Areas!$B$11</f>
        <v>101.28266682972566</v>
      </c>
      <c r="J29" s="2">
        <f>(SUP_mm!J29*Areas!$B$4+MIC_mm!J29*Areas!$B$5+HGB_mm!J29*(Areas!$B$6+Areas!$B$7)+STC_mm!J29*Areas!$B$8+ERI_mm!J29*Areas!$B$9+ONT_mm!J29*Areas!$B$10)/Areas!$B$11</f>
        <v>78.852162569809622</v>
      </c>
      <c r="K29" s="2">
        <f>(SUP_mm!K29*Areas!$B$4+MIC_mm!K29*Areas!$B$5+HGB_mm!K29*(Areas!$B$6+Areas!$B$7)+STC_mm!K29*Areas!$B$8+ERI_mm!K29*Areas!$B$9+ONT_mm!K29*Areas!$B$10)/Areas!$B$11</f>
        <v>20.982458929517755</v>
      </c>
      <c r="L29" s="2">
        <f>(SUP_mm!L29*Areas!$B$4+MIC_mm!L29*Areas!$B$5+HGB_mm!L29*(Areas!$B$6+Areas!$B$7)+STC_mm!L29*Areas!$B$8+ERI_mm!L29*Areas!$B$9+ONT_mm!L29*Areas!$B$10)/Areas!$B$11</f>
        <v>51.180449227508049</v>
      </c>
      <c r="M29" s="2">
        <f>(SUP_mm!M29*Areas!$B$4+MIC_mm!M29*Areas!$B$5+HGB_mm!M29*(Areas!$B$6+Areas!$B$7)+STC_mm!M29*Areas!$B$8+ERI_mm!M29*Areas!$B$9+ONT_mm!M29*Areas!$B$10)/Areas!$B$11</f>
        <v>68.165561942032525</v>
      </c>
      <c r="N29" s="2">
        <f t="shared" si="0"/>
        <v>765.62467897762008</v>
      </c>
    </row>
    <row r="30" spans="1:14" x14ac:dyDescent="0.15">
      <c r="A30">
        <v>1925</v>
      </c>
      <c r="B30" s="2">
        <f>(SUP_mm!B30*Areas!$B$4+MIC_mm!B30*Areas!$B$5+HGB_mm!B30*(Areas!$B$6+Areas!$B$7)+STC_mm!B30*Areas!$B$8+ERI_mm!B30*Areas!$B$9+ONT_mm!B30*Areas!$B$10)/Areas!$B$11</f>
        <v>33.007451795687089</v>
      </c>
      <c r="C30" s="2">
        <f>(SUP_mm!C30*Areas!$B$4+MIC_mm!C30*Areas!$B$5+HGB_mm!C30*(Areas!$B$6+Areas!$B$7)+STC_mm!C30*Areas!$B$8+ERI_mm!C30*Areas!$B$9+ONT_mm!C30*Areas!$B$10)/Areas!$B$11</f>
        <v>46.580693815987935</v>
      </c>
      <c r="D30" s="2">
        <f>(SUP_mm!D30*Areas!$B$4+MIC_mm!D30*Areas!$B$5+HGB_mm!D30*(Areas!$B$6+Areas!$B$7)+STC_mm!D30*Areas!$B$8+ERI_mm!D30*Areas!$B$9+ONT_mm!D30*Areas!$B$10)/Areas!$B$11</f>
        <v>46.485646732705554</v>
      </c>
      <c r="E30" s="2">
        <f>(SUP_mm!E30*Areas!$B$4+MIC_mm!E30*Areas!$B$5+HGB_mm!E30*(Areas!$B$6+Areas!$B$7)+STC_mm!E30*Areas!$B$8+ERI_mm!E30*Areas!$B$9+ONT_mm!E30*Areas!$B$10)/Areas!$B$11</f>
        <v>41.098662916309976</v>
      </c>
      <c r="F30" s="2">
        <f>(SUP_mm!F30*Areas!$B$4+MIC_mm!F30*Areas!$B$5+HGB_mm!F30*(Areas!$B$6+Areas!$B$7)+STC_mm!F30*Areas!$B$8+ERI_mm!F30*Areas!$B$9+ONT_mm!F30*Areas!$B$10)/Areas!$B$11</f>
        <v>35.5867392279157</v>
      </c>
      <c r="G30" s="2">
        <f>(SUP_mm!G30*Areas!$B$4+MIC_mm!G30*Areas!$B$5+HGB_mm!G30*(Areas!$B$6+Areas!$B$7)+STC_mm!G30*Areas!$B$8+ERI_mm!G30*Areas!$B$9+ONT_mm!G30*Areas!$B$10)/Areas!$B$11</f>
        <v>80.223138070196896</v>
      </c>
      <c r="H30" s="2">
        <f>(SUP_mm!H30*Areas!$B$4+MIC_mm!H30*Areas!$B$5+HGB_mm!H30*(Areas!$B$6+Areas!$B$7)+STC_mm!H30*Areas!$B$8+ERI_mm!H30*Areas!$B$9+ONT_mm!H30*Areas!$B$10)/Areas!$B$11</f>
        <v>73.049993885288004</v>
      </c>
      <c r="I30" s="2">
        <f>(SUP_mm!I30*Areas!$B$4+MIC_mm!I30*Areas!$B$5+HGB_mm!I30*(Areas!$B$6+Areas!$B$7)+STC_mm!I30*Areas!$B$8+ERI_mm!I30*Areas!$B$9+ONT_mm!I30*Areas!$B$10)/Areas!$B$11</f>
        <v>45.252174799233622</v>
      </c>
      <c r="J30" s="2">
        <f>(SUP_mm!J30*Areas!$B$4+MIC_mm!J30*Areas!$B$5+HGB_mm!J30*(Areas!$B$6+Areas!$B$7)+STC_mm!J30*Areas!$B$8+ERI_mm!J30*Areas!$B$9+ONT_mm!J30*Areas!$B$10)/Areas!$B$11</f>
        <v>88.322608128490486</v>
      </c>
      <c r="K30" s="2">
        <f>(SUP_mm!K30*Areas!$B$4+MIC_mm!K30*Areas!$B$5+HGB_mm!K30*(Areas!$B$6+Areas!$B$7)+STC_mm!K30*Areas!$B$8+ERI_mm!K30*Areas!$B$9+ONT_mm!K30*Areas!$B$10)/Areas!$B$11</f>
        <v>74.639929069340837</v>
      </c>
      <c r="L30" s="2">
        <f>(SUP_mm!L30*Areas!$B$4+MIC_mm!L30*Areas!$B$5+HGB_mm!L30*(Areas!$B$6+Areas!$B$7)+STC_mm!L30*Areas!$B$8+ERI_mm!L30*Areas!$B$9+ONT_mm!L30*Areas!$B$10)/Areas!$B$11</f>
        <v>52.497904692022338</v>
      </c>
      <c r="M30" s="2">
        <f>(SUP_mm!M30*Areas!$B$4+MIC_mm!M30*Areas!$B$5+HGB_mm!M30*(Areas!$B$6+Areas!$B$7)+STC_mm!M30*Areas!$B$8+ERI_mm!M30*Areas!$B$9+ONT_mm!M30*Areas!$B$10)/Areas!$B$11</f>
        <v>48.111442664383844</v>
      </c>
      <c r="N30" s="2">
        <f t="shared" si="0"/>
        <v>664.85638579756233</v>
      </c>
    </row>
    <row r="31" spans="1:14" x14ac:dyDescent="0.15">
      <c r="A31">
        <v>1926</v>
      </c>
      <c r="B31" s="2">
        <f>(SUP_mm!B31*Areas!$B$4+MIC_mm!B31*Areas!$B$5+HGB_mm!B31*(Areas!$B$6+Areas!$B$7)+STC_mm!B31*Areas!$B$8+ERI_mm!B31*Areas!$B$9+ONT_mm!B31*Areas!$B$10)/Areas!$B$11</f>
        <v>43.933537157066567</v>
      </c>
      <c r="C31" s="2">
        <f>(SUP_mm!C31*Areas!$B$4+MIC_mm!C31*Areas!$B$5+HGB_mm!C31*(Areas!$B$6+Areas!$B$7)+STC_mm!C31*Areas!$B$8+ERI_mm!C31*Areas!$B$9+ONT_mm!C31*Areas!$B$10)/Areas!$B$11</f>
        <v>49.060450042802984</v>
      </c>
      <c r="D31" s="2">
        <f>(SUP_mm!D31*Areas!$B$4+MIC_mm!D31*Areas!$B$5+HGB_mm!D31*(Areas!$B$6+Areas!$B$7)+STC_mm!D31*Areas!$B$8+ERI_mm!D31*Areas!$B$9+ONT_mm!D31*Areas!$B$10)/Areas!$B$11</f>
        <v>62.598940116587173</v>
      </c>
      <c r="E31" s="2">
        <f>(SUP_mm!E31*Areas!$B$4+MIC_mm!E31*Areas!$B$5+HGB_mm!E31*(Areas!$B$6+Areas!$B$7)+STC_mm!E31*Areas!$B$8+ERI_mm!E31*Areas!$B$9+ONT_mm!E31*Areas!$B$10)/Areas!$B$11</f>
        <v>48.751640781052544</v>
      </c>
      <c r="F31" s="2">
        <f>(SUP_mm!F31*Areas!$B$4+MIC_mm!F31*Areas!$B$5+HGB_mm!F31*(Areas!$B$6+Areas!$B$7)+STC_mm!F31*Areas!$B$8+ERI_mm!F31*Areas!$B$9+ONT_mm!F31*Areas!$B$10)/Areas!$B$11</f>
        <v>48.009852839264603</v>
      </c>
      <c r="G31" s="2">
        <f>(SUP_mm!G31*Areas!$B$4+MIC_mm!G31*Areas!$B$5+HGB_mm!G31*(Areas!$B$6+Areas!$B$7)+STC_mm!G31*Areas!$B$8+ERI_mm!G31*Areas!$B$9+ONT_mm!G31*Areas!$B$10)/Areas!$B$11</f>
        <v>103.00854021442257</v>
      </c>
      <c r="H31" s="2">
        <f>(SUP_mm!H31*Areas!$B$4+MIC_mm!H31*Areas!$B$5+HGB_mm!H31*(Areas!$B$6+Areas!$B$7)+STC_mm!H31*Areas!$B$8+ERI_mm!H31*Areas!$B$9+ONT_mm!H31*Areas!$B$10)/Areas!$B$11</f>
        <v>73.494839183074475</v>
      </c>
      <c r="I31" s="2">
        <f>(SUP_mm!I31*Areas!$B$4+MIC_mm!I31*Areas!$B$5+HGB_mm!I31*(Areas!$B$6+Areas!$B$7)+STC_mm!I31*Areas!$B$8+ERI_mm!I31*Areas!$B$9+ONT_mm!I31*Areas!$B$10)/Areas!$B$11</f>
        <v>89.560425583954995</v>
      </c>
      <c r="J31" s="2">
        <f>(SUP_mm!J31*Areas!$B$4+MIC_mm!J31*Areas!$B$5+HGB_mm!J31*(Areas!$B$6+Areas!$B$7)+STC_mm!J31*Areas!$B$8+ERI_mm!J31*Areas!$B$9+ONT_mm!J31*Areas!$B$10)/Areas!$B$11</f>
        <v>126.70613917084505</v>
      </c>
      <c r="K31" s="2">
        <f>(SUP_mm!K31*Areas!$B$4+MIC_mm!K31*Areas!$B$5+HGB_mm!K31*(Areas!$B$6+Areas!$B$7)+STC_mm!K31*Areas!$B$8+ERI_mm!K31*Areas!$B$9+ONT_mm!K31*Areas!$B$10)/Areas!$B$11</f>
        <v>89.538196567608338</v>
      </c>
      <c r="L31" s="2">
        <f>(SUP_mm!L31*Areas!$B$4+MIC_mm!L31*Areas!$B$5+HGB_mm!L31*(Areas!$B$6+Areas!$B$7)+STC_mm!L31*Areas!$B$8+ERI_mm!L31*Areas!$B$9+ONT_mm!L31*Areas!$B$10)/Areas!$B$11</f>
        <v>112.43668827198239</v>
      </c>
      <c r="M31" s="2">
        <f>(SUP_mm!M31*Areas!$B$4+MIC_mm!M31*Areas!$B$5+HGB_mm!M31*(Areas!$B$6+Areas!$B$7)+STC_mm!M31*Areas!$B$8+ERI_mm!M31*Areas!$B$9+ONT_mm!M31*Areas!$B$10)/Areas!$B$11</f>
        <v>56.730333047980103</v>
      </c>
      <c r="N31" s="2">
        <f t="shared" si="0"/>
        <v>903.82958297664175</v>
      </c>
    </row>
    <row r="32" spans="1:14" x14ac:dyDescent="0.15">
      <c r="A32">
        <v>1927</v>
      </c>
      <c r="B32" s="2">
        <f>(SUP_mm!B32*Areas!$B$4+MIC_mm!B32*Areas!$B$5+HGB_mm!B32*(Areas!$B$6+Areas!$B$7)+STC_mm!B32*Areas!$B$8+ERI_mm!B32*Areas!$B$9+ONT_mm!B32*Areas!$B$10)/Areas!$B$11</f>
        <v>37.50243365537483</v>
      </c>
      <c r="C32" s="2">
        <f>(SUP_mm!C32*Areas!$B$4+MIC_mm!C32*Areas!$B$5+HGB_mm!C32*(Areas!$B$6+Areas!$B$7)+STC_mm!C32*Areas!$B$8+ERI_mm!C32*Areas!$B$9+ONT_mm!C32*Areas!$B$10)/Areas!$B$11</f>
        <v>41.876804859157801</v>
      </c>
      <c r="D32" s="2">
        <f>(SUP_mm!D32*Areas!$B$4+MIC_mm!D32*Areas!$B$5+HGB_mm!D32*(Areas!$B$6+Areas!$B$7)+STC_mm!D32*Areas!$B$8+ERI_mm!D32*Areas!$B$9+ONT_mm!D32*Areas!$B$10)/Areas!$B$11</f>
        <v>51.584342260812846</v>
      </c>
      <c r="E32" s="2">
        <f>(SUP_mm!E32*Areas!$B$4+MIC_mm!E32*Areas!$B$5+HGB_mm!E32*(Areas!$B$6+Areas!$B$7)+STC_mm!E32*Areas!$B$8+ERI_mm!E32*Areas!$B$9+ONT_mm!E32*Areas!$B$10)/Areas!$B$11</f>
        <v>50.244347967877381</v>
      </c>
      <c r="F32" s="2">
        <f>(SUP_mm!F32*Areas!$B$4+MIC_mm!F32*Areas!$B$5+HGB_mm!F32*(Areas!$B$6+Areas!$B$7)+STC_mm!F32*Areas!$B$8+ERI_mm!F32*Areas!$B$9+ONT_mm!F32*Areas!$B$10)/Areas!$B$11</f>
        <v>111.42535974888916</v>
      </c>
      <c r="G32" s="2">
        <f>(SUP_mm!G32*Areas!$B$4+MIC_mm!G32*Areas!$B$5+HGB_mm!G32*(Areas!$B$6+Areas!$B$7)+STC_mm!G32*Areas!$B$8+ERI_mm!G32*Areas!$B$9+ONT_mm!G32*Areas!$B$10)/Areas!$B$11</f>
        <v>55.600460641637113</v>
      </c>
      <c r="H32" s="2">
        <f>(SUP_mm!H32*Areas!$B$4+MIC_mm!H32*Areas!$B$5+HGB_mm!H32*(Areas!$B$6+Areas!$B$7)+STC_mm!H32*Areas!$B$8+ERI_mm!H32*Areas!$B$9+ONT_mm!H32*Areas!$B$10)/Areas!$B$11</f>
        <v>95.604422975011204</v>
      </c>
      <c r="I32" s="2">
        <f>(SUP_mm!I32*Areas!$B$4+MIC_mm!I32*Areas!$B$5+HGB_mm!I32*(Areas!$B$6+Areas!$B$7)+STC_mm!I32*Areas!$B$8+ERI_mm!I32*Areas!$B$9+ONT_mm!I32*Areas!$B$10)/Areas!$B$11</f>
        <v>30.773025967143614</v>
      </c>
      <c r="J32" s="2">
        <f>(SUP_mm!J32*Areas!$B$4+MIC_mm!J32*Areas!$B$5+HGB_mm!J32*(Areas!$B$6+Areas!$B$7)+STC_mm!J32*Areas!$B$8+ERI_mm!J32*Areas!$B$9+ONT_mm!J32*Areas!$B$10)/Areas!$B$11</f>
        <v>89.298381639558116</v>
      </c>
      <c r="K32" s="2">
        <f>(SUP_mm!K32*Areas!$B$4+MIC_mm!K32*Areas!$B$5+HGB_mm!K32*(Areas!$B$6+Areas!$B$7)+STC_mm!K32*Areas!$B$8+ERI_mm!K32*Areas!$B$9+ONT_mm!K32*Areas!$B$10)/Areas!$B$11</f>
        <v>69.304863234275004</v>
      </c>
      <c r="L32" s="2">
        <f>(SUP_mm!L32*Areas!$B$4+MIC_mm!L32*Areas!$B$5+HGB_mm!L32*(Areas!$B$6+Areas!$B$7)+STC_mm!L32*Areas!$B$8+ERI_mm!L32*Areas!$B$9+ONT_mm!L32*Areas!$B$10)/Areas!$B$11</f>
        <v>104.69251559251559</v>
      </c>
      <c r="M32" s="2">
        <f>(SUP_mm!M32*Areas!$B$4+MIC_mm!M32*Areas!$B$5+HGB_mm!M32*(Areas!$B$6+Areas!$B$7)+STC_mm!M32*Areas!$B$8+ERI_mm!M32*Areas!$B$9+ONT_mm!M32*Areas!$B$10)/Areas!$B$11</f>
        <v>80.555476743712035</v>
      </c>
      <c r="N32" s="2">
        <f t="shared" si="0"/>
        <v>818.46243528596472</v>
      </c>
    </row>
    <row r="33" spans="1:14" x14ac:dyDescent="0.15">
      <c r="A33">
        <v>1928</v>
      </c>
      <c r="B33" s="2">
        <f>(SUP_mm!B33*Areas!$B$4+MIC_mm!B33*Areas!$B$5+HGB_mm!B33*(Areas!$B$6+Areas!$B$7)+STC_mm!B33*Areas!$B$8+ERI_mm!B33*Areas!$B$9+ONT_mm!B33*Areas!$B$10)/Areas!$B$11</f>
        <v>52.182674982674982</v>
      </c>
      <c r="C33" s="2">
        <f>(SUP_mm!C33*Areas!$B$4+MIC_mm!C33*Areas!$B$5+HGB_mm!C33*(Areas!$B$6+Areas!$B$7)+STC_mm!C33*Areas!$B$8+ERI_mm!C33*Areas!$B$9+ONT_mm!C33*Areas!$B$10)/Areas!$B$11</f>
        <v>46.06998491704374</v>
      </c>
      <c r="D33" s="2">
        <f>(SUP_mm!D33*Areas!$B$4+MIC_mm!D33*Areas!$B$5+HGB_mm!D33*(Areas!$B$6+Areas!$B$7)+STC_mm!D33*Areas!$B$8+ERI_mm!D33*Areas!$B$9+ONT_mm!D33*Areas!$B$10)/Areas!$B$11</f>
        <v>50.284468631527453</v>
      </c>
      <c r="E33" s="2">
        <f>(SUP_mm!E33*Areas!$B$4+MIC_mm!E33*Areas!$B$5+HGB_mm!E33*(Areas!$B$6+Areas!$B$7)+STC_mm!E33*Areas!$B$8+ERI_mm!E33*Areas!$B$9+ONT_mm!E33*Areas!$B$10)/Areas!$B$11</f>
        <v>72.634841628959279</v>
      </c>
      <c r="F33" s="2">
        <f>(SUP_mm!F33*Areas!$B$4+MIC_mm!F33*Areas!$B$5+HGB_mm!F33*(Areas!$B$6+Areas!$B$7)+STC_mm!F33*Areas!$B$8+ERI_mm!F33*Areas!$B$9+ONT_mm!F33*Areas!$B$10)/Areas!$B$11</f>
        <v>44.78778688190453</v>
      </c>
      <c r="G33" s="2">
        <f>(SUP_mm!G33*Areas!$B$4+MIC_mm!G33*Areas!$B$5+HGB_mm!G33*(Areas!$B$6+Areas!$B$7)+STC_mm!G33*Areas!$B$8+ERI_mm!G33*Areas!$B$9+ONT_mm!G33*Areas!$B$10)/Areas!$B$11</f>
        <v>110.8154090742326</v>
      </c>
      <c r="H33" s="2">
        <f>(SUP_mm!H33*Areas!$B$4+MIC_mm!H33*Areas!$B$5+HGB_mm!H33*(Areas!$B$6+Areas!$B$7)+STC_mm!H33*Areas!$B$8+ERI_mm!H33*Areas!$B$9+ONT_mm!H33*Areas!$B$10)/Areas!$B$11</f>
        <v>86.881990134931314</v>
      </c>
      <c r="I33" s="2">
        <f>(SUP_mm!I33*Areas!$B$4+MIC_mm!I33*Areas!$B$5+HGB_mm!I33*(Areas!$B$6+Areas!$B$7)+STC_mm!I33*Areas!$B$8+ERI_mm!I33*Areas!$B$9+ONT_mm!I33*Areas!$B$10)/Areas!$B$11</f>
        <v>91.324927642574707</v>
      </c>
      <c r="J33" s="2">
        <f>(SUP_mm!J33*Areas!$B$4+MIC_mm!J33*Areas!$B$5+HGB_mm!J33*(Areas!$B$6+Areas!$B$7)+STC_mm!J33*Areas!$B$8+ERI_mm!J33*Areas!$B$9+ONT_mm!J33*Areas!$B$10)/Areas!$B$11</f>
        <v>85.712575924340626</v>
      </c>
      <c r="K33" s="2">
        <f>(SUP_mm!K33*Areas!$B$4+MIC_mm!K33*Areas!$B$5+HGB_mm!K33*(Areas!$B$6+Areas!$B$7)+STC_mm!K33*Areas!$B$8+ERI_mm!K33*Areas!$B$9+ONT_mm!K33*Areas!$B$10)/Areas!$B$11</f>
        <v>102.11773674126616</v>
      </c>
      <c r="L33" s="2">
        <f>(SUP_mm!L33*Areas!$B$4+MIC_mm!L33*Areas!$B$5+HGB_mm!L33*(Areas!$B$6+Areas!$B$7)+STC_mm!L33*Areas!$B$8+ERI_mm!L33*Areas!$B$9+ONT_mm!L33*Areas!$B$10)/Areas!$B$11</f>
        <v>66.267706167706166</v>
      </c>
      <c r="M33" s="2">
        <f>(SUP_mm!M33*Areas!$B$4+MIC_mm!M33*Areas!$B$5+HGB_mm!M33*(Areas!$B$6+Areas!$B$7)+STC_mm!M33*Areas!$B$8+ERI_mm!M33*Areas!$B$9+ONT_mm!M33*Areas!$B$10)/Areas!$B$11</f>
        <v>42.227067791773678</v>
      </c>
      <c r="N33" s="2">
        <f t="shared" si="0"/>
        <v>851.30717051893521</v>
      </c>
    </row>
    <row r="34" spans="1:14" x14ac:dyDescent="0.15">
      <c r="A34">
        <v>1929</v>
      </c>
      <c r="B34" s="2">
        <f>(SUP_mm!B34*Areas!$B$4+MIC_mm!B34*Areas!$B$5+HGB_mm!B34*(Areas!$B$6+Areas!$B$7)+STC_mm!B34*Areas!$B$8+ERI_mm!B34*Areas!$B$9+ONT_mm!B34*Areas!$B$10)/Areas!$B$11</f>
        <v>93.717467693938289</v>
      </c>
      <c r="C34" s="2">
        <f>(SUP_mm!C34*Areas!$B$4+MIC_mm!C34*Areas!$B$5+HGB_mm!C34*(Areas!$B$6+Areas!$B$7)+STC_mm!C34*Areas!$B$8+ERI_mm!C34*Areas!$B$9+ONT_mm!C34*Areas!$B$10)/Areas!$B$11</f>
        <v>31.832774856304269</v>
      </c>
      <c r="D34" s="2">
        <f>(SUP_mm!D34*Areas!$B$4+MIC_mm!D34*Areas!$B$5+HGB_mm!D34*(Areas!$B$6+Areas!$B$7)+STC_mm!D34*Areas!$B$8+ERI_mm!D34*Areas!$B$9+ONT_mm!D34*Areas!$B$10)/Areas!$B$11</f>
        <v>59.553609718315599</v>
      </c>
      <c r="E34" s="2">
        <f>(SUP_mm!E34*Areas!$B$4+MIC_mm!E34*Areas!$B$5+HGB_mm!E34*(Areas!$B$6+Areas!$B$7)+STC_mm!E34*Areas!$B$8+ERI_mm!E34*Areas!$B$9+ONT_mm!E34*Areas!$B$10)/Areas!$B$11</f>
        <v>103.96218254453548</v>
      </c>
      <c r="F34" s="2">
        <f>(SUP_mm!F34*Areas!$B$4+MIC_mm!F34*Areas!$B$5+HGB_mm!F34*(Areas!$B$6+Areas!$B$7)+STC_mm!F34*Areas!$B$8+ERI_mm!F34*Areas!$B$9+ONT_mm!F34*Areas!$B$10)/Areas!$B$11</f>
        <v>74.701316701316699</v>
      </c>
      <c r="G34" s="2">
        <f>(SUP_mm!G34*Areas!$B$4+MIC_mm!G34*Areas!$B$5+HGB_mm!G34*(Areas!$B$6+Areas!$B$7)+STC_mm!G34*Areas!$B$8+ERI_mm!G34*Areas!$B$9+ONT_mm!G34*Areas!$B$10)/Areas!$B$11</f>
        <v>67.098365333659444</v>
      </c>
      <c r="H34" s="2">
        <f>(SUP_mm!H34*Areas!$B$4+MIC_mm!H34*Areas!$B$5+HGB_mm!H34*(Areas!$B$6+Areas!$B$7)+STC_mm!H34*Areas!$B$8+ERI_mm!H34*Areas!$B$9+ONT_mm!H34*Areas!$B$10)/Areas!$B$11</f>
        <v>64.021919204272152</v>
      </c>
      <c r="I34" s="2">
        <f>(SUP_mm!I34*Areas!$B$4+MIC_mm!I34*Areas!$B$5+HGB_mm!I34*(Areas!$B$6+Areas!$B$7)+STC_mm!I34*Areas!$B$8+ERI_mm!I34*Areas!$B$9+ONT_mm!I34*Areas!$B$10)/Areas!$B$11</f>
        <v>40.131074966369084</v>
      </c>
      <c r="J34" s="2">
        <f>(SUP_mm!J34*Areas!$B$4+MIC_mm!J34*Areas!$B$5+HGB_mm!J34*(Areas!$B$6+Areas!$B$7)+STC_mm!J34*Areas!$B$8+ERI_mm!J34*Areas!$B$9+ONT_mm!J34*Areas!$B$10)/Areas!$B$11</f>
        <v>69.297741633035756</v>
      </c>
      <c r="K34" s="2">
        <f>(SUP_mm!K34*Areas!$B$4+MIC_mm!K34*Areas!$B$5+HGB_mm!K34*(Areas!$B$6+Areas!$B$7)+STC_mm!K34*Areas!$B$8+ERI_mm!K34*Areas!$B$9+ONT_mm!K34*Areas!$B$10)/Areas!$B$11</f>
        <v>82.72295870531164</v>
      </c>
      <c r="L34" s="2">
        <f>(SUP_mm!L34*Areas!$B$4+MIC_mm!L34*Areas!$B$5+HGB_mm!L34*(Areas!$B$6+Areas!$B$7)+STC_mm!L34*Areas!$B$8+ERI_mm!L34*Areas!$B$9+ONT_mm!L34*Areas!$B$10)/Areas!$B$11</f>
        <v>58.093652928947044</v>
      </c>
      <c r="M34" s="2">
        <f>(SUP_mm!M34*Areas!$B$4+MIC_mm!M34*Areas!$B$5+HGB_mm!M34*(Areas!$B$6+Areas!$B$7)+STC_mm!M34*Areas!$B$8+ERI_mm!M34*Areas!$B$9+ONT_mm!M34*Areas!$B$10)/Areas!$B$11</f>
        <v>63.123631323631322</v>
      </c>
      <c r="N34" s="2">
        <f t="shared" si="0"/>
        <v>808.25669560963684</v>
      </c>
    </row>
    <row r="35" spans="1:14" x14ac:dyDescent="0.15">
      <c r="A35">
        <v>1930</v>
      </c>
      <c r="B35" s="2">
        <f>(SUP_mm!B35*Areas!$B$4+MIC_mm!B35*Areas!$B$5+HGB_mm!B35*(Areas!$B$6+Areas!$B$7)+STC_mm!B35*Areas!$B$8+ERI_mm!B35*Areas!$B$9+ONT_mm!B35*Areas!$B$10)/Areas!$B$11</f>
        <v>64.060274754392395</v>
      </c>
      <c r="C35" s="2">
        <f>(SUP_mm!C35*Areas!$B$4+MIC_mm!C35*Areas!$B$5+HGB_mm!C35*(Areas!$B$6+Areas!$B$7)+STC_mm!C35*Areas!$B$8+ERI_mm!C35*Areas!$B$9+ONT_mm!C35*Areas!$B$10)/Areas!$B$11</f>
        <v>46.400558477029065</v>
      </c>
      <c r="D35" s="2">
        <f>(SUP_mm!D35*Areas!$B$4+MIC_mm!D35*Areas!$B$5+HGB_mm!D35*(Areas!$B$6+Areas!$B$7)+STC_mm!D35*Areas!$B$8+ERI_mm!D35*Areas!$B$9+ONT_mm!D35*Areas!$B$10)/Areas!$B$11</f>
        <v>47.514414414414418</v>
      </c>
      <c r="E35" s="2">
        <f>(SUP_mm!E35*Areas!$B$4+MIC_mm!E35*Areas!$B$5+HGB_mm!E35*(Areas!$B$6+Areas!$B$7)+STC_mm!E35*Areas!$B$8+ERI_mm!E35*Areas!$B$9+ONT_mm!E35*Areas!$B$10)/Areas!$B$11</f>
        <v>41.686869675104973</v>
      </c>
      <c r="F35" s="2">
        <f>(SUP_mm!F35*Areas!$B$4+MIC_mm!F35*Areas!$B$5+HGB_mm!F35*(Areas!$B$6+Areas!$B$7)+STC_mm!F35*Areas!$B$8+ERI_mm!F35*Areas!$B$9+ONT_mm!F35*Areas!$B$10)/Areas!$B$11</f>
        <v>67.019840202193137</v>
      </c>
      <c r="G35" s="2">
        <f>(SUP_mm!G35*Areas!$B$4+MIC_mm!G35*Areas!$B$5+HGB_mm!G35*(Areas!$B$6+Areas!$B$7)+STC_mm!G35*Areas!$B$8+ERI_mm!G35*Areas!$B$9+ONT_mm!G35*Areas!$B$10)/Areas!$B$11</f>
        <v>92.807749378337618</v>
      </c>
      <c r="H35" s="2">
        <f>(SUP_mm!H35*Areas!$B$4+MIC_mm!H35*Areas!$B$5+HGB_mm!H35*(Areas!$B$6+Areas!$B$7)+STC_mm!H35*Areas!$B$8+ERI_mm!H35*Areas!$B$9+ONT_mm!H35*Areas!$B$10)/Areas!$B$11</f>
        <v>50.411589417471774</v>
      </c>
      <c r="I35" s="2">
        <f>(SUP_mm!I35*Areas!$B$4+MIC_mm!I35*Areas!$B$5+HGB_mm!I35*(Areas!$B$6+Areas!$B$7)+STC_mm!I35*Areas!$B$8+ERI_mm!I35*Areas!$B$9+ONT_mm!I35*Areas!$B$10)/Areas!$B$11</f>
        <v>23.455949614773143</v>
      </c>
      <c r="J35" s="2">
        <f>(SUP_mm!J35*Areas!$B$4+MIC_mm!J35*Areas!$B$5+HGB_mm!J35*(Areas!$B$6+Areas!$B$7)+STC_mm!J35*Areas!$B$8+ERI_mm!J35*Areas!$B$9+ONT_mm!J35*Areas!$B$10)/Areas!$B$11</f>
        <v>71.036015653662716</v>
      </c>
      <c r="K35" s="2">
        <f>(SUP_mm!K35*Areas!$B$4+MIC_mm!K35*Areas!$B$5+HGB_mm!K35*(Areas!$B$6+Areas!$B$7)+STC_mm!K35*Areas!$B$8+ERI_mm!K35*Areas!$B$9+ONT_mm!K35*Areas!$B$10)/Areas!$B$11</f>
        <v>58.21022379845909</v>
      </c>
      <c r="L35" s="2">
        <f>(SUP_mm!L35*Areas!$B$4+MIC_mm!L35*Areas!$B$5+HGB_mm!L35*(Areas!$B$6+Areas!$B$7)+STC_mm!L35*Areas!$B$8+ERI_mm!L35*Areas!$B$9+ONT_mm!L35*Areas!$B$10)/Areas!$B$11</f>
        <v>46.855268843504135</v>
      </c>
      <c r="M35" s="2">
        <f>(SUP_mm!M35*Areas!$B$4+MIC_mm!M35*Areas!$B$5+HGB_mm!M35*(Areas!$B$6+Areas!$B$7)+STC_mm!M35*Areas!$B$8+ERI_mm!M35*Areas!$B$9+ONT_mm!M35*Areas!$B$10)/Areas!$B$11</f>
        <v>37.510036280624519</v>
      </c>
      <c r="N35" s="2">
        <f t="shared" si="0"/>
        <v>646.96879050996699</v>
      </c>
    </row>
    <row r="36" spans="1:14" x14ac:dyDescent="0.15">
      <c r="A36">
        <v>1931</v>
      </c>
      <c r="B36" s="2">
        <f>(SUP_mm!B36*Areas!$B$4+MIC_mm!B36*Areas!$B$5+HGB_mm!B36*(Areas!$B$6+Areas!$B$7)+STC_mm!B36*Areas!$B$8+ERI_mm!B36*Areas!$B$9+ONT_mm!B36*Areas!$B$10)/Areas!$B$11</f>
        <v>42.938657209245441</v>
      </c>
      <c r="C36" s="2">
        <f>(SUP_mm!C36*Areas!$B$4+MIC_mm!C36*Areas!$B$5+HGB_mm!C36*(Areas!$B$6+Areas!$B$7)+STC_mm!C36*Areas!$B$8+ERI_mm!C36*Areas!$B$9+ONT_mm!C36*Areas!$B$10)/Areas!$B$11</f>
        <v>26.034658187599366</v>
      </c>
      <c r="D36" s="2">
        <f>(SUP_mm!D36*Areas!$B$4+MIC_mm!D36*Areas!$B$5+HGB_mm!D36*(Areas!$B$6+Areas!$B$7)+STC_mm!D36*Areas!$B$8+ERI_mm!D36*Areas!$B$9+ONT_mm!D36*Areas!$B$10)/Areas!$B$11</f>
        <v>49.746239452121806</v>
      </c>
      <c r="E36" s="2">
        <f>(SUP_mm!E36*Areas!$B$4+MIC_mm!E36*Areas!$B$5+HGB_mm!E36*(Areas!$B$6+Areas!$B$7)+STC_mm!E36*Areas!$B$8+ERI_mm!E36*Areas!$B$9+ONT_mm!E36*Areas!$B$10)/Areas!$B$11</f>
        <v>40.741266153030857</v>
      </c>
      <c r="F36" s="2">
        <f>(SUP_mm!F36*Areas!$B$4+MIC_mm!F36*Areas!$B$5+HGB_mm!F36*(Areas!$B$6+Areas!$B$7)+STC_mm!F36*Areas!$B$8+ERI_mm!F36*Areas!$B$9+ONT_mm!F36*Areas!$B$10)/Areas!$B$11</f>
        <v>76.27836614895439</v>
      </c>
      <c r="G36" s="2">
        <f>(SUP_mm!G36*Areas!$B$4+MIC_mm!G36*Areas!$B$5+HGB_mm!G36*(Areas!$B$6+Areas!$B$7)+STC_mm!G36*Areas!$B$8+ERI_mm!G36*Areas!$B$9+ONT_mm!G36*Areas!$B$10)/Areas!$B$11</f>
        <v>70.750564591741067</v>
      </c>
      <c r="H36" s="2">
        <f>(SUP_mm!H36*Areas!$B$4+MIC_mm!H36*Areas!$B$5+HGB_mm!H36*(Areas!$B$6+Areas!$B$7)+STC_mm!H36*Areas!$B$8+ERI_mm!H36*Areas!$B$9+ONT_mm!H36*Areas!$B$10)/Areas!$B$11</f>
        <v>65.838840650605363</v>
      </c>
      <c r="I36" s="2">
        <f>(SUP_mm!I36*Areas!$B$4+MIC_mm!I36*Areas!$B$5+HGB_mm!I36*(Areas!$B$6+Areas!$B$7)+STC_mm!I36*Areas!$B$8+ERI_mm!I36*Areas!$B$9+ONT_mm!I36*Areas!$B$10)/Areas!$B$11</f>
        <v>54.112400635930051</v>
      </c>
      <c r="J36" s="2">
        <f>(SUP_mm!J36*Areas!$B$4+MIC_mm!J36*Areas!$B$5+HGB_mm!J36*(Areas!$B$6+Areas!$B$7)+STC_mm!J36*Areas!$B$8+ERI_mm!J36*Areas!$B$9+ONT_mm!J36*Areas!$B$10)/Areas!$B$11</f>
        <v>118.61930618401206</v>
      </c>
      <c r="K36" s="2">
        <f>(SUP_mm!K36*Areas!$B$4+MIC_mm!K36*Areas!$B$5+HGB_mm!K36*(Areas!$B$6+Areas!$B$7)+STC_mm!K36*Areas!$B$8+ERI_mm!K36*Areas!$B$9+ONT_mm!K36*Areas!$B$10)/Areas!$B$11</f>
        <v>89.417043740573149</v>
      </c>
      <c r="L36" s="2">
        <f>(SUP_mm!L36*Areas!$B$4+MIC_mm!L36*Areas!$B$5+HGB_mm!L36*(Areas!$B$6+Areas!$B$7)+STC_mm!L36*Areas!$B$8+ERI_mm!L36*Areas!$B$9+ONT_mm!L36*Areas!$B$10)/Areas!$B$11</f>
        <v>88.524238718356372</v>
      </c>
      <c r="M36" s="2">
        <f>(SUP_mm!M36*Areas!$B$4+MIC_mm!M36*Areas!$B$5+HGB_mm!M36*(Areas!$B$6+Areas!$B$7)+STC_mm!M36*Areas!$B$8+ERI_mm!M36*Areas!$B$9+ONT_mm!M36*Areas!$B$10)/Areas!$B$11</f>
        <v>46.724572989278869</v>
      </c>
      <c r="N36" s="2">
        <f t="shared" si="0"/>
        <v>769.72615466144885</v>
      </c>
    </row>
    <row r="37" spans="1:14" x14ac:dyDescent="0.15">
      <c r="A37">
        <v>1932</v>
      </c>
      <c r="B37" s="2">
        <f>(SUP_mm!B37*Areas!$B$4+MIC_mm!B37*Areas!$B$5+HGB_mm!B37*(Areas!$B$6+Areas!$B$7)+STC_mm!B37*Areas!$B$8+ERI_mm!B37*Areas!$B$9+ONT_mm!B37*Areas!$B$10)/Areas!$B$11</f>
        <v>84.305433940728065</v>
      </c>
      <c r="C37" s="2">
        <f>(SUP_mm!C37*Areas!$B$4+MIC_mm!C37*Areas!$B$5+HGB_mm!C37*(Areas!$B$6+Areas!$B$7)+STC_mm!C37*Areas!$B$8+ERI_mm!C37*Areas!$B$9+ONT_mm!C37*Areas!$B$10)/Areas!$B$11</f>
        <v>56.450951856834209</v>
      </c>
      <c r="D37" s="2">
        <f>(SUP_mm!D37*Areas!$B$4+MIC_mm!D37*Areas!$B$5+HGB_mm!D37*(Areas!$B$6+Areas!$B$7)+STC_mm!D37*Areas!$B$8+ERI_mm!D37*Areas!$B$9+ONT_mm!D37*Areas!$B$10)/Areas!$B$11</f>
        <v>53.368272797684561</v>
      </c>
      <c r="E37" s="2">
        <f>(SUP_mm!E37*Areas!$B$4+MIC_mm!E37*Areas!$B$5+HGB_mm!E37*(Areas!$B$6+Areas!$B$7)+STC_mm!E37*Areas!$B$8+ERI_mm!E37*Areas!$B$9+ONT_mm!E37*Areas!$B$10)/Areas!$B$11</f>
        <v>44.060319595613713</v>
      </c>
      <c r="F37" s="2">
        <f>(SUP_mm!F37*Areas!$B$4+MIC_mm!F37*Areas!$B$5+HGB_mm!F37*(Areas!$B$6+Areas!$B$7)+STC_mm!F37*Areas!$B$8+ERI_mm!F37*Areas!$B$9+ONT_mm!F37*Areas!$B$10)/Areas!$B$11</f>
        <v>79.693542864131103</v>
      </c>
      <c r="G37" s="2">
        <f>(SUP_mm!G37*Areas!$B$4+MIC_mm!G37*Areas!$B$5+HGB_mm!G37*(Areas!$B$6+Areas!$B$7)+STC_mm!G37*Areas!$B$8+ERI_mm!G37*Areas!$B$9+ONT_mm!G37*Areas!$B$10)/Areas!$B$11</f>
        <v>48.668810892340304</v>
      </c>
      <c r="H37" s="2">
        <f>(SUP_mm!H37*Areas!$B$4+MIC_mm!H37*Areas!$B$5+HGB_mm!H37*(Areas!$B$6+Areas!$B$7)+STC_mm!H37*Areas!$B$8+ERI_mm!H37*Areas!$B$9+ONT_mm!H37*Areas!$B$10)/Areas!$B$11</f>
        <v>94.203061432473191</v>
      </c>
      <c r="I37" s="2">
        <f>(SUP_mm!I37*Areas!$B$4+MIC_mm!I37*Areas!$B$5+HGB_mm!I37*(Areas!$B$6+Areas!$B$7)+STC_mm!I37*Areas!$B$8+ERI_mm!I37*Areas!$B$9+ONT_mm!I37*Areas!$B$10)/Areas!$B$11</f>
        <v>90.036847254494319</v>
      </c>
      <c r="J37" s="2">
        <f>(SUP_mm!J37*Areas!$B$4+MIC_mm!J37*Areas!$B$5+HGB_mm!J37*(Areas!$B$6+Areas!$B$7)+STC_mm!J37*Areas!$B$8+ERI_mm!J37*Areas!$B$9+ONT_mm!J37*Areas!$B$10)/Areas!$B$11</f>
        <v>60.820223390811627</v>
      </c>
      <c r="K37" s="2">
        <f>(SUP_mm!K37*Areas!$B$4+MIC_mm!K37*Areas!$B$5+HGB_mm!K37*(Areas!$B$6+Areas!$B$7)+STC_mm!K37*Areas!$B$8+ERI_mm!K37*Areas!$B$9+ONT_mm!K37*Areas!$B$10)/Areas!$B$11</f>
        <v>103.08136643430761</v>
      </c>
      <c r="L37" s="2">
        <f>(SUP_mm!L37*Areas!$B$4+MIC_mm!L37*Areas!$B$5+HGB_mm!L37*(Areas!$B$6+Areas!$B$7)+STC_mm!L37*Areas!$B$8+ERI_mm!L37*Areas!$B$9+ONT_mm!L37*Areas!$B$10)/Areas!$B$11</f>
        <v>66.004883616648328</v>
      </c>
      <c r="M37" s="2">
        <f>(SUP_mm!M37*Areas!$B$4+MIC_mm!M37*Areas!$B$5+HGB_mm!M37*(Areas!$B$6+Areas!$B$7)+STC_mm!M37*Areas!$B$8+ERI_mm!M37*Areas!$B$9+ONT_mm!M37*Areas!$B$10)/Areas!$B$11</f>
        <v>72.413073254249724</v>
      </c>
      <c r="N37" s="2">
        <f t="shared" si="0"/>
        <v>853.10678733031671</v>
      </c>
    </row>
    <row r="38" spans="1:14" x14ac:dyDescent="0.15">
      <c r="A38">
        <v>1933</v>
      </c>
      <c r="B38" s="2">
        <f>(SUP_mm!B38*Areas!$B$4+MIC_mm!B38*Areas!$B$5+HGB_mm!B38*(Areas!$B$6+Areas!$B$7)+STC_mm!B38*Areas!$B$8+ERI_mm!B38*Areas!$B$9+ONT_mm!B38*Areas!$B$10)/Areas!$B$11</f>
        <v>39.644551791610617</v>
      </c>
      <c r="C38" s="2">
        <f>(SUP_mm!C38*Areas!$B$4+MIC_mm!C38*Areas!$B$5+HGB_mm!C38*(Areas!$B$6+Areas!$B$7)+STC_mm!C38*Areas!$B$8+ERI_mm!C38*Areas!$B$9+ONT_mm!C38*Areas!$B$10)/Areas!$B$11</f>
        <v>58.504035709918064</v>
      </c>
      <c r="D38" s="2">
        <f>(SUP_mm!D38*Areas!$B$4+MIC_mm!D38*Areas!$B$5+HGB_mm!D38*(Areas!$B$6+Areas!$B$7)+STC_mm!D38*Areas!$B$8+ERI_mm!D38*Areas!$B$9+ONT_mm!D38*Areas!$B$10)/Areas!$B$11</f>
        <v>53.95841995841996</v>
      </c>
      <c r="E38" s="2">
        <f>(SUP_mm!E38*Areas!$B$4+MIC_mm!E38*Areas!$B$5+HGB_mm!E38*(Areas!$B$6+Areas!$B$7)+STC_mm!E38*Areas!$B$8+ERI_mm!E38*Areas!$B$9+ONT_mm!E38*Areas!$B$10)/Areas!$B$11</f>
        <v>75.77570013452366</v>
      </c>
      <c r="F38" s="2">
        <f>(SUP_mm!F38*Areas!$B$4+MIC_mm!F38*Areas!$B$5+HGB_mm!F38*(Areas!$B$6+Areas!$B$7)+STC_mm!F38*Areas!$B$8+ERI_mm!F38*Areas!$B$9+ONT_mm!F38*Areas!$B$10)/Areas!$B$11</f>
        <v>82.627430598018833</v>
      </c>
      <c r="G38" s="2">
        <f>(SUP_mm!G38*Areas!$B$4+MIC_mm!G38*Areas!$B$5+HGB_mm!G38*(Areas!$B$6+Areas!$B$7)+STC_mm!G38*Areas!$B$8+ERI_mm!G38*Areas!$B$9+ONT_mm!G38*Areas!$B$10)/Areas!$B$11</f>
        <v>60.286315274550567</v>
      </c>
      <c r="H38" s="2">
        <f>(SUP_mm!H38*Areas!$B$4+MIC_mm!H38*Areas!$B$5+HGB_mm!H38*(Areas!$B$6+Areas!$B$7)+STC_mm!H38*Areas!$B$8+ERI_mm!H38*Areas!$B$9+ONT_mm!H38*Areas!$B$10)/Areas!$B$11</f>
        <v>52.817602217602214</v>
      </c>
      <c r="I38" s="2">
        <f>(SUP_mm!I38*Areas!$B$4+MIC_mm!I38*Areas!$B$5+HGB_mm!I38*(Areas!$B$6+Areas!$B$7)+STC_mm!I38*Areas!$B$8+ERI_mm!I38*Areas!$B$9+ONT_mm!I38*Areas!$B$10)/Areas!$B$11</f>
        <v>50.564314540785126</v>
      </c>
      <c r="J38" s="2">
        <f>(SUP_mm!J38*Areas!$B$4+MIC_mm!J38*Areas!$B$5+HGB_mm!J38*(Areas!$B$6+Areas!$B$7)+STC_mm!J38*Areas!$B$8+ERI_mm!J38*Areas!$B$9+ONT_mm!J38*Areas!$B$10)/Areas!$B$11</f>
        <v>88.955998532469124</v>
      </c>
      <c r="K38" s="2">
        <f>(SUP_mm!K38*Areas!$B$4+MIC_mm!K38*Areas!$B$5+HGB_mm!K38*(Areas!$B$6+Areas!$B$7)+STC_mm!K38*Areas!$B$8+ERI_mm!K38*Areas!$B$9+ONT_mm!K38*Areas!$B$10)/Areas!$B$11</f>
        <v>91.03454812278342</v>
      </c>
      <c r="L38" s="2">
        <f>(SUP_mm!L38*Areas!$B$4+MIC_mm!L38*Areas!$B$5+HGB_mm!L38*(Areas!$B$6+Areas!$B$7)+STC_mm!L38*Areas!$B$8+ERI_mm!L38*Areas!$B$9+ONT_mm!L38*Areas!$B$10)/Areas!$B$11</f>
        <v>72.098862663568539</v>
      </c>
      <c r="M38" s="2">
        <f>(SUP_mm!M38*Areas!$B$4+MIC_mm!M38*Areas!$B$5+HGB_mm!M38*(Areas!$B$6+Areas!$B$7)+STC_mm!M38*Areas!$B$8+ERI_mm!M38*Areas!$B$9+ONT_mm!M38*Areas!$B$10)/Areas!$B$11</f>
        <v>62.586042150748035</v>
      </c>
      <c r="N38" s="2">
        <f t="shared" si="0"/>
        <v>788.85382169499826</v>
      </c>
    </row>
    <row r="39" spans="1:14" x14ac:dyDescent="0.15">
      <c r="A39">
        <v>1934</v>
      </c>
      <c r="B39" s="2">
        <f>(SUP_mm!B39*Areas!$B$4+MIC_mm!B39*Areas!$B$5+HGB_mm!B39*(Areas!$B$6+Areas!$B$7)+STC_mm!B39*Areas!$B$8+ERI_mm!B39*Areas!$B$9+ONT_mm!B39*Areas!$B$10)/Areas!$B$11</f>
        <v>46.025914149443558</v>
      </c>
      <c r="C39" s="2">
        <f>(SUP_mm!C39*Areas!$B$4+MIC_mm!C39*Areas!$B$5+HGB_mm!C39*(Areas!$B$6+Areas!$B$7)+STC_mm!C39*Areas!$B$8+ERI_mm!C39*Areas!$B$9+ONT_mm!C39*Areas!$B$10)/Areas!$B$11</f>
        <v>23.347389017977253</v>
      </c>
      <c r="D39" s="2">
        <f>(SUP_mm!D39*Areas!$B$4+MIC_mm!D39*Areas!$B$5+HGB_mm!D39*(Areas!$B$6+Areas!$B$7)+STC_mm!D39*Areas!$B$8+ERI_mm!D39*Areas!$B$9+ONT_mm!D39*Areas!$B$10)/Areas!$B$11</f>
        <v>52.761436549671842</v>
      </c>
      <c r="E39" s="2">
        <f>(SUP_mm!E39*Areas!$B$4+MIC_mm!E39*Areas!$B$5+HGB_mm!E39*(Areas!$B$6+Areas!$B$7)+STC_mm!E39*Areas!$B$8+ERI_mm!E39*Areas!$B$9+ONT_mm!E39*Areas!$B$10)/Areas!$B$11</f>
        <v>52.354253801312623</v>
      </c>
      <c r="F39" s="2">
        <f>(SUP_mm!F39*Areas!$B$4+MIC_mm!F39*Areas!$B$5+HGB_mm!F39*(Areas!$B$6+Areas!$B$7)+STC_mm!F39*Areas!$B$8+ERI_mm!F39*Areas!$B$9+ONT_mm!F39*Areas!$B$10)/Areas!$B$11</f>
        <v>31.624303941951002</v>
      </c>
      <c r="G39" s="2">
        <f>(SUP_mm!G39*Areas!$B$4+MIC_mm!G39*Areas!$B$5+HGB_mm!G39*(Areas!$B$6+Areas!$B$7)+STC_mm!G39*Areas!$B$8+ERI_mm!G39*Areas!$B$9+ONT_mm!G39*Areas!$B$10)/Areas!$B$11</f>
        <v>62.249337572866985</v>
      </c>
      <c r="H39" s="2">
        <f>(SUP_mm!H39*Areas!$B$4+MIC_mm!H39*Areas!$B$5+HGB_mm!H39*(Areas!$B$6+Areas!$B$7)+STC_mm!H39*Areas!$B$8+ERI_mm!H39*Areas!$B$9+ONT_mm!H39*Areas!$B$10)/Areas!$B$11</f>
        <v>42.737801149565854</v>
      </c>
      <c r="I39" s="2">
        <f>(SUP_mm!I39*Areas!$B$4+MIC_mm!I39*Areas!$B$5+HGB_mm!I39*(Areas!$B$6+Areas!$B$7)+STC_mm!I39*Areas!$B$8+ERI_mm!I39*Areas!$B$9+ONT_mm!I39*Areas!$B$10)/Areas!$B$11</f>
        <v>67.88697566344625</v>
      </c>
      <c r="J39" s="2">
        <f>(SUP_mm!J39*Areas!$B$4+MIC_mm!J39*Areas!$B$5+HGB_mm!J39*(Areas!$B$6+Areas!$B$7)+STC_mm!J39*Areas!$B$8+ERI_mm!J39*Areas!$B$9+ONT_mm!J39*Areas!$B$10)/Areas!$B$11</f>
        <v>122.94230973054502</v>
      </c>
      <c r="K39" s="2">
        <f>(SUP_mm!K39*Areas!$B$4+MIC_mm!K39*Areas!$B$5+HGB_mm!K39*(Areas!$B$6+Areas!$B$7)+STC_mm!K39*Areas!$B$8+ERI_mm!K39*Areas!$B$9+ONT_mm!K39*Areas!$B$10)/Areas!$B$11</f>
        <v>56.042745913334151</v>
      </c>
      <c r="L39" s="2">
        <f>(SUP_mm!L39*Areas!$B$4+MIC_mm!L39*Areas!$B$5+HGB_mm!L39*(Areas!$B$6+Areas!$B$7)+STC_mm!L39*Areas!$B$8+ERI_mm!L39*Areas!$B$9+ONT_mm!L39*Areas!$B$10)/Areas!$B$11</f>
        <v>97.846390281684393</v>
      </c>
      <c r="M39" s="2">
        <f>(SUP_mm!M39*Areas!$B$4+MIC_mm!M39*Areas!$B$5+HGB_mm!M39*(Areas!$B$6+Areas!$B$7)+STC_mm!M39*Areas!$B$8+ERI_mm!M39*Areas!$B$9+ONT_mm!M39*Areas!$B$10)/Areas!$B$11</f>
        <v>57.961836044188985</v>
      </c>
      <c r="N39" s="2">
        <f t="shared" si="0"/>
        <v>713.780693815988</v>
      </c>
    </row>
    <row r="40" spans="1:14" x14ac:dyDescent="0.15">
      <c r="A40">
        <v>1935</v>
      </c>
      <c r="B40" s="2">
        <f>(SUP_mm!B40*Areas!$B$4+MIC_mm!B40*Areas!$B$5+HGB_mm!B40*(Areas!$B$6+Areas!$B$7)+STC_mm!B40*Areas!$B$8+ERI_mm!B40*Areas!$B$9+ONT_mm!B40*Areas!$B$10)/Areas!$B$11</f>
        <v>73.637719620072559</v>
      </c>
      <c r="C40" s="2">
        <f>(SUP_mm!C40*Areas!$B$4+MIC_mm!C40*Areas!$B$5+HGB_mm!C40*(Areas!$B$6+Areas!$B$7)+STC_mm!C40*Areas!$B$8+ERI_mm!C40*Areas!$B$9+ONT_mm!C40*Areas!$B$10)/Areas!$B$11</f>
        <v>36.409318821083524</v>
      </c>
      <c r="D40" s="2">
        <f>(SUP_mm!D40*Areas!$B$4+MIC_mm!D40*Areas!$B$5+HGB_mm!D40*(Areas!$B$6+Areas!$B$7)+STC_mm!D40*Areas!$B$8+ERI_mm!D40*Areas!$B$9+ONT_mm!D40*Areas!$B$10)/Areas!$B$11</f>
        <v>46.238979250743959</v>
      </c>
      <c r="E40" s="2">
        <f>(SUP_mm!E40*Areas!$B$4+MIC_mm!E40*Areas!$B$5+HGB_mm!E40*(Areas!$B$6+Areas!$B$7)+STC_mm!E40*Areas!$B$8+ERI_mm!E40*Areas!$B$9+ONT_mm!E40*Areas!$B$10)/Areas!$B$11</f>
        <v>39.151934287228407</v>
      </c>
      <c r="F40" s="2">
        <f>(SUP_mm!F40*Areas!$B$4+MIC_mm!F40*Areas!$B$5+HGB_mm!F40*(Areas!$B$6+Areas!$B$7)+STC_mm!F40*Areas!$B$8+ERI_mm!F40*Areas!$B$9+ONT_mm!F40*Areas!$B$10)/Areas!$B$11</f>
        <v>49.244396885573359</v>
      </c>
      <c r="G40" s="2">
        <f>(SUP_mm!G40*Areas!$B$4+MIC_mm!G40*Areas!$B$5+HGB_mm!G40*(Areas!$B$6+Areas!$B$7)+STC_mm!G40*Areas!$B$8+ERI_mm!G40*Areas!$B$9+ONT_mm!G40*Areas!$B$10)/Areas!$B$11</f>
        <v>96.47908768497004</v>
      </c>
      <c r="H40" s="2">
        <f>(SUP_mm!H40*Areas!$B$4+MIC_mm!H40*Areas!$B$5+HGB_mm!H40*(Areas!$B$6+Areas!$B$7)+STC_mm!H40*Areas!$B$8+ERI_mm!H40*Areas!$B$9+ONT_mm!H40*Areas!$B$10)/Areas!$B$11</f>
        <v>68.395650401532748</v>
      </c>
      <c r="I40" s="2">
        <f>(SUP_mm!I40*Areas!$B$4+MIC_mm!I40*Areas!$B$5+HGB_mm!I40*(Areas!$B$6+Areas!$B$7)+STC_mm!I40*Areas!$B$8+ERI_mm!I40*Areas!$B$9+ONT_mm!I40*Areas!$B$10)/Areas!$B$11</f>
        <v>73.821605315722962</v>
      </c>
      <c r="J40" s="2">
        <f>(SUP_mm!J40*Areas!$B$4+MIC_mm!J40*Areas!$B$5+HGB_mm!J40*(Areas!$B$6+Areas!$B$7)+STC_mm!J40*Areas!$B$8+ERI_mm!J40*Areas!$B$9+ONT_mm!J40*Areas!$B$10)/Areas!$B$11</f>
        <v>73.375162039867917</v>
      </c>
      <c r="K40" s="2">
        <f>(SUP_mm!K40*Areas!$B$4+MIC_mm!K40*Areas!$B$5+HGB_mm!K40*(Areas!$B$6+Areas!$B$7)+STC_mm!K40*Areas!$B$8+ERI_mm!K40*Areas!$B$9+ONT_mm!K40*Areas!$B$10)/Areas!$B$11</f>
        <v>59.137104072398188</v>
      </c>
      <c r="L40" s="2">
        <f>(SUP_mm!L40*Areas!$B$4+MIC_mm!L40*Areas!$B$5+HGB_mm!L40*(Areas!$B$6+Areas!$B$7)+STC_mm!L40*Areas!$B$8+ERI_mm!L40*Areas!$B$9+ONT_mm!L40*Areas!$B$10)/Areas!$B$11</f>
        <v>75.745102115690358</v>
      </c>
      <c r="M40" s="2">
        <f>(SUP_mm!M40*Areas!$B$4+MIC_mm!M40*Areas!$B$5+HGB_mm!M40*(Areas!$B$6+Areas!$B$7)+STC_mm!M40*Areas!$B$8+ERI_mm!M40*Areas!$B$9+ONT_mm!M40*Areas!$B$10)/Areas!$B$11</f>
        <v>52.68851249439485</v>
      </c>
      <c r="N40" s="2">
        <f t="shared" si="0"/>
        <v>744.32457298927898</v>
      </c>
    </row>
    <row r="41" spans="1:14" x14ac:dyDescent="0.15">
      <c r="A41">
        <v>1936</v>
      </c>
      <c r="B41" s="2">
        <f>(SUP_mm!B41*Areas!$B$4+MIC_mm!B41*Areas!$B$5+HGB_mm!B41*(Areas!$B$6+Areas!$B$7)+STC_mm!B41*Areas!$B$8+ERI_mm!B41*Areas!$B$9+ONT_mm!B41*Areas!$B$10)/Areas!$B$11</f>
        <v>57.077188047776282</v>
      </c>
      <c r="C41" s="2">
        <f>(SUP_mm!C41*Areas!$B$4+MIC_mm!C41*Areas!$B$5+HGB_mm!C41*(Areas!$B$6+Areas!$B$7)+STC_mm!C41*Areas!$B$8+ERI_mm!C41*Areas!$B$9+ONT_mm!C41*Areas!$B$10)/Areas!$B$11</f>
        <v>54.829330235212588</v>
      </c>
      <c r="D41" s="2">
        <f>(SUP_mm!D41*Areas!$B$4+MIC_mm!D41*Areas!$B$5+HGB_mm!D41*(Areas!$B$6+Areas!$B$7)+STC_mm!D41*Areas!$B$8+ERI_mm!D41*Areas!$B$9+ONT_mm!D41*Areas!$B$10)/Areas!$B$11</f>
        <v>56.601687660511189</v>
      </c>
      <c r="E41" s="2">
        <f>(SUP_mm!E41*Areas!$B$4+MIC_mm!E41*Areas!$B$5+HGB_mm!E41*(Areas!$B$6+Areas!$B$7)+STC_mm!E41*Areas!$B$8+ERI_mm!E41*Areas!$B$9+ONT_mm!E41*Areas!$B$10)/Areas!$B$11</f>
        <v>50.510187110187111</v>
      </c>
      <c r="F41" s="2">
        <f>(SUP_mm!F41*Areas!$B$4+MIC_mm!F41*Areas!$B$5+HGB_mm!F41*(Areas!$B$6+Areas!$B$7)+STC_mm!F41*Areas!$B$8+ERI_mm!F41*Areas!$B$9+ONT_mm!F41*Areas!$B$10)/Areas!$B$11</f>
        <v>58.711340752517224</v>
      </c>
      <c r="G41" s="2">
        <f>(SUP_mm!G41*Areas!$B$4+MIC_mm!G41*Areas!$B$5+HGB_mm!G41*(Areas!$B$6+Areas!$B$7)+STC_mm!G41*Areas!$B$8+ERI_mm!G41*Areas!$B$9+ONT_mm!G41*Areas!$B$10)/Areas!$B$11</f>
        <v>45.396722514369571</v>
      </c>
      <c r="H41" s="2">
        <f>(SUP_mm!H41*Areas!$B$4+MIC_mm!H41*Areas!$B$5+HGB_mm!H41*(Areas!$B$6+Areas!$B$7)+STC_mm!H41*Areas!$B$8+ERI_mm!H41*Areas!$B$9+ONT_mm!H41*Areas!$B$10)/Areas!$B$11</f>
        <v>28.252827035179976</v>
      </c>
      <c r="I41" s="2">
        <f>(SUP_mm!I41*Areas!$B$4+MIC_mm!I41*Areas!$B$5+HGB_mm!I41*(Areas!$B$6+Areas!$B$7)+STC_mm!I41*Areas!$B$8+ERI_mm!I41*Areas!$B$9+ONT_mm!I41*Areas!$B$10)/Areas!$B$11</f>
        <v>85.37874933757287</v>
      </c>
      <c r="J41" s="2">
        <f>(SUP_mm!J41*Areas!$B$4+MIC_mm!J41*Areas!$B$5+HGB_mm!J41*(Areas!$B$6+Areas!$B$7)+STC_mm!J41*Areas!$B$8+ERI_mm!J41*Areas!$B$9+ONT_mm!J41*Areas!$B$10)/Areas!$B$11</f>
        <v>94.746618564265617</v>
      </c>
      <c r="K41" s="2">
        <f>(SUP_mm!K41*Areas!$B$4+MIC_mm!K41*Areas!$B$5+HGB_mm!K41*(Areas!$B$6+Areas!$B$7)+STC_mm!K41*Areas!$B$8+ERI_mm!K41*Areas!$B$9+ONT_mm!K41*Areas!$B$10)/Areas!$B$11</f>
        <v>73.410207492560431</v>
      </c>
      <c r="L41" s="2">
        <f>(SUP_mm!L41*Areas!$B$4+MIC_mm!L41*Areas!$B$5+HGB_mm!L41*(Areas!$B$6+Areas!$B$7)+STC_mm!L41*Areas!$B$8+ERI_mm!L41*Areas!$B$9+ONT_mm!L41*Areas!$B$10)/Areas!$B$11</f>
        <v>50.795442501324857</v>
      </c>
      <c r="M41" s="2">
        <f>(SUP_mm!M41*Areas!$B$4+MIC_mm!M41*Areas!$B$5+HGB_mm!M41*(Areas!$B$6+Areas!$B$7)+STC_mm!M41*Areas!$B$8+ERI_mm!M41*Areas!$B$9+ONT_mm!M41*Areas!$B$10)/Areas!$B$11</f>
        <v>61.983510659981249</v>
      </c>
      <c r="N41" s="2">
        <f t="shared" si="0"/>
        <v>717.69381191145885</v>
      </c>
    </row>
    <row r="42" spans="1:14" x14ac:dyDescent="0.15">
      <c r="A42">
        <v>1937</v>
      </c>
      <c r="B42" s="2">
        <f>(SUP_mm!B42*Areas!$B$4+MIC_mm!B42*Areas!$B$5+HGB_mm!B42*(Areas!$B$6+Areas!$B$7)+STC_mm!B42*Areas!$B$8+ERI_mm!B42*Areas!$B$9+ONT_mm!B42*Areas!$B$10)/Areas!$B$11</f>
        <v>85.331156495862373</v>
      </c>
      <c r="C42" s="2">
        <f>(SUP_mm!C42*Areas!$B$4+MIC_mm!C42*Areas!$B$5+HGB_mm!C42*(Areas!$B$6+Areas!$B$7)+STC_mm!C42*Areas!$B$8+ERI_mm!C42*Areas!$B$9+ONT_mm!C42*Areas!$B$10)/Areas!$B$11</f>
        <v>62.091826668297259</v>
      </c>
      <c r="D42" s="2">
        <f>(SUP_mm!D42*Areas!$B$4+MIC_mm!D42*Areas!$B$5+HGB_mm!D42*(Areas!$B$6+Areas!$B$7)+STC_mm!D42*Areas!$B$8+ERI_mm!D42*Areas!$B$9+ONT_mm!D42*Areas!$B$10)/Areas!$B$11</f>
        <v>27.323782153193918</v>
      </c>
      <c r="E42" s="2">
        <f>(SUP_mm!E42*Areas!$B$4+MIC_mm!E42*Areas!$B$5+HGB_mm!E42*(Areas!$B$6+Areas!$B$7)+STC_mm!E42*Areas!$B$8+ERI_mm!E42*Areas!$B$9+ONT_mm!E42*Areas!$B$10)/Areas!$B$11</f>
        <v>89.445733969263387</v>
      </c>
      <c r="F42" s="2">
        <f>(SUP_mm!F42*Areas!$B$4+MIC_mm!F42*Areas!$B$5+HGB_mm!F42*(Areas!$B$6+Areas!$B$7)+STC_mm!F42*Areas!$B$8+ERI_mm!F42*Areas!$B$9+ONT_mm!F42*Areas!$B$10)/Areas!$B$11</f>
        <v>62.282499694264402</v>
      </c>
      <c r="G42" s="2">
        <f>(SUP_mm!G42*Areas!$B$4+MIC_mm!G42*Areas!$B$5+HGB_mm!G42*(Areas!$B$6+Areas!$B$7)+STC_mm!G42*Areas!$B$8+ERI_mm!G42*Areas!$B$9+ONT_mm!G42*Areas!$B$10)/Areas!$B$11</f>
        <v>67.264942317883495</v>
      </c>
      <c r="H42" s="2">
        <f>(SUP_mm!H42*Areas!$B$4+MIC_mm!H42*Areas!$B$5+HGB_mm!H42*(Areas!$B$6+Areas!$B$7)+STC_mm!H42*Areas!$B$8+ERI_mm!H42*Areas!$B$9+ONT_mm!H42*Areas!$B$10)/Areas!$B$11</f>
        <v>81.778712649300886</v>
      </c>
      <c r="I42" s="2">
        <f>(SUP_mm!I42*Areas!$B$4+MIC_mm!I42*Areas!$B$5+HGB_mm!I42*(Areas!$B$6+Areas!$B$7)+STC_mm!I42*Areas!$B$8+ERI_mm!I42*Areas!$B$9+ONT_mm!I42*Areas!$B$10)/Areas!$B$11</f>
        <v>65.734107863519625</v>
      </c>
      <c r="J42" s="2">
        <f>(SUP_mm!J42*Areas!$B$4+MIC_mm!J42*Areas!$B$5+HGB_mm!J42*(Areas!$B$6+Areas!$B$7)+STC_mm!J42*Areas!$B$8+ERI_mm!J42*Areas!$B$9+ONT_mm!J42*Areas!$B$10)/Areas!$B$11</f>
        <v>87.76628347804818</v>
      </c>
      <c r="K42" s="2">
        <f>(SUP_mm!K42*Areas!$B$4+MIC_mm!K42*Areas!$B$5+HGB_mm!K42*(Areas!$B$6+Areas!$B$7)+STC_mm!K42*Areas!$B$8+ERI_mm!K42*Areas!$B$9+ONT_mm!K42*Areas!$B$10)/Areas!$B$11</f>
        <v>81.788439117850885</v>
      </c>
      <c r="L42" s="2">
        <f>(SUP_mm!L42*Areas!$B$4+MIC_mm!L42*Areas!$B$5+HGB_mm!L42*(Areas!$B$6+Areas!$B$7)+STC_mm!L42*Areas!$B$8+ERI_mm!L42*Areas!$B$9+ONT_mm!L42*Areas!$B$10)/Areas!$B$11</f>
        <v>67.351518486812608</v>
      </c>
      <c r="M42" s="2">
        <f>(SUP_mm!M42*Areas!$B$4+MIC_mm!M42*Areas!$B$5+HGB_mm!M42*(Areas!$B$6+Areas!$B$7)+STC_mm!M42*Areas!$B$8+ERI_mm!M42*Areas!$B$9+ONT_mm!M42*Areas!$B$10)/Areas!$B$11</f>
        <v>58.926676450205861</v>
      </c>
      <c r="N42" s="2">
        <f t="shared" si="0"/>
        <v>837.08567934450275</v>
      </c>
    </row>
    <row r="43" spans="1:14" x14ac:dyDescent="0.15">
      <c r="A43">
        <v>1938</v>
      </c>
      <c r="B43" s="2">
        <f>(SUP_mm!B43*Areas!$B$4+MIC_mm!B43*Areas!$B$5+HGB_mm!B43*(Areas!$B$6+Areas!$B$7)+STC_mm!B43*Areas!$B$8+ERI_mm!B43*Areas!$B$9+ONT_mm!B43*Areas!$B$10)/Areas!$B$11</f>
        <v>77.242517630752928</v>
      </c>
      <c r="C43" s="2">
        <f>(SUP_mm!C43*Areas!$B$4+MIC_mm!C43*Areas!$B$5+HGB_mm!C43*(Areas!$B$6+Areas!$B$7)+STC_mm!C43*Areas!$B$8+ERI_mm!C43*Areas!$B$9+ONT_mm!C43*Areas!$B$10)/Areas!$B$11</f>
        <v>67.094451917981331</v>
      </c>
      <c r="D43" s="2">
        <f>(SUP_mm!D43*Areas!$B$4+MIC_mm!D43*Areas!$B$5+HGB_mm!D43*(Areas!$B$6+Areas!$B$7)+STC_mm!D43*Areas!$B$8+ERI_mm!D43*Areas!$B$9+ONT_mm!D43*Areas!$B$10)/Areas!$B$11</f>
        <v>65.468227956463252</v>
      </c>
      <c r="E43" s="2">
        <f>(SUP_mm!E43*Areas!$B$4+MIC_mm!E43*Areas!$B$5+HGB_mm!E43*(Areas!$B$6+Areas!$B$7)+STC_mm!E43*Areas!$B$8+ERI_mm!E43*Areas!$B$9+ONT_mm!E43*Areas!$B$10)/Areas!$B$11</f>
        <v>61.016171374994904</v>
      </c>
      <c r="F43" s="2">
        <f>(SUP_mm!F43*Areas!$B$4+MIC_mm!F43*Areas!$B$5+HGB_mm!F43*(Areas!$B$6+Areas!$B$7)+STC_mm!F43*Areas!$B$8+ERI_mm!F43*Areas!$B$9+ONT_mm!F43*Areas!$B$10)/Areas!$B$11</f>
        <v>70.431140189963713</v>
      </c>
      <c r="G43" s="2">
        <f>(SUP_mm!G43*Areas!$B$4+MIC_mm!G43*Areas!$B$5+HGB_mm!G43*(Areas!$B$6+Areas!$B$7)+STC_mm!G43*Areas!$B$8+ERI_mm!G43*Areas!$B$9+ONT_mm!G43*Areas!$B$10)/Areas!$B$11</f>
        <v>86.962989686519094</v>
      </c>
      <c r="H43" s="2">
        <f>(SUP_mm!H43*Areas!$B$4+MIC_mm!H43*Areas!$B$5+HGB_mm!H43*(Areas!$B$6+Areas!$B$7)+STC_mm!H43*Areas!$B$8+ERI_mm!H43*Areas!$B$9+ONT_mm!H43*Areas!$B$10)/Areas!$B$11</f>
        <v>63.568957645428235</v>
      </c>
      <c r="I43" s="2">
        <f>(SUP_mm!I43*Areas!$B$4+MIC_mm!I43*Areas!$B$5+HGB_mm!I43*(Areas!$B$6+Areas!$B$7)+STC_mm!I43*Areas!$B$8+ERI_mm!I43*Areas!$B$9+ONT_mm!I43*Areas!$B$10)/Areas!$B$11</f>
        <v>93.020622885328763</v>
      </c>
      <c r="J43" s="2">
        <f>(SUP_mm!J43*Areas!$B$4+MIC_mm!J43*Areas!$B$5+HGB_mm!J43*(Areas!$B$6+Areas!$B$7)+STC_mm!J43*Areas!$B$8+ERI_mm!J43*Areas!$B$9+ONT_mm!J43*Areas!$B$10)/Areas!$B$11</f>
        <v>89.523427499898091</v>
      </c>
      <c r="K43" s="2">
        <f>(SUP_mm!K43*Areas!$B$4+MIC_mm!K43*Areas!$B$5+HGB_mm!K43*(Areas!$B$6+Areas!$B$7)+STC_mm!K43*Areas!$B$8+ERI_mm!K43*Areas!$B$9+ONT_mm!K43*Areas!$B$10)/Areas!$B$11</f>
        <v>37.541877624230565</v>
      </c>
      <c r="L43" s="2">
        <f>(SUP_mm!L43*Areas!$B$4+MIC_mm!L43*Areas!$B$5+HGB_mm!L43*(Areas!$B$6+Areas!$B$7)+STC_mm!L43*Areas!$B$8+ERI_mm!L43*Areas!$B$9+ONT_mm!L43*Areas!$B$10)/Areas!$B$11</f>
        <v>71.983677795442503</v>
      </c>
      <c r="M43" s="2">
        <f>(SUP_mm!M43*Areas!$B$4+MIC_mm!M43*Areas!$B$5+HGB_mm!M43*(Areas!$B$6+Areas!$B$7)+STC_mm!M43*Areas!$B$8+ERI_mm!M43*Areas!$B$9+ONT_mm!M43*Areas!$B$10)/Areas!$B$11</f>
        <v>63.621805062981537</v>
      </c>
      <c r="N43" s="2">
        <f t="shared" si="0"/>
        <v>847.47586726998475</v>
      </c>
    </row>
    <row r="44" spans="1:14" x14ac:dyDescent="0.15">
      <c r="A44">
        <v>1939</v>
      </c>
      <c r="B44" s="2">
        <f>(SUP_mm!B44*Areas!$B$4+MIC_mm!B44*Areas!$B$5+HGB_mm!B44*(Areas!$B$6+Areas!$B$7)+STC_mm!B44*Areas!$B$8+ERI_mm!B44*Areas!$B$9+ONT_mm!B44*Areas!$B$10)/Areas!$B$11</f>
        <v>69.019094207329502</v>
      </c>
      <c r="C44" s="2">
        <f>(SUP_mm!C44*Areas!$B$4+MIC_mm!C44*Areas!$B$5+HGB_mm!C44*(Areas!$B$6+Areas!$B$7)+STC_mm!C44*Areas!$B$8+ERI_mm!C44*Areas!$B$9+ONT_mm!C44*Areas!$B$10)/Areas!$B$11</f>
        <v>78.843732420203011</v>
      </c>
      <c r="D44" s="2">
        <f>(SUP_mm!D44*Areas!$B$4+MIC_mm!D44*Areas!$B$5+HGB_mm!D44*(Areas!$B$6+Areas!$B$7)+STC_mm!D44*Areas!$B$8+ERI_mm!D44*Areas!$B$9+ONT_mm!D44*Areas!$B$10)/Areas!$B$11</f>
        <v>51.871358689005746</v>
      </c>
      <c r="E44" s="2">
        <f>(SUP_mm!E44*Areas!$B$4+MIC_mm!E44*Areas!$B$5+HGB_mm!E44*(Areas!$B$6+Areas!$B$7)+STC_mm!E44*Areas!$B$8+ERI_mm!E44*Areas!$B$9+ONT_mm!E44*Areas!$B$10)/Areas!$B$11</f>
        <v>58.596979332273449</v>
      </c>
      <c r="F44" s="2">
        <f>(SUP_mm!F44*Areas!$B$4+MIC_mm!F44*Areas!$B$5+HGB_mm!F44*(Areas!$B$6+Areas!$B$7)+STC_mm!F44*Areas!$B$8+ERI_mm!F44*Areas!$B$9+ONT_mm!F44*Areas!$B$10)/Areas!$B$11</f>
        <v>58.462838856956502</v>
      </c>
      <c r="G44" s="2">
        <f>(SUP_mm!G44*Areas!$B$4+MIC_mm!G44*Areas!$B$5+HGB_mm!G44*(Areas!$B$6+Areas!$B$7)+STC_mm!G44*Areas!$B$8+ERI_mm!G44*Areas!$B$9+ONT_mm!G44*Areas!$B$10)/Areas!$B$11</f>
        <v>103.10043618278912</v>
      </c>
      <c r="H44" s="2">
        <f>(SUP_mm!H44*Areas!$B$4+MIC_mm!H44*Areas!$B$5+HGB_mm!H44*(Areas!$B$6+Areas!$B$7)+STC_mm!H44*Areas!$B$8+ERI_mm!H44*Areas!$B$9+ONT_mm!H44*Areas!$B$10)/Areas!$B$11</f>
        <v>48.212531083119316</v>
      </c>
      <c r="I44" s="2">
        <f>(SUP_mm!I44*Areas!$B$4+MIC_mm!I44*Areas!$B$5+HGB_mm!I44*(Areas!$B$6+Areas!$B$7)+STC_mm!I44*Areas!$B$8+ERI_mm!I44*Areas!$B$9+ONT_mm!I44*Areas!$B$10)/Areas!$B$11</f>
        <v>86.375528922587748</v>
      </c>
      <c r="J44" s="2">
        <f>(SUP_mm!J44*Areas!$B$4+MIC_mm!J44*Areas!$B$5+HGB_mm!J44*(Areas!$B$6+Areas!$B$7)+STC_mm!J44*Areas!$B$8+ERI_mm!J44*Areas!$B$9+ONT_mm!J44*Areas!$B$10)/Areas!$B$11</f>
        <v>65.947641759406466</v>
      </c>
      <c r="K44" s="2">
        <f>(SUP_mm!K44*Areas!$B$4+MIC_mm!K44*Areas!$B$5+HGB_mm!K44*(Areas!$B$6+Areas!$B$7)+STC_mm!K44*Areas!$B$8+ERI_mm!K44*Areas!$B$9+ONT_mm!K44*Areas!$B$10)/Areas!$B$11</f>
        <v>66.905246422893484</v>
      </c>
      <c r="L44" s="2">
        <f>(SUP_mm!L44*Areas!$B$4+MIC_mm!L44*Areas!$B$5+HGB_mm!L44*(Areas!$B$6+Areas!$B$7)+STC_mm!L44*Areas!$B$8+ERI_mm!L44*Areas!$B$9+ONT_mm!L44*Areas!$B$10)/Areas!$B$11</f>
        <v>20.017019281725165</v>
      </c>
      <c r="M44" s="2">
        <f>(SUP_mm!M44*Areas!$B$4+MIC_mm!M44*Areas!$B$5+HGB_mm!M44*(Areas!$B$6+Areas!$B$7)+STC_mm!M44*Areas!$B$8+ERI_mm!M44*Areas!$B$9+ONT_mm!M44*Areas!$B$10)/Areas!$B$11</f>
        <v>36.406200317965023</v>
      </c>
      <c r="N44" s="2">
        <f t="shared" si="0"/>
        <v>743.7586074762545</v>
      </c>
    </row>
    <row r="45" spans="1:14" x14ac:dyDescent="0.15">
      <c r="A45">
        <v>1940</v>
      </c>
      <c r="B45" s="2">
        <f>(SUP_mm!B45*Areas!$B$4+MIC_mm!B45*Areas!$B$5+HGB_mm!B45*(Areas!$B$6+Areas!$B$7)+STC_mm!B45*Areas!$B$8+ERI_mm!B45*Areas!$B$9+ONT_mm!B45*Areas!$B$10)/Areas!$B$11</f>
        <v>58.216990746402509</v>
      </c>
      <c r="C45" s="2">
        <f>(SUP_mm!C45*Areas!$B$4+MIC_mm!C45*Areas!$B$5+HGB_mm!C45*(Areas!$B$6+Areas!$B$7)+STC_mm!C45*Areas!$B$8+ERI_mm!C45*Areas!$B$9+ONT_mm!C45*Areas!$B$10)/Areas!$B$11</f>
        <v>35.061444702621174</v>
      </c>
      <c r="D45" s="2">
        <f>(SUP_mm!D45*Areas!$B$4+MIC_mm!D45*Areas!$B$5+HGB_mm!D45*(Areas!$B$6+Areas!$B$7)+STC_mm!D45*Areas!$B$8+ERI_mm!D45*Areas!$B$9+ONT_mm!D45*Areas!$B$10)/Areas!$B$11</f>
        <v>43.2559781500958</v>
      </c>
      <c r="E45" s="2">
        <f>(SUP_mm!E45*Areas!$B$4+MIC_mm!E45*Areas!$B$5+HGB_mm!E45*(Areas!$B$6+Areas!$B$7)+STC_mm!E45*Areas!$B$8+ERI_mm!E45*Areas!$B$9+ONT_mm!E45*Areas!$B$10)/Areas!$B$11</f>
        <v>55.152504993681461</v>
      </c>
      <c r="F45" s="2">
        <f>(SUP_mm!F45*Areas!$B$4+MIC_mm!F45*Areas!$B$5+HGB_mm!F45*(Areas!$B$6+Areas!$B$7)+STC_mm!F45*Areas!$B$8+ERI_mm!F45*Areas!$B$9+ONT_mm!F45*Areas!$B$10)/Areas!$B$11</f>
        <v>101.14811870694224</v>
      </c>
      <c r="G45" s="2">
        <f>(SUP_mm!G45*Areas!$B$4+MIC_mm!G45*Areas!$B$5+HGB_mm!G45*(Areas!$B$6+Areas!$B$7)+STC_mm!G45*Areas!$B$8+ERI_mm!G45*Areas!$B$9+ONT_mm!G45*Areas!$B$10)/Areas!$B$11</f>
        <v>104.32267335208512</v>
      </c>
      <c r="H45" s="2">
        <f>(SUP_mm!H45*Areas!$B$4+MIC_mm!H45*Areas!$B$5+HGB_mm!H45*(Areas!$B$6+Areas!$B$7)+STC_mm!H45*Areas!$B$8+ERI_mm!H45*Areas!$B$9+ONT_mm!H45*Areas!$B$10)/Areas!$B$11</f>
        <v>55.04480453303983</v>
      </c>
      <c r="I45" s="2">
        <f>(SUP_mm!I45*Areas!$B$4+MIC_mm!I45*Areas!$B$5+HGB_mm!I45*(Areas!$B$6+Areas!$B$7)+STC_mm!I45*Areas!$B$8+ERI_mm!I45*Areas!$B$9+ONT_mm!I45*Areas!$B$10)/Areas!$B$11</f>
        <v>98.422135257429375</v>
      </c>
      <c r="J45" s="2">
        <f>(SUP_mm!J45*Areas!$B$4+MIC_mm!J45*Areas!$B$5+HGB_mm!J45*(Areas!$B$6+Areas!$B$7)+STC_mm!J45*Areas!$B$8+ERI_mm!J45*Areas!$B$9+ONT_mm!J45*Areas!$B$10)/Areas!$B$11</f>
        <v>60.480881333822509</v>
      </c>
      <c r="K45" s="2">
        <f>(SUP_mm!K45*Areas!$B$4+MIC_mm!K45*Areas!$B$5+HGB_mm!K45*(Areas!$B$6+Areas!$B$7)+STC_mm!K45*Areas!$B$8+ERI_mm!K45*Areas!$B$9+ONT_mm!K45*Areas!$B$10)/Areas!$B$11</f>
        <v>57.161359096653214</v>
      </c>
      <c r="L45" s="2">
        <f>(SUP_mm!L45*Areas!$B$4+MIC_mm!L45*Areas!$B$5+HGB_mm!L45*(Areas!$B$6+Areas!$B$7)+STC_mm!L45*Areas!$B$8+ERI_mm!L45*Areas!$B$9+ONT_mm!L45*Areas!$B$10)/Areas!$B$11</f>
        <v>95.248893237128527</v>
      </c>
      <c r="M45" s="2">
        <f>(SUP_mm!M45*Areas!$B$4+MIC_mm!M45*Areas!$B$5+HGB_mm!M45*(Areas!$B$6+Areas!$B$7)+STC_mm!M45*Areas!$B$8+ERI_mm!M45*Areas!$B$9+ONT_mm!M45*Areas!$B$10)/Areas!$B$11</f>
        <v>59.946031551913904</v>
      </c>
      <c r="N45" s="2">
        <f t="shared" si="0"/>
        <v>823.46181566181554</v>
      </c>
    </row>
    <row r="46" spans="1:14" x14ac:dyDescent="0.15">
      <c r="A46">
        <v>1941</v>
      </c>
      <c r="B46" s="2">
        <f>(SUP_mm!B46*Areas!$B$4+MIC_mm!B46*Areas!$B$5+HGB_mm!B46*(Areas!$B$6+Areas!$B$7)+STC_mm!B46*Areas!$B$8+ERI_mm!B46*Areas!$B$9+ONT_mm!B46*Areas!$B$10)/Areas!$B$11</f>
        <v>53.549145978557746</v>
      </c>
      <c r="C46" s="2">
        <f>(SUP_mm!C46*Areas!$B$4+MIC_mm!C46*Areas!$B$5+HGB_mm!C46*(Areas!$B$6+Areas!$B$7)+STC_mm!C46*Areas!$B$8+ERI_mm!C46*Areas!$B$9+ONT_mm!C46*Areas!$B$10)/Areas!$B$11</f>
        <v>41.604288451347273</v>
      </c>
      <c r="D46" s="2">
        <f>(SUP_mm!D46*Areas!$B$4+MIC_mm!D46*Areas!$B$5+HGB_mm!D46*(Areas!$B$6+Areas!$B$7)+STC_mm!D46*Areas!$B$8+ERI_mm!D46*Areas!$B$9+ONT_mm!D46*Areas!$B$10)/Areas!$B$11</f>
        <v>29.690852390852392</v>
      </c>
      <c r="E46" s="2">
        <f>(SUP_mm!E46*Areas!$B$4+MIC_mm!E46*Areas!$B$5+HGB_mm!E46*(Areas!$B$6+Areas!$B$7)+STC_mm!E46*Areas!$B$8+ERI_mm!E46*Areas!$B$9+ONT_mm!E46*Areas!$B$10)/Areas!$B$11</f>
        <v>62.147992336227631</v>
      </c>
      <c r="F46" s="2">
        <f>(SUP_mm!F46*Areas!$B$4+MIC_mm!F46*Areas!$B$5+HGB_mm!F46*(Areas!$B$6+Areas!$B$7)+STC_mm!F46*Areas!$B$8+ERI_mm!F46*Areas!$B$9+ONT_mm!F46*Areas!$B$10)/Areas!$B$11</f>
        <v>64.174978598508005</v>
      </c>
      <c r="G46" s="2">
        <f>(SUP_mm!G46*Areas!$B$4+MIC_mm!G46*Areas!$B$5+HGB_mm!G46*(Areas!$B$6+Areas!$B$7)+STC_mm!G46*Areas!$B$8+ERI_mm!G46*Areas!$B$9+ONT_mm!G46*Areas!$B$10)/Areas!$B$11</f>
        <v>57.182475235416412</v>
      </c>
      <c r="H46" s="2">
        <f>(SUP_mm!H46*Areas!$B$4+MIC_mm!H46*Areas!$B$5+HGB_mm!H46*(Areas!$B$6+Areas!$B$7)+STC_mm!H46*Areas!$B$8+ERI_mm!H46*Areas!$B$9+ONT_mm!H46*Areas!$B$10)/Areas!$B$11</f>
        <v>64.65416411887</v>
      </c>
      <c r="I46" s="2">
        <f>(SUP_mm!I46*Areas!$B$4+MIC_mm!I46*Areas!$B$5+HGB_mm!I46*(Areas!$B$6+Areas!$B$7)+STC_mm!I46*Areas!$B$8+ERI_mm!I46*Areas!$B$9+ONT_mm!I46*Areas!$B$10)/Areas!$B$11</f>
        <v>91.390024866495452</v>
      </c>
      <c r="J46" s="2">
        <f>(SUP_mm!J46*Areas!$B$4+MIC_mm!J46*Areas!$B$5+HGB_mm!J46*(Areas!$B$6+Areas!$B$7)+STC_mm!J46*Areas!$B$8+ERI_mm!J46*Areas!$B$9+ONT_mm!J46*Areas!$B$10)/Areas!$B$11</f>
        <v>108.01894745424157</v>
      </c>
      <c r="K46" s="2">
        <f>(SUP_mm!K46*Areas!$B$4+MIC_mm!K46*Areas!$B$5+HGB_mm!K46*(Areas!$B$6+Areas!$B$7)+STC_mm!K46*Areas!$B$8+ERI_mm!K46*Areas!$B$9+ONT_mm!K46*Areas!$B$10)/Areas!$B$11</f>
        <v>122.58356773062656</v>
      </c>
      <c r="L46" s="2">
        <f>(SUP_mm!L46*Areas!$B$4+MIC_mm!L46*Areas!$B$5+HGB_mm!L46*(Areas!$B$6+Areas!$B$7)+STC_mm!L46*Areas!$B$8+ERI_mm!L46*Areas!$B$9+ONT_mm!L46*Areas!$B$10)/Areas!$B$11</f>
        <v>68.85382169499816</v>
      </c>
      <c r="M46" s="2">
        <f>(SUP_mm!M46*Areas!$B$4+MIC_mm!M46*Areas!$B$5+HGB_mm!M46*(Areas!$B$6+Areas!$B$7)+STC_mm!M46*Areas!$B$8+ERI_mm!M46*Areas!$B$9+ONT_mm!M46*Areas!$B$10)/Areas!$B$11</f>
        <v>54.168427703721818</v>
      </c>
      <c r="N46" s="2">
        <f t="shared" si="0"/>
        <v>818.018686559863</v>
      </c>
    </row>
    <row r="47" spans="1:14" x14ac:dyDescent="0.15">
      <c r="A47">
        <v>1942</v>
      </c>
      <c r="B47" s="2">
        <f>(SUP_mm!B47*Areas!$B$4+MIC_mm!B47*Areas!$B$5+HGB_mm!B47*(Areas!$B$6+Areas!$B$7)+STC_mm!B47*Areas!$B$8+ERI_mm!B47*Areas!$B$9+ONT_mm!B47*Areas!$B$10)/Areas!$B$11</f>
        <v>53.249533243650887</v>
      </c>
      <c r="C47" s="2">
        <f>(SUP_mm!C47*Areas!$B$4+MIC_mm!C47*Areas!$B$5+HGB_mm!C47*(Areas!$B$6+Areas!$B$7)+STC_mm!C47*Areas!$B$8+ERI_mm!C47*Areas!$B$9+ONT_mm!C47*Areas!$B$10)/Areas!$B$11</f>
        <v>37.643524519995111</v>
      </c>
      <c r="D47" s="2">
        <f>(SUP_mm!D47*Areas!$B$4+MIC_mm!D47*Areas!$B$5+HGB_mm!D47*(Areas!$B$6+Areas!$B$7)+STC_mm!D47*Areas!$B$8+ERI_mm!D47*Areas!$B$9+ONT_mm!D47*Areas!$B$10)/Areas!$B$11</f>
        <v>76.658048999225471</v>
      </c>
      <c r="E47" s="2">
        <f>(SUP_mm!E47*Areas!$B$4+MIC_mm!E47*Areas!$B$5+HGB_mm!E47*(Areas!$B$6+Areas!$B$7)+STC_mm!E47*Areas!$B$8+ERI_mm!E47*Areas!$B$9+ONT_mm!E47*Areas!$B$10)/Areas!$B$11</f>
        <v>42.740552769964538</v>
      </c>
      <c r="F47" s="2">
        <f>(SUP_mm!F47*Areas!$B$4+MIC_mm!F47*Areas!$B$5+HGB_mm!F47*(Areas!$B$6+Areas!$B$7)+STC_mm!F47*Areas!$B$8+ERI_mm!F47*Areas!$B$9+ONT_mm!F47*Areas!$B$10)/Areas!$B$11</f>
        <v>114.23435652847418</v>
      </c>
      <c r="G47" s="2">
        <f>(SUP_mm!G47*Areas!$B$4+MIC_mm!G47*Areas!$B$5+HGB_mm!G47*(Areas!$B$6+Areas!$B$7)+STC_mm!G47*Areas!$B$8+ERI_mm!G47*Areas!$B$9+ONT_mm!G47*Areas!$B$10)/Areas!$B$11</f>
        <v>61.895874607639314</v>
      </c>
      <c r="H47" s="2">
        <f>(SUP_mm!H47*Areas!$B$4+MIC_mm!H47*Areas!$B$5+HGB_mm!H47*(Areas!$B$6+Areas!$B$7)+STC_mm!H47*Areas!$B$8+ERI_mm!H47*Areas!$B$9+ONT_mm!H47*Areas!$B$10)/Areas!$B$11</f>
        <v>78.806856630386036</v>
      </c>
      <c r="I47" s="2">
        <f>(SUP_mm!I47*Areas!$B$4+MIC_mm!I47*Areas!$B$5+HGB_mm!I47*(Areas!$B$6+Areas!$B$7)+STC_mm!I47*Areas!$B$8+ERI_mm!I47*Areas!$B$9+ONT_mm!I47*Areas!$B$10)/Areas!$B$11</f>
        <v>62.525327137091843</v>
      </c>
      <c r="J47" s="2">
        <f>(SUP_mm!J47*Areas!$B$4+MIC_mm!J47*Areas!$B$5+HGB_mm!J47*(Areas!$B$6+Areas!$B$7)+STC_mm!J47*Areas!$B$8+ERI_mm!J47*Areas!$B$9+ONT_mm!J47*Areas!$B$10)/Areas!$B$11</f>
        <v>123.24471077412254</v>
      </c>
      <c r="K47" s="2">
        <f>(SUP_mm!K47*Areas!$B$4+MIC_mm!K47*Areas!$B$5+HGB_mm!K47*(Areas!$B$6+Areas!$B$7)+STC_mm!K47*Areas!$B$8+ERI_mm!K47*Areas!$B$9+ONT_mm!K47*Areas!$B$10)/Areas!$B$11</f>
        <v>79.326839509192453</v>
      </c>
      <c r="L47" s="2">
        <f>(SUP_mm!L47*Areas!$B$4+MIC_mm!L47*Areas!$B$5+HGB_mm!L47*(Areas!$B$6+Areas!$B$7)+STC_mm!L47*Areas!$B$8+ERI_mm!L47*Areas!$B$9+ONT_mm!L47*Areas!$B$10)/Areas!$B$11</f>
        <v>77.117512535159591</v>
      </c>
      <c r="M47" s="2">
        <f>(SUP_mm!M47*Areas!$B$4+MIC_mm!M47*Areas!$B$5+HGB_mm!M47*(Areas!$B$6+Areas!$B$7)+STC_mm!M47*Areas!$B$8+ERI_mm!M47*Areas!$B$9+ONT_mm!M47*Areas!$B$10)/Areas!$B$11</f>
        <v>81.065537483184542</v>
      </c>
      <c r="N47" s="2">
        <f t="shared" si="0"/>
        <v>888.5086747380866</v>
      </c>
    </row>
    <row r="48" spans="1:14" x14ac:dyDescent="0.15">
      <c r="A48">
        <v>1943</v>
      </c>
      <c r="B48" s="2">
        <f>(SUP_mm!B48*Areas!$B$4+MIC_mm!B48*Areas!$B$5+HGB_mm!B48*(Areas!$B$6+Areas!$B$7)+STC_mm!B48*Areas!$B$8+ERI_mm!B48*Areas!$B$9+ONT_mm!B48*Areas!$B$10)/Areas!$B$11</f>
        <v>57.428376340141043</v>
      </c>
      <c r="C48" s="2">
        <f>(SUP_mm!C48*Areas!$B$4+MIC_mm!C48*Areas!$B$5+HGB_mm!C48*(Areas!$B$6+Areas!$B$7)+STC_mm!C48*Areas!$B$8+ERI_mm!C48*Areas!$B$9+ONT_mm!C48*Areas!$B$10)/Areas!$B$11</f>
        <v>49.723655782479312</v>
      </c>
      <c r="D48" s="2">
        <f>(SUP_mm!D48*Areas!$B$4+MIC_mm!D48*Areas!$B$5+HGB_mm!D48*(Areas!$B$6+Areas!$B$7)+STC_mm!D48*Areas!$B$8+ERI_mm!D48*Areas!$B$9+ONT_mm!D48*Areas!$B$10)/Areas!$B$11</f>
        <v>66.150030573559988</v>
      </c>
      <c r="E48" s="2">
        <f>(SUP_mm!E48*Areas!$B$4+MIC_mm!E48*Areas!$B$5+HGB_mm!E48*(Areas!$B$6+Areas!$B$7)+STC_mm!E48*Areas!$B$8+ERI_mm!E48*Areas!$B$9+ONT_mm!E48*Areas!$B$10)/Areas!$B$11</f>
        <v>62.284778443601972</v>
      </c>
      <c r="F48" s="2">
        <f>(SUP_mm!F48*Areas!$B$4+MIC_mm!F48*Areas!$B$5+HGB_mm!F48*(Areas!$B$6+Areas!$B$7)+STC_mm!F48*Areas!$B$8+ERI_mm!F48*Areas!$B$9+ONT_mm!F48*Areas!$B$10)/Areas!$B$11</f>
        <v>106.27949940891118</v>
      </c>
      <c r="G48" s="2">
        <f>(SUP_mm!G48*Areas!$B$4+MIC_mm!G48*Areas!$B$5+HGB_mm!G48*(Areas!$B$6+Areas!$B$7)+STC_mm!G48*Areas!$B$8+ERI_mm!G48*Areas!$B$9+ONT_mm!G48*Areas!$B$10)/Areas!$B$11</f>
        <v>115.32446292446292</v>
      </c>
      <c r="H48" s="2">
        <f>(SUP_mm!H48*Areas!$B$4+MIC_mm!H48*Areas!$B$5+HGB_mm!H48*(Areas!$B$6+Areas!$B$7)+STC_mm!H48*Areas!$B$8+ERI_mm!H48*Areas!$B$9+ONT_mm!H48*Areas!$B$10)/Areas!$B$11</f>
        <v>66.269842240430478</v>
      </c>
      <c r="I48" s="2">
        <f>(SUP_mm!I48*Areas!$B$4+MIC_mm!I48*Areas!$B$5+HGB_mm!I48*(Areas!$B$6+Areas!$B$7)+STC_mm!I48*Areas!$B$8+ERI_mm!I48*Areas!$B$9+ONT_mm!I48*Areas!$B$10)/Areas!$B$11</f>
        <v>80.698108515755578</v>
      </c>
      <c r="J48" s="2">
        <f>(SUP_mm!J48*Areas!$B$4+MIC_mm!J48*Areas!$B$5+HGB_mm!J48*(Areas!$B$6+Areas!$B$7)+STC_mm!J48*Areas!$B$8+ERI_mm!J48*Areas!$B$9+ONT_mm!J48*Areas!$B$10)/Areas!$B$11</f>
        <v>49.716134686722924</v>
      </c>
      <c r="K48" s="2">
        <f>(SUP_mm!K48*Areas!$B$4+MIC_mm!K48*Areas!$B$5+HGB_mm!K48*(Areas!$B$6+Areas!$B$7)+STC_mm!K48*Areas!$B$8+ERI_mm!K48*Areas!$B$9+ONT_mm!K48*Areas!$B$10)/Areas!$B$11</f>
        <v>62.079320044025927</v>
      </c>
      <c r="L48" s="2">
        <f>(SUP_mm!L48*Areas!$B$4+MIC_mm!L48*Areas!$B$5+HGB_mm!L48*(Areas!$B$6+Areas!$B$7)+STC_mm!L48*Areas!$B$8+ERI_mm!L48*Areas!$B$9+ONT_mm!L48*Areas!$B$10)/Areas!$B$11</f>
        <v>74.116045004280295</v>
      </c>
      <c r="M48" s="2">
        <f>(SUP_mm!M48*Areas!$B$4+MIC_mm!M48*Areas!$B$5+HGB_mm!M48*(Areas!$B$6+Areas!$B$7)+STC_mm!M48*Areas!$B$8+ERI_mm!M48*Areas!$B$9+ONT_mm!M48*Areas!$B$10)/Areas!$B$11</f>
        <v>33.727157474216298</v>
      </c>
      <c r="N48" s="2">
        <f t="shared" si="0"/>
        <v>823.79741143858803</v>
      </c>
    </row>
    <row r="49" spans="1:14" x14ac:dyDescent="0.15">
      <c r="A49">
        <v>1944</v>
      </c>
      <c r="B49" s="2">
        <f>(SUP_mm!B49*Areas!$B$4+MIC_mm!B49*Areas!$B$5+HGB_mm!B49*(Areas!$B$6+Areas!$B$7)+STC_mm!B49*Areas!$B$8+ERI_mm!B49*Areas!$B$9+ONT_mm!B49*Areas!$B$10)/Areas!$B$11</f>
        <v>30.370792059027352</v>
      </c>
      <c r="C49" s="2">
        <f>(SUP_mm!C49*Areas!$B$4+MIC_mm!C49*Areas!$B$5+HGB_mm!C49*(Areas!$B$6+Areas!$B$7)+STC_mm!C49*Areas!$B$8+ERI_mm!C49*Areas!$B$9+ONT_mm!C49*Areas!$B$10)/Areas!$B$11</f>
        <v>46.395271289388937</v>
      </c>
      <c r="D49" s="2">
        <f>(SUP_mm!D49*Areas!$B$4+MIC_mm!D49*Areas!$B$5+HGB_mm!D49*(Areas!$B$6+Areas!$B$7)+STC_mm!D49*Areas!$B$8+ERI_mm!D49*Areas!$B$9+ONT_mm!D49*Areas!$B$10)/Areas!$B$11</f>
        <v>70.944038155802858</v>
      </c>
      <c r="E49" s="2">
        <f>(SUP_mm!E49*Areas!$B$4+MIC_mm!E49*Areas!$B$5+HGB_mm!E49*(Areas!$B$6+Areas!$B$7)+STC_mm!E49*Areas!$B$8+ERI_mm!E49*Areas!$B$9+ONT_mm!E49*Areas!$B$10)/Areas!$B$11</f>
        <v>56.678268313562434</v>
      </c>
      <c r="F49" s="2">
        <f>(SUP_mm!F49*Areas!$B$4+MIC_mm!F49*Areas!$B$5+HGB_mm!F49*(Areas!$B$6+Areas!$B$7)+STC_mm!F49*Areas!$B$8+ERI_mm!F49*Areas!$B$9+ONT_mm!F49*Areas!$B$10)/Areas!$B$11</f>
        <v>69.608931555990381</v>
      </c>
      <c r="G49" s="2">
        <f>(SUP_mm!G49*Areas!$B$4+MIC_mm!G49*Areas!$B$5+HGB_mm!G49*(Areas!$B$6+Areas!$B$7)+STC_mm!G49*Areas!$B$8+ERI_mm!G49*Areas!$B$9+ONT_mm!G49*Areas!$B$10)/Areas!$B$11</f>
        <v>116.05261913497208</v>
      </c>
      <c r="H49" s="2">
        <f>(SUP_mm!H49*Areas!$B$4+MIC_mm!H49*Areas!$B$5+HGB_mm!H49*(Areas!$B$6+Areas!$B$7)+STC_mm!H49*Areas!$B$8+ERI_mm!H49*Areas!$B$9+ONT_mm!H49*Areas!$B$10)/Areas!$B$11</f>
        <v>79.966719660837313</v>
      </c>
      <c r="I49" s="2">
        <f>(SUP_mm!I49*Areas!$B$4+MIC_mm!I49*Areas!$B$5+HGB_mm!I49*(Areas!$B$6+Areas!$B$7)+STC_mm!I49*Areas!$B$8+ERI_mm!I49*Areas!$B$9+ONT_mm!I49*Areas!$B$10)/Areas!$B$11</f>
        <v>70.336945089886271</v>
      </c>
      <c r="J49" s="2">
        <f>(SUP_mm!J49*Areas!$B$4+MIC_mm!J49*Areas!$B$5+HGB_mm!J49*(Areas!$B$6+Areas!$B$7)+STC_mm!J49*Areas!$B$8+ERI_mm!J49*Areas!$B$9+ONT_mm!J49*Areas!$B$10)/Areas!$B$11</f>
        <v>91.222811952223722</v>
      </c>
      <c r="K49" s="2">
        <f>(SUP_mm!K49*Areas!$B$4+MIC_mm!K49*Areas!$B$5+HGB_mm!K49*(Areas!$B$6+Areas!$B$7)+STC_mm!K49*Areas!$B$8+ERI_mm!K49*Areas!$B$9+ONT_mm!K49*Areas!$B$10)/Areas!$B$11</f>
        <v>34.847038441156087</v>
      </c>
      <c r="L49" s="2">
        <f>(SUP_mm!L49*Areas!$B$4+MIC_mm!L49*Areas!$B$5+HGB_mm!L49*(Areas!$B$6+Areas!$B$7)+STC_mm!L49*Areas!$B$8+ERI_mm!L49*Areas!$B$9+ONT_mm!L49*Areas!$B$10)/Areas!$B$11</f>
        <v>76.620145937792998</v>
      </c>
      <c r="M49" s="2">
        <f>(SUP_mm!M49*Areas!$B$4+MIC_mm!M49*Areas!$B$5+HGB_mm!M49*(Areas!$B$6+Areas!$B$7)+STC_mm!M49*Areas!$B$8+ERI_mm!M49*Areas!$B$9+ONT_mm!M49*Areas!$B$10)/Areas!$B$11</f>
        <v>61.169935999347764</v>
      </c>
      <c r="N49" s="2">
        <f t="shared" si="0"/>
        <v>804.21351758998833</v>
      </c>
    </row>
    <row r="50" spans="1:14" x14ac:dyDescent="0.15">
      <c r="A50">
        <v>1945</v>
      </c>
      <c r="B50" s="2">
        <f>(SUP_mm!B50*Areas!$B$4+MIC_mm!B50*Areas!$B$5+HGB_mm!B50*(Areas!$B$6+Areas!$B$7)+STC_mm!B50*Areas!$B$8+ERI_mm!B50*Areas!$B$9+ONT_mm!B50*Areas!$B$10)/Areas!$B$11</f>
        <v>50.116220292690883</v>
      </c>
      <c r="C50" s="2">
        <f>(SUP_mm!C50*Areas!$B$4+MIC_mm!C50*Areas!$B$5+HGB_mm!C50*(Areas!$B$6+Areas!$B$7)+STC_mm!C50*Areas!$B$8+ERI_mm!C50*Areas!$B$9+ONT_mm!C50*Areas!$B$10)/Areas!$B$11</f>
        <v>55.640251110839344</v>
      </c>
      <c r="D50" s="2">
        <f>(SUP_mm!D50*Areas!$B$4+MIC_mm!D50*Areas!$B$5+HGB_mm!D50*(Areas!$B$6+Areas!$B$7)+STC_mm!D50*Areas!$B$8+ERI_mm!D50*Areas!$B$9+ONT_mm!D50*Areas!$B$10)/Areas!$B$11</f>
        <v>52.392947698830049</v>
      </c>
      <c r="E50" s="2">
        <f>(SUP_mm!E50*Areas!$B$4+MIC_mm!E50*Areas!$B$5+HGB_mm!E50*(Areas!$B$6+Areas!$B$7)+STC_mm!E50*Areas!$B$8+ERI_mm!E50*Areas!$B$9+ONT_mm!E50*Areas!$B$10)/Areas!$B$11</f>
        <v>84.39730545024662</v>
      </c>
      <c r="F50" s="2">
        <f>(SUP_mm!F50*Areas!$B$4+MIC_mm!F50*Areas!$B$5+HGB_mm!F50*(Areas!$B$6+Areas!$B$7)+STC_mm!F50*Areas!$B$8+ERI_mm!F50*Areas!$B$9+ONT_mm!F50*Areas!$B$10)/Areas!$B$11</f>
        <v>102.51847865965513</v>
      </c>
      <c r="G50" s="2">
        <f>(SUP_mm!G50*Areas!$B$4+MIC_mm!G50*Areas!$B$5+HGB_mm!G50*(Areas!$B$6+Areas!$B$7)+STC_mm!G50*Areas!$B$8+ERI_mm!G50*Areas!$B$9+ONT_mm!G50*Areas!$B$10)/Areas!$B$11</f>
        <v>90.502743467449349</v>
      </c>
      <c r="H50" s="2">
        <f>(SUP_mm!H50*Areas!$B$4+MIC_mm!H50*Areas!$B$5+HGB_mm!H50*(Areas!$B$6+Areas!$B$7)+STC_mm!H50*Areas!$B$8+ERI_mm!H50*Areas!$B$9+ONT_mm!H50*Areas!$B$10)/Areas!$B$11</f>
        <v>66.79197342138518</v>
      </c>
      <c r="I50" s="2">
        <f>(SUP_mm!I50*Areas!$B$4+MIC_mm!I50*Areas!$B$5+HGB_mm!I50*(Areas!$B$6+Areas!$B$7)+STC_mm!I50*Areas!$B$8+ERI_mm!I50*Areas!$B$9+ONT_mm!I50*Areas!$B$10)/Areas!$B$11</f>
        <v>83.1122783416901</v>
      </c>
      <c r="J50" s="2">
        <f>(SUP_mm!J50*Areas!$B$4+MIC_mm!J50*Areas!$B$5+HGB_mm!J50*(Areas!$B$6+Areas!$B$7)+STC_mm!J50*Areas!$B$8+ERI_mm!J50*Areas!$B$9+ONT_mm!J50*Areas!$B$10)/Areas!$B$11</f>
        <v>117.16380090497738</v>
      </c>
      <c r="K50" s="2">
        <f>(SUP_mm!K50*Areas!$B$4+MIC_mm!K50*Areas!$B$5+HGB_mm!K50*(Areas!$B$6+Areas!$B$7)+STC_mm!K50*Areas!$B$8+ERI_mm!K50*Areas!$B$9+ONT_mm!K50*Areas!$B$10)/Areas!$B$11</f>
        <v>69.516163222045577</v>
      </c>
      <c r="L50" s="2">
        <f>(SUP_mm!L50*Areas!$B$4+MIC_mm!L50*Areas!$B$5+HGB_mm!L50*(Areas!$B$6+Areas!$B$7)+STC_mm!L50*Areas!$B$8+ERI_mm!L50*Areas!$B$9+ONT_mm!L50*Areas!$B$10)/Areas!$B$11</f>
        <v>81.816701316701312</v>
      </c>
      <c r="M50" s="2">
        <f>(SUP_mm!M50*Areas!$B$4+MIC_mm!M50*Areas!$B$5+HGB_mm!M50*(Areas!$B$6+Areas!$B$7)+STC_mm!M50*Areas!$B$8+ERI_mm!M50*Areas!$B$9+ONT_mm!M50*Areas!$B$10)/Areas!$B$11</f>
        <v>56.674619868737516</v>
      </c>
      <c r="N50" s="2">
        <f t="shared" si="0"/>
        <v>910.64348375524844</v>
      </c>
    </row>
    <row r="51" spans="1:14" x14ac:dyDescent="0.15">
      <c r="A51">
        <v>1946</v>
      </c>
      <c r="B51" s="2">
        <f>(SUP_mm!B51*Areas!$B$4+MIC_mm!B51*Areas!$B$5+HGB_mm!B51*(Areas!$B$6+Areas!$B$7)+STC_mm!B51*Areas!$B$8+ERI_mm!B51*Areas!$B$9+ONT_mm!B51*Areas!$B$10)/Areas!$B$11</f>
        <v>65.161473237943824</v>
      </c>
      <c r="C51" s="2">
        <f>(SUP_mm!C51*Areas!$B$4+MIC_mm!C51*Areas!$B$5+HGB_mm!C51*(Areas!$B$6+Areas!$B$7)+STC_mm!C51*Areas!$B$8+ERI_mm!C51*Areas!$B$9+ONT_mm!C51*Areas!$B$10)/Areas!$B$11</f>
        <v>51.728796217031508</v>
      </c>
      <c r="D51" s="2">
        <f>(SUP_mm!D51*Areas!$B$4+MIC_mm!D51*Areas!$B$5+HGB_mm!D51*(Areas!$B$6+Areas!$B$7)+STC_mm!D51*Areas!$B$8+ERI_mm!D51*Areas!$B$9+ONT_mm!D51*Areas!$B$10)/Areas!$B$11</f>
        <v>39.789062818474584</v>
      </c>
      <c r="E51" s="2">
        <f>(SUP_mm!E51*Areas!$B$4+MIC_mm!E51*Areas!$B$5+HGB_mm!E51*(Areas!$B$6+Areas!$B$7)+STC_mm!E51*Areas!$B$8+ERI_mm!E51*Areas!$B$9+ONT_mm!E51*Areas!$B$10)/Areas!$B$11</f>
        <v>28.548779095837919</v>
      </c>
      <c r="F51" s="2">
        <f>(SUP_mm!F51*Areas!$B$4+MIC_mm!F51*Areas!$B$5+HGB_mm!F51*(Areas!$B$6+Areas!$B$7)+STC_mm!F51*Areas!$B$8+ERI_mm!F51*Areas!$B$9+ONT_mm!F51*Areas!$B$10)/Areas!$B$11</f>
        <v>83.027667033549392</v>
      </c>
      <c r="G51" s="2">
        <f>(SUP_mm!G51*Areas!$B$4+MIC_mm!G51*Areas!$B$5+HGB_mm!G51*(Areas!$B$6+Areas!$B$7)+STC_mm!G51*Areas!$B$8+ERI_mm!G51*Areas!$B$9+ONT_mm!G51*Areas!$B$10)/Areas!$B$11</f>
        <v>77.32679874444581</v>
      </c>
      <c r="H51" s="2">
        <f>(SUP_mm!H51*Areas!$B$4+MIC_mm!H51*Areas!$B$5+HGB_mm!H51*(Areas!$B$6+Areas!$B$7)+STC_mm!H51*Areas!$B$8+ERI_mm!H51*Areas!$B$9+ONT_mm!H51*Areas!$B$10)/Areas!$B$11</f>
        <v>41.906310382780973</v>
      </c>
      <c r="I51" s="2">
        <f>(SUP_mm!I51*Areas!$B$4+MIC_mm!I51*Areas!$B$5+HGB_mm!I51*(Areas!$B$6+Areas!$B$7)+STC_mm!I51*Areas!$B$8+ERI_mm!I51*Areas!$B$9+ONT_mm!I51*Areas!$B$10)/Areas!$B$11</f>
        <v>61.487277322571437</v>
      </c>
      <c r="J51" s="2">
        <f>(SUP_mm!J51*Areas!$B$4+MIC_mm!J51*Areas!$B$5+HGB_mm!J51*(Areas!$B$6+Areas!$B$7)+STC_mm!J51*Areas!$B$8+ERI_mm!J51*Areas!$B$9+ONT_mm!J51*Areas!$B$10)/Areas!$B$11</f>
        <v>76.814222820105172</v>
      </c>
      <c r="K51" s="2">
        <f>(SUP_mm!K51*Areas!$B$4+MIC_mm!K51*Areas!$B$5+HGB_mm!K51*(Areas!$B$6+Areas!$B$7)+STC_mm!K51*Areas!$B$8+ERI_mm!K51*Areas!$B$9+ONT_mm!K51*Areas!$B$10)/Areas!$B$11</f>
        <v>68.526639761933879</v>
      </c>
      <c r="L51" s="2">
        <f>(SUP_mm!L51*Areas!$B$4+MIC_mm!L51*Areas!$B$5+HGB_mm!L51*(Areas!$B$6+Areas!$B$7)+STC_mm!L51*Areas!$B$8+ERI_mm!L51*Areas!$B$9+ONT_mm!L51*Areas!$B$10)/Areas!$B$11</f>
        <v>66.914675308792951</v>
      </c>
      <c r="M51" s="2">
        <f>(SUP_mm!M51*Areas!$B$4+MIC_mm!M51*Areas!$B$5+HGB_mm!M51*(Areas!$B$6+Areas!$B$7)+STC_mm!M51*Areas!$B$8+ERI_mm!M51*Areas!$B$9+ONT_mm!M51*Areas!$B$10)/Areas!$B$11</f>
        <v>72.499783946842769</v>
      </c>
      <c r="N51" s="2">
        <f t="shared" si="0"/>
        <v>733.73148669031025</v>
      </c>
    </row>
    <row r="52" spans="1:14" x14ac:dyDescent="0.15">
      <c r="A52">
        <v>1947</v>
      </c>
      <c r="B52" s="2">
        <f>(SUP_mm!B52*Areas!$B$4+MIC_mm!B52*Areas!$B$5+HGB_mm!B52*(Areas!$B$6+Areas!$B$7)+STC_mm!B52*Areas!$B$8+ERI_mm!B52*Areas!$B$9+ONT_mm!B52*Areas!$B$10)/Areas!$B$11</f>
        <v>62.425119236883944</v>
      </c>
      <c r="C52" s="2">
        <f>(SUP_mm!C52*Areas!$B$4+MIC_mm!C52*Areas!$B$5+HGB_mm!C52*(Areas!$B$6+Areas!$B$7)+STC_mm!C52*Areas!$B$8+ERI_mm!C52*Areas!$B$9+ONT_mm!C52*Areas!$B$10)/Areas!$B$11</f>
        <v>45.041637112225345</v>
      </c>
      <c r="D52" s="2">
        <f>(SUP_mm!D52*Areas!$B$4+MIC_mm!D52*Areas!$B$5+HGB_mm!D52*(Areas!$B$6+Areas!$B$7)+STC_mm!D52*Areas!$B$8+ERI_mm!D52*Areas!$B$9+ONT_mm!D52*Areas!$B$10)/Areas!$B$11</f>
        <v>43.24318209612327</v>
      </c>
      <c r="E52" s="2">
        <f>(SUP_mm!E52*Areas!$B$4+MIC_mm!E52*Areas!$B$5+HGB_mm!E52*(Areas!$B$6+Areas!$B$7)+STC_mm!E52*Areas!$B$8+ERI_mm!E52*Areas!$B$9+ONT_mm!E52*Areas!$B$10)/Areas!$B$11</f>
        <v>100.80942888589948</v>
      </c>
      <c r="F52" s="2">
        <f>(SUP_mm!F52*Areas!$B$4+MIC_mm!F52*Areas!$B$5+HGB_mm!F52*(Areas!$B$6+Areas!$B$7)+STC_mm!F52*Areas!$B$8+ERI_mm!F52*Areas!$B$9+ONT_mm!F52*Areas!$B$10)/Areas!$B$11</f>
        <v>105.0436753495577</v>
      </c>
      <c r="G52" s="2">
        <f>(SUP_mm!G52*Areas!$B$4+MIC_mm!G52*Areas!$B$5+HGB_mm!G52*(Areas!$B$6+Areas!$B$7)+STC_mm!G52*Areas!$B$8+ERI_mm!G52*Areas!$B$9+ONT_mm!G52*Areas!$B$10)/Areas!$B$11</f>
        <v>92.365080918022088</v>
      </c>
      <c r="H52" s="2">
        <f>(SUP_mm!H52*Areas!$B$4+MIC_mm!H52*Areas!$B$5+HGB_mm!H52*(Areas!$B$6+Areas!$B$7)+STC_mm!H52*Areas!$B$8+ERI_mm!H52*Areas!$B$9+ONT_mm!H52*Areas!$B$10)/Areas!$B$11</f>
        <v>73.113358607476258</v>
      </c>
      <c r="I52" s="2">
        <f>(SUP_mm!I52*Areas!$B$4+MIC_mm!I52*Areas!$B$5+HGB_mm!I52*(Areas!$B$6+Areas!$B$7)+STC_mm!I52*Areas!$B$8+ERI_mm!I52*Areas!$B$9+ONT_mm!I52*Areas!$B$10)/Areas!$B$11</f>
        <v>54.075109045697282</v>
      </c>
      <c r="J52" s="2">
        <f>(SUP_mm!J52*Areas!$B$4+MIC_mm!J52*Areas!$B$5+HGB_mm!J52*(Areas!$B$6+Areas!$B$7)+STC_mm!J52*Areas!$B$8+ERI_mm!J52*Areas!$B$9+ONT_mm!J52*Areas!$B$10)/Areas!$B$11</f>
        <v>91.800468794586436</v>
      </c>
      <c r="K52" s="2">
        <f>(SUP_mm!K52*Areas!$B$4+MIC_mm!K52*Areas!$B$5+HGB_mm!K52*(Areas!$B$6+Areas!$B$7)+STC_mm!K52*Areas!$B$8+ERI_mm!K52*Areas!$B$9+ONT_mm!K52*Areas!$B$10)/Areas!$B$11</f>
        <v>23.307765684236273</v>
      </c>
      <c r="L52" s="2">
        <f>(SUP_mm!L52*Areas!$B$4+MIC_mm!L52*Areas!$B$5+HGB_mm!L52*(Areas!$B$6+Areas!$B$7)+STC_mm!L52*Areas!$B$8+ERI_mm!L52*Areas!$B$9+ONT_mm!L52*Areas!$B$10)/Areas!$B$11</f>
        <v>76.700513635807752</v>
      </c>
      <c r="M52" s="2">
        <f>(SUP_mm!M52*Areas!$B$4+MIC_mm!M52*Areas!$B$5+HGB_mm!M52*(Areas!$B$6+Areas!$B$7)+STC_mm!M52*Areas!$B$8+ERI_mm!M52*Areas!$B$9+ONT_mm!M52*Areas!$B$10)/Areas!$B$11</f>
        <v>45.462280379927442</v>
      </c>
      <c r="N52" s="2">
        <f t="shared" si="0"/>
        <v>813.38761974644331</v>
      </c>
    </row>
    <row r="53" spans="1:14" x14ac:dyDescent="0.15">
      <c r="A53">
        <v>1948</v>
      </c>
      <c r="B53" s="2">
        <f>(SUP_mm!B53*Areas!$B$4+MIC_mm!B53*Areas!$B$5+HGB_mm!B53*(Areas!$B$6+Areas!$B$7)+STC_mm!B53*Areas!$B$8+ERI_mm!B53*Areas!$B$9+ONT_mm!B53*Areas!$B$10)/Areas!$B$11</f>
        <v>57.282285679344504</v>
      </c>
      <c r="C53" s="2">
        <f>(SUP_mm!C53*Areas!$B$4+MIC_mm!C53*Areas!$B$5+HGB_mm!C53*(Areas!$B$6+Areas!$B$7)+STC_mm!C53*Areas!$B$8+ERI_mm!C53*Areas!$B$9+ONT_mm!C53*Areas!$B$10)/Areas!$B$11</f>
        <v>46.833278708572827</v>
      </c>
      <c r="D53" s="2">
        <f>(SUP_mm!D53*Areas!$B$4+MIC_mm!D53*Areas!$B$5+HGB_mm!D53*(Areas!$B$6+Areas!$B$7)+STC_mm!D53*Areas!$B$8+ERI_mm!D53*Areas!$B$9+ONT_mm!D53*Areas!$B$10)/Areas!$B$11</f>
        <v>77.173682687212107</v>
      </c>
      <c r="E53" s="2">
        <f>(SUP_mm!E53*Areas!$B$4+MIC_mm!E53*Areas!$B$5+HGB_mm!E53*(Areas!$B$6+Areas!$B$7)+STC_mm!E53*Areas!$B$8+ERI_mm!E53*Areas!$B$9+ONT_mm!E53*Areas!$B$10)/Areas!$B$11</f>
        <v>76.806376421670535</v>
      </c>
      <c r="F53" s="2">
        <f>(SUP_mm!F53*Areas!$B$4+MIC_mm!F53*Areas!$B$5+HGB_mm!F53*(Areas!$B$6+Areas!$B$7)+STC_mm!F53*Areas!$B$8+ERI_mm!F53*Areas!$B$9+ONT_mm!F53*Areas!$B$10)/Areas!$B$11</f>
        <v>57.031967714320658</v>
      </c>
      <c r="G53" s="2">
        <f>(SUP_mm!G53*Areas!$B$4+MIC_mm!G53*Areas!$B$5+HGB_mm!G53*(Areas!$B$6+Areas!$B$7)+STC_mm!G53*Areas!$B$8+ERI_mm!G53*Areas!$B$9+ONT_mm!G53*Areas!$B$10)/Areas!$B$11</f>
        <v>66.772487057192947</v>
      </c>
      <c r="H53" s="2">
        <f>(SUP_mm!H53*Areas!$B$4+MIC_mm!H53*Areas!$B$5+HGB_mm!H53*(Areas!$B$6+Areas!$B$7)+STC_mm!H53*Areas!$B$8+ERI_mm!H53*Areas!$B$9+ONT_mm!H53*Areas!$B$10)/Areas!$B$11</f>
        <v>61.980787574905222</v>
      </c>
      <c r="I53" s="2">
        <f>(SUP_mm!I53*Areas!$B$4+MIC_mm!I53*Areas!$B$5+HGB_mm!I53*(Areas!$B$6+Areas!$B$7)+STC_mm!I53*Areas!$B$8+ERI_mm!I53*Areas!$B$9+ONT_mm!I53*Areas!$B$10)/Areas!$B$11</f>
        <v>48.785807753454812</v>
      </c>
      <c r="J53" s="2">
        <f>(SUP_mm!J53*Areas!$B$4+MIC_mm!J53*Areas!$B$5+HGB_mm!J53*(Areas!$B$6+Areas!$B$7)+STC_mm!J53*Areas!$B$8+ERI_mm!J53*Areas!$B$9+ONT_mm!J53*Areas!$B$10)/Areas!$B$11</f>
        <v>34.956761240878883</v>
      </c>
      <c r="K53" s="2">
        <f>(SUP_mm!K53*Areas!$B$4+MIC_mm!K53*Areas!$B$5+HGB_mm!K53*(Areas!$B$6+Areas!$B$7)+STC_mm!K53*Areas!$B$8+ERI_mm!K53*Areas!$B$9+ONT_mm!K53*Areas!$B$10)/Areas!$B$11</f>
        <v>48.256098813745872</v>
      </c>
      <c r="L53" s="2">
        <f>(SUP_mm!L53*Areas!$B$4+MIC_mm!L53*Areas!$B$5+HGB_mm!L53*(Areas!$B$6+Areas!$B$7)+STC_mm!L53*Areas!$B$8+ERI_mm!L53*Areas!$B$9+ONT_mm!L53*Areas!$B$10)/Areas!$B$11</f>
        <v>100.86542171130407</v>
      </c>
      <c r="M53" s="2">
        <f>(SUP_mm!M53*Areas!$B$4+MIC_mm!M53*Areas!$B$5+HGB_mm!M53*(Areas!$B$6+Areas!$B$7)+STC_mm!M53*Areas!$B$8+ERI_mm!M53*Areas!$B$9+ONT_mm!M53*Areas!$B$10)/Areas!$B$11</f>
        <v>58.213512698218587</v>
      </c>
      <c r="N53" s="2">
        <f t="shared" si="0"/>
        <v>734.95846806082102</v>
      </c>
    </row>
    <row r="54" spans="1:14" x14ac:dyDescent="0.15">
      <c r="A54">
        <v>1949</v>
      </c>
      <c r="B54" s="2">
        <f>(SUP_mm!B54*Areas!$B$4+MIC_mm!B54*Areas!$B$5+HGB_mm!B54*(Areas!$B$6+Areas!$B$7)+STC_mm!B54*Areas!$B$8+ERI_mm!B54*Areas!$B$9+ONT_mm!B54*Areas!$B$10)/Areas!$B$11</f>
        <v>75.365641840935965</v>
      </c>
      <c r="C54" s="2">
        <f>(SUP_mm!C54*Areas!$B$4+MIC_mm!C54*Areas!$B$5+HGB_mm!C54*(Areas!$B$6+Areas!$B$7)+STC_mm!C54*Areas!$B$8+ERI_mm!C54*Areas!$B$9+ONT_mm!C54*Areas!$B$10)/Areas!$B$11</f>
        <v>56.402182544535485</v>
      </c>
      <c r="D54" s="2">
        <f>(SUP_mm!D54*Areas!$B$4+MIC_mm!D54*Areas!$B$5+HGB_mm!D54*(Areas!$B$6+Areas!$B$7)+STC_mm!D54*Areas!$B$8+ERI_mm!D54*Areas!$B$9+ONT_mm!D54*Areas!$B$10)/Areas!$B$11</f>
        <v>54.405805307570013</v>
      </c>
      <c r="E54" s="2">
        <f>(SUP_mm!E54*Areas!$B$4+MIC_mm!E54*Areas!$B$5+HGB_mm!E54*(Areas!$B$6+Areas!$B$7)+STC_mm!E54*Areas!$B$8+ERI_mm!E54*Areas!$B$9+ONT_mm!E54*Areas!$B$10)/Areas!$B$11</f>
        <v>36.787259793730378</v>
      </c>
      <c r="F54" s="2">
        <f>(SUP_mm!F54*Areas!$B$4+MIC_mm!F54*Areas!$B$5+HGB_mm!F54*(Areas!$B$6+Areas!$B$7)+STC_mm!F54*Areas!$B$8+ERI_mm!F54*Areas!$B$9+ONT_mm!F54*Areas!$B$10)/Areas!$B$11</f>
        <v>62.487589988178222</v>
      </c>
      <c r="G54" s="2">
        <f>(SUP_mm!G54*Areas!$B$4+MIC_mm!G54*Areas!$B$5+HGB_mm!G54*(Areas!$B$6+Areas!$B$7)+STC_mm!G54*Areas!$B$8+ERI_mm!G54*Areas!$B$9+ONT_mm!G54*Areas!$B$10)/Areas!$B$11</f>
        <v>82.640108434226079</v>
      </c>
      <c r="H54" s="2">
        <f>(SUP_mm!H54*Areas!$B$4+MIC_mm!H54*Areas!$B$5+HGB_mm!H54*(Areas!$B$6+Areas!$B$7)+STC_mm!H54*Areas!$B$8+ERI_mm!H54*Areas!$B$9+ONT_mm!H54*Areas!$B$10)/Areas!$B$11</f>
        <v>92.749557702498876</v>
      </c>
      <c r="I54" s="2">
        <f>(SUP_mm!I54*Areas!$B$4+MIC_mm!I54*Areas!$B$5+HGB_mm!I54*(Areas!$B$6+Areas!$B$7)+STC_mm!I54*Areas!$B$8+ERI_mm!I54*Areas!$B$9+ONT_mm!I54*Areas!$B$10)/Areas!$B$11</f>
        <v>52.279323712853127</v>
      </c>
      <c r="J54" s="2">
        <f>(SUP_mm!J54*Areas!$B$4+MIC_mm!J54*Areas!$B$5+HGB_mm!J54*(Areas!$B$6+Areas!$B$7)+STC_mm!J54*Areas!$B$8+ERI_mm!J54*Areas!$B$9+ONT_mm!J54*Areas!$B$10)/Areas!$B$11</f>
        <v>74.047040479393416</v>
      </c>
      <c r="K54" s="2">
        <f>(SUP_mm!K54*Areas!$B$4+MIC_mm!K54*Areas!$B$5+HGB_mm!K54*(Areas!$B$6+Areas!$B$7)+STC_mm!K54*Areas!$B$8+ERI_mm!K54*Areas!$B$9+ONT_mm!K54*Areas!$B$10)/Areas!$B$11</f>
        <v>62.990143899555662</v>
      </c>
      <c r="L54" s="2">
        <f>(SUP_mm!L54*Areas!$B$4+MIC_mm!L54*Areas!$B$5+HGB_mm!L54*(Areas!$B$6+Areas!$B$7)+STC_mm!L54*Areas!$B$8+ERI_mm!L54*Areas!$B$9+ONT_mm!L54*Areas!$B$10)/Areas!$B$11</f>
        <v>68.84826586767764</v>
      </c>
      <c r="M54" s="2">
        <f>(SUP_mm!M54*Areas!$B$4+MIC_mm!M54*Areas!$B$5+HGB_mm!M54*(Areas!$B$6+Areas!$B$7)+STC_mm!M54*Areas!$B$8+ERI_mm!M54*Areas!$B$9+ONT_mm!M54*Areas!$B$10)/Areas!$B$11</f>
        <v>72.858050222167876</v>
      </c>
      <c r="N54" s="2">
        <f t="shared" si="0"/>
        <v>791.86096979332262</v>
      </c>
    </row>
    <row r="55" spans="1:14" x14ac:dyDescent="0.15">
      <c r="A55">
        <v>1950</v>
      </c>
      <c r="B55" s="2">
        <f>(SUP_mm!B55*Areas!$B$4+MIC_mm!B55*Areas!$B$5+HGB_mm!B55*(Areas!$B$6+Areas!$B$7)+STC_mm!B55*Areas!$B$8+ERI_mm!B55*Areas!$B$9+ONT_mm!B55*Areas!$B$10)/Areas!$B$11</f>
        <v>98.608649871591041</v>
      </c>
      <c r="C55" s="2">
        <f>(SUP_mm!C55*Areas!$B$4+MIC_mm!C55*Areas!$B$5+HGB_mm!C55*(Areas!$B$6+Areas!$B$7)+STC_mm!C55*Areas!$B$8+ERI_mm!C55*Areas!$B$9+ONT_mm!C55*Areas!$B$10)/Areas!$B$11</f>
        <v>60.132960743548978</v>
      </c>
      <c r="D55" s="2">
        <f>(SUP_mm!D55*Areas!$B$4+MIC_mm!D55*Areas!$B$5+HGB_mm!D55*(Areas!$B$6+Areas!$B$7)+STC_mm!D55*Areas!$B$8+ERI_mm!D55*Areas!$B$9+ONT_mm!D55*Areas!$B$10)/Areas!$B$11</f>
        <v>63.753956626309567</v>
      </c>
      <c r="E55" s="2">
        <f>(SUP_mm!E55*Areas!$B$4+MIC_mm!E55*Areas!$B$5+HGB_mm!E55*(Areas!$B$6+Areas!$B$7)+STC_mm!E55*Areas!$B$8+ERI_mm!E55*Areas!$B$9+ONT_mm!E55*Areas!$B$10)/Areas!$B$11</f>
        <v>78.529852023969667</v>
      </c>
      <c r="F55" s="2">
        <f>(SUP_mm!F55*Areas!$B$4+MIC_mm!F55*Areas!$B$5+HGB_mm!F55*(Areas!$B$6+Areas!$B$7)+STC_mm!F55*Areas!$B$8+ERI_mm!F55*Areas!$B$9+ONT_mm!F55*Areas!$B$10)/Areas!$B$11</f>
        <v>53.487923443805798</v>
      </c>
      <c r="G55" s="2">
        <f>(SUP_mm!G55*Areas!$B$4+MIC_mm!G55*Areas!$B$5+HGB_mm!G55*(Areas!$B$6+Areas!$B$7)+STC_mm!G55*Areas!$B$8+ERI_mm!G55*Areas!$B$9+ONT_mm!G55*Areas!$B$10)/Areas!$B$11</f>
        <v>83.794453140923736</v>
      </c>
      <c r="H55" s="2">
        <f>(SUP_mm!H55*Areas!$B$4+MIC_mm!H55*Areas!$B$5+HGB_mm!H55*(Areas!$B$6+Areas!$B$7)+STC_mm!H55*Areas!$B$8+ERI_mm!H55*Areas!$B$9+ONT_mm!H55*Areas!$B$10)/Areas!$B$11</f>
        <v>88.587329093799681</v>
      </c>
      <c r="I55" s="2">
        <f>(SUP_mm!I55*Areas!$B$4+MIC_mm!I55*Areas!$B$5+HGB_mm!I55*(Areas!$B$6+Areas!$B$7)+STC_mm!I55*Areas!$B$8+ERI_mm!I55*Areas!$B$9+ONT_mm!I55*Areas!$B$10)/Areas!$B$11</f>
        <v>79.043067139537726</v>
      </c>
      <c r="J55" s="2">
        <f>(SUP_mm!J55*Areas!$B$4+MIC_mm!J55*Areas!$B$5+HGB_mm!J55*(Areas!$B$6+Areas!$B$7)+STC_mm!J55*Areas!$B$8+ERI_mm!J55*Areas!$B$9+ONT_mm!J55*Areas!$B$10)/Areas!$B$11</f>
        <v>63.749018792548206</v>
      </c>
      <c r="K55" s="2">
        <f>(SUP_mm!K55*Areas!$B$4+MIC_mm!K55*Areas!$B$5+HGB_mm!K55*(Areas!$B$6+Areas!$B$7)+STC_mm!K55*Areas!$B$8+ERI_mm!K55*Areas!$B$9+ONT_mm!K55*Areas!$B$10)/Areas!$B$11</f>
        <v>56.479385267620565</v>
      </c>
      <c r="L55" s="2">
        <f>(SUP_mm!L55*Areas!$B$4+MIC_mm!L55*Areas!$B$5+HGB_mm!L55*(Areas!$B$6+Areas!$B$7)+STC_mm!L55*Areas!$B$8+ERI_mm!L55*Areas!$B$9+ONT_mm!L55*Areas!$B$10)/Areas!$B$11</f>
        <v>97.499472096530923</v>
      </c>
      <c r="M55" s="2">
        <f>(SUP_mm!M55*Areas!$B$4+MIC_mm!M55*Areas!$B$5+HGB_mm!M55*(Areas!$B$6+Areas!$B$7)+STC_mm!M55*Areas!$B$8+ERI_mm!M55*Areas!$B$9+ONT_mm!M55*Areas!$B$10)/Areas!$B$11</f>
        <v>61.130172842525781</v>
      </c>
      <c r="N55" s="2">
        <f t="shared" si="0"/>
        <v>884.79624108271173</v>
      </c>
    </row>
    <row r="56" spans="1:14" x14ac:dyDescent="0.15">
      <c r="A56">
        <v>1951</v>
      </c>
      <c r="B56" s="2">
        <f>(SUP_mm!B56*Areas!$B$4+MIC_mm!B56*Areas!$B$5+HGB_mm!B56*(Areas!$B$6+Areas!$B$7)+STC_mm!B56*Areas!$B$8+ERI_mm!B56*Areas!$B$9+ONT_mm!B56*Areas!$B$10)/Areas!$B$11</f>
        <v>52.949384859973094</v>
      </c>
      <c r="C56" s="2">
        <f>(SUP_mm!C56*Areas!$B$4+MIC_mm!C56*Areas!$B$5+HGB_mm!C56*(Areas!$B$6+Areas!$B$7)+STC_mm!C56*Areas!$B$8+ERI_mm!C56*Areas!$B$9+ONT_mm!C56*Areas!$B$10)/Areas!$B$11</f>
        <v>63.192465044229742</v>
      </c>
      <c r="D56" s="2">
        <f>(SUP_mm!D56*Areas!$B$4+MIC_mm!D56*Areas!$B$5+HGB_mm!D56*(Areas!$B$6+Areas!$B$7)+STC_mm!D56*Areas!$B$8+ERI_mm!D56*Areas!$B$9+ONT_mm!D56*Areas!$B$10)/Areas!$B$11</f>
        <v>83.507279360808766</v>
      </c>
      <c r="E56" s="2">
        <f>(SUP_mm!E56*Areas!$B$4+MIC_mm!E56*Areas!$B$5+HGB_mm!E56*(Areas!$B$6+Areas!$B$7)+STC_mm!E56*Areas!$B$8+ERI_mm!E56*Areas!$B$9+ONT_mm!E56*Areas!$B$10)/Areas!$B$11</f>
        <v>83.639120296767359</v>
      </c>
      <c r="F56" s="2">
        <f>(SUP_mm!F56*Areas!$B$4+MIC_mm!F56*Areas!$B$5+HGB_mm!F56*(Areas!$B$6+Areas!$B$7)+STC_mm!F56*Areas!$B$8+ERI_mm!F56*Areas!$B$9+ONT_mm!F56*Areas!$B$10)/Areas!$B$11</f>
        <v>48.279016346663404</v>
      </c>
      <c r="G56" s="2">
        <f>(SUP_mm!G56*Areas!$B$4+MIC_mm!G56*Areas!$B$5+HGB_mm!G56*(Areas!$B$6+Areas!$B$7)+STC_mm!G56*Areas!$B$8+ERI_mm!G56*Areas!$B$9+ONT_mm!G56*Areas!$B$10)/Areas!$B$11</f>
        <v>86.205516693163759</v>
      </c>
      <c r="H56" s="2">
        <f>(SUP_mm!H56*Areas!$B$4+MIC_mm!H56*Areas!$B$5+HGB_mm!H56*(Areas!$B$6+Areas!$B$7)+STC_mm!H56*Areas!$B$8+ERI_mm!H56*Areas!$B$9+ONT_mm!H56*Areas!$B$10)/Areas!$B$11</f>
        <v>83.910863397333983</v>
      </c>
      <c r="I56" s="2">
        <f>(SUP_mm!I56*Areas!$B$4+MIC_mm!I56*Areas!$B$5+HGB_mm!I56*(Areas!$B$6+Areas!$B$7)+STC_mm!I56*Areas!$B$8+ERI_mm!I56*Areas!$B$9+ONT_mm!I56*Areas!$B$10)/Areas!$B$11</f>
        <v>87.89265296971179</v>
      </c>
      <c r="J56" s="2">
        <f>(SUP_mm!J56*Areas!$B$4+MIC_mm!J56*Areas!$B$5+HGB_mm!J56*(Areas!$B$6+Areas!$B$7)+STC_mm!J56*Areas!$B$8+ERI_mm!J56*Areas!$B$9+ONT_mm!J56*Areas!$B$10)/Areas!$B$11</f>
        <v>95.365930047694761</v>
      </c>
      <c r="K56" s="2">
        <f>(SUP_mm!K56*Areas!$B$4+MIC_mm!K56*Areas!$B$5+HGB_mm!K56*(Areas!$B$6+Areas!$B$7)+STC_mm!K56*Areas!$B$8+ERI_mm!K56*Areas!$B$9+ONT_mm!K56*Areas!$B$10)/Areas!$B$11</f>
        <v>96.536861929803109</v>
      </c>
      <c r="L56" s="2">
        <f>(SUP_mm!L56*Areas!$B$4+MIC_mm!L56*Areas!$B$5+HGB_mm!L56*(Areas!$B$6+Areas!$B$7)+STC_mm!L56*Areas!$B$8+ERI_mm!L56*Areas!$B$9+ONT_mm!L56*Areas!$B$10)/Areas!$B$11</f>
        <v>77.249762749174522</v>
      </c>
      <c r="M56" s="2">
        <f>(SUP_mm!M56*Areas!$B$4+MIC_mm!M56*Areas!$B$5+HGB_mm!M56*(Areas!$B$6+Areas!$B$7)+STC_mm!M56*Areas!$B$8+ERI_mm!M56*Areas!$B$9+ONT_mm!M56*Areas!$B$10)/Areas!$B$11</f>
        <v>75.251615914557078</v>
      </c>
      <c r="N56" s="2">
        <f t="shared" si="0"/>
        <v>933.98046960988131</v>
      </c>
    </row>
    <row r="57" spans="1:14" x14ac:dyDescent="0.15">
      <c r="A57">
        <v>1952</v>
      </c>
      <c r="B57" s="2">
        <f>(SUP_mm!B57*Areas!$B$4+MIC_mm!B57*Areas!$B$5+HGB_mm!B57*(Areas!$B$6+Areas!$B$7)+STC_mm!B57*Areas!$B$8+ERI_mm!B57*Areas!$B$9+ONT_mm!B57*Areas!$B$10)/Areas!$B$11</f>
        <v>65.47540988952754</v>
      </c>
      <c r="C57" s="2">
        <f>(SUP_mm!C57*Areas!$B$4+MIC_mm!C57*Areas!$B$5+HGB_mm!C57*(Areas!$B$6+Areas!$B$7)+STC_mm!C57*Areas!$B$8+ERI_mm!C57*Areas!$B$9+ONT_mm!C57*Areas!$B$10)/Areas!$B$11</f>
        <v>30.513462557580205</v>
      </c>
      <c r="D57" s="2">
        <f>(SUP_mm!D57*Areas!$B$4+MIC_mm!D57*Areas!$B$5+HGB_mm!D57*(Areas!$B$6+Areas!$B$7)+STC_mm!D57*Areas!$B$8+ERI_mm!D57*Areas!$B$9+ONT_mm!D57*Areas!$B$10)/Areas!$B$11</f>
        <v>59.627690269454973</v>
      </c>
      <c r="E57" s="2">
        <f>(SUP_mm!E57*Areas!$B$4+MIC_mm!E57*Areas!$B$5+HGB_mm!E57*(Areas!$B$6+Areas!$B$7)+STC_mm!E57*Areas!$B$8+ERI_mm!E57*Areas!$B$9+ONT_mm!E57*Areas!$B$10)/Areas!$B$11</f>
        <v>59.302566956096364</v>
      </c>
      <c r="F57" s="2">
        <f>(SUP_mm!F57*Areas!$B$4+MIC_mm!F57*Areas!$B$5+HGB_mm!F57*(Areas!$B$6+Areas!$B$7)+STC_mm!F57*Areas!$B$8+ERI_mm!F57*Areas!$B$9+ONT_mm!F57*Areas!$B$10)/Areas!$B$11</f>
        <v>70.959695079695081</v>
      </c>
      <c r="G57" s="2">
        <f>(SUP_mm!G57*Areas!$B$4+MIC_mm!G57*Areas!$B$5+HGB_mm!G57*(Areas!$B$6+Areas!$B$7)+STC_mm!G57*Areas!$B$8+ERI_mm!G57*Areas!$B$9+ONT_mm!G57*Areas!$B$10)/Areas!$B$11</f>
        <v>75.03530879295586</v>
      </c>
      <c r="H57" s="2">
        <f>(SUP_mm!H57*Areas!$B$4+MIC_mm!H57*Areas!$B$5+HGB_mm!H57*(Areas!$B$6+Areas!$B$7)+STC_mm!H57*Areas!$B$8+ERI_mm!H57*Areas!$B$9+ONT_mm!H57*Areas!$B$10)/Areas!$B$11</f>
        <v>115.09490033019445</v>
      </c>
      <c r="I57" s="2">
        <f>(SUP_mm!I57*Areas!$B$4+MIC_mm!I57*Areas!$B$5+HGB_mm!I57*(Areas!$B$6+Areas!$B$7)+STC_mm!I57*Areas!$B$8+ERI_mm!I57*Areas!$B$9+ONT_mm!I57*Areas!$B$10)/Areas!$B$11</f>
        <v>84.931887407769764</v>
      </c>
      <c r="J57" s="2">
        <f>(SUP_mm!J57*Areas!$B$4+MIC_mm!J57*Areas!$B$5+HGB_mm!J57*(Areas!$B$6+Areas!$B$7)+STC_mm!J57*Areas!$B$8+ERI_mm!J57*Areas!$B$9+ONT_mm!J57*Areas!$B$10)/Areas!$B$11</f>
        <v>50.21519179813297</v>
      </c>
      <c r="K57" s="2">
        <f>(SUP_mm!K57*Areas!$B$4+MIC_mm!K57*Areas!$B$5+HGB_mm!K57*(Areas!$B$6+Areas!$B$7)+STC_mm!K57*Areas!$B$8+ERI_mm!K57*Areas!$B$9+ONT_mm!K57*Areas!$B$10)/Areas!$B$11</f>
        <v>22.952288532876771</v>
      </c>
      <c r="L57" s="2">
        <f>(SUP_mm!L57*Areas!$B$4+MIC_mm!L57*Areas!$B$5+HGB_mm!L57*(Areas!$B$6+Areas!$B$7)+STC_mm!L57*Areas!$B$8+ERI_mm!L57*Areas!$B$9+ONT_mm!L57*Areas!$B$10)/Areas!$B$11</f>
        <v>71.864332477273663</v>
      </c>
      <c r="M57" s="2">
        <f>(SUP_mm!M57*Areas!$B$4+MIC_mm!M57*Areas!$B$5+HGB_mm!M57*(Areas!$B$6+Areas!$B$7)+STC_mm!M57*Areas!$B$8+ERI_mm!M57*Areas!$B$9+ONT_mm!M57*Areas!$B$10)/Areas!$B$11</f>
        <v>49.784035302270595</v>
      </c>
      <c r="N57" s="2">
        <f t="shared" si="0"/>
        <v>755.75676939382822</v>
      </c>
    </row>
    <row r="58" spans="1:14" x14ac:dyDescent="0.15">
      <c r="A58">
        <v>1953</v>
      </c>
      <c r="B58" s="2">
        <f>(SUP_mm!B58*Areas!$B$4+MIC_mm!B58*Areas!$B$5+HGB_mm!B58*(Areas!$B$6+Areas!$B$7)+STC_mm!B58*Areas!$B$8+ERI_mm!B58*Areas!$B$9+ONT_mm!B58*Areas!$B$10)/Areas!$B$11</f>
        <v>56.086541926541926</v>
      </c>
      <c r="C58" s="2">
        <f>(SUP_mm!C58*Areas!$B$4+MIC_mm!C58*Areas!$B$5+HGB_mm!C58*(Areas!$B$6+Areas!$B$7)+STC_mm!C58*Areas!$B$8+ERI_mm!C58*Areas!$B$9+ONT_mm!C58*Areas!$B$10)/Areas!$B$11</f>
        <v>55.947818678406918</v>
      </c>
      <c r="D58" s="2">
        <f>(SUP_mm!D58*Areas!$B$4+MIC_mm!D58*Areas!$B$5+HGB_mm!D58*(Areas!$B$6+Areas!$B$7)+STC_mm!D58*Areas!$B$8+ERI_mm!D58*Areas!$B$9+ONT_mm!D58*Areas!$B$10)/Areas!$B$11</f>
        <v>63.15821694998165</v>
      </c>
      <c r="E58" s="2">
        <f>(SUP_mm!E58*Areas!$B$4+MIC_mm!E58*Areas!$B$5+HGB_mm!E58*(Areas!$B$6+Areas!$B$7)+STC_mm!E58*Areas!$B$8+ERI_mm!E58*Areas!$B$9+ONT_mm!E58*Areas!$B$10)/Areas!$B$11</f>
        <v>66.940272716155079</v>
      </c>
      <c r="F58" s="2">
        <f>(SUP_mm!F58*Areas!$B$4+MIC_mm!F58*Areas!$B$5+HGB_mm!F58*(Areas!$B$6+Areas!$B$7)+STC_mm!F58*Areas!$B$8+ERI_mm!F58*Areas!$B$9+ONT_mm!F58*Areas!$B$10)/Areas!$B$11</f>
        <v>98.277339692633802</v>
      </c>
      <c r="G58" s="2">
        <f>(SUP_mm!G58*Areas!$B$4+MIC_mm!G58*Areas!$B$5+HGB_mm!G58*(Areas!$B$6+Areas!$B$7)+STC_mm!G58*Areas!$B$8+ERI_mm!G58*Areas!$B$9+ONT_mm!G58*Areas!$B$10)/Areas!$B$11</f>
        <v>78.739627817863123</v>
      </c>
      <c r="H58" s="2">
        <f>(SUP_mm!H58*Areas!$B$4+MIC_mm!H58*Areas!$B$5+HGB_mm!H58*(Areas!$B$6+Areas!$B$7)+STC_mm!H58*Areas!$B$8+ERI_mm!H58*Areas!$B$9+ONT_mm!H58*Areas!$B$10)/Areas!$B$11</f>
        <v>81.023811911458978</v>
      </c>
      <c r="I58" s="2">
        <f>(SUP_mm!I58*Areas!$B$4+MIC_mm!I58*Areas!$B$5+HGB_mm!I58*(Areas!$B$6+Areas!$B$7)+STC_mm!I58*Areas!$B$8+ERI_mm!I58*Areas!$B$9+ONT_mm!I58*Areas!$B$10)/Areas!$B$11</f>
        <v>71.398605030369737</v>
      </c>
      <c r="J58" s="2">
        <f>(SUP_mm!J58*Areas!$B$4+MIC_mm!J58*Areas!$B$5+HGB_mm!J58*(Areas!$B$6+Areas!$B$7)+STC_mm!J58*Areas!$B$8+ERI_mm!J58*Areas!$B$9+ONT_mm!J58*Areas!$B$10)/Areas!$B$11</f>
        <v>75.167170518935222</v>
      </c>
      <c r="K58" s="2">
        <f>(SUP_mm!K58*Areas!$B$4+MIC_mm!K58*Areas!$B$5+HGB_mm!K58*(Areas!$B$6+Areas!$B$7)+STC_mm!K58*Areas!$B$8+ERI_mm!K58*Areas!$B$9+ONT_mm!K58*Areas!$B$10)/Areas!$B$11</f>
        <v>28.662387591211118</v>
      </c>
      <c r="L58" s="2">
        <f>(SUP_mm!L58*Areas!$B$4+MIC_mm!L58*Areas!$B$5+HGB_mm!L58*(Areas!$B$6+Areas!$B$7)+STC_mm!L58*Areas!$B$8+ERI_mm!L58*Areas!$B$9+ONT_mm!L58*Areas!$B$10)/Areas!$B$11</f>
        <v>51.494491052138109</v>
      </c>
      <c r="M58" s="2">
        <f>(SUP_mm!M58*Areas!$B$4+MIC_mm!M58*Areas!$B$5+HGB_mm!M58*(Areas!$B$6+Areas!$B$7)+STC_mm!M58*Areas!$B$8+ERI_mm!M58*Areas!$B$9+ONT_mm!M58*Areas!$B$10)/Areas!$B$11</f>
        <v>66.00009049773756</v>
      </c>
      <c r="N58" s="2">
        <f t="shared" si="0"/>
        <v>792.89637438343323</v>
      </c>
    </row>
    <row r="59" spans="1:14" x14ac:dyDescent="0.15">
      <c r="A59">
        <v>1954</v>
      </c>
      <c r="B59" s="2">
        <f>(SUP_mm!B59*Areas!$B$4+MIC_mm!B59*Areas!$B$5+HGB_mm!B59*(Areas!$B$6+Areas!$B$7)+STC_mm!B59*Areas!$B$8+ERI_mm!B59*Areas!$B$9+ONT_mm!B59*Areas!$B$10)/Areas!$B$11</f>
        <v>55.229983694101342</v>
      </c>
      <c r="C59" s="2">
        <f>(SUP_mm!C59*Areas!$B$4+MIC_mm!C59*Areas!$B$5+HGB_mm!C59*(Areas!$B$6+Areas!$B$7)+STC_mm!C59*Areas!$B$8+ERI_mm!C59*Areas!$B$9+ONT_mm!C59*Areas!$B$10)/Areas!$B$11</f>
        <v>52.861273083037787</v>
      </c>
      <c r="D59" s="2">
        <f>(SUP_mm!D59*Areas!$B$4+MIC_mm!D59*Areas!$B$5+HGB_mm!D59*(Areas!$B$6+Areas!$B$7)+STC_mm!D59*Areas!$B$8+ERI_mm!D59*Areas!$B$9+ONT_mm!D59*Areas!$B$10)/Areas!$B$11</f>
        <v>67.858986588398352</v>
      </c>
      <c r="E59" s="2">
        <f>(SUP_mm!E59*Areas!$B$4+MIC_mm!E59*Areas!$B$5+HGB_mm!E59*(Areas!$B$6+Areas!$B$7)+STC_mm!E59*Areas!$B$8+ERI_mm!E59*Areas!$B$9+ONT_mm!E59*Areas!$B$10)/Areas!$B$11</f>
        <v>105.90320900085605</v>
      </c>
      <c r="F59" s="2">
        <f>(SUP_mm!F59*Areas!$B$4+MIC_mm!F59*Areas!$B$5+HGB_mm!F59*(Areas!$B$6+Areas!$B$7)+STC_mm!F59*Areas!$B$8+ERI_mm!F59*Areas!$B$9+ONT_mm!F59*Areas!$B$10)/Areas!$B$11</f>
        <v>67.127656842362725</v>
      </c>
      <c r="G59" s="2">
        <f>(SUP_mm!G59*Areas!$B$4+MIC_mm!G59*Areas!$B$5+HGB_mm!G59*(Areas!$B$6+Areas!$B$7)+STC_mm!G59*Areas!$B$8+ERI_mm!G59*Areas!$B$9+ONT_mm!G59*Areas!$B$10)/Areas!$B$11</f>
        <v>101.70596551302432</v>
      </c>
      <c r="H59" s="2">
        <f>(SUP_mm!H59*Areas!$B$4+MIC_mm!H59*Areas!$B$5+HGB_mm!H59*(Areas!$B$6+Areas!$B$7)+STC_mm!H59*Areas!$B$8+ERI_mm!H59*Areas!$B$9+ONT_mm!H59*Areas!$B$10)/Areas!$B$11</f>
        <v>49.41388610329787</v>
      </c>
      <c r="I59" s="2">
        <f>(SUP_mm!I59*Areas!$B$4+MIC_mm!I59*Areas!$B$5+HGB_mm!I59*(Areas!$B$6+Areas!$B$7)+STC_mm!I59*Areas!$B$8+ERI_mm!I59*Areas!$B$9+ONT_mm!I59*Areas!$B$10)/Areas!$B$11</f>
        <v>62.758865517100816</v>
      </c>
      <c r="J59" s="2">
        <f>(SUP_mm!J59*Areas!$B$4+MIC_mm!J59*Areas!$B$5+HGB_mm!J59*(Areas!$B$6+Areas!$B$7)+STC_mm!J59*Areas!$B$8+ERI_mm!J59*Areas!$B$9+ONT_mm!J59*Areas!$B$10)/Areas!$B$11</f>
        <v>98.245530553177616</v>
      </c>
      <c r="K59" s="2">
        <f>(SUP_mm!K59*Areas!$B$4+MIC_mm!K59*Areas!$B$5+HGB_mm!K59*(Areas!$B$6+Areas!$B$7)+STC_mm!K59*Areas!$B$8+ERI_mm!K59*Areas!$B$9+ONT_mm!K59*Areas!$B$10)/Areas!$B$11</f>
        <v>122.8936207247972</v>
      </c>
      <c r="L59" s="2">
        <f>(SUP_mm!L59*Areas!$B$4+MIC_mm!L59*Areas!$B$5+HGB_mm!L59*(Areas!$B$6+Areas!$B$7)+STC_mm!L59*Areas!$B$8+ERI_mm!L59*Areas!$B$9+ONT_mm!L59*Areas!$B$10)/Areas!$B$11</f>
        <v>48.428086502792389</v>
      </c>
      <c r="M59" s="2">
        <f>(SUP_mm!M59*Areas!$B$4+MIC_mm!M59*Areas!$B$5+HGB_mm!M59*(Areas!$B$6+Areas!$B$7)+STC_mm!M59*Areas!$B$8+ERI_mm!M59*Areas!$B$9+ONT_mm!M59*Areas!$B$10)/Areas!$B$11</f>
        <v>46.002116913293385</v>
      </c>
      <c r="N59" s="2">
        <f t="shared" si="0"/>
        <v>878.42918103623992</v>
      </c>
    </row>
    <row r="60" spans="1:14" x14ac:dyDescent="0.15">
      <c r="A60">
        <v>1955</v>
      </c>
      <c r="B60" s="2">
        <f>(SUP_mm!B60*Areas!$B$4+MIC_mm!B60*Areas!$B$5+HGB_mm!B60*(Areas!$B$6+Areas!$B$7)+STC_mm!B60*Areas!$B$8+ERI_mm!B60*Areas!$B$9+ONT_mm!B60*Areas!$B$10)/Areas!$B$11</f>
        <v>50.050152052504998</v>
      </c>
      <c r="C60" s="2">
        <f>(SUP_mm!C60*Areas!$B$4+MIC_mm!C60*Areas!$B$5+HGB_mm!C60*(Areas!$B$6+Areas!$B$7)+STC_mm!C60*Areas!$B$8+ERI_mm!C60*Areas!$B$9+ONT_mm!C60*Areas!$B$10)/Areas!$B$11</f>
        <v>43.666503607680077</v>
      </c>
      <c r="D60" s="2">
        <f>(SUP_mm!D60*Areas!$B$4+MIC_mm!D60*Areas!$B$5+HGB_mm!D60*(Areas!$B$6+Areas!$B$7)+STC_mm!D60*Areas!$B$8+ERI_mm!D60*Areas!$B$9+ONT_mm!D60*Areas!$B$10)/Areas!$B$11</f>
        <v>70.874405446170144</v>
      </c>
      <c r="E60" s="2">
        <f>(SUP_mm!E60*Areas!$B$4+MIC_mm!E60*Areas!$B$5+HGB_mm!E60*(Areas!$B$6+Areas!$B$7)+STC_mm!E60*Areas!$B$8+ERI_mm!E60*Areas!$B$9+ONT_mm!E60*Areas!$B$10)/Areas!$B$11</f>
        <v>63.168421589009824</v>
      </c>
      <c r="F60" s="2">
        <f>(SUP_mm!F60*Areas!$B$4+MIC_mm!F60*Areas!$B$5+HGB_mm!F60*(Areas!$B$6+Areas!$B$7)+STC_mm!F60*Areas!$B$8+ERI_mm!F60*Areas!$B$9+ONT_mm!F60*Areas!$B$10)/Areas!$B$11</f>
        <v>69.293576698870822</v>
      </c>
      <c r="G60" s="2">
        <f>(SUP_mm!G60*Areas!$B$4+MIC_mm!G60*Areas!$B$5+HGB_mm!G60*(Areas!$B$6+Areas!$B$7)+STC_mm!G60*Areas!$B$8+ERI_mm!G60*Areas!$B$9+ONT_mm!G60*Areas!$B$10)/Areas!$B$11</f>
        <v>50.205368717133425</v>
      </c>
      <c r="H60" s="2">
        <f>(SUP_mm!H60*Areas!$B$4+MIC_mm!H60*Areas!$B$5+HGB_mm!H60*(Areas!$B$6+Areas!$B$7)+STC_mm!H60*Areas!$B$8+ERI_mm!H60*Areas!$B$9+ONT_mm!H60*Areas!$B$10)/Areas!$B$11</f>
        <v>65.455809791692147</v>
      </c>
      <c r="I60" s="2">
        <f>(SUP_mm!I60*Areas!$B$4+MIC_mm!I60*Areas!$B$5+HGB_mm!I60*(Areas!$B$6+Areas!$B$7)+STC_mm!I60*Areas!$B$8+ERI_mm!I60*Areas!$B$9+ONT_mm!I60*Areas!$B$10)/Areas!$B$11</f>
        <v>83.616398026986275</v>
      </c>
      <c r="J60" s="2">
        <f>(SUP_mm!J60*Areas!$B$4+MIC_mm!J60*Areas!$B$5+HGB_mm!J60*(Areas!$B$6+Areas!$B$7)+STC_mm!J60*Areas!$B$8+ERI_mm!J60*Areas!$B$9+ONT_mm!J60*Areas!$B$10)/Areas!$B$11</f>
        <v>56.439335126982186</v>
      </c>
      <c r="K60" s="2">
        <f>(SUP_mm!K60*Areas!$B$4+MIC_mm!K60*Areas!$B$5+HGB_mm!K60*(Areas!$B$6+Areas!$B$7)+STC_mm!K60*Areas!$B$8+ERI_mm!K60*Areas!$B$9+ONT_mm!K60*Areas!$B$10)/Areas!$B$11</f>
        <v>113.00966165260283</v>
      </c>
      <c r="L60" s="2">
        <f>(SUP_mm!L60*Areas!$B$4+MIC_mm!L60*Areas!$B$5+HGB_mm!L60*(Areas!$B$6+Areas!$B$7)+STC_mm!L60*Areas!$B$8+ERI_mm!L60*Areas!$B$9+ONT_mm!L60*Areas!$B$10)/Areas!$B$11</f>
        <v>73.465618605030357</v>
      </c>
      <c r="M60" s="2">
        <f>(SUP_mm!M60*Areas!$B$4+MIC_mm!M60*Areas!$B$5+HGB_mm!M60*(Areas!$B$6+Areas!$B$7)+STC_mm!M60*Areas!$B$8+ERI_mm!M60*Areas!$B$9+ONT_mm!M60*Areas!$B$10)/Areas!$B$11</f>
        <v>50.482661530308583</v>
      </c>
      <c r="N60" s="2">
        <f t="shared" si="0"/>
        <v>789.7279128449718</v>
      </c>
    </row>
    <row r="61" spans="1:14" x14ac:dyDescent="0.15">
      <c r="A61">
        <v>1956</v>
      </c>
      <c r="B61" s="2">
        <f>(SUP_mm!B61*Areas!$B$4+MIC_mm!B61*Areas!$B$5+HGB_mm!B61*(Areas!$B$6+Areas!$B$7)+STC_mm!B61*Areas!$B$8+ERI_mm!B61*Areas!$B$9+ONT_mm!B61*Areas!$B$10)/Areas!$B$11</f>
        <v>30.35375769434593</v>
      </c>
      <c r="C61" s="2">
        <f>(SUP_mm!C61*Areas!$B$4+MIC_mm!C61*Areas!$B$5+HGB_mm!C61*(Areas!$B$6+Areas!$B$7)+STC_mm!C61*Areas!$B$8+ERI_mm!C61*Areas!$B$9+ONT_mm!C61*Areas!$B$10)/Areas!$B$11</f>
        <v>37.68012025600261</v>
      </c>
      <c r="D61" s="2">
        <f>(SUP_mm!D61*Areas!$B$4+MIC_mm!D61*Areas!$B$5+HGB_mm!D61*(Areas!$B$6+Areas!$B$7)+STC_mm!D61*Areas!$B$8+ERI_mm!D61*Areas!$B$9+ONT_mm!D61*Areas!$B$10)/Areas!$B$11</f>
        <v>46.84950919245037</v>
      </c>
      <c r="E61" s="2">
        <f>(SUP_mm!E61*Areas!$B$4+MIC_mm!E61*Areas!$B$5+HGB_mm!E61*(Areas!$B$6+Areas!$B$7)+STC_mm!E61*Areas!$B$8+ERI_mm!E61*Areas!$B$9+ONT_mm!E61*Areas!$B$10)/Areas!$B$11</f>
        <v>67.176664628429336</v>
      </c>
      <c r="F61" s="2">
        <f>(SUP_mm!F61*Areas!$B$4+MIC_mm!F61*Areas!$B$5+HGB_mm!F61*(Areas!$B$6+Areas!$B$7)+STC_mm!F61*Areas!$B$8+ERI_mm!F61*Areas!$B$9+ONT_mm!F61*Areas!$B$10)/Areas!$B$11</f>
        <v>94.372984387102036</v>
      </c>
      <c r="G61" s="2">
        <f>(SUP_mm!G61*Areas!$B$4+MIC_mm!G61*Areas!$B$5+HGB_mm!G61*(Areas!$B$6+Areas!$B$7)+STC_mm!G61*Areas!$B$8+ERI_mm!G61*Areas!$B$9+ONT_mm!G61*Areas!$B$10)/Areas!$B$11</f>
        <v>64.517912437324199</v>
      </c>
      <c r="H61" s="2">
        <f>(SUP_mm!H61*Areas!$B$4+MIC_mm!H61*Areas!$B$5+HGB_mm!H61*(Areas!$B$6+Areas!$B$7)+STC_mm!H61*Areas!$B$8+ERI_mm!H61*Areas!$B$9+ONT_mm!H61*Areas!$B$10)/Areas!$B$11</f>
        <v>87.872941991765515</v>
      </c>
      <c r="I61" s="2">
        <f>(SUP_mm!I61*Areas!$B$4+MIC_mm!I61*Areas!$B$5+HGB_mm!I61*(Areas!$B$6+Areas!$B$7)+STC_mm!I61*Areas!$B$8+ERI_mm!I61*Areas!$B$9+ONT_mm!I61*Areas!$B$10)/Areas!$B$11</f>
        <v>98.671468753821699</v>
      </c>
      <c r="J61" s="2">
        <f>(SUP_mm!J61*Areas!$B$4+MIC_mm!J61*Areas!$B$5+HGB_mm!J61*(Areas!$B$6+Areas!$B$7)+STC_mm!J61*Areas!$B$8+ERI_mm!J61*Areas!$B$9+ONT_mm!J61*Areas!$B$10)/Areas!$B$11</f>
        <v>58.875777179894826</v>
      </c>
      <c r="K61" s="2">
        <f>(SUP_mm!K61*Areas!$B$4+MIC_mm!K61*Areas!$B$5+HGB_mm!K61*(Areas!$B$6+Areas!$B$7)+STC_mm!K61*Areas!$B$8+ERI_mm!K61*Areas!$B$9+ONT_mm!K61*Areas!$B$10)/Areas!$B$11</f>
        <v>22.735777587542291</v>
      </c>
      <c r="L61" s="2">
        <f>(SUP_mm!L61*Areas!$B$4+MIC_mm!L61*Areas!$B$5+HGB_mm!L61*(Areas!$B$6+Areas!$B$7)+STC_mm!L61*Areas!$B$8+ERI_mm!L61*Areas!$B$9+ONT_mm!L61*Areas!$B$10)/Areas!$B$11</f>
        <v>62.744077289959641</v>
      </c>
      <c r="M61" s="2">
        <f>(SUP_mm!M61*Areas!$B$4+MIC_mm!M61*Areas!$B$5+HGB_mm!M61*(Areas!$B$6+Areas!$B$7)+STC_mm!M61*Areas!$B$8+ERI_mm!M61*Areas!$B$9+ONT_mm!M61*Areas!$B$10)/Areas!$B$11</f>
        <v>57.856718845542375</v>
      </c>
      <c r="N61" s="2">
        <f t="shared" si="0"/>
        <v>729.70771024418082</v>
      </c>
    </row>
    <row r="62" spans="1:14" x14ac:dyDescent="0.15">
      <c r="A62">
        <v>1957</v>
      </c>
      <c r="B62" s="2">
        <f>(SUP_mm!B62*Areas!$B$4+MIC_mm!B62*Areas!$B$5+HGB_mm!B62*(Areas!$B$6+Areas!$B$7)+STC_mm!B62*Areas!$B$8+ERI_mm!B62*Areas!$B$9+ONT_mm!B62*Areas!$B$10)/Areas!$B$11</f>
        <v>53.526509722392071</v>
      </c>
      <c r="C62" s="2">
        <f>(SUP_mm!C62*Areas!$B$4+MIC_mm!C62*Areas!$B$5+HGB_mm!C62*(Areas!$B$6+Areas!$B$7)+STC_mm!C62*Areas!$B$8+ERI_mm!C62*Areas!$B$9+ONT_mm!C62*Areas!$B$10)/Areas!$B$11</f>
        <v>36.346678896090665</v>
      </c>
      <c r="D62" s="2">
        <f>(SUP_mm!D62*Areas!$B$4+MIC_mm!D62*Areas!$B$5+HGB_mm!D62*(Areas!$B$6+Areas!$B$7)+STC_mm!D62*Areas!$B$8+ERI_mm!D62*Areas!$B$9+ONT_mm!D62*Areas!$B$10)/Areas!$B$11</f>
        <v>36.306017691900038</v>
      </c>
      <c r="E62" s="2">
        <f>(SUP_mm!E62*Areas!$B$4+MIC_mm!E62*Areas!$B$5+HGB_mm!E62*(Areas!$B$6+Areas!$B$7)+STC_mm!E62*Areas!$B$8+ERI_mm!E62*Areas!$B$9+ONT_mm!E62*Areas!$B$10)/Areas!$B$11</f>
        <v>75.039090130854831</v>
      </c>
      <c r="F62" s="2">
        <f>(SUP_mm!F62*Areas!$B$4+MIC_mm!F62*Areas!$B$5+HGB_mm!F62*(Areas!$B$6+Areas!$B$7)+STC_mm!F62*Areas!$B$8+ERI_mm!F62*Areas!$B$9+ONT_mm!F62*Areas!$B$10)/Areas!$B$11</f>
        <v>76.318123191064373</v>
      </c>
      <c r="G62" s="2">
        <f>(SUP_mm!G62*Areas!$B$4+MIC_mm!G62*Areas!$B$5+HGB_mm!G62*(Areas!$B$6+Areas!$B$7)+STC_mm!G62*Areas!$B$8+ERI_mm!G62*Areas!$B$9+ONT_mm!G62*Areas!$B$10)/Areas!$B$11</f>
        <v>99.16877175818351</v>
      </c>
      <c r="H62" s="2">
        <f>(SUP_mm!H62*Areas!$B$4+MIC_mm!H62*Areas!$B$5+HGB_mm!H62*(Areas!$B$6+Areas!$B$7)+STC_mm!H62*Areas!$B$8+ERI_mm!H62*Areas!$B$9+ONT_mm!H62*Areas!$B$10)/Areas!$B$11</f>
        <v>65.978034323916674</v>
      </c>
      <c r="I62" s="2">
        <f>(SUP_mm!I62*Areas!$B$4+MIC_mm!I62*Areas!$B$5+HGB_mm!I62*(Areas!$B$6+Areas!$B$7)+STC_mm!I62*Areas!$B$8+ERI_mm!I62*Areas!$B$9+ONT_mm!I62*Areas!$B$10)/Areas!$B$11</f>
        <v>48.779568301333008</v>
      </c>
      <c r="J62" s="2">
        <f>(SUP_mm!J62*Areas!$B$4+MIC_mm!J62*Areas!$B$5+HGB_mm!J62*(Areas!$B$6+Areas!$B$7)+STC_mm!J62*Areas!$B$8+ERI_mm!J62*Areas!$B$9+ONT_mm!J62*Areas!$B$10)/Areas!$B$11</f>
        <v>92.911631405160819</v>
      </c>
      <c r="K62" s="2">
        <f>(SUP_mm!K62*Areas!$B$4+MIC_mm!K62*Areas!$B$5+HGB_mm!K62*(Areas!$B$6+Areas!$B$7)+STC_mm!K62*Areas!$B$8+ERI_mm!K62*Areas!$B$9+ONT_mm!K62*Areas!$B$10)/Areas!$B$11</f>
        <v>57.353886510945337</v>
      </c>
      <c r="L62" s="2">
        <f>(SUP_mm!L62*Areas!$B$4+MIC_mm!L62*Areas!$B$5+HGB_mm!L62*(Areas!$B$6+Areas!$B$7)+STC_mm!L62*Areas!$B$8+ERI_mm!L62*Areas!$B$9+ONT_mm!L62*Areas!$B$10)/Areas!$B$11</f>
        <v>84.49858464799641</v>
      </c>
      <c r="M62" s="2">
        <f>(SUP_mm!M62*Areas!$B$4+MIC_mm!M62*Areas!$B$5+HGB_mm!M62*(Areas!$B$6+Areas!$B$7)+STC_mm!M62*Areas!$B$8+ERI_mm!M62*Areas!$B$9+ONT_mm!M62*Areas!$B$10)/Areas!$B$11</f>
        <v>63.632155232155235</v>
      </c>
      <c r="N62" s="2">
        <f t="shared" si="0"/>
        <v>789.85905181199303</v>
      </c>
    </row>
    <row r="63" spans="1:14" x14ac:dyDescent="0.15">
      <c r="A63">
        <v>1958</v>
      </c>
      <c r="B63" s="2">
        <f>(SUP_mm!B63*Areas!$B$4+MIC_mm!B63*Areas!$B$5+HGB_mm!B63*(Areas!$B$6+Areas!$B$7)+STC_mm!B63*Areas!$B$8+ERI_mm!B63*Areas!$B$9+ONT_mm!B63*Areas!$B$10)/Areas!$B$11</f>
        <v>41.409107659695891</v>
      </c>
      <c r="C63" s="2">
        <f>(SUP_mm!C63*Areas!$B$4+MIC_mm!C63*Areas!$B$5+HGB_mm!C63*(Areas!$B$6+Areas!$B$7)+STC_mm!C63*Areas!$B$8+ERI_mm!C63*Areas!$B$9+ONT_mm!C63*Areas!$B$10)/Areas!$B$11</f>
        <v>31.417309526721294</v>
      </c>
      <c r="D63" s="2">
        <f>(SUP_mm!D63*Areas!$B$4+MIC_mm!D63*Areas!$B$5+HGB_mm!D63*(Areas!$B$6+Areas!$B$7)+STC_mm!D63*Areas!$B$8+ERI_mm!D63*Areas!$B$9+ONT_mm!D63*Areas!$B$10)/Areas!$B$11</f>
        <v>15.280275162039867</v>
      </c>
      <c r="E63" s="2">
        <f>(SUP_mm!E63*Areas!$B$4+MIC_mm!E63*Areas!$B$5+HGB_mm!E63*(Areas!$B$6+Areas!$B$7)+STC_mm!E63*Areas!$B$8+ERI_mm!E63*Areas!$B$9+ONT_mm!E63*Areas!$B$10)/Areas!$B$11</f>
        <v>44.939738697973993</v>
      </c>
      <c r="F63" s="2">
        <f>(SUP_mm!F63*Areas!$B$4+MIC_mm!F63*Areas!$B$5+HGB_mm!F63*(Areas!$B$6+Areas!$B$7)+STC_mm!F63*Areas!$B$8+ERI_mm!F63*Areas!$B$9+ONT_mm!F63*Areas!$B$10)/Areas!$B$11</f>
        <v>42.330220944926829</v>
      </c>
      <c r="G63" s="2">
        <f>(SUP_mm!G63*Areas!$B$4+MIC_mm!G63*Areas!$B$5+HGB_mm!G63*(Areas!$B$6+Areas!$B$7)+STC_mm!G63*Areas!$B$8+ERI_mm!G63*Areas!$B$9+ONT_mm!G63*Areas!$B$10)/Areas!$B$11</f>
        <v>79.276325873384692</v>
      </c>
      <c r="H63" s="2">
        <f>(SUP_mm!H63*Areas!$B$4+MIC_mm!H63*Areas!$B$5+HGB_mm!H63*(Areas!$B$6+Areas!$B$7)+STC_mm!H63*Areas!$B$8+ERI_mm!H63*Areas!$B$9+ONT_mm!H63*Areas!$B$10)/Areas!$B$11</f>
        <v>82.427779544250143</v>
      </c>
      <c r="I63" s="2">
        <f>(SUP_mm!I63*Areas!$B$4+MIC_mm!I63*Areas!$B$5+HGB_mm!I63*(Areas!$B$6+Areas!$B$7)+STC_mm!I63*Areas!$B$8+ERI_mm!I63*Areas!$B$9+ONT_mm!I63*Areas!$B$10)/Areas!$B$11</f>
        <v>87.759364477599775</v>
      </c>
      <c r="J63" s="2">
        <f>(SUP_mm!J63*Areas!$B$4+MIC_mm!J63*Areas!$B$5+HGB_mm!J63*(Areas!$B$6+Areas!$B$7)+STC_mm!J63*Areas!$B$8+ERI_mm!J63*Areas!$B$9+ONT_mm!J63*Areas!$B$10)/Areas!$B$11</f>
        <v>87.46928620928621</v>
      </c>
      <c r="K63" s="2">
        <f>(SUP_mm!K63*Areas!$B$4+MIC_mm!K63*Areas!$B$5+HGB_mm!K63*(Areas!$B$6+Areas!$B$7)+STC_mm!K63*Areas!$B$8+ERI_mm!K63*Areas!$B$9+ONT_mm!K63*Areas!$B$10)/Areas!$B$11</f>
        <v>53.930163466634056</v>
      </c>
      <c r="L63" s="2">
        <f>(SUP_mm!L63*Areas!$B$4+MIC_mm!L63*Areas!$B$5+HGB_mm!L63*(Areas!$B$6+Areas!$B$7)+STC_mm!L63*Areas!$B$8+ERI_mm!L63*Areas!$B$9+ONT_mm!L63*Areas!$B$10)/Areas!$B$11</f>
        <v>86.791599201010968</v>
      </c>
      <c r="M63" s="2">
        <f>(SUP_mm!M63*Areas!$B$4+MIC_mm!M63*Areas!$B$5+HGB_mm!M63*(Areas!$B$6+Areas!$B$7)+STC_mm!M63*Areas!$B$8+ERI_mm!M63*Areas!$B$9+ONT_mm!M63*Areas!$B$10)/Areas!$B$11</f>
        <v>52.965824059353473</v>
      </c>
      <c r="N63" s="2">
        <f t="shared" si="0"/>
        <v>705.99699482287724</v>
      </c>
    </row>
    <row r="64" spans="1:14" x14ac:dyDescent="0.15">
      <c r="A64">
        <v>1959</v>
      </c>
      <c r="B64" s="2">
        <f>(SUP_mm!B64*Areas!$B$4+MIC_mm!B64*Areas!$B$5+HGB_mm!B64*(Areas!$B$6+Areas!$B$7)+STC_mm!B64*Areas!$B$8+ERI_mm!B64*Areas!$B$9+ONT_mm!B64*Areas!$B$10)/Areas!$B$11</f>
        <v>58.526416778769722</v>
      </c>
      <c r="C64" s="2">
        <f>(SUP_mm!C64*Areas!$B$4+MIC_mm!C64*Areas!$B$5+HGB_mm!C64*(Areas!$B$6+Areas!$B$7)+STC_mm!C64*Areas!$B$8+ERI_mm!C64*Areas!$B$9+ONT_mm!C64*Areas!$B$10)/Areas!$B$11</f>
        <v>48.936931637519869</v>
      </c>
      <c r="D64" s="2">
        <f>(SUP_mm!D64*Areas!$B$4+MIC_mm!D64*Areas!$B$5+HGB_mm!D64*(Areas!$B$6+Areas!$B$7)+STC_mm!D64*Areas!$B$8+ERI_mm!D64*Areas!$B$9+ONT_mm!D64*Areas!$B$10)/Areas!$B$11</f>
        <v>49.354891361950187</v>
      </c>
      <c r="E64" s="2">
        <f>(SUP_mm!E64*Areas!$B$4+MIC_mm!E64*Areas!$B$5+HGB_mm!E64*(Areas!$B$6+Areas!$B$7)+STC_mm!E64*Areas!$B$8+ERI_mm!E64*Areas!$B$9+ONT_mm!E64*Areas!$B$10)/Areas!$B$11</f>
        <v>68.796446944682231</v>
      </c>
      <c r="F64" s="2">
        <f>(SUP_mm!F64*Areas!$B$4+MIC_mm!F64*Areas!$B$5+HGB_mm!F64*(Areas!$B$6+Areas!$B$7)+STC_mm!F64*Areas!$B$8+ERI_mm!F64*Areas!$B$9+ONT_mm!F64*Areas!$B$10)/Areas!$B$11</f>
        <v>87.719979617626677</v>
      </c>
      <c r="G64" s="2">
        <f>(SUP_mm!G64*Areas!$B$4+MIC_mm!G64*Areas!$B$5+HGB_mm!G64*(Areas!$B$6+Areas!$B$7)+STC_mm!G64*Areas!$B$8+ERI_mm!G64*Areas!$B$9+ONT_mm!G64*Areas!$B$10)/Areas!$B$11</f>
        <v>45.873164567282217</v>
      </c>
      <c r="H64" s="2">
        <f>(SUP_mm!H64*Areas!$B$4+MIC_mm!H64*Areas!$B$5+HGB_mm!H64*(Areas!$B$6+Areas!$B$7)+STC_mm!H64*Areas!$B$8+ERI_mm!H64*Areas!$B$9+ONT_mm!H64*Areas!$B$10)/Areas!$B$11</f>
        <v>70.34428070604541</v>
      </c>
      <c r="I64" s="2">
        <f>(SUP_mm!I64*Areas!$B$4+MIC_mm!I64*Areas!$B$5+HGB_mm!I64*(Areas!$B$6+Areas!$B$7)+STC_mm!I64*Areas!$B$8+ERI_mm!I64*Areas!$B$9+ONT_mm!I64*Areas!$B$10)/Areas!$B$11</f>
        <v>122.8379173290938</v>
      </c>
      <c r="J64" s="2">
        <f>(SUP_mm!J64*Areas!$B$4+MIC_mm!J64*Areas!$B$5+HGB_mm!J64*(Areas!$B$6+Areas!$B$7)+STC_mm!J64*Areas!$B$8+ERI_mm!J64*Areas!$B$9+ONT_mm!J64*Areas!$B$10)/Areas!$B$11</f>
        <v>104.14086747380864</v>
      </c>
      <c r="K64" s="2">
        <f>(SUP_mm!K64*Areas!$B$4+MIC_mm!K64*Areas!$B$5+HGB_mm!K64*(Areas!$B$6+Areas!$B$7)+STC_mm!K64*Areas!$B$8+ERI_mm!K64*Areas!$B$9+ONT_mm!K64*Areas!$B$10)/Areas!$B$11</f>
        <v>115.12342220048102</v>
      </c>
      <c r="L64" s="2">
        <f>(SUP_mm!L64*Areas!$B$4+MIC_mm!L64*Areas!$B$5+HGB_mm!L64*(Areas!$B$6+Areas!$B$7)+STC_mm!L64*Areas!$B$8+ERI_mm!L64*Areas!$B$9+ONT_mm!L64*Areas!$B$10)/Areas!$B$11</f>
        <v>71.546821165056457</v>
      </c>
      <c r="M64" s="2">
        <f>(SUP_mm!M64*Areas!$B$4+MIC_mm!M64*Areas!$B$5+HGB_mm!M64*(Areas!$B$6+Areas!$B$7)+STC_mm!M64*Areas!$B$8+ERI_mm!M64*Areas!$B$9+ONT_mm!M64*Areas!$B$10)/Areas!$B$11</f>
        <v>62.222047613224085</v>
      </c>
      <c r="N64" s="2">
        <f t="shared" si="0"/>
        <v>905.42318739554037</v>
      </c>
    </row>
    <row r="65" spans="1:14" x14ac:dyDescent="0.15">
      <c r="A65">
        <v>1960</v>
      </c>
      <c r="B65" s="2">
        <f>(SUP_mm!B65*Areas!$B$4+MIC_mm!B65*Areas!$B$5+HGB_mm!B65*(Areas!$B$6+Areas!$B$7)+STC_mm!B65*Areas!$B$8+ERI_mm!B65*Areas!$B$9+ONT_mm!B65*Areas!$B$10)/Areas!$B$11</f>
        <v>62.002269373445841</v>
      </c>
      <c r="C65" s="2">
        <f>(SUP_mm!C65*Areas!$B$4+MIC_mm!C65*Areas!$B$5+HGB_mm!C65*(Areas!$B$6+Areas!$B$7)+STC_mm!C65*Areas!$B$8+ERI_mm!C65*Areas!$B$9+ONT_mm!C65*Areas!$B$10)/Areas!$B$11</f>
        <v>50.432288532876768</v>
      </c>
      <c r="D65" s="2">
        <f>(SUP_mm!D65*Areas!$B$4+MIC_mm!D65*Areas!$B$5+HGB_mm!D65*(Areas!$B$6+Areas!$B$7)+STC_mm!D65*Areas!$B$8+ERI_mm!D65*Areas!$B$9+ONT_mm!D65*Areas!$B$10)/Areas!$B$11</f>
        <v>36.489753373282788</v>
      </c>
      <c r="E65" s="2">
        <f>(SUP_mm!E65*Areas!$B$4+MIC_mm!E65*Areas!$B$5+HGB_mm!E65*(Areas!$B$6+Areas!$B$7)+STC_mm!E65*Areas!$B$8+ERI_mm!E65*Areas!$B$9+ONT_mm!E65*Areas!$B$10)/Areas!$B$11</f>
        <v>92.209547918959686</v>
      </c>
      <c r="F65" s="2">
        <f>(SUP_mm!F65*Areas!$B$4+MIC_mm!F65*Areas!$B$5+HGB_mm!F65*(Areas!$B$6+Areas!$B$7)+STC_mm!F65*Areas!$B$8+ERI_mm!F65*Areas!$B$9+ONT_mm!F65*Areas!$B$10)/Areas!$B$11</f>
        <v>111.33911214381803</v>
      </c>
      <c r="G65" s="2">
        <f>(SUP_mm!G65*Areas!$B$4+MIC_mm!G65*Areas!$B$5+HGB_mm!G65*(Areas!$B$6+Areas!$B$7)+STC_mm!G65*Areas!$B$8+ERI_mm!G65*Areas!$B$9+ONT_mm!G65*Areas!$B$10)/Areas!$B$11</f>
        <v>83.843791529085649</v>
      </c>
      <c r="H65" s="2">
        <f>(SUP_mm!H65*Areas!$B$4+MIC_mm!H65*Areas!$B$5+HGB_mm!H65*(Areas!$B$6+Areas!$B$7)+STC_mm!H65*Areas!$B$8+ERI_mm!H65*Areas!$B$9+ONT_mm!H65*Areas!$B$10)/Areas!$B$11</f>
        <v>75.939803513921163</v>
      </c>
      <c r="I65" s="2">
        <f>(SUP_mm!I65*Areas!$B$4+MIC_mm!I65*Areas!$B$5+HGB_mm!I65*(Areas!$B$6+Areas!$B$7)+STC_mm!I65*Areas!$B$8+ERI_mm!I65*Areas!$B$9+ONT_mm!I65*Areas!$B$10)/Areas!$B$11</f>
        <v>69.151217235334869</v>
      </c>
      <c r="J65" s="2">
        <f>(SUP_mm!J65*Areas!$B$4+MIC_mm!J65*Areas!$B$5+HGB_mm!J65*(Areas!$B$6+Areas!$B$7)+STC_mm!J65*Areas!$B$8+ERI_mm!J65*Areas!$B$9+ONT_mm!J65*Areas!$B$10)/Areas!$B$11</f>
        <v>65.021021564550978</v>
      </c>
      <c r="K65" s="2">
        <f>(SUP_mm!K65*Areas!$B$4+MIC_mm!K65*Areas!$B$5+HGB_mm!K65*(Areas!$B$6+Areas!$B$7)+STC_mm!K65*Areas!$B$8+ERI_mm!K65*Areas!$B$9+ONT_mm!K65*Areas!$B$10)/Areas!$B$11</f>
        <v>59.298264644735234</v>
      </c>
      <c r="L65" s="2">
        <f>(SUP_mm!L65*Areas!$B$4+MIC_mm!L65*Areas!$B$5+HGB_mm!L65*(Areas!$B$6+Areas!$B$7)+STC_mm!L65*Areas!$B$8+ERI_mm!L65*Areas!$B$9+ONT_mm!L65*Areas!$B$10)/Areas!$B$11</f>
        <v>66.435056866821583</v>
      </c>
      <c r="M65" s="2">
        <f>(SUP_mm!M65*Areas!$B$4+MIC_mm!M65*Areas!$B$5+HGB_mm!M65*(Areas!$B$6+Areas!$B$7)+STC_mm!M65*Areas!$B$8+ERI_mm!M65*Areas!$B$9+ONT_mm!M65*Areas!$B$10)/Areas!$B$11</f>
        <v>36.394691207044147</v>
      </c>
      <c r="N65" s="2">
        <f t="shared" si="0"/>
        <v>808.55681790387689</v>
      </c>
    </row>
    <row r="66" spans="1:14" x14ac:dyDescent="0.15">
      <c r="A66">
        <v>1961</v>
      </c>
      <c r="B66" s="2">
        <f>(SUP_mm!B66*Areas!$B$4+MIC_mm!B66*Areas!$B$5+HGB_mm!B66*(Areas!$B$6+Areas!$B$7)+STC_mm!B66*Areas!$B$8+ERI_mm!B66*Areas!$B$9+ONT_mm!B66*Areas!$B$10)/Areas!$B$11</f>
        <v>25.850359137417961</v>
      </c>
      <c r="C66" s="2">
        <f>(SUP_mm!C66*Areas!$B$4+MIC_mm!C66*Areas!$B$5+HGB_mm!C66*(Areas!$B$6+Areas!$B$7)+STC_mm!C66*Areas!$B$8+ERI_mm!C66*Areas!$B$9+ONT_mm!C66*Areas!$B$10)/Areas!$B$11</f>
        <v>42.619744812685987</v>
      </c>
      <c r="D66" s="2">
        <f>(SUP_mm!D66*Areas!$B$4+MIC_mm!D66*Areas!$B$5+HGB_mm!D66*(Areas!$B$6+Areas!$B$7)+STC_mm!D66*Areas!$B$8+ERI_mm!D66*Areas!$B$9+ONT_mm!D66*Areas!$B$10)/Areas!$B$11</f>
        <v>60.123715706656881</v>
      </c>
      <c r="E66" s="2">
        <f>(SUP_mm!E66*Areas!$B$4+MIC_mm!E66*Areas!$B$5+HGB_mm!E66*(Areas!$B$6+Areas!$B$7)+STC_mm!E66*Areas!$B$8+ERI_mm!E66*Areas!$B$9+ONT_mm!E66*Areas!$B$10)/Areas!$B$11</f>
        <v>67.308405690758633</v>
      </c>
      <c r="F66" s="2">
        <f>(SUP_mm!F66*Areas!$B$4+MIC_mm!F66*Areas!$B$5+HGB_mm!F66*(Areas!$B$6+Areas!$B$7)+STC_mm!F66*Areas!$B$8+ERI_mm!F66*Areas!$B$9+ONT_mm!F66*Areas!$B$10)/Areas!$B$11</f>
        <v>56.006531735355267</v>
      </c>
      <c r="G66" s="2">
        <f>(SUP_mm!G66*Areas!$B$4+MIC_mm!G66*Areas!$B$5+HGB_mm!G66*(Areas!$B$6+Areas!$B$7)+STC_mm!G66*Areas!$B$8+ERI_mm!G66*Areas!$B$9+ONT_mm!G66*Areas!$B$10)/Areas!$B$11</f>
        <v>76.700055032407974</v>
      </c>
      <c r="H66" s="2">
        <f>(SUP_mm!H66*Areas!$B$4+MIC_mm!H66*Areas!$B$5+HGB_mm!H66*(Areas!$B$6+Areas!$B$7)+STC_mm!H66*Areas!$B$8+ERI_mm!H66*Areas!$B$9+ONT_mm!H66*Areas!$B$10)/Areas!$B$11</f>
        <v>68.060993436875791</v>
      </c>
      <c r="I66" s="2">
        <f>(SUP_mm!I66*Areas!$B$4+MIC_mm!I66*Areas!$B$5+HGB_mm!I66*(Areas!$B$6+Areas!$B$7)+STC_mm!I66*Areas!$B$8+ERI_mm!I66*Areas!$B$9+ONT_mm!I66*Areas!$B$10)/Areas!$B$11</f>
        <v>63.610116994822882</v>
      </c>
      <c r="J66" s="2">
        <f>(SUP_mm!J66*Areas!$B$4+MIC_mm!J66*Areas!$B$5+HGB_mm!J66*(Areas!$B$6+Areas!$B$7)+STC_mm!J66*Areas!$B$8+ERI_mm!J66*Areas!$B$9+ONT_mm!J66*Areas!$B$10)/Areas!$B$11</f>
        <v>124.95383229383231</v>
      </c>
      <c r="K66" s="2">
        <f>(SUP_mm!K66*Areas!$B$4+MIC_mm!K66*Areas!$B$5+HGB_mm!K66*(Areas!$B$6+Areas!$B$7)+STC_mm!K66*Areas!$B$8+ERI_mm!K66*Areas!$B$9+ONT_mm!K66*Areas!$B$10)/Areas!$B$11</f>
        <v>57.703233867351514</v>
      </c>
      <c r="L66" s="2">
        <f>(SUP_mm!L66*Areas!$B$4+MIC_mm!L66*Areas!$B$5+HGB_mm!L66*(Areas!$B$6+Areas!$B$7)+STC_mm!L66*Areas!$B$8+ERI_mm!L66*Areas!$B$9+ONT_mm!L66*Areas!$B$10)/Areas!$B$11</f>
        <v>67.454459255635726</v>
      </c>
      <c r="M66" s="2">
        <f>(SUP_mm!M66*Areas!$B$4+MIC_mm!M66*Areas!$B$5+HGB_mm!M66*(Areas!$B$6+Areas!$B$7)+STC_mm!M66*Areas!$B$8+ERI_mm!M66*Areas!$B$9+ONT_mm!M66*Areas!$B$10)/Areas!$B$11</f>
        <v>55.187055154702215</v>
      </c>
      <c r="N66" s="2">
        <f t="shared" si="0"/>
        <v>765.57850311850302</v>
      </c>
    </row>
    <row r="67" spans="1:14" x14ac:dyDescent="0.15">
      <c r="A67">
        <v>1962</v>
      </c>
      <c r="B67" s="2">
        <f>(SUP_mm!B67*Areas!$B$4+MIC_mm!B67*Areas!$B$5+HGB_mm!B67*(Areas!$B$6+Areas!$B$7)+STC_mm!B67*Areas!$B$8+ERI_mm!B67*Areas!$B$9+ONT_mm!B67*Areas!$B$10)/Areas!$B$11</f>
        <v>67.720998736292856</v>
      </c>
      <c r="C67" s="2">
        <f>(SUP_mm!C67*Areas!$B$4+MIC_mm!C67*Areas!$B$5+HGB_mm!C67*(Areas!$B$6+Areas!$B$7)+STC_mm!C67*Areas!$B$8+ERI_mm!C67*Areas!$B$9+ONT_mm!C67*Areas!$B$10)/Areas!$B$11</f>
        <v>56.366674411968532</v>
      </c>
      <c r="D67" s="2">
        <f>(SUP_mm!D67*Areas!$B$4+MIC_mm!D67*Areas!$B$5+HGB_mm!D67*(Areas!$B$6+Areas!$B$7)+STC_mm!D67*Areas!$B$8+ERI_mm!D67*Areas!$B$9+ONT_mm!D67*Areas!$B$10)/Areas!$B$11</f>
        <v>21.390884595002245</v>
      </c>
      <c r="E67" s="2">
        <f>(SUP_mm!E67*Areas!$B$4+MIC_mm!E67*Areas!$B$5+HGB_mm!E67*(Areas!$B$6+Areas!$B$7)+STC_mm!E67*Areas!$B$8+ERI_mm!E67*Areas!$B$9+ONT_mm!E67*Areas!$B$10)/Areas!$B$11</f>
        <v>46.339290693408344</v>
      </c>
      <c r="F67" s="2">
        <f>(SUP_mm!F67*Areas!$B$4+MIC_mm!F67*Areas!$B$5+HGB_mm!F67*(Areas!$B$6+Areas!$B$7)+STC_mm!F67*Areas!$B$8+ERI_mm!F67*Areas!$B$9+ONT_mm!F67*Areas!$B$10)/Areas!$B$11</f>
        <v>70.279936406995233</v>
      </c>
      <c r="G67" s="2">
        <f>(SUP_mm!G67*Areas!$B$4+MIC_mm!G67*Areas!$B$5+HGB_mm!G67*(Areas!$B$6+Areas!$B$7)+STC_mm!G67*Areas!$B$8+ERI_mm!G67*Areas!$B$9+ONT_mm!G67*Areas!$B$10)/Areas!$B$11</f>
        <v>57.535495495495496</v>
      </c>
      <c r="H67" s="2">
        <f>(SUP_mm!H67*Areas!$B$4+MIC_mm!H67*Areas!$B$5+HGB_mm!H67*(Areas!$B$6+Areas!$B$7)+STC_mm!H67*Areas!$B$8+ERI_mm!H67*Areas!$B$9+ONT_mm!H67*Areas!$B$10)/Areas!$B$11</f>
        <v>60.016273694508989</v>
      </c>
      <c r="I67" s="2">
        <f>(SUP_mm!I67*Areas!$B$4+MIC_mm!I67*Areas!$B$5+HGB_mm!I67*(Areas!$B$6+Areas!$B$7)+STC_mm!I67*Areas!$B$8+ERI_mm!I67*Areas!$B$9+ONT_mm!I67*Areas!$B$10)/Areas!$B$11</f>
        <v>81.523209816150995</v>
      </c>
      <c r="J67" s="2">
        <f>(SUP_mm!J67*Areas!$B$4+MIC_mm!J67*Areas!$B$5+HGB_mm!J67*(Areas!$B$6+Areas!$B$7)+STC_mm!J67*Areas!$B$8+ERI_mm!J67*Areas!$B$9+ONT_mm!J67*Areas!$B$10)/Areas!$B$11</f>
        <v>88.37962333374098</v>
      </c>
      <c r="K67" s="2">
        <f>(SUP_mm!K67*Areas!$B$4+MIC_mm!K67*Areas!$B$5+HGB_mm!K67*(Areas!$B$6+Areas!$B$7)+STC_mm!K67*Areas!$B$8+ERI_mm!K67*Areas!$B$9+ONT_mm!K67*Areas!$B$10)/Areas!$B$11</f>
        <v>58.099605397252454</v>
      </c>
      <c r="L67" s="2">
        <f>(SUP_mm!L67*Areas!$B$4+MIC_mm!L67*Areas!$B$5+HGB_mm!L67*(Areas!$B$6+Areas!$B$7)+STC_mm!L67*Areas!$B$8+ERI_mm!L67*Areas!$B$9+ONT_mm!L67*Areas!$B$10)/Areas!$B$11</f>
        <v>34.444699359993471</v>
      </c>
      <c r="M67" s="2">
        <f>(SUP_mm!M67*Areas!$B$4+MIC_mm!M67*Areas!$B$5+HGB_mm!M67*(Areas!$B$6+Areas!$B$7)+STC_mm!M67*Areas!$B$8+ERI_mm!M67*Areas!$B$9+ONT_mm!M67*Areas!$B$10)/Areas!$B$11</f>
        <v>64.460983245689135</v>
      </c>
      <c r="N67" s="2">
        <f t="shared" si="0"/>
        <v>706.55767518649884</v>
      </c>
    </row>
    <row r="68" spans="1:14" x14ac:dyDescent="0.15">
      <c r="A68">
        <v>1963</v>
      </c>
      <c r="B68" s="2">
        <f>(SUP_mm!B68*Areas!$B$4+MIC_mm!B68*Areas!$B$5+HGB_mm!B68*(Areas!$B$6+Areas!$B$7)+STC_mm!B68*Areas!$B$8+ERI_mm!B68*Areas!$B$9+ONT_mm!B68*Areas!$B$10)/Areas!$B$11</f>
        <v>43.759626594920711</v>
      </c>
      <c r="C68" s="2">
        <f>(SUP_mm!C68*Areas!$B$4+MIC_mm!C68*Areas!$B$5+HGB_mm!C68*(Areas!$B$6+Areas!$B$7)+STC_mm!C68*Areas!$B$8+ERI_mm!C68*Areas!$B$9+ONT_mm!C68*Areas!$B$10)/Areas!$B$11</f>
        <v>29.959574008397535</v>
      </c>
      <c r="D68" s="2">
        <f>(SUP_mm!D68*Areas!$B$4+MIC_mm!D68*Areas!$B$5+HGB_mm!D68*(Areas!$B$6+Areas!$B$7)+STC_mm!D68*Areas!$B$8+ERI_mm!D68*Areas!$B$9+ONT_mm!D68*Areas!$B$10)/Areas!$B$11</f>
        <v>56.463949696302635</v>
      </c>
      <c r="E68" s="2">
        <f>(SUP_mm!E68*Areas!$B$4+MIC_mm!E68*Areas!$B$5+HGB_mm!E68*(Areas!$B$6+Areas!$B$7)+STC_mm!E68*Areas!$B$8+ERI_mm!E68*Areas!$B$9+ONT_mm!E68*Areas!$B$10)/Areas!$B$11</f>
        <v>61.212660307366185</v>
      </c>
      <c r="F68" s="2">
        <f>(SUP_mm!F68*Areas!$B$4+MIC_mm!F68*Areas!$B$5+HGB_mm!F68*(Areas!$B$6+Areas!$B$7)+STC_mm!F68*Areas!$B$8+ERI_mm!F68*Areas!$B$9+ONT_mm!F68*Areas!$B$10)/Areas!$B$11</f>
        <v>67.734294973706739</v>
      </c>
      <c r="G68" s="2">
        <f>(SUP_mm!G68*Areas!$B$4+MIC_mm!G68*Areas!$B$5+HGB_mm!G68*(Areas!$B$6+Areas!$B$7)+STC_mm!G68*Areas!$B$8+ERI_mm!G68*Areas!$B$9+ONT_mm!G68*Areas!$B$10)/Areas!$B$11</f>
        <v>60.769125596184416</v>
      </c>
      <c r="H68" s="2">
        <f>(SUP_mm!H68*Areas!$B$4+MIC_mm!H68*Areas!$B$5+HGB_mm!H68*(Areas!$B$6+Areas!$B$7)+STC_mm!H68*Areas!$B$8+ERI_mm!H68*Areas!$B$9+ONT_mm!H68*Areas!$B$10)/Areas!$B$11</f>
        <v>62.188799478211244</v>
      </c>
      <c r="I68" s="2">
        <f>(SUP_mm!I68*Areas!$B$4+MIC_mm!I68*Areas!$B$5+HGB_mm!I68*(Areas!$B$6+Areas!$B$7)+STC_mm!I68*Areas!$B$8+ERI_mm!I68*Areas!$B$9+ONT_mm!I68*Areas!$B$10)/Areas!$B$11</f>
        <v>75.822783009253598</v>
      </c>
      <c r="J68" s="2">
        <f>(SUP_mm!J68*Areas!$B$4+MIC_mm!J68*Areas!$B$5+HGB_mm!J68*(Areas!$B$6+Areas!$B$7)+STC_mm!J68*Areas!$B$8+ERI_mm!J68*Areas!$B$9+ONT_mm!J68*Areas!$B$10)/Areas!$B$11</f>
        <v>54.397239819004525</v>
      </c>
      <c r="K68" s="2">
        <f>(SUP_mm!K68*Areas!$B$4+MIC_mm!K68*Areas!$B$5+HGB_mm!K68*(Areas!$B$6+Areas!$B$7)+STC_mm!K68*Areas!$B$8+ERI_mm!K68*Areas!$B$9+ONT_mm!K68*Areas!$B$10)/Areas!$B$11</f>
        <v>24.913467449349803</v>
      </c>
      <c r="L68" s="2">
        <f>(SUP_mm!L68*Areas!$B$4+MIC_mm!L68*Areas!$B$5+HGB_mm!L68*(Areas!$B$6+Areas!$B$7)+STC_mm!L68*Areas!$B$8+ERI_mm!L68*Areas!$B$9+ONT_mm!L68*Areas!$B$10)/Areas!$B$11</f>
        <v>69.778804777628295</v>
      </c>
      <c r="M68" s="2">
        <f>(SUP_mm!M68*Areas!$B$4+MIC_mm!M68*Areas!$B$5+HGB_mm!M68*(Areas!$B$6+Areas!$B$7)+STC_mm!M68*Areas!$B$8+ERI_mm!M68*Areas!$B$9+ONT_mm!M68*Areas!$B$10)/Areas!$B$11</f>
        <v>60.253075292487061</v>
      </c>
      <c r="N68" s="2">
        <f t="shared" si="0"/>
        <v>667.25340100281289</v>
      </c>
    </row>
    <row r="69" spans="1:14" x14ac:dyDescent="0.15">
      <c r="A69">
        <v>1964</v>
      </c>
      <c r="B69" s="2">
        <f>(SUP_mm!B69*Areas!$B$4+MIC_mm!B69*Areas!$B$5+HGB_mm!B69*(Areas!$B$6+Areas!$B$7)+STC_mm!B69*Areas!$B$8+ERI_mm!B69*Areas!$B$9+ONT_mm!B69*Areas!$B$10)/Areas!$B$11</f>
        <v>49.154093595858299</v>
      </c>
      <c r="C69" s="2">
        <f>(SUP_mm!C69*Areas!$B$4+MIC_mm!C69*Areas!$B$5+HGB_mm!C69*(Areas!$B$6+Areas!$B$7)+STC_mm!C69*Areas!$B$8+ERI_mm!C69*Areas!$B$9+ONT_mm!C69*Areas!$B$10)/Areas!$B$11</f>
        <v>25.426254535078066</v>
      </c>
      <c r="D69" s="2">
        <f>(SUP_mm!D69*Areas!$B$4+MIC_mm!D69*Areas!$B$5+HGB_mm!D69*(Areas!$B$6+Areas!$B$7)+STC_mm!D69*Areas!$B$8+ERI_mm!D69*Areas!$B$9+ONT_mm!D69*Areas!$B$10)/Areas!$B$11</f>
        <v>58.200535648770945</v>
      </c>
      <c r="E69" s="2">
        <f>(SUP_mm!E69*Areas!$B$4+MIC_mm!E69*Areas!$B$5+HGB_mm!E69*(Areas!$B$6+Areas!$B$7)+STC_mm!E69*Areas!$B$8+ERI_mm!E69*Areas!$B$9+ONT_mm!E69*Areas!$B$10)/Areas!$B$11</f>
        <v>85.775483266071504</v>
      </c>
      <c r="F69" s="2">
        <f>(SUP_mm!F69*Areas!$B$4+MIC_mm!F69*Areas!$B$5+HGB_mm!F69*(Areas!$B$6+Areas!$B$7)+STC_mm!F69*Areas!$B$8+ERI_mm!F69*Areas!$B$9+ONT_mm!F69*Areas!$B$10)/Areas!$B$11</f>
        <v>83.162844156373566</v>
      </c>
      <c r="G69" s="2">
        <f>(SUP_mm!G69*Areas!$B$4+MIC_mm!G69*Areas!$B$5+HGB_mm!G69*(Areas!$B$6+Areas!$B$7)+STC_mm!G69*Areas!$B$8+ERI_mm!G69*Areas!$B$9+ONT_mm!G69*Areas!$B$10)/Areas!$B$11</f>
        <v>52.992216786922668</v>
      </c>
      <c r="H69" s="2">
        <f>(SUP_mm!H69*Areas!$B$4+MIC_mm!H69*Areas!$B$5+HGB_mm!H69*(Areas!$B$6+Areas!$B$7)+STC_mm!H69*Areas!$B$8+ERI_mm!H69*Areas!$B$9+ONT_mm!H69*Areas!$B$10)/Areas!$B$11</f>
        <v>72.128770942888593</v>
      </c>
      <c r="I69" s="2">
        <f>(SUP_mm!I69*Areas!$B$4+MIC_mm!I69*Areas!$B$5+HGB_mm!I69*(Areas!$B$6+Areas!$B$7)+STC_mm!I69*Areas!$B$8+ERI_mm!I69*Areas!$B$9+ONT_mm!I69*Areas!$B$10)/Areas!$B$11</f>
        <v>108.29500468794588</v>
      </c>
      <c r="J69" s="2">
        <f>(SUP_mm!J69*Areas!$B$4+MIC_mm!J69*Areas!$B$5+HGB_mm!J69*(Areas!$B$6+Areas!$B$7)+STC_mm!J69*Areas!$B$8+ERI_mm!J69*Areas!$B$9+ONT_mm!J69*Areas!$B$10)/Areas!$B$11</f>
        <v>86.876226407402882</v>
      </c>
      <c r="K69" s="2">
        <f>(SUP_mm!K69*Areas!$B$4+MIC_mm!K69*Areas!$B$5+HGB_mm!K69*(Areas!$B$6+Areas!$B$7)+STC_mm!K69*Areas!$B$8+ERI_mm!K69*Areas!$B$9+ONT_mm!K69*Areas!$B$10)/Areas!$B$11</f>
        <v>40.018221434103786</v>
      </c>
      <c r="L69" s="2">
        <f>(SUP_mm!L69*Areas!$B$4+MIC_mm!L69*Areas!$B$5+HGB_mm!L69*(Areas!$B$6+Areas!$B$7)+STC_mm!L69*Areas!$B$8+ERI_mm!L69*Areas!$B$9+ONT_mm!L69*Areas!$B$10)/Areas!$B$11</f>
        <v>62.429353878765646</v>
      </c>
      <c r="M69" s="2">
        <f>(SUP_mm!M69*Areas!$B$4+MIC_mm!M69*Areas!$B$5+HGB_mm!M69*(Areas!$B$6+Areas!$B$7)+STC_mm!M69*Areas!$B$8+ERI_mm!M69*Areas!$B$9+ONT_mm!M69*Areas!$B$10)/Areas!$B$11</f>
        <v>67.627671517671516</v>
      </c>
      <c r="N69" s="2">
        <f t="shared" si="0"/>
        <v>792.08667685785326</v>
      </c>
    </row>
    <row r="70" spans="1:14" x14ac:dyDescent="0.15">
      <c r="A70">
        <v>1965</v>
      </c>
      <c r="B70" s="2">
        <f>(SUP_mm!B70*Areas!$B$4+MIC_mm!B70*Areas!$B$5+HGB_mm!B70*(Areas!$B$6+Areas!$B$7)+STC_mm!B70*Areas!$B$8+ERI_mm!B70*Areas!$B$9+ONT_mm!B70*Areas!$B$10)/Areas!$B$11</f>
        <v>74.023517997635636</v>
      </c>
      <c r="C70" s="2">
        <f>(SUP_mm!C70*Areas!$B$4+MIC_mm!C70*Areas!$B$5+HGB_mm!C70*(Areas!$B$6+Areas!$B$7)+STC_mm!C70*Areas!$B$8+ERI_mm!C70*Areas!$B$9+ONT_mm!C70*Areas!$B$10)/Areas!$B$11</f>
        <v>70.845715217479921</v>
      </c>
      <c r="D70" s="2">
        <f>(SUP_mm!D70*Areas!$B$4+MIC_mm!D70*Areas!$B$5+HGB_mm!D70*(Areas!$B$6+Areas!$B$7)+STC_mm!D70*Areas!$B$8+ERI_mm!D70*Areas!$B$9+ONT_mm!D70*Areas!$B$10)/Areas!$B$11</f>
        <v>49.709746850923324</v>
      </c>
      <c r="E70" s="2">
        <f>(SUP_mm!E70*Areas!$B$4+MIC_mm!E70*Areas!$B$5+HGB_mm!E70*(Areas!$B$6+Areas!$B$7)+STC_mm!E70*Areas!$B$8+ERI_mm!E70*Areas!$B$9+ONT_mm!E70*Areas!$B$10)/Areas!$B$11</f>
        <v>60.049864661041134</v>
      </c>
      <c r="F70" s="2">
        <f>(SUP_mm!F70*Areas!$B$4+MIC_mm!F70*Areas!$B$5+HGB_mm!F70*(Areas!$B$6+Areas!$B$7)+STC_mm!F70*Areas!$B$8+ERI_mm!F70*Areas!$B$9+ONT_mm!F70*Areas!$B$10)/Areas!$B$11</f>
        <v>74.856843585667121</v>
      </c>
      <c r="G70" s="2">
        <f>(SUP_mm!G70*Areas!$B$4+MIC_mm!G70*Areas!$B$5+HGB_mm!G70*(Areas!$B$6+Areas!$B$7)+STC_mm!G70*Areas!$B$8+ERI_mm!G70*Areas!$B$9+ONT_mm!G70*Areas!$B$10)/Areas!$B$11</f>
        <v>56.39177897354368</v>
      </c>
      <c r="H70" s="2">
        <f>(SUP_mm!H70*Areas!$B$4+MIC_mm!H70*Areas!$B$5+HGB_mm!H70*(Areas!$B$6+Areas!$B$7)+STC_mm!H70*Areas!$B$8+ERI_mm!H70*Areas!$B$9+ONT_mm!H70*Areas!$B$10)/Areas!$B$11</f>
        <v>66.498123598711828</v>
      </c>
      <c r="I70" s="2">
        <f>(SUP_mm!I70*Areas!$B$4+MIC_mm!I70*Areas!$B$5+HGB_mm!I70*(Areas!$B$6+Areas!$B$7)+STC_mm!I70*Areas!$B$8+ERI_mm!I70*Areas!$B$9+ONT_mm!I70*Areas!$B$10)/Areas!$B$11</f>
        <v>96.834335738453376</v>
      </c>
      <c r="J70" s="2">
        <f>(SUP_mm!J70*Areas!$B$4+MIC_mm!J70*Areas!$B$5+HGB_mm!J70*(Areas!$B$6+Areas!$B$7)+STC_mm!J70*Areas!$B$8+ERI_mm!J70*Areas!$B$9+ONT_mm!J70*Areas!$B$10)/Areas!$B$11</f>
        <v>136.64541111246993</v>
      </c>
      <c r="K70" s="2">
        <f>(SUP_mm!K70*Areas!$B$4+MIC_mm!K70*Areas!$B$5+HGB_mm!K70*(Areas!$B$6+Areas!$B$7)+STC_mm!K70*Areas!$B$8+ERI_mm!K70*Areas!$B$9+ONT_mm!K70*Areas!$B$10)/Areas!$B$11</f>
        <v>67.257710651828305</v>
      </c>
      <c r="L70" s="2">
        <f>(SUP_mm!L70*Areas!$B$4+MIC_mm!L70*Areas!$B$5+HGB_mm!L70*(Areas!$B$6+Areas!$B$7)+STC_mm!L70*Areas!$B$8+ERI_mm!L70*Areas!$B$9+ONT_mm!L70*Areas!$B$10)/Areas!$B$11</f>
        <v>86.769518160694631</v>
      </c>
      <c r="M70" s="2">
        <f>(SUP_mm!M70*Areas!$B$4+MIC_mm!M70*Areas!$B$5+HGB_mm!M70*(Areas!$B$6+Areas!$B$7)+STC_mm!M70*Areas!$B$8+ERI_mm!M70*Areas!$B$9+ONT_mm!M70*Areas!$B$10)/Areas!$B$11</f>
        <v>66.850157759569527</v>
      </c>
      <c r="N70" s="2">
        <f t="shared" ref="N70:N102" si="1">SUM(B70:M70)</f>
        <v>906.73272430801853</v>
      </c>
    </row>
    <row r="71" spans="1:14" x14ac:dyDescent="0.15">
      <c r="A71">
        <v>1966</v>
      </c>
      <c r="B71" s="2">
        <f>(SUP_mm!B71*Areas!$B$4+MIC_mm!B71*Areas!$B$5+HGB_mm!B71*(Areas!$B$6+Areas!$B$7)+STC_mm!B71*Areas!$B$8+ERI_mm!B71*Areas!$B$9+ONT_mm!B71*Areas!$B$10)/Areas!$B$11</f>
        <v>54.375500794912561</v>
      </c>
      <c r="C71" s="2">
        <f>(SUP_mm!C71*Areas!$B$4+MIC_mm!C71*Areas!$B$5+HGB_mm!C71*(Areas!$B$6+Areas!$B$7)+STC_mm!C71*Areas!$B$8+ERI_mm!C71*Areas!$B$9+ONT_mm!C71*Areas!$B$10)/Areas!$B$11</f>
        <v>41.420439851616322</v>
      </c>
      <c r="D71" s="2">
        <f>(SUP_mm!D71*Areas!$B$4+MIC_mm!D71*Areas!$B$5+HGB_mm!D71*(Areas!$B$6+Areas!$B$7)+STC_mm!D71*Areas!$B$8+ERI_mm!D71*Areas!$B$9+ONT_mm!D71*Areas!$B$10)/Areas!$B$11</f>
        <v>68.443131547837439</v>
      </c>
      <c r="E71" s="2">
        <f>(SUP_mm!E71*Areas!$B$4+MIC_mm!E71*Areas!$B$5+HGB_mm!E71*(Areas!$B$6+Areas!$B$7)+STC_mm!E71*Areas!$B$8+ERI_mm!E71*Areas!$B$9+ONT_mm!E71*Areas!$B$10)/Areas!$B$11</f>
        <v>54.103237128531248</v>
      </c>
      <c r="F71" s="2">
        <f>(SUP_mm!F71*Areas!$B$4+MIC_mm!F71*Areas!$B$5+HGB_mm!F71*(Areas!$B$6+Areas!$B$7)+STC_mm!F71*Areas!$B$8+ERI_mm!F71*Areas!$B$9+ONT_mm!F71*Areas!$B$10)/Areas!$B$11</f>
        <v>45.08078105254576</v>
      </c>
      <c r="G71" s="2">
        <f>(SUP_mm!G71*Areas!$B$4+MIC_mm!G71*Areas!$B$5+HGB_mm!G71*(Areas!$B$6+Areas!$B$7)+STC_mm!G71*Areas!$B$8+ERI_mm!G71*Areas!$B$9+ONT_mm!G71*Areas!$B$10)/Areas!$B$11</f>
        <v>48.796826464473526</v>
      </c>
      <c r="H71" s="2">
        <f>(SUP_mm!H71*Areas!$B$4+MIC_mm!H71*Areas!$B$5+HGB_mm!H71*(Areas!$B$6+Areas!$B$7)+STC_mm!H71*Areas!$B$8+ERI_mm!H71*Areas!$B$9+ONT_mm!H71*Areas!$B$10)/Areas!$B$11</f>
        <v>49.700546247605068</v>
      </c>
      <c r="I71" s="2">
        <f>(SUP_mm!I71*Areas!$B$4+MIC_mm!I71*Areas!$B$5+HGB_mm!I71*(Areas!$B$6+Areas!$B$7)+STC_mm!I71*Areas!$B$8+ERI_mm!I71*Areas!$B$9+ONT_mm!I71*Areas!$B$10)/Areas!$B$11</f>
        <v>92.301661163425862</v>
      </c>
      <c r="J71" s="2">
        <f>(SUP_mm!J71*Areas!$B$4+MIC_mm!J71*Areas!$B$5+HGB_mm!J71*(Areas!$B$6+Areas!$B$7)+STC_mm!J71*Areas!$B$8+ERI_mm!J71*Areas!$B$9+ONT_mm!J71*Areas!$B$10)/Areas!$B$11</f>
        <v>55.371001997472582</v>
      </c>
      <c r="K71" s="2">
        <f>(SUP_mm!K71*Areas!$B$4+MIC_mm!K71*Areas!$B$5+HGB_mm!K71*(Areas!$B$6+Areas!$B$7)+STC_mm!K71*Areas!$B$8+ERI_mm!K71*Areas!$B$9+ONT_mm!K71*Areas!$B$10)/Areas!$B$11</f>
        <v>63.318141942847824</v>
      </c>
      <c r="L71" s="2">
        <f>(SUP_mm!L71*Areas!$B$4+MIC_mm!L71*Areas!$B$5+HGB_mm!L71*(Areas!$B$6+Areas!$B$7)+STC_mm!L71*Areas!$B$8+ERI_mm!L71*Areas!$B$9+ONT_mm!L71*Areas!$B$10)/Areas!$B$11</f>
        <v>98.804276629570751</v>
      </c>
      <c r="M71" s="2">
        <f>(SUP_mm!M71*Areas!$B$4+MIC_mm!M71*Areas!$B$5+HGB_mm!M71*(Areas!$B$6+Areas!$B$7)+STC_mm!M71*Areas!$B$8+ERI_mm!M71*Areas!$B$9+ONT_mm!M71*Areas!$B$10)/Areas!$B$11</f>
        <v>75.656951612245734</v>
      </c>
      <c r="N71" s="2">
        <f t="shared" si="1"/>
        <v>747.37249643308473</v>
      </c>
    </row>
    <row r="72" spans="1:14" x14ac:dyDescent="0.15">
      <c r="A72">
        <v>1967</v>
      </c>
      <c r="B72" s="2">
        <f>(SUP_mm!B72*Areas!$B$4+MIC_mm!B72*Areas!$B$5+HGB_mm!B72*(Areas!$B$6+Areas!$B$7)+STC_mm!B72*Areas!$B$8+ERI_mm!B72*Areas!$B$9+ONT_mm!B72*Areas!$B$10)/Areas!$B$11</f>
        <v>67.438828828828832</v>
      </c>
      <c r="C72" s="2">
        <f>(SUP_mm!C72*Areas!$B$4+MIC_mm!C72*Areas!$B$5+HGB_mm!C72*(Areas!$B$6+Areas!$B$7)+STC_mm!C72*Areas!$B$8+ERI_mm!C72*Areas!$B$9+ONT_mm!C72*Areas!$B$10)/Areas!$B$11</f>
        <v>48.789864661041129</v>
      </c>
      <c r="D72" s="2">
        <f>(SUP_mm!D72*Areas!$B$4+MIC_mm!D72*Areas!$B$5+HGB_mm!D72*(Areas!$B$6+Areas!$B$7)+STC_mm!D72*Areas!$B$8+ERI_mm!D72*Areas!$B$9+ONT_mm!D72*Areas!$B$10)/Areas!$B$11</f>
        <v>34.435197912844984</v>
      </c>
      <c r="E72" s="2">
        <f>(SUP_mm!E72*Areas!$B$4+MIC_mm!E72*Areas!$B$5+HGB_mm!E72*(Areas!$B$6+Areas!$B$7)+STC_mm!E72*Areas!$B$8+ERI_mm!E72*Areas!$B$9+ONT_mm!E72*Areas!$B$10)/Areas!$B$11</f>
        <v>81.516252089193273</v>
      </c>
      <c r="F72" s="2">
        <f>(SUP_mm!F72*Areas!$B$4+MIC_mm!F72*Areas!$B$5+HGB_mm!F72*(Areas!$B$6+Areas!$B$7)+STC_mm!F72*Areas!$B$8+ERI_mm!F72*Areas!$B$9+ONT_mm!F72*Areas!$B$10)/Areas!$B$11</f>
        <v>47.071246993599935</v>
      </c>
      <c r="G72" s="2">
        <f>(SUP_mm!G72*Areas!$B$4+MIC_mm!G72*Areas!$B$5+HGB_mm!G72*(Areas!$B$6+Areas!$B$7)+STC_mm!G72*Areas!$B$8+ERI_mm!G72*Areas!$B$9+ONT_mm!G72*Areas!$B$10)/Areas!$B$11</f>
        <v>114.52280991398638</v>
      </c>
      <c r="H72" s="2">
        <f>(SUP_mm!H72*Areas!$B$4+MIC_mm!H72*Areas!$B$5+HGB_mm!H72*(Areas!$B$6+Areas!$B$7)+STC_mm!H72*Areas!$B$8+ERI_mm!H72*Areas!$B$9+ONT_mm!H72*Areas!$B$10)/Areas!$B$11</f>
        <v>51.277956055603113</v>
      </c>
      <c r="I72" s="2">
        <f>(SUP_mm!I72*Areas!$B$4+MIC_mm!I72*Areas!$B$5+HGB_mm!I72*(Areas!$B$6+Areas!$B$7)+STC_mm!I72*Areas!$B$8+ERI_mm!I72*Areas!$B$9+ONT_mm!I72*Areas!$B$10)/Areas!$B$11</f>
        <v>84.827097550038729</v>
      </c>
      <c r="J72" s="2">
        <f>(SUP_mm!J72*Areas!$B$4+MIC_mm!J72*Areas!$B$5+HGB_mm!J72*(Areas!$B$6+Areas!$B$7)+STC_mm!J72*Areas!$B$8+ERI_mm!J72*Areas!$B$9+ONT_mm!J72*Areas!$B$10)/Areas!$B$11</f>
        <v>53.583252211487505</v>
      </c>
      <c r="K72" s="2">
        <f>(SUP_mm!K72*Areas!$B$4+MIC_mm!K72*Areas!$B$5+HGB_mm!K72*(Areas!$B$6+Areas!$B$7)+STC_mm!K72*Areas!$B$8+ERI_mm!K72*Areas!$B$9+ONT_mm!K72*Areas!$B$10)/Areas!$B$11</f>
        <v>96.862339081162602</v>
      </c>
      <c r="L72" s="2">
        <f>(SUP_mm!L72*Areas!$B$4+MIC_mm!L72*Areas!$B$5+HGB_mm!L72*(Areas!$B$6+Areas!$B$7)+STC_mm!L72*Areas!$B$8+ERI_mm!L72*Areas!$B$9+ONT_mm!L72*Areas!$B$10)/Areas!$B$11</f>
        <v>72.764888508417926</v>
      </c>
      <c r="M72" s="2">
        <f>(SUP_mm!M72*Areas!$B$4+MIC_mm!M72*Areas!$B$5+HGB_mm!M72*(Areas!$B$6+Areas!$B$7)+STC_mm!M72*Areas!$B$8+ERI_mm!M72*Areas!$B$9+ONT_mm!M72*Areas!$B$10)/Areas!$B$11</f>
        <v>65.966384574619866</v>
      </c>
      <c r="N72" s="2">
        <f t="shared" si="1"/>
        <v>819.05611838082427</v>
      </c>
    </row>
    <row r="73" spans="1:14" x14ac:dyDescent="0.15">
      <c r="A73">
        <v>1968</v>
      </c>
      <c r="B73" s="2">
        <f>(SUP_mm!B73*Areas!$B$4+MIC_mm!B73*Areas!$B$5+HGB_mm!B73*(Areas!$B$6+Areas!$B$7)+STC_mm!B73*Areas!$B$8+ERI_mm!B73*Areas!$B$9+ONT_mm!B73*Areas!$B$10)/Areas!$B$11</f>
        <v>49.020234397293216</v>
      </c>
      <c r="C73" s="2">
        <f>(SUP_mm!C73*Areas!$B$4+MIC_mm!C73*Areas!$B$5+HGB_mm!C73*(Areas!$B$6+Areas!$B$7)+STC_mm!C73*Areas!$B$8+ERI_mm!C73*Areas!$B$9+ONT_mm!C73*Areas!$B$10)/Areas!$B$11</f>
        <v>45.416786922669274</v>
      </c>
      <c r="D73" s="2">
        <f>(SUP_mm!D73*Areas!$B$4+MIC_mm!D73*Areas!$B$5+HGB_mm!D73*(Areas!$B$6+Areas!$B$7)+STC_mm!D73*Areas!$B$8+ERI_mm!D73*Areas!$B$9+ONT_mm!D73*Areas!$B$10)/Areas!$B$11</f>
        <v>39.804181647711061</v>
      </c>
      <c r="E73" s="2">
        <f>(SUP_mm!E73*Areas!$B$4+MIC_mm!E73*Areas!$B$5+HGB_mm!E73*(Areas!$B$6+Areas!$B$7)+STC_mm!E73*Areas!$B$8+ERI_mm!E73*Areas!$B$9+ONT_mm!E73*Areas!$B$10)/Areas!$B$11</f>
        <v>71.119369777016843</v>
      </c>
      <c r="F73" s="2">
        <f>(SUP_mm!F73*Areas!$B$4+MIC_mm!F73*Areas!$B$5+HGB_mm!F73*(Areas!$B$6+Areas!$B$7)+STC_mm!F73*Areas!$B$8+ERI_mm!F73*Areas!$B$9+ONT_mm!F73*Areas!$B$10)/Areas!$B$11</f>
        <v>78.002476458358814</v>
      </c>
      <c r="G73" s="2">
        <f>(SUP_mm!G73*Areas!$B$4+MIC_mm!G73*Areas!$B$5+HGB_mm!G73*(Areas!$B$6+Areas!$B$7)+STC_mm!G73*Areas!$B$8+ERI_mm!G73*Areas!$B$9+ONT_mm!G73*Areas!$B$10)/Areas!$B$11</f>
        <v>109.51029513676572</v>
      </c>
      <c r="H73" s="2">
        <f>(SUP_mm!H73*Areas!$B$4+MIC_mm!H73*Areas!$B$5+HGB_mm!H73*(Areas!$B$6+Areas!$B$7)+STC_mm!H73*Areas!$B$8+ERI_mm!H73*Areas!$B$9+ONT_mm!H73*Areas!$B$10)/Areas!$B$11</f>
        <v>81.060994659818192</v>
      </c>
      <c r="I73" s="2">
        <f>(SUP_mm!I73*Areas!$B$4+MIC_mm!I73*Areas!$B$5+HGB_mm!I73*(Areas!$B$6+Areas!$B$7)+STC_mm!I73*Areas!$B$8+ERI_mm!I73*Areas!$B$9+ONT_mm!I73*Areas!$B$10)/Areas!$B$11</f>
        <v>90.008225510578455</v>
      </c>
      <c r="J73" s="2">
        <f>(SUP_mm!J73*Areas!$B$4+MIC_mm!J73*Areas!$B$5+HGB_mm!J73*(Areas!$B$6+Areas!$B$7)+STC_mm!J73*Areas!$B$8+ERI_mm!J73*Areas!$B$9+ONT_mm!J73*Areas!$B$10)/Areas!$B$11</f>
        <v>97.276506868859798</v>
      </c>
      <c r="K73" s="2">
        <f>(SUP_mm!K73*Areas!$B$4+MIC_mm!K73*Areas!$B$5+HGB_mm!K73*(Areas!$B$6+Areas!$B$7)+STC_mm!K73*Areas!$B$8+ERI_mm!K73*Areas!$B$9+ONT_mm!K73*Areas!$B$10)/Areas!$B$11</f>
        <v>70.961563735681381</v>
      </c>
      <c r="L73" s="2">
        <f>(SUP_mm!L73*Areas!$B$4+MIC_mm!L73*Areas!$B$5+HGB_mm!L73*(Areas!$B$6+Areas!$B$7)+STC_mm!L73*Areas!$B$8+ERI_mm!L73*Areas!$B$9+ONT_mm!L73*Areas!$B$10)/Areas!$B$11</f>
        <v>63.012118951530717</v>
      </c>
      <c r="M73" s="2">
        <f>(SUP_mm!M73*Areas!$B$4+MIC_mm!M73*Areas!$B$5+HGB_mm!M73*(Areas!$B$6+Areas!$B$7)+STC_mm!M73*Areas!$B$8+ERI_mm!M73*Areas!$B$9+ONT_mm!M73*Areas!$B$10)/Areas!$B$11</f>
        <v>91.029130487954021</v>
      </c>
      <c r="N73" s="2">
        <f t="shared" si="1"/>
        <v>886.22188455423736</v>
      </c>
    </row>
    <row r="74" spans="1:14" x14ac:dyDescent="0.15">
      <c r="A74">
        <v>1969</v>
      </c>
      <c r="B74" s="2">
        <f>(SUP_mm!B74*Areas!$B$4+MIC_mm!B74*Areas!$B$5+HGB_mm!B74*(Areas!$B$6+Areas!$B$7)+STC_mm!B74*Areas!$B$8+ERI_mm!B74*Areas!$B$9+ONT_mm!B74*Areas!$B$10)/Areas!$B$11</f>
        <v>81.358170478170479</v>
      </c>
      <c r="C74" s="2">
        <f>(SUP_mm!C74*Areas!$B$4+MIC_mm!C74*Areas!$B$5+HGB_mm!C74*(Areas!$B$6+Areas!$B$7)+STC_mm!C74*Areas!$B$8+ERI_mm!C74*Areas!$B$9+ONT_mm!C74*Areas!$B$10)/Areas!$B$11</f>
        <v>17.424116831763889</v>
      </c>
      <c r="D74" s="2">
        <f>(SUP_mm!D74*Areas!$B$4+MIC_mm!D74*Areas!$B$5+HGB_mm!D74*(Areas!$B$6+Areas!$B$7)+STC_mm!D74*Areas!$B$8+ERI_mm!D74*Areas!$B$9+ONT_mm!D74*Areas!$B$10)/Areas!$B$11</f>
        <v>30.288700419876889</v>
      </c>
      <c r="E74" s="2">
        <f>(SUP_mm!E74*Areas!$B$4+MIC_mm!E74*Areas!$B$5+HGB_mm!E74*(Areas!$B$6+Areas!$B$7)+STC_mm!E74*Areas!$B$8+ERI_mm!E74*Areas!$B$9+ONT_mm!E74*Areas!$B$10)/Areas!$B$11</f>
        <v>75.443732420203006</v>
      </c>
      <c r="F74" s="2">
        <f>(SUP_mm!F74*Areas!$B$4+MIC_mm!F74*Areas!$B$5+HGB_mm!F74*(Areas!$B$6+Areas!$B$7)+STC_mm!F74*Areas!$B$8+ERI_mm!F74*Areas!$B$9+ONT_mm!F74*Areas!$B$10)/Areas!$B$11</f>
        <v>76.380365659777425</v>
      </c>
      <c r="G74" s="2">
        <f>(SUP_mm!G74*Areas!$B$4+MIC_mm!G74*Areas!$B$5+HGB_mm!G74*(Areas!$B$6+Areas!$B$7)+STC_mm!G74*Areas!$B$8+ERI_mm!G74*Areas!$B$9+ONT_mm!G74*Areas!$B$10)/Areas!$B$11</f>
        <v>111.94309852839264</v>
      </c>
      <c r="H74" s="2">
        <f>(SUP_mm!H74*Areas!$B$4+MIC_mm!H74*Areas!$B$5+HGB_mm!H74*(Areas!$B$6+Areas!$B$7)+STC_mm!H74*Areas!$B$8+ERI_mm!H74*Areas!$B$9+ONT_mm!H74*Areas!$B$10)/Areas!$B$11</f>
        <v>73.457762830704013</v>
      </c>
      <c r="I74" s="2">
        <f>(SUP_mm!I74*Areas!$B$4+MIC_mm!I74*Areas!$B$5+HGB_mm!I74*(Areas!$B$6+Areas!$B$7)+STC_mm!I74*Areas!$B$8+ERI_mm!I74*Areas!$B$9+ONT_mm!I74*Areas!$B$10)/Areas!$B$11</f>
        <v>42.412344380579668</v>
      </c>
      <c r="J74" s="2">
        <f>(SUP_mm!J74*Areas!$B$4+MIC_mm!J74*Areas!$B$5+HGB_mm!J74*(Areas!$B$6+Areas!$B$7)+STC_mm!J74*Areas!$B$8+ERI_mm!J74*Areas!$B$9+ONT_mm!J74*Areas!$B$10)/Areas!$B$11</f>
        <v>56.305691573926865</v>
      </c>
      <c r="K74" s="2">
        <f>(SUP_mm!K74*Areas!$B$4+MIC_mm!K74*Areas!$B$5+HGB_mm!K74*(Areas!$B$6+Areas!$B$7)+STC_mm!K74*Areas!$B$8+ERI_mm!K74*Areas!$B$9+ONT_mm!K74*Areas!$B$10)/Areas!$B$11</f>
        <v>101.3520863397334</v>
      </c>
      <c r="L74" s="2">
        <f>(SUP_mm!L74*Areas!$B$4+MIC_mm!L74*Areas!$B$5+HGB_mm!L74*(Areas!$B$6+Areas!$B$7)+STC_mm!L74*Areas!$B$8+ERI_mm!L74*Areas!$B$9+ONT_mm!L74*Areas!$B$10)/Areas!$B$11</f>
        <v>61.798148872854753</v>
      </c>
      <c r="M74" s="2">
        <f>(SUP_mm!M74*Areas!$B$4+MIC_mm!M74*Areas!$B$5+HGB_mm!M74*(Areas!$B$6+Areas!$B$7)+STC_mm!M74*Areas!$B$8+ERI_mm!M74*Areas!$B$9+ONT_mm!M74*Areas!$B$10)/Areas!$B$11</f>
        <v>51.04280502221679</v>
      </c>
      <c r="N74" s="2">
        <f t="shared" si="1"/>
        <v>779.20702335819988</v>
      </c>
    </row>
    <row r="75" spans="1:14" x14ac:dyDescent="0.15">
      <c r="A75">
        <v>1970</v>
      </c>
      <c r="B75" s="2">
        <f>(SUP_mm!B75*Areas!$B$4+MIC_mm!B75*Areas!$B$5+HGB_mm!B75*(Areas!$B$6+Areas!$B$7)+STC_mm!B75*Areas!$B$8+ERI_mm!B75*Areas!$B$9+ONT_mm!B75*Areas!$B$10)/Areas!$B$11</f>
        <v>54.87491500550324</v>
      </c>
      <c r="C75" s="2">
        <f>(SUP_mm!C75*Areas!$B$4+MIC_mm!C75*Areas!$B$5+HGB_mm!C75*(Areas!$B$6+Areas!$B$7)+STC_mm!C75*Areas!$B$8+ERI_mm!C75*Areas!$B$9+ONT_mm!C75*Areas!$B$10)/Areas!$B$11</f>
        <v>28.348649463943584</v>
      </c>
      <c r="D75" s="2">
        <f>(SUP_mm!D75*Areas!$B$4+MIC_mm!D75*Areas!$B$5+HGB_mm!D75*(Areas!$B$6+Areas!$B$7)+STC_mm!D75*Areas!$B$8+ERI_mm!D75*Areas!$B$9+ONT_mm!D75*Areas!$B$10)/Areas!$B$11</f>
        <v>41.575878684113981</v>
      </c>
      <c r="E75" s="2">
        <f>(SUP_mm!E75*Areas!$B$4+MIC_mm!E75*Areas!$B$5+HGB_mm!E75*(Areas!$B$6+Areas!$B$7)+STC_mm!E75*Areas!$B$8+ERI_mm!E75*Areas!$B$9+ONT_mm!E75*Areas!$B$10)/Areas!$B$11</f>
        <v>64.200266193795613</v>
      </c>
      <c r="F75" s="2">
        <f>(SUP_mm!F75*Areas!$B$4+MIC_mm!F75*Areas!$B$5+HGB_mm!F75*(Areas!$B$6+Areas!$B$7)+STC_mm!F75*Areas!$B$8+ERI_mm!F75*Areas!$B$9+ONT_mm!F75*Areas!$B$10)/Areas!$B$11</f>
        <v>97.262488280135344</v>
      </c>
      <c r="G75" s="2">
        <f>(SUP_mm!G75*Areas!$B$4+MIC_mm!G75*Areas!$B$5+HGB_mm!G75*(Areas!$B$6+Areas!$B$7)+STC_mm!G75*Areas!$B$8+ERI_mm!G75*Areas!$B$9+ONT_mm!G75*Areas!$B$10)/Areas!$B$11</f>
        <v>61.870674656557007</v>
      </c>
      <c r="H75" s="2">
        <f>(SUP_mm!H75*Areas!$B$4+MIC_mm!H75*Areas!$B$5+HGB_mm!H75*(Areas!$B$6+Areas!$B$7)+STC_mm!H75*Areas!$B$8+ERI_mm!H75*Areas!$B$9+ONT_mm!H75*Areas!$B$10)/Areas!$B$11</f>
        <v>107.2342052912641</v>
      </c>
      <c r="I75" s="2">
        <f>(SUP_mm!I75*Areas!$B$4+MIC_mm!I75*Areas!$B$5+HGB_mm!I75*(Areas!$B$6+Areas!$B$7)+STC_mm!I75*Areas!$B$8+ERI_mm!I75*Areas!$B$9+ONT_mm!I75*Areas!$B$10)/Areas!$B$11</f>
        <v>39.084216297745705</v>
      </c>
      <c r="J75" s="2">
        <f>(SUP_mm!J75*Areas!$B$4+MIC_mm!J75*Areas!$B$5+HGB_mm!J75*(Areas!$B$6+Areas!$B$7)+STC_mm!J75*Areas!$B$8+ERI_mm!J75*Areas!$B$9+ONT_mm!J75*Areas!$B$10)/Areas!$B$11</f>
        <v>128.82833802127919</v>
      </c>
      <c r="K75" s="2">
        <f>(SUP_mm!K75*Areas!$B$4+MIC_mm!K75*Areas!$B$5+HGB_mm!K75*(Areas!$B$6+Areas!$B$7)+STC_mm!K75*Areas!$B$8+ERI_mm!K75*Areas!$B$9+ONT_mm!K75*Areas!$B$10)/Areas!$B$11</f>
        <v>89.84858587093882</v>
      </c>
      <c r="L75" s="2">
        <f>(SUP_mm!L75*Areas!$B$4+MIC_mm!L75*Areas!$B$5+HGB_mm!L75*(Areas!$B$6+Areas!$B$7)+STC_mm!L75*Areas!$B$8+ERI_mm!L75*Areas!$B$9+ONT_mm!L75*Areas!$B$10)/Areas!$B$11</f>
        <v>72.262458114222824</v>
      </c>
      <c r="M75" s="2">
        <f>(SUP_mm!M75*Areas!$B$4+MIC_mm!M75*Areas!$B$5+HGB_mm!M75*(Areas!$B$6+Areas!$B$7)+STC_mm!M75*Areas!$B$8+ERI_mm!M75*Areas!$B$9+ONT_mm!M75*Areas!$B$10)/Areas!$B$11</f>
        <v>65.797165219518163</v>
      </c>
      <c r="N75" s="2">
        <f t="shared" si="1"/>
        <v>851.18784109901765</v>
      </c>
    </row>
    <row r="76" spans="1:14" x14ac:dyDescent="0.15">
      <c r="A76">
        <v>1971</v>
      </c>
      <c r="B76" s="2">
        <f>(SUP_mm!B76*Areas!$B$4+MIC_mm!B76*Areas!$B$5+HGB_mm!B76*(Areas!$B$6+Areas!$B$7)+STC_mm!B76*Areas!$B$8+ERI_mm!B76*Areas!$B$9+ONT_mm!B76*Areas!$B$10)/Areas!$B$11</f>
        <v>66.51412498471322</v>
      </c>
      <c r="C76" s="2">
        <f>(SUP_mm!C76*Areas!$B$4+MIC_mm!C76*Areas!$B$5+HGB_mm!C76*(Areas!$B$6+Areas!$B$7)+STC_mm!C76*Areas!$B$8+ERI_mm!C76*Areas!$B$9+ONT_mm!C76*Areas!$B$10)/Areas!$B$11</f>
        <v>73.175981411275529</v>
      </c>
      <c r="D76" s="2">
        <f>(SUP_mm!D76*Areas!$B$4+MIC_mm!D76*Areas!$B$5+HGB_mm!D76*(Areas!$B$6+Areas!$B$7)+STC_mm!D76*Areas!$B$8+ERI_mm!D76*Areas!$B$9+ONT_mm!D76*Areas!$B$10)/Areas!$B$11</f>
        <v>51.909991439403207</v>
      </c>
      <c r="E76" s="2">
        <f>(SUP_mm!E76*Areas!$B$4+MIC_mm!E76*Areas!$B$5+HGB_mm!E76*(Areas!$B$6+Areas!$B$7)+STC_mm!E76*Areas!$B$8+ERI_mm!E76*Areas!$B$9+ONT_mm!E76*Areas!$B$10)/Areas!$B$11</f>
        <v>33.793024336553749</v>
      </c>
      <c r="F76" s="2">
        <f>(SUP_mm!F76*Areas!$B$4+MIC_mm!F76*Areas!$B$5+HGB_mm!F76*(Areas!$B$6+Areas!$B$7)+STC_mm!F76*Areas!$B$8+ERI_mm!F76*Areas!$B$9+ONT_mm!F76*Areas!$B$10)/Areas!$B$11</f>
        <v>71.60154335330806</v>
      </c>
      <c r="G76" s="2">
        <f>(SUP_mm!G76*Areas!$B$4+MIC_mm!G76*Areas!$B$5+HGB_mm!G76*(Areas!$B$6+Areas!$B$7)+STC_mm!G76*Areas!$B$8+ERI_mm!G76*Areas!$B$9+ONT_mm!G76*Areas!$B$10)/Areas!$B$11</f>
        <v>73.398273612979494</v>
      </c>
      <c r="H76" s="2">
        <f>(SUP_mm!H76*Areas!$B$4+MIC_mm!H76*Areas!$B$5+HGB_mm!H76*(Areas!$B$6+Areas!$B$7)+STC_mm!H76*Areas!$B$8+ERI_mm!H76*Areas!$B$9+ONT_mm!H76*Areas!$B$10)/Areas!$B$11</f>
        <v>77.591147527618105</v>
      </c>
      <c r="I76" s="2">
        <f>(SUP_mm!I76*Areas!$B$4+MIC_mm!I76*Areas!$B$5+HGB_mm!I76*(Areas!$B$6+Areas!$B$7)+STC_mm!I76*Areas!$B$8+ERI_mm!I76*Areas!$B$9+ONT_mm!I76*Areas!$B$10)/Areas!$B$11</f>
        <v>67.64646365822837</v>
      </c>
      <c r="J76" s="2">
        <f>(SUP_mm!J76*Areas!$B$4+MIC_mm!J76*Areas!$B$5+HGB_mm!J76*(Areas!$B$6+Areas!$B$7)+STC_mm!J76*Areas!$B$8+ERI_mm!J76*Areas!$B$9+ONT_mm!J76*Areas!$B$10)/Areas!$B$11</f>
        <v>65.952311768782351</v>
      </c>
      <c r="K76" s="2">
        <f>(SUP_mm!K76*Areas!$B$4+MIC_mm!K76*Areas!$B$5+HGB_mm!K76*(Areas!$B$6+Areas!$B$7)+STC_mm!K76*Areas!$B$8+ERI_mm!K76*Areas!$B$9+ONT_mm!K76*Areas!$B$10)/Areas!$B$11</f>
        <v>65.445833027597743</v>
      </c>
      <c r="L76" s="2">
        <f>(SUP_mm!L76*Areas!$B$4+MIC_mm!L76*Areas!$B$5+HGB_mm!L76*(Areas!$B$6+Areas!$B$7)+STC_mm!L76*Areas!$B$8+ERI_mm!L76*Areas!$B$9+ONT_mm!L76*Areas!$B$10)/Areas!$B$11</f>
        <v>69.347486445721728</v>
      </c>
      <c r="M76" s="2">
        <f>(SUP_mm!M76*Areas!$B$4+MIC_mm!M76*Areas!$B$5+HGB_mm!M76*(Areas!$B$6+Areas!$B$7)+STC_mm!M76*Areas!$B$8+ERI_mm!M76*Areas!$B$9+ONT_mm!M76*Areas!$B$10)/Areas!$B$11</f>
        <v>93.349555256614067</v>
      </c>
      <c r="N76" s="2">
        <f t="shared" si="1"/>
        <v>809.72573682279562</v>
      </c>
    </row>
    <row r="77" spans="1:14" x14ac:dyDescent="0.15">
      <c r="A77">
        <v>1972</v>
      </c>
      <c r="B77" s="2">
        <f>(SUP_mm!B77*Areas!$B$4+MIC_mm!B77*Areas!$B$5+HGB_mm!B77*(Areas!$B$6+Areas!$B$7)+STC_mm!B77*Areas!$B$8+ERI_mm!B77*Areas!$B$9+ONT_mm!B77*Areas!$B$10)/Areas!$B$11</f>
        <v>60.046089845501612</v>
      </c>
      <c r="C77" s="2">
        <f>(SUP_mm!C77*Areas!$B$4+MIC_mm!C77*Areas!$B$5+HGB_mm!C77*(Areas!$B$6+Areas!$B$7)+STC_mm!C77*Areas!$B$8+ERI_mm!C77*Areas!$B$9+ONT_mm!C77*Areas!$B$10)/Areas!$B$11</f>
        <v>49.778233255880316</v>
      </c>
      <c r="D77" s="2">
        <f>(SUP_mm!D77*Areas!$B$4+MIC_mm!D77*Areas!$B$5+HGB_mm!D77*(Areas!$B$6+Areas!$B$7)+STC_mm!D77*Areas!$B$8+ERI_mm!D77*Areas!$B$9+ONT_mm!D77*Areas!$B$10)/Areas!$B$11</f>
        <v>70.498269944152298</v>
      </c>
      <c r="E77" s="2">
        <f>(SUP_mm!E77*Areas!$B$4+MIC_mm!E77*Areas!$B$5+HGB_mm!E77*(Areas!$B$6+Areas!$B$7)+STC_mm!E77*Areas!$B$8+ERI_mm!E77*Areas!$B$9+ONT_mm!E77*Areas!$B$10)/Areas!$B$11</f>
        <v>54.261922465451875</v>
      </c>
      <c r="F77" s="2">
        <f>(SUP_mm!F77*Areas!$B$4+MIC_mm!F77*Areas!$B$5+HGB_mm!F77*(Areas!$B$6+Areas!$B$7)+STC_mm!F77*Areas!$B$8+ERI_mm!F77*Areas!$B$9+ONT_mm!F77*Areas!$B$10)/Areas!$B$11</f>
        <v>57.548870408870414</v>
      </c>
      <c r="G77" s="2">
        <f>(SUP_mm!G77*Areas!$B$4+MIC_mm!G77*Areas!$B$5+HGB_mm!G77*(Areas!$B$6+Areas!$B$7)+STC_mm!G77*Areas!$B$8+ERI_mm!G77*Areas!$B$9+ONT_mm!G77*Areas!$B$10)/Areas!$B$11</f>
        <v>79.649417879417882</v>
      </c>
      <c r="H77" s="2">
        <f>(SUP_mm!H77*Areas!$B$4+MIC_mm!H77*Areas!$B$5+HGB_mm!H77*(Areas!$B$6+Areas!$B$7)+STC_mm!H77*Areas!$B$8+ERI_mm!H77*Areas!$B$9+ONT_mm!H77*Areas!$B$10)/Areas!$B$11</f>
        <v>95.465092739798621</v>
      </c>
      <c r="I77" s="2">
        <f>(SUP_mm!I77*Areas!$B$4+MIC_mm!I77*Areas!$B$5+HGB_mm!I77*(Areas!$B$6+Areas!$B$7)+STC_mm!I77*Areas!$B$8+ERI_mm!I77*Areas!$B$9+ONT_mm!I77*Areas!$B$10)/Areas!$B$11</f>
        <v>116.84094003505768</v>
      </c>
      <c r="J77" s="2">
        <f>(SUP_mm!J77*Areas!$B$4+MIC_mm!J77*Areas!$B$5+HGB_mm!J77*(Areas!$B$6+Areas!$B$7)+STC_mm!J77*Areas!$B$8+ERI_mm!J77*Areas!$B$9+ONT_mm!J77*Areas!$B$10)/Areas!$B$11</f>
        <v>97.506541926541928</v>
      </c>
      <c r="K77" s="2">
        <f>(SUP_mm!K77*Areas!$B$4+MIC_mm!K77*Areas!$B$5+HGB_mm!K77*(Areas!$B$6+Areas!$B$7)+STC_mm!K77*Areas!$B$8+ERI_mm!K77*Areas!$B$9+ONT_mm!K77*Areas!$B$10)/Areas!$B$11</f>
        <v>58.118888345358933</v>
      </c>
      <c r="L77" s="2">
        <f>(SUP_mm!L77*Areas!$B$4+MIC_mm!L77*Areas!$B$5+HGB_mm!L77*(Areas!$B$6+Areas!$B$7)+STC_mm!L77*Areas!$B$8+ERI_mm!L77*Areas!$B$9+ONT_mm!L77*Areas!$B$10)/Areas!$B$11</f>
        <v>62.058702865761688</v>
      </c>
      <c r="M77" s="2">
        <f>(SUP_mm!M77*Areas!$B$4+MIC_mm!M77*Areas!$B$5+HGB_mm!M77*(Areas!$B$6+Areas!$B$7)+STC_mm!M77*Areas!$B$8+ERI_mm!M77*Areas!$B$9+ONT_mm!M77*Areas!$B$10)/Areas!$B$11</f>
        <v>90.35279768456239</v>
      </c>
      <c r="N77" s="2">
        <f t="shared" si="1"/>
        <v>892.12576739635563</v>
      </c>
    </row>
    <row r="78" spans="1:14" x14ac:dyDescent="0.15">
      <c r="A78">
        <v>1973</v>
      </c>
      <c r="B78" s="2">
        <f>(SUP_mm!B78*Areas!$B$4+MIC_mm!B78*Areas!$B$5+HGB_mm!B78*(Areas!$B$6+Areas!$B$7)+STC_mm!B78*Areas!$B$8+ERI_mm!B78*Areas!$B$9+ONT_mm!B78*Areas!$B$10)/Areas!$B$11</f>
        <v>43.500251110839343</v>
      </c>
      <c r="C78" s="2">
        <f>(SUP_mm!C78*Areas!$B$4+MIC_mm!C78*Areas!$B$5+HGB_mm!C78*(Areas!$B$6+Areas!$B$7)+STC_mm!C78*Areas!$B$8+ERI_mm!C78*Areas!$B$9+ONT_mm!C78*Areas!$B$10)/Areas!$B$11</f>
        <v>35.423363499245852</v>
      </c>
      <c r="D78" s="2">
        <f>(SUP_mm!D78*Areas!$B$4+MIC_mm!D78*Areas!$B$5+HGB_mm!D78*(Areas!$B$6+Areas!$B$7)+STC_mm!D78*Areas!$B$8+ERI_mm!D78*Areas!$B$9+ONT_mm!D78*Areas!$B$10)/Areas!$B$11</f>
        <v>68.389933145815505</v>
      </c>
      <c r="E78" s="2">
        <f>(SUP_mm!E78*Areas!$B$4+MIC_mm!E78*Areas!$B$5+HGB_mm!E78*(Areas!$B$6+Areas!$B$7)+STC_mm!E78*Areas!$B$8+ERI_mm!E78*Areas!$B$9+ONT_mm!E78*Areas!$B$10)/Areas!$B$11</f>
        <v>65.312152786270431</v>
      </c>
      <c r="F78" s="2">
        <f>(SUP_mm!F78*Areas!$B$4+MIC_mm!F78*Areas!$B$5+HGB_mm!F78*(Areas!$B$6+Areas!$B$7)+STC_mm!F78*Areas!$B$8+ERI_mm!F78*Areas!$B$9+ONT_mm!F78*Areas!$B$10)/Areas!$B$11</f>
        <v>110.94910806734336</v>
      </c>
      <c r="G78" s="2">
        <f>(SUP_mm!G78*Areas!$B$4+MIC_mm!G78*Areas!$B$5+HGB_mm!G78*(Areas!$B$6+Areas!$B$7)+STC_mm!G78*Areas!$B$8+ERI_mm!G78*Areas!$B$9+ONT_mm!G78*Areas!$B$10)/Areas!$B$11</f>
        <v>89.348166809343283</v>
      </c>
      <c r="H78" s="2">
        <f>(SUP_mm!H78*Areas!$B$4+MIC_mm!H78*Areas!$B$5+HGB_mm!H78*(Areas!$B$6+Areas!$B$7)+STC_mm!H78*Areas!$B$8+ERI_mm!H78*Areas!$B$9+ONT_mm!H78*Areas!$B$10)/Areas!$B$11</f>
        <v>77.094242794831032</v>
      </c>
      <c r="I78" s="2">
        <f>(SUP_mm!I78*Areas!$B$4+MIC_mm!I78*Areas!$B$5+HGB_mm!I78*(Areas!$B$6+Areas!$B$7)+STC_mm!I78*Areas!$B$8+ERI_mm!I78*Areas!$B$9+ONT_mm!I78*Areas!$B$10)/Areas!$B$11</f>
        <v>78.840735396029515</v>
      </c>
      <c r="J78" s="2">
        <f>(SUP_mm!J78*Areas!$B$4+MIC_mm!J78*Areas!$B$5+HGB_mm!J78*(Areas!$B$6+Areas!$B$7)+STC_mm!J78*Areas!$B$8+ERI_mm!J78*Areas!$B$9+ONT_mm!J78*Areas!$B$10)/Areas!$B$11</f>
        <v>66.967674371203785</v>
      </c>
      <c r="K78" s="2">
        <f>(SUP_mm!K78*Areas!$B$4+MIC_mm!K78*Areas!$B$5+HGB_mm!K78*(Areas!$B$6+Areas!$B$7)+STC_mm!K78*Areas!$B$8+ERI_mm!K78*Areas!$B$9+ONT_mm!K78*Areas!$B$10)/Areas!$B$11</f>
        <v>73.436167298520232</v>
      </c>
      <c r="L78" s="2">
        <f>(SUP_mm!L78*Areas!$B$4+MIC_mm!L78*Areas!$B$5+HGB_mm!L78*(Areas!$B$6+Areas!$B$7)+STC_mm!L78*Areas!$B$8+ERI_mm!L78*Areas!$B$9+ONT_mm!L78*Areas!$B$10)/Areas!$B$11</f>
        <v>68.237498267498268</v>
      </c>
      <c r="M78" s="2">
        <f>(SUP_mm!M78*Areas!$B$4+MIC_mm!M78*Areas!$B$5+HGB_mm!M78*(Areas!$B$6+Areas!$B$7)+STC_mm!M78*Areas!$B$8+ERI_mm!M78*Areas!$B$9+ONT_mm!M78*Areas!$B$10)/Areas!$B$11</f>
        <v>73.23605519546696</v>
      </c>
      <c r="N78" s="2">
        <f t="shared" si="1"/>
        <v>850.7353487424075</v>
      </c>
    </row>
    <row r="79" spans="1:14" x14ac:dyDescent="0.15">
      <c r="A79">
        <v>1974</v>
      </c>
      <c r="B79" s="2">
        <f>(SUP_mm!B79*Areas!$B$4+MIC_mm!B79*Areas!$B$5+HGB_mm!B79*(Areas!$B$6+Areas!$B$7)+STC_mm!B79*Areas!$B$8+ERI_mm!B79*Areas!$B$9+ONT_mm!B79*Areas!$B$10)/Areas!$B$11</f>
        <v>70.767074721780588</v>
      </c>
      <c r="C79" s="2">
        <f>(SUP_mm!C79*Areas!$B$4+MIC_mm!C79*Areas!$B$5+HGB_mm!C79*(Areas!$B$6+Areas!$B$7)+STC_mm!C79*Areas!$B$8+ERI_mm!C79*Areas!$B$9+ONT_mm!C79*Areas!$B$10)/Areas!$B$11</f>
        <v>44.873127063715302</v>
      </c>
      <c r="D79" s="2">
        <f>(SUP_mm!D79*Areas!$B$4+MIC_mm!D79*Areas!$B$5+HGB_mm!D79*(Areas!$B$6+Areas!$B$7)+STC_mm!D79*Areas!$B$8+ERI_mm!D79*Areas!$B$9+ONT_mm!D79*Areas!$B$10)/Areas!$B$11</f>
        <v>51.202337042925279</v>
      </c>
      <c r="E79" s="2">
        <f>(SUP_mm!E79*Areas!$B$4+MIC_mm!E79*Areas!$B$5+HGB_mm!E79*(Areas!$B$6+Areas!$B$7)+STC_mm!E79*Areas!$B$8+ERI_mm!E79*Areas!$B$9+ONT_mm!E79*Areas!$B$10)/Areas!$B$11</f>
        <v>78.014962700256817</v>
      </c>
      <c r="F79" s="2">
        <f>(SUP_mm!F79*Areas!$B$4+MIC_mm!F79*Areas!$B$5+HGB_mm!F79*(Areas!$B$6+Areas!$B$7)+STC_mm!F79*Areas!$B$8+ERI_mm!F79*Areas!$B$9+ONT_mm!F79*Areas!$B$10)/Areas!$B$11</f>
        <v>85.42606457135868</v>
      </c>
      <c r="G79" s="2">
        <f>(SUP_mm!G79*Areas!$B$4+MIC_mm!G79*Areas!$B$5+HGB_mm!G79*(Areas!$B$6+Areas!$B$7)+STC_mm!G79*Areas!$B$8+ERI_mm!G79*Areas!$B$9+ONT_mm!G79*Areas!$B$10)/Areas!$B$11</f>
        <v>97.268084872202508</v>
      </c>
      <c r="H79" s="2">
        <f>(SUP_mm!H79*Areas!$B$4+MIC_mm!H79*Areas!$B$5+HGB_mm!H79*(Areas!$B$6+Areas!$B$7)+STC_mm!H79*Areas!$B$8+ERI_mm!H79*Areas!$B$9+ONT_mm!H79*Areas!$B$10)/Areas!$B$11</f>
        <v>70.24334800864213</v>
      </c>
      <c r="I79" s="2">
        <f>(SUP_mm!I79*Areas!$B$4+MIC_mm!I79*Areas!$B$5+HGB_mm!I79*(Areas!$B$6+Areas!$B$7)+STC_mm!I79*Areas!$B$8+ERI_mm!I79*Areas!$B$9+ONT_mm!I79*Areas!$B$10)/Areas!$B$11</f>
        <v>77.777702906526443</v>
      </c>
      <c r="J79" s="2">
        <f>(SUP_mm!J79*Areas!$B$4+MIC_mm!J79*Areas!$B$5+HGB_mm!J79*(Areas!$B$6+Areas!$B$7)+STC_mm!J79*Areas!$B$8+ERI_mm!J79*Areas!$B$9+ONT_mm!J79*Areas!$B$10)/Areas!$B$11</f>
        <v>75.15456198279729</v>
      </c>
      <c r="K79" s="2">
        <f>(SUP_mm!K79*Areas!$B$4+MIC_mm!K79*Areas!$B$5+HGB_mm!K79*(Areas!$B$6+Areas!$B$7)+STC_mm!K79*Areas!$B$8+ERI_mm!K79*Areas!$B$9+ONT_mm!K79*Areas!$B$10)/Areas!$B$11</f>
        <v>55.913047572459334</v>
      </c>
      <c r="L79" s="2">
        <f>(SUP_mm!L79*Areas!$B$4+MIC_mm!L79*Areas!$B$5+HGB_mm!L79*(Areas!$B$6+Areas!$B$7)+STC_mm!L79*Areas!$B$8+ERI_mm!L79*Areas!$B$9+ONT_mm!L79*Areas!$B$10)/Areas!$B$11</f>
        <v>75.437905507317282</v>
      </c>
      <c r="M79" s="2">
        <f>(SUP_mm!M79*Areas!$B$4+MIC_mm!M79*Areas!$B$5+HGB_mm!M79*(Areas!$B$6+Areas!$B$7)+STC_mm!M79*Areas!$B$8+ERI_mm!M79*Areas!$B$9+ONT_mm!M79*Areas!$B$10)/Areas!$B$11</f>
        <v>49.886739227915697</v>
      </c>
      <c r="N79" s="2">
        <f t="shared" si="1"/>
        <v>831.96495617789731</v>
      </c>
    </row>
    <row r="80" spans="1:14" x14ac:dyDescent="0.15">
      <c r="A80">
        <v>1975</v>
      </c>
      <c r="B80" s="2">
        <f>(SUP_mm!B80*Areas!$B$4+MIC_mm!B80*Areas!$B$5+HGB_mm!B80*(Areas!$B$6+Areas!$B$7)+STC_mm!B80*Areas!$B$8+ERI_mm!B80*Areas!$B$9+ONT_mm!B80*Areas!$B$10)/Areas!$B$11</f>
        <v>87.214469854469854</v>
      </c>
      <c r="C80" s="2">
        <f>(SUP_mm!C80*Areas!$B$4+MIC_mm!C80*Areas!$B$5+HGB_mm!C80*(Areas!$B$6+Areas!$B$7)+STC_mm!C80*Areas!$B$8+ERI_mm!C80*Areas!$B$9+ONT_mm!C80*Areas!$B$10)/Areas!$B$11</f>
        <v>56.972716970364026</v>
      </c>
      <c r="D80" s="2">
        <f>(SUP_mm!D80*Areas!$B$4+MIC_mm!D80*Areas!$B$5+HGB_mm!D80*(Areas!$B$6+Areas!$B$7)+STC_mm!D80*Areas!$B$8+ERI_mm!D80*Areas!$B$9+ONT_mm!D80*Areas!$B$10)/Areas!$B$11</f>
        <v>60.882364762953003</v>
      </c>
      <c r="E80" s="2">
        <f>(SUP_mm!E80*Areas!$B$4+MIC_mm!E80*Areas!$B$5+HGB_mm!E80*(Areas!$B$6+Areas!$B$7)+STC_mm!E80*Areas!$B$8+ERI_mm!E80*Areas!$B$9+ONT_mm!E80*Areas!$B$10)/Areas!$B$11</f>
        <v>54.972957890016716</v>
      </c>
      <c r="F80" s="2">
        <f>(SUP_mm!F80*Areas!$B$4+MIC_mm!F80*Areas!$B$5+HGB_mm!F80*(Areas!$B$6+Areas!$B$7)+STC_mm!F80*Areas!$B$8+ERI_mm!F80*Areas!$B$9+ONT_mm!F80*Areas!$B$10)/Areas!$B$11</f>
        <v>62.056892911010557</v>
      </c>
      <c r="G80" s="2">
        <f>(SUP_mm!G80*Areas!$B$4+MIC_mm!G80*Areas!$B$5+HGB_mm!G80*(Areas!$B$6+Areas!$B$7)+STC_mm!G80*Areas!$B$8+ERI_mm!G80*Areas!$B$9+ONT_mm!G80*Areas!$B$10)/Areas!$B$11</f>
        <v>100.0351938363703</v>
      </c>
      <c r="H80" s="2">
        <f>(SUP_mm!H80*Areas!$B$4+MIC_mm!H80*Areas!$B$5+HGB_mm!H80*(Areas!$B$6+Areas!$B$7)+STC_mm!H80*Areas!$B$8+ERI_mm!H80*Areas!$B$9+ONT_mm!H80*Areas!$B$10)/Areas!$B$11</f>
        <v>64.197786474257057</v>
      </c>
      <c r="I80" s="2">
        <f>(SUP_mm!I80*Areas!$B$4+MIC_mm!I80*Areas!$B$5+HGB_mm!I80*(Areas!$B$6+Areas!$B$7)+STC_mm!I80*Areas!$B$8+ERI_mm!I80*Areas!$B$9+ONT_mm!I80*Areas!$B$10)/Areas!$B$11</f>
        <v>105.77849048143166</v>
      </c>
      <c r="J80" s="2">
        <f>(SUP_mm!J80*Areas!$B$4+MIC_mm!J80*Areas!$B$5+HGB_mm!J80*(Areas!$B$6+Areas!$B$7)+STC_mm!J80*Areas!$B$8+ERI_mm!J80*Areas!$B$9+ONT_mm!J80*Areas!$B$10)/Areas!$B$11</f>
        <v>79.58836288777465</v>
      </c>
      <c r="K80" s="2">
        <f>(SUP_mm!K80*Areas!$B$4+MIC_mm!K80*Areas!$B$5+HGB_mm!K80*(Areas!$B$6+Areas!$B$7)+STC_mm!K80*Areas!$B$8+ERI_mm!K80*Areas!$B$9+ONT_mm!K80*Areas!$B$10)/Areas!$B$11</f>
        <v>38.772730015082956</v>
      </c>
      <c r="L80" s="2">
        <f>(SUP_mm!L80*Areas!$B$4+MIC_mm!L80*Areas!$B$5+HGB_mm!L80*(Areas!$B$6+Areas!$B$7)+STC_mm!L80*Areas!$B$8+ERI_mm!L80*Areas!$B$9+ONT_mm!L80*Areas!$B$10)/Areas!$B$11</f>
        <v>90.177861481390892</v>
      </c>
      <c r="M80" s="2">
        <f>(SUP_mm!M80*Areas!$B$4+MIC_mm!M80*Areas!$B$5+HGB_mm!M80*(Areas!$B$6+Areas!$B$7)+STC_mm!M80*Areas!$B$8+ERI_mm!M80*Areas!$B$9+ONT_mm!M80*Areas!$B$10)/Areas!$B$11</f>
        <v>65.866301006889245</v>
      </c>
      <c r="N80" s="2">
        <f t="shared" si="1"/>
        <v>866.51612857201087</v>
      </c>
    </row>
    <row r="81" spans="1:14" x14ac:dyDescent="0.15">
      <c r="A81">
        <v>1976</v>
      </c>
      <c r="B81" s="2">
        <f>(SUP_mm!B81*Areas!$B$4+MIC_mm!B81*Areas!$B$5+HGB_mm!B81*(Areas!$B$6+Areas!$B$7)+STC_mm!B81*Areas!$B$8+ERI_mm!B81*Areas!$B$9+ONT_mm!B81*Areas!$B$10)/Areas!$B$11</f>
        <v>74.902724308018435</v>
      </c>
      <c r="C81" s="2">
        <f>(SUP_mm!C81*Areas!$B$4+MIC_mm!C81*Areas!$B$5+HGB_mm!C81*(Areas!$B$6+Areas!$B$7)+STC_mm!C81*Areas!$B$8+ERI_mm!C81*Areas!$B$9+ONT_mm!C81*Areas!$B$10)/Areas!$B$11</f>
        <v>59.688329053034934</v>
      </c>
      <c r="D81" s="2">
        <f>(SUP_mm!D81*Areas!$B$4+MIC_mm!D81*Areas!$B$5+HGB_mm!D81*(Areas!$B$6+Areas!$B$7)+STC_mm!D81*Areas!$B$8+ERI_mm!D81*Areas!$B$9+ONT_mm!D81*Areas!$B$10)/Areas!$B$11</f>
        <v>115.32588765235825</v>
      </c>
      <c r="E81" s="2">
        <f>(SUP_mm!E81*Areas!$B$4+MIC_mm!E81*Areas!$B$5+HGB_mm!E81*(Areas!$B$6+Areas!$B$7)+STC_mm!E81*Areas!$B$8+ERI_mm!E81*Areas!$B$9+ONT_mm!E81*Areas!$B$10)/Areas!$B$11</f>
        <v>53.510667726550082</v>
      </c>
      <c r="F81" s="2">
        <f>(SUP_mm!F81*Areas!$B$4+MIC_mm!F81*Areas!$B$5+HGB_mm!F81*(Areas!$B$6+Areas!$B$7)+STC_mm!F81*Areas!$B$8+ERI_mm!F81*Areas!$B$9+ONT_mm!F81*Areas!$B$10)/Areas!$B$11</f>
        <v>68.171935102523335</v>
      </c>
      <c r="G81" s="2">
        <f>(SUP_mm!G81*Areas!$B$4+MIC_mm!G81*Areas!$B$5+HGB_mm!G81*(Areas!$B$6+Areas!$B$7)+STC_mm!G81*Areas!$B$8+ERI_mm!G81*Areas!$B$9+ONT_mm!G81*Areas!$B$10)/Areas!$B$11</f>
        <v>78.91043210631446</v>
      </c>
      <c r="H81" s="2">
        <f>(SUP_mm!H81*Areas!$B$4+MIC_mm!H81*Areas!$B$5+HGB_mm!H81*(Areas!$B$6+Areas!$B$7)+STC_mm!H81*Areas!$B$8+ERI_mm!H81*Areas!$B$9+ONT_mm!H81*Areas!$B$10)/Areas!$B$11</f>
        <v>66.40460030165913</v>
      </c>
      <c r="I81" s="2">
        <f>(SUP_mm!I81*Areas!$B$4+MIC_mm!I81*Areas!$B$5+HGB_mm!I81*(Areas!$B$6+Areas!$B$7)+STC_mm!I81*Areas!$B$8+ERI_mm!I81*Areas!$B$9+ONT_mm!I81*Areas!$B$10)/Areas!$B$11</f>
        <v>40.433690840161425</v>
      </c>
      <c r="J81" s="2">
        <f>(SUP_mm!J81*Areas!$B$4+MIC_mm!J81*Areas!$B$5+HGB_mm!J81*(Areas!$B$6+Areas!$B$7)+STC_mm!J81*Areas!$B$8+ERI_mm!J81*Areas!$B$9+ONT_mm!J81*Areas!$B$10)/Areas!$B$11</f>
        <v>56.518097101626516</v>
      </c>
      <c r="K81" s="2">
        <f>(SUP_mm!K81*Areas!$B$4+MIC_mm!K81*Areas!$B$5+HGB_mm!K81*(Areas!$B$6+Areas!$B$7)+STC_mm!K81*Areas!$B$8+ERI_mm!K81*Areas!$B$9+ONT_mm!K81*Areas!$B$10)/Areas!$B$11</f>
        <v>54.715189759895637</v>
      </c>
      <c r="L81" s="2">
        <f>(SUP_mm!L81*Areas!$B$4+MIC_mm!L81*Areas!$B$5+HGB_mm!L81*(Areas!$B$6+Areas!$B$7)+STC_mm!L81*Areas!$B$8+ERI_mm!L81*Areas!$B$9+ONT_mm!L81*Areas!$B$10)/Areas!$B$11</f>
        <v>41.391345236639353</v>
      </c>
      <c r="M81" s="2">
        <f>(SUP_mm!M81*Areas!$B$4+MIC_mm!M81*Areas!$B$5+HGB_mm!M81*(Areas!$B$6+Areas!$B$7)+STC_mm!M81*Areas!$B$8+ERI_mm!M81*Areas!$B$9+ONT_mm!M81*Areas!$B$10)/Areas!$B$11</f>
        <v>54.262032122620354</v>
      </c>
      <c r="N81" s="2">
        <f t="shared" si="1"/>
        <v>764.23493131140185</v>
      </c>
    </row>
    <row r="82" spans="1:14" x14ac:dyDescent="0.15">
      <c r="A82">
        <v>1977</v>
      </c>
      <c r="B82" s="2">
        <f>(SUP_mm!B82*Areas!$B$4+MIC_mm!B82*Areas!$B$5+HGB_mm!B82*(Areas!$B$6+Areas!$B$7)+STC_mm!B82*Areas!$B$8+ERI_mm!B82*Areas!$B$9+ONT_mm!B82*Areas!$B$10)/Areas!$B$11</f>
        <v>59.974630875219106</v>
      </c>
      <c r="C82" s="2">
        <f>(SUP_mm!C82*Areas!$B$4+MIC_mm!C82*Areas!$B$5+HGB_mm!C82*(Areas!$B$6+Areas!$B$7)+STC_mm!C82*Areas!$B$8+ERI_mm!C82*Areas!$B$9+ONT_mm!C82*Areas!$B$10)/Areas!$B$11</f>
        <v>67.051738208797033</v>
      </c>
      <c r="D82" s="2">
        <f>(SUP_mm!D82*Areas!$B$4+MIC_mm!D82*Areas!$B$5+HGB_mm!D82*(Areas!$B$6+Areas!$B$7)+STC_mm!D82*Areas!$B$8+ERI_mm!D82*Areas!$B$9+ONT_mm!D82*Areas!$B$10)/Areas!$B$11</f>
        <v>95.364236680119021</v>
      </c>
      <c r="E82" s="2">
        <f>(SUP_mm!E82*Areas!$B$4+MIC_mm!E82*Areas!$B$5+HGB_mm!E82*(Areas!$B$6+Areas!$B$7)+STC_mm!E82*Areas!$B$8+ERI_mm!E82*Areas!$B$9+ONT_mm!E82*Areas!$B$10)/Areas!$B$11</f>
        <v>64.944388324976558</v>
      </c>
      <c r="F82" s="2">
        <f>(SUP_mm!F82*Areas!$B$4+MIC_mm!F82*Areas!$B$5+HGB_mm!F82*(Areas!$B$6+Areas!$B$7)+STC_mm!F82*Areas!$B$8+ERI_mm!F82*Areas!$B$9+ONT_mm!F82*Areas!$B$10)/Areas!$B$11</f>
        <v>39.091830337124456</v>
      </c>
      <c r="G82" s="2">
        <f>(SUP_mm!G82*Areas!$B$4+MIC_mm!G82*Areas!$B$5+HGB_mm!G82*(Areas!$B$6+Areas!$B$7)+STC_mm!G82*Areas!$B$8+ERI_mm!G82*Areas!$B$9+ONT_mm!G82*Areas!$B$10)/Areas!$B$11</f>
        <v>73.485208104031628</v>
      </c>
      <c r="H82" s="2">
        <f>(SUP_mm!H82*Areas!$B$4+MIC_mm!H82*Areas!$B$5+HGB_mm!H82*(Areas!$B$6+Areas!$B$7)+STC_mm!H82*Areas!$B$8+ERI_mm!H82*Areas!$B$9+ONT_mm!H82*Areas!$B$10)/Areas!$B$11</f>
        <v>92.717991928580176</v>
      </c>
      <c r="I82" s="2">
        <f>(SUP_mm!I82*Areas!$B$4+MIC_mm!I82*Areas!$B$5+HGB_mm!I82*(Areas!$B$6+Areas!$B$7)+STC_mm!I82*Areas!$B$8+ERI_mm!I82*Areas!$B$9+ONT_mm!I82*Areas!$B$10)/Areas!$B$11</f>
        <v>132.53799111328524</v>
      </c>
      <c r="J82" s="2">
        <f>(SUP_mm!J82*Areas!$B$4+MIC_mm!J82*Areas!$B$5+HGB_mm!J82*(Areas!$B$6+Areas!$B$7)+STC_mm!J82*Areas!$B$8+ERI_mm!J82*Areas!$B$9+ONT_mm!J82*Areas!$B$10)/Areas!$B$11</f>
        <v>138.10469732175613</v>
      </c>
      <c r="K82" s="2">
        <f>(SUP_mm!K82*Areas!$B$4+MIC_mm!K82*Areas!$B$5+HGB_mm!K82*(Areas!$B$6+Areas!$B$7)+STC_mm!K82*Areas!$B$8+ERI_mm!K82*Areas!$B$9+ONT_mm!K82*Areas!$B$10)/Areas!$B$11</f>
        <v>63.696818719171659</v>
      </c>
      <c r="L82" s="2">
        <f>(SUP_mm!L82*Areas!$B$4+MIC_mm!L82*Areas!$B$5+HGB_mm!L82*(Areas!$B$6+Areas!$B$7)+STC_mm!L82*Areas!$B$8+ERI_mm!L82*Areas!$B$9+ONT_mm!L82*Areas!$B$10)/Areas!$B$11</f>
        <v>91.362226570461871</v>
      </c>
      <c r="M82" s="2">
        <f>(SUP_mm!M82*Areas!$B$4+MIC_mm!M82*Areas!$B$5+HGB_mm!M82*(Areas!$B$6+Areas!$B$7)+STC_mm!M82*Areas!$B$8+ERI_mm!M82*Areas!$B$9+ONT_mm!M82*Areas!$B$10)/Areas!$B$11</f>
        <v>88.399701194407072</v>
      </c>
      <c r="N82" s="2">
        <f t="shared" si="1"/>
        <v>1006.7314593779299</v>
      </c>
    </row>
    <row r="83" spans="1:14" x14ac:dyDescent="0.15">
      <c r="A83">
        <v>1978</v>
      </c>
      <c r="B83" s="2">
        <f>(SUP_mm!B83*Areas!$B$4+MIC_mm!B83*Areas!$B$5+HGB_mm!B83*(Areas!$B$6+Areas!$B$7)+STC_mm!B83*Areas!$B$8+ERI_mm!B83*Areas!$B$9+ONT_mm!B83*Areas!$B$10)/Areas!$B$11</f>
        <v>69.378698789287029</v>
      </c>
      <c r="C83" s="2">
        <f>(SUP_mm!C83*Areas!$B$4+MIC_mm!C83*Areas!$B$5+HGB_mm!C83*(Areas!$B$6+Areas!$B$7)+STC_mm!C83*Areas!$B$8+ERI_mm!C83*Areas!$B$9+ONT_mm!C83*Areas!$B$10)/Areas!$B$11</f>
        <v>22.723113203701441</v>
      </c>
      <c r="D83" s="2">
        <f>(SUP_mm!D83*Areas!$B$4+MIC_mm!D83*Areas!$B$5+HGB_mm!D83*(Areas!$B$6+Areas!$B$7)+STC_mm!D83*Areas!$B$8+ERI_mm!D83*Areas!$B$9+ONT_mm!D83*Areas!$B$10)/Areas!$B$11</f>
        <v>32.283946435122907</v>
      </c>
      <c r="E83" s="2">
        <f>(SUP_mm!E83*Areas!$B$4+MIC_mm!E83*Areas!$B$5+HGB_mm!E83*(Areas!$B$6+Areas!$B$7)+STC_mm!E83*Areas!$B$8+ERI_mm!E83*Areas!$B$9+ONT_mm!E83*Areas!$B$10)/Areas!$B$11</f>
        <v>53.469647792588972</v>
      </c>
      <c r="F83" s="2">
        <f>(SUP_mm!F83*Areas!$B$4+MIC_mm!F83*Areas!$B$5+HGB_mm!F83*(Areas!$B$6+Areas!$B$7)+STC_mm!F83*Areas!$B$8+ERI_mm!F83*Areas!$B$9+ONT_mm!F83*Areas!$B$10)/Areas!$B$11</f>
        <v>80.174210590681184</v>
      </c>
      <c r="G83" s="2">
        <f>(SUP_mm!G83*Areas!$B$4+MIC_mm!G83*Areas!$B$5+HGB_mm!G83*(Areas!$B$6+Areas!$B$7)+STC_mm!G83*Areas!$B$8+ERI_mm!G83*Areas!$B$9+ONT_mm!G83*Areas!$B$10)/Areas!$B$11</f>
        <v>68.085727854551379</v>
      </c>
      <c r="H83" s="2">
        <f>(SUP_mm!H83*Areas!$B$4+MIC_mm!H83*Areas!$B$5+HGB_mm!H83*(Areas!$B$6+Areas!$B$7)+STC_mm!H83*Areas!$B$8+ERI_mm!H83*Areas!$B$9+ONT_mm!H83*Areas!$B$10)/Areas!$B$11</f>
        <v>83.549642493171902</v>
      </c>
      <c r="I83" s="2">
        <f>(SUP_mm!I83*Areas!$B$4+MIC_mm!I83*Areas!$B$5+HGB_mm!I83*(Areas!$B$6+Areas!$B$7)+STC_mm!I83*Areas!$B$8+ERI_mm!I83*Areas!$B$9+ONT_mm!I83*Areas!$B$10)/Areas!$B$11</f>
        <v>98.134078920549499</v>
      </c>
      <c r="J83" s="2">
        <f>(SUP_mm!J83*Areas!$B$4+MIC_mm!J83*Areas!$B$5+HGB_mm!J83*(Areas!$B$6+Areas!$B$7)+STC_mm!J83*Areas!$B$8+ERI_mm!J83*Areas!$B$9+ONT_mm!J83*Areas!$B$10)/Areas!$B$11</f>
        <v>125.30205128205128</v>
      </c>
      <c r="K83" s="2">
        <f>(SUP_mm!K83*Areas!$B$4+MIC_mm!K83*Areas!$B$5+HGB_mm!K83*(Areas!$B$6+Areas!$B$7)+STC_mm!K83*Areas!$B$8+ERI_mm!K83*Areas!$B$9+ONT_mm!K83*Areas!$B$10)/Areas!$B$11</f>
        <v>58.712862500509566</v>
      </c>
      <c r="L83" s="2">
        <f>(SUP_mm!L83*Areas!$B$4+MIC_mm!L83*Areas!$B$5+HGB_mm!L83*(Areas!$B$6+Areas!$B$7)+STC_mm!L83*Areas!$B$8+ERI_mm!L83*Areas!$B$9+ONT_mm!L83*Areas!$B$10)/Areas!$B$11</f>
        <v>68.908881822999476</v>
      </c>
      <c r="M83" s="2">
        <f>(SUP_mm!M83*Areas!$B$4+MIC_mm!M83*Areas!$B$5+HGB_mm!M83*(Areas!$B$6+Areas!$B$7)+STC_mm!M83*Areas!$B$8+ERI_mm!M83*Areas!$B$9+ONT_mm!M83*Areas!$B$10)/Areas!$B$11</f>
        <v>73.47703436468143</v>
      </c>
      <c r="N83" s="2">
        <f t="shared" si="1"/>
        <v>834.19989604989598</v>
      </c>
    </row>
    <row r="84" spans="1:14" x14ac:dyDescent="0.15">
      <c r="A84">
        <v>1979</v>
      </c>
      <c r="B84" s="2">
        <f>(SUP_mm!B84*Areas!$B$4+MIC_mm!B84*Areas!$B$5+HGB_mm!B84*(Areas!$B$6+Areas!$B$7)+STC_mm!B84*Areas!$B$8+ERI_mm!B84*Areas!$B$9+ONT_mm!B84*Areas!$B$10)/Areas!$B$11</f>
        <v>81.818741184623534</v>
      </c>
      <c r="C84" s="2">
        <f>(SUP_mm!C84*Areas!$B$4+MIC_mm!C84*Areas!$B$5+HGB_mm!C84*(Areas!$B$6+Areas!$B$7)+STC_mm!C84*Areas!$B$8+ERI_mm!C84*Areas!$B$9+ONT_mm!C84*Areas!$B$10)/Areas!$B$11</f>
        <v>42.689529574823695</v>
      </c>
      <c r="D84" s="2">
        <f>(SUP_mm!D84*Areas!$B$4+MIC_mm!D84*Areas!$B$5+HGB_mm!D84*(Areas!$B$6+Areas!$B$7)+STC_mm!D84*Areas!$B$8+ERI_mm!D84*Areas!$B$9+ONT_mm!D84*Areas!$B$10)/Areas!$B$11</f>
        <v>86.410064000652241</v>
      </c>
      <c r="E84" s="2">
        <f>(SUP_mm!E84*Areas!$B$4+MIC_mm!E84*Areas!$B$5+HGB_mm!E84*(Areas!$B$6+Areas!$B$7)+STC_mm!E84*Areas!$B$8+ERI_mm!E84*Areas!$B$9+ONT_mm!E84*Areas!$B$10)/Areas!$B$11</f>
        <v>69.880371366841942</v>
      </c>
      <c r="F84" s="2">
        <f>(SUP_mm!F84*Areas!$B$4+MIC_mm!F84*Areas!$B$5+HGB_mm!F84*(Areas!$B$6+Areas!$B$7)+STC_mm!F84*Areas!$B$8+ERI_mm!F84*Areas!$B$9+ONT_mm!F84*Areas!$B$10)/Areas!$B$11</f>
        <v>76.255469406057642</v>
      </c>
      <c r="G84" s="2">
        <f>(SUP_mm!G84*Areas!$B$4+MIC_mm!G84*Areas!$B$5+HGB_mm!G84*(Areas!$B$6+Areas!$B$7)+STC_mm!G84*Areas!$B$8+ERI_mm!G84*Areas!$B$9+ONT_mm!G84*Areas!$B$10)/Areas!$B$11</f>
        <v>82.394864457217395</v>
      </c>
      <c r="H84" s="2">
        <f>(SUP_mm!H84*Areas!$B$4+MIC_mm!H84*Areas!$B$5+HGB_mm!H84*(Areas!$B$6+Areas!$B$7)+STC_mm!H84*Areas!$B$8+ERI_mm!H84*Areas!$B$9+ONT_mm!H84*Areas!$B$10)/Areas!$B$11</f>
        <v>56.735311646488121</v>
      </c>
      <c r="I84" s="2">
        <f>(SUP_mm!I84*Areas!$B$4+MIC_mm!I84*Areas!$B$5+HGB_mm!I84*(Areas!$B$6+Areas!$B$7)+STC_mm!I84*Areas!$B$8+ERI_mm!I84*Areas!$B$9+ONT_mm!I84*Areas!$B$10)/Areas!$B$11</f>
        <v>89.002692103868569</v>
      </c>
      <c r="J84" s="2">
        <f>(SUP_mm!J84*Areas!$B$4+MIC_mm!J84*Areas!$B$5+HGB_mm!J84*(Areas!$B$6+Areas!$B$7)+STC_mm!J84*Areas!$B$8+ERI_mm!J84*Areas!$B$9+ONT_mm!J84*Areas!$B$10)/Areas!$B$11</f>
        <v>53.517038441156082</v>
      </c>
      <c r="K84" s="2">
        <f>(SUP_mm!K84*Areas!$B$4+MIC_mm!K84*Areas!$B$5+HGB_mm!K84*(Areas!$B$6+Areas!$B$7)+STC_mm!K84*Areas!$B$8+ERI_mm!K84*Areas!$B$9+ONT_mm!K84*Areas!$B$10)/Areas!$B$11</f>
        <v>100.03365619012678</v>
      </c>
      <c r="L84" s="2">
        <f>(SUP_mm!L84*Areas!$B$4+MIC_mm!L84*Areas!$B$5+HGB_mm!L84*(Areas!$B$6+Areas!$B$7)+STC_mm!L84*Areas!$B$8+ERI_mm!L84*Areas!$B$9+ONT_mm!L84*Areas!$B$10)/Areas!$B$11</f>
        <v>70.320665688312744</v>
      </c>
      <c r="M84" s="2">
        <f>(SUP_mm!M84*Areas!$B$4+MIC_mm!M84*Areas!$B$5+HGB_mm!M84*(Areas!$B$6+Areas!$B$7)+STC_mm!M84*Areas!$B$8+ERI_mm!M84*Areas!$B$9+ONT_mm!M84*Areas!$B$10)/Areas!$B$11</f>
        <v>54.16962292609351</v>
      </c>
      <c r="N84" s="2">
        <f t="shared" si="1"/>
        <v>863.22802698626219</v>
      </c>
    </row>
    <row r="85" spans="1:14" x14ac:dyDescent="0.15">
      <c r="A85">
        <v>1980</v>
      </c>
      <c r="B85" s="2">
        <f>(SUP_mm!B85*Areas!$B$4+MIC_mm!B85*Areas!$B$5+HGB_mm!B85*(Areas!$B$6+Areas!$B$7)+STC_mm!B85*Areas!$B$8+ERI_mm!B85*Areas!$B$9+ONT_mm!B85*Areas!$B$10)/Areas!$B$11</f>
        <v>65.975544005544009</v>
      </c>
      <c r="C85" s="2">
        <f>(SUP_mm!C85*Areas!$B$4+MIC_mm!C85*Areas!$B$5+HGB_mm!C85*(Areas!$B$6+Areas!$B$7)+STC_mm!C85*Areas!$B$8+ERI_mm!C85*Areas!$B$9+ONT_mm!C85*Areas!$B$10)/Areas!$B$11</f>
        <v>30.300613509437039</v>
      </c>
      <c r="D85" s="2">
        <f>(SUP_mm!D85*Areas!$B$4+MIC_mm!D85*Areas!$B$5+HGB_mm!D85*(Areas!$B$6+Areas!$B$7)+STC_mm!D85*Areas!$B$8+ERI_mm!D85*Areas!$B$9+ONT_mm!D85*Areas!$B$10)/Areas!$B$11</f>
        <v>40.172078594431532</v>
      </c>
      <c r="E85" s="2">
        <f>(SUP_mm!E85*Areas!$B$4+MIC_mm!E85*Areas!$B$5+HGB_mm!E85*(Areas!$B$6+Areas!$B$7)+STC_mm!E85*Areas!$B$8+ERI_mm!E85*Areas!$B$9+ONT_mm!E85*Areas!$B$10)/Areas!$B$11</f>
        <v>65.078005788594027</v>
      </c>
      <c r="F85" s="2">
        <f>(SUP_mm!F85*Areas!$B$4+MIC_mm!F85*Areas!$B$5+HGB_mm!F85*(Areas!$B$6+Areas!$B$7)+STC_mm!F85*Areas!$B$8+ERI_mm!F85*Areas!$B$9+ONT_mm!F85*Areas!$B$10)/Areas!$B$11</f>
        <v>41.67880518527577</v>
      </c>
      <c r="G85" s="2">
        <f>(SUP_mm!G85*Areas!$B$4+MIC_mm!G85*Areas!$B$5+HGB_mm!G85*(Areas!$B$6+Areas!$B$7)+STC_mm!G85*Areas!$B$8+ERI_mm!G85*Areas!$B$9+ONT_mm!G85*Areas!$B$10)/Areas!$B$11</f>
        <v>85.854547307488488</v>
      </c>
      <c r="H85" s="2">
        <f>(SUP_mm!H85*Areas!$B$4+MIC_mm!H85*Areas!$B$5+HGB_mm!H85*(Areas!$B$6+Areas!$B$7)+STC_mm!H85*Areas!$B$8+ERI_mm!H85*Areas!$B$9+ONT_mm!H85*Areas!$B$10)/Areas!$B$11</f>
        <v>77.714459663283193</v>
      </c>
      <c r="I85" s="2">
        <f>(SUP_mm!I85*Areas!$B$4+MIC_mm!I85*Areas!$B$5+HGB_mm!I85*(Areas!$B$6+Areas!$B$7)+STC_mm!I85*Areas!$B$8+ERI_mm!I85*Areas!$B$9+ONT_mm!I85*Areas!$B$10)/Areas!$B$11</f>
        <v>86.518376747788508</v>
      </c>
      <c r="J85" s="2">
        <f>(SUP_mm!J85*Areas!$B$4+MIC_mm!J85*Areas!$B$5+HGB_mm!J85*(Areas!$B$6+Areas!$B$7)+STC_mm!J85*Areas!$B$8+ERI_mm!J85*Areas!$B$9+ONT_mm!J85*Areas!$B$10)/Areas!$B$11</f>
        <v>101.03407076760017</v>
      </c>
      <c r="K85" s="2">
        <f>(SUP_mm!K85*Areas!$B$4+MIC_mm!K85*Areas!$B$5+HGB_mm!K85*(Areas!$B$6+Areas!$B$7)+STC_mm!K85*Areas!$B$8+ERI_mm!K85*Areas!$B$9+ONT_mm!K85*Areas!$B$10)/Areas!$B$11</f>
        <v>62.126833802127919</v>
      </c>
      <c r="L85" s="2">
        <f>(SUP_mm!L85*Areas!$B$4+MIC_mm!L85*Areas!$B$5+HGB_mm!L85*(Areas!$B$6+Areas!$B$7)+STC_mm!L85*Areas!$B$8+ERI_mm!L85*Areas!$B$9+ONT_mm!L85*Areas!$B$10)/Areas!$B$11</f>
        <v>34.578660470425184</v>
      </c>
      <c r="M85" s="2">
        <f>(SUP_mm!M85*Areas!$B$4+MIC_mm!M85*Areas!$B$5+HGB_mm!M85*(Areas!$B$6+Areas!$B$7)+STC_mm!M85*Areas!$B$8+ERI_mm!M85*Areas!$B$9+ONT_mm!M85*Areas!$B$10)/Areas!$B$11</f>
        <v>57.026768170885816</v>
      </c>
      <c r="N85" s="2">
        <f t="shared" si="1"/>
        <v>748.05876401288185</v>
      </c>
    </row>
    <row r="86" spans="1:14" x14ac:dyDescent="0.15">
      <c r="A86">
        <v>1981</v>
      </c>
      <c r="B86" s="2">
        <f>(SUP_mm!B86*Areas!$B$4+MIC_mm!B86*Areas!$B$5+HGB_mm!B86*(Areas!$B$6+Areas!$B$7)+STC_mm!B86*Areas!$B$8+ERI_mm!B86*Areas!$B$9+ONT_mm!B86*Areas!$B$10)/Areas!$B$11</f>
        <v>26.335029146793854</v>
      </c>
      <c r="C86" s="2">
        <f>(SUP_mm!C86*Areas!$B$4+MIC_mm!C86*Areas!$B$5+HGB_mm!C86*(Areas!$B$6+Areas!$B$7)+STC_mm!C86*Areas!$B$8+ERI_mm!C86*Areas!$B$9+ONT_mm!C86*Areas!$B$10)/Areas!$B$11</f>
        <v>62.150827116709472</v>
      </c>
      <c r="D86" s="2">
        <f>(SUP_mm!D86*Areas!$B$4+MIC_mm!D86*Areas!$B$5+HGB_mm!D86*(Areas!$B$6+Areas!$B$7)+STC_mm!D86*Areas!$B$8+ERI_mm!D86*Areas!$B$9+ONT_mm!D86*Areas!$B$10)/Areas!$B$11</f>
        <v>25.56009783539195</v>
      </c>
      <c r="E86" s="2">
        <f>(SUP_mm!E86*Areas!$B$4+MIC_mm!E86*Areas!$B$5+HGB_mm!E86*(Areas!$B$6+Areas!$B$7)+STC_mm!E86*Areas!$B$8+ERI_mm!E86*Areas!$B$9+ONT_mm!E86*Areas!$B$10)/Areas!$B$11</f>
        <v>78.357347437935672</v>
      </c>
      <c r="F86" s="2">
        <f>(SUP_mm!F86*Areas!$B$4+MIC_mm!F86*Areas!$B$5+HGB_mm!F86*(Areas!$B$6+Areas!$B$7)+STC_mm!F86*Areas!$B$8+ERI_mm!F86*Areas!$B$9+ONT_mm!F86*Areas!$B$10)/Areas!$B$11</f>
        <v>48.226029513676579</v>
      </c>
      <c r="G86" s="2">
        <f>(SUP_mm!G86*Areas!$B$4+MIC_mm!G86*Areas!$B$5+HGB_mm!G86*(Areas!$B$6+Areas!$B$7)+STC_mm!G86*Areas!$B$8+ERI_mm!G86*Areas!$B$9+ONT_mm!G86*Areas!$B$10)/Areas!$B$11</f>
        <v>96.528792548204322</v>
      </c>
      <c r="H86" s="2">
        <f>(SUP_mm!H86*Areas!$B$4+MIC_mm!H86*Areas!$B$5+HGB_mm!H86*(Areas!$B$6+Areas!$B$7)+STC_mm!H86*Areas!$B$8+ERI_mm!H86*Areas!$B$9+ONT_mm!H86*Areas!$B$10)/Areas!$B$11</f>
        <v>47.798550813256696</v>
      </c>
      <c r="I86" s="2">
        <f>(SUP_mm!I86*Areas!$B$4+MIC_mm!I86*Areas!$B$5+HGB_mm!I86*(Areas!$B$6+Areas!$B$7)+STC_mm!I86*Areas!$B$8+ERI_mm!I86*Areas!$B$9+ONT_mm!I86*Areas!$B$10)/Areas!$B$11</f>
        <v>76.506384982267335</v>
      </c>
      <c r="J86" s="2">
        <f>(SUP_mm!J86*Areas!$B$4+MIC_mm!J86*Areas!$B$5+HGB_mm!J86*(Areas!$B$6+Areas!$B$7)+STC_mm!J86*Areas!$B$8+ERI_mm!J86*Areas!$B$9+ONT_mm!J86*Areas!$B$10)/Areas!$B$11</f>
        <v>85.00399249928661</v>
      </c>
      <c r="K86" s="2">
        <f>(SUP_mm!K86*Areas!$B$4+MIC_mm!K86*Areas!$B$5+HGB_mm!K86*(Areas!$B$6+Areas!$B$7)+STC_mm!K86*Areas!$B$8+ERI_mm!K86*Areas!$B$9+ONT_mm!K86*Areas!$B$10)/Areas!$B$11</f>
        <v>85.155696058049003</v>
      </c>
      <c r="L86" s="2">
        <f>(SUP_mm!L86*Areas!$B$4+MIC_mm!L86*Areas!$B$5+HGB_mm!L86*(Areas!$B$6+Areas!$B$7)+STC_mm!L86*Areas!$B$8+ERI_mm!L86*Areas!$B$9+ONT_mm!L86*Areas!$B$10)/Areas!$B$11</f>
        <v>38.61497003791122</v>
      </c>
      <c r="M86" s="2">
        <f>(SUP_mm!M86*Areas!$B$4+MIC_mm!M86*Areas!$B$5+HGB_mm!M86*(Areas!$B$6+Areas!$B$7)+STC_mm!M86*Areas!$B$8+ERI_mm!M86*Areas!$B$9+ONT_mm!M86*Areas!$B$10)/Areas!$B$11</f>
        <v>53.454767844767844</v>
      </c>
      <c r="N86" s="2">
        <f t="shared" si="1"/>
        <v>723.69248583425053</v>
      </c>
    </row>
    <row r="87" spans="1:14" x14ac:dyDescent="0.15">
      <c r="A87">
        <v>1982</v>
      </c>
      <c r="B87" s="2">
        <f>(SUP_mm!B87*Areas!$B$4+MIC_mm!B87*Areas!$B$5+HGB_mm!B87*(Areas!$B$6+Areas!$B$7)+STC_mm!B87*Areas!$B$8+ERI_mm!B87*Areas!$B$9+ONT_mm!B87*Areas!$B$10)/Areas!$B$11</f>
        <v>87.808322123028006</v>
      </c>
      <c r="C87" s="2">
        <f>(SUP_mm!C87*Areas!$B$4+MIC_mm!C87*Areas!$B$5+HGB_mm!C87*(Areas!$B$6+Areas!$B$7)+STC_mm!C87*Areas!$B$8+ERI_mm!C87*Areas!$B$9+ONT_mm!C87*Areas!$B$10)/Areas!$B$11</f>
        <v>25.679389344095227</v>
      </c>
      <c r="D87" s="2">
        <f>(SUP_mm!D87*Areas!$B$4+MIC_mm!D87*Areas!$B$5+HGB_mm!D87*(Areas!$B$6+Areas!$B$7)+STC_mm!D87*Areas!$B$8+ERI_mm!D87*Areas!$B$9+ONT_mm!D87*Areas!$B$10)/Areas!$B$11</f>
        <v>56.150821001997471</v>
      </c>
      <c r="E87" s="2">
        <f>(SUP_mm!E87*Areas!$B$4+MIC_mm!E87*Areas!$B$5+HGB_mm!E87*(Areas!$B$6+Areas!$B$7)+STC_mm!E87*Areas!$B$8+ERI_mm!E87*Areas!$B$9+ONT_mm!E87*Areas!$B$10)/Areas!$B$11</f>
        <v>50.882229423994126</v>
      </c>
      <c r="F87" s="2">
        <f>(SUP_mm!F87*Areas!$B$4+MIC_mm!F87*Areas!$B$5+HGB_mm!F87*(Areas!$B$6+Areas!$B$7)+STC_mm!F87*Areas!$B$8+ERI_mm!F87*Areas!$B$9+ONT_mm!F87*Areas!$B$10)/Areas!$B$11</f>
        <v>61.456373160490806</v>
      </c>
      <c r="G87" s="2">
        <f>(SUP_mm!G87*Areas!$B$4+MIC_mm!G87*Areas!$B$5+HGB_mm!G87*(Areas!$B$6+Areas!$B$7)+STC_mm!G87*Areas!$B$8+ERI_mm!G87*Areas!$B$9+ONT_mm!G87*Areas!$B$10)/Areas!$B$11</f>
        <v>62.922482165423339</v>
      </c>
      <c r="H87" s="2">
        <f>(SUP_mm!H87*Areas!$B$4+MIC_mm!H87*Areas!$B$5+HGB_mm!H87*(Areas!$B$6+Areas!$B$7)+STC_mm!H87*Areas!$B$8+ERI_mm!H87*Areas!$B$9+ONT_mm!H87*Areas!$B$10)/Areas!$B$11</f>
        <v>80.76601932248991</v>
      </c>
      <c r="I87" s="2">
        <f>(SUP_mm!I87*Areas!$B$4+MIC_mm!I87*Areas!$B$5+HGB_mm!I87*(Areas!$B$6+Areas!$B$7)+STC_mm!I87*Areas!$B$8+ERI_mm!I87*Areas!$B$9+ONT_mm!I87*Areas!$B$10)/Areas!$B$11</f>
        <v>72.968271167094699</v>
      </c>
      <c r="J87" s="2">
        <f>(SUP_mm!J87*Areas!$B$4+MIC_mm!J87*Areas!$B$5+HGB_mm!J87*(Areas!$B$6+Areas!$B$7)+STC_mm!J87*Areas!$B$8+ERI_mm!J87*Areas!$B$9+ONT_mm!J87*Areas!$B$10)/Areas!$B$11</f>
        <v>84.392941584118049</v>
      </c>
      <c r="K87" s="2">
        <f>(SUP_mm!K87*Areas!$B$4+MIC_mm!K87*Areas!$B$5+HGB_mm!K87*(Areas!$B$6+Areas!$B$7)+STC_mm!K87*Areas!$B$8+ERI_mm!K87*Areas!$B$9+ONT_mm!K87*Areas!$B$10)/Areas!$B$11</f>
        <v>72.835387468916878</v>
      </c>
      <c r="L87" s="2">
        <f>(SUP_mm!L87*Areas!$B$4+MIC_mm!L87*Areas!$B$5+HGB_mm!L87*(Areas!$B$6+Areas!$B$7)+STC_mm!L87*Areas!$B$8+ERI_mm!L87*Areas!$B$9+ONT_mm!L87*Areas!$B$10)/Areas!$B$11</f>
        <v>92.177719620072551</v>
      </c>
      <c r="M87" s="2">
        <f>(SUP_mm!M87*Areas!$B$4+MIC_mm!M87*Areas!$B$5+HGB_mm!M87*(Areas!$B$6+Areas!$B$7)+STC_mm!M87*Areas!$B$8+ERI_mm!M87*Areas!$B$9+ONT_mm!M87*Areas!$B$10)/Areas!$B$11</f>
        <v>81.250332232685167</v>
      </c>
      <c r="N87" s="2">
        <f t="shared" si="1"/>
        <v>829.29028861440634</v>
      </c>
    </row>
    <row r="88" spans="1:14" x14ac:dyDescent="0.15">
      <c r="A88">
        <v>1983</v>
      </c>
      <c r="B88" s="2">
        <f>(SUP_mm!B88*Areas!$B$4+MIC_mm!B88*Areas!$B$5+HGB_mm!B88*(Areas!$B$6+Areas!$B$7)+STC_mm!B88*Areas!$B$8+ERI_mm!B88*Areas!$B$9+ONT_mm!B88*Areas!$B$10)/Areas!$B$11</f>
        <v>38.985828135828136</v>
      </c>
      <c r="C88" s="2">
        <f>(SUP_mm!C88*Areas!$B$4+MIC_mm!C88*Areas!$B$5+HGB_mm!C88*(Areas!$B$6+Areas!$B$7)+STC_mm!C88*Areas!$B$8+ERI_mm!C88*Areas!$B$9+ONT_mm!C88*Areas!$B$10)/Areas!$B$11</f>
        <v>28.559044066691126</v>
      </c>
      <c r="D88" s="2">
        <f>(SUP_mm!D88*Areas!$B$4+MIC_mm!D88*Areas!$B$5+HGB_mm!D88*(Areas!$B$6+Areas!$B$7)+STC_mm!D88*Areas!$B$8+ERI_mm!D88*Areas!$B$9+ONT_mm!D88*Areas!$B$10)/Areas!$B$11</f>
        <v>56.580945334474741</v>
      </c>
      <c r="E88" s="2">
        <f>(SUP_mm!E88*Areas!$B$4+MIC_mm!E88*Areas!$B$5+HGB_mm!E88*(Areas!$B$6+Areas!$B$7)+STC_mm!E88*Areas!$B$8+ERI_mm!E88*Areas!$B$9+ONT_mm!E88*Areas!$B$10)/Areas!$B$11</f>
        <v>64.724998573233876</v>
      </c>
      <c r="F88" s="2">
        <f>(SUP_mm!F88*Areas!$B$4+MIC_mm!F88*Areas!$B$5+HGB_mm!F88*(Areas!$B$6+Areas!$B$7)+STC_mm!F88*Areas!$B$8+ERI_mm!F88*Areas!$B$9+ONT_mm!F88*Areas!$B$10)/Areas!$B$11</f>
        <v>113.06919041213159</v>
      </c>
      <c r="G88" s="2">
        <f>(SUP_mm!G88*Areas!$B$4+MIC_mm!G88*Areas!$B$5+HGB_mm!G88*(Areas!$B$6+Areas!$B$7)+STC_mm!G88*Areas!$B$8+ERI_mm!G88*Areas!$B$9+ONT_mm!G88*Areas!$B$10)/Areas!$B$11</f>
        <v>48.007319310260485</v>
      </c>
      <c r="H88" s="2">
        <f>(SUP_mm!H88*Areas!$B$4+MIC_mm!H88*Areas!$B$5+HGB_mm!H88*(Areas!$B$6+Areas!$B$7)+STC_mm!H88*Areas!$B$8+ERI_mm!H88*Areas!$B$9+ONT_mm!H88*Areas!$B$10)/Areas!$B$11</f>
        <v>58.4829216093922</v>
      </c>
      <c r="I88" s="2">
        <f>(SUP_mm!I88*Areas!$B$4+MIC_mm!I88*Areas!$B$5+HGB_mm!I88*(Areas!$B$6+Areas!$B$7)+STC_mm!I88*Areas!$B$8+ERI_mm!I88*Areas!$B$9+ONT_mm!I88*Areas!$B$10)/Areas!$B$11</f>
        <v>81.222789123965583</v>
      </c>
      <c r="J88" s="2">
        <f>(SUP_mm!J88*Areas!$B$4+MIC_mm!J88*Areas!$B$5+HGB_mm!J88*(Areas!$B$6+Areas!$B$7)+STC_mm!J88*Areas!$B$8+ERI_mm!J88*Areas!$B$9+ONT_mm!J88*Areas!$B$10)/Areas!$B$11</f>
        <v>96.243809057926711</v>
      </c>
      <c r="K88" s="2">
        <f>(SUP_mm!K88*Areas!$B$4+MIC_mm!K88*Areas!$B$5+HGB_mm!K88*(Areas!$B$6+Areas!$B$7)+STC_mm!K88*Areas!$B$8+ERI_mm!K88*Areas!$B$9+ONT_mm!K88*Areas!$B$10)/Areas!$B$11</f>
        <v>90.475262321144683</v>
      </c>
      <c r="L88" s="2">
        <f>(SUP_mm!L88*Areas!$B$4+MIC_mm!L88*Areas!$B$5+HGB_mm!L88*(Areas!$B$6+Areas!$B$7)+STC_mm!L88*Areas!$B$8+ERI_mm!L88*Areas!$B$9+ONT_mm!L88*Areas!$B$10)/Areas!$B$11</f>
        <v>79.969135787371073</v>
      </c>
      <c r="M88" s="2">
        <f>(SUP_mm!M88*Areas!$B$4+MIC_mm!M88*Areas!$B$5+HGB_mm!M88*(Areas!$B$6+Areas!$B$7)+STC_mm!M88*Areas!$B$8+ERI_mm!M88*Areas!$B$9+ONT_mm!M88*Areas!$B$10)/Areas!$B$11</f>
        <v>85.80578044107456</v>
      </c>
      <c r="N88" s="2">
        <f t="shared" si="1"/>
        <v>842.12702417349476</v>
      </c>
    </row>
    <row r="89" spans="1:14" x14ac:dyDescent="0.15">
      <c r="A89">
        <v>1984</v>
      </c>
      <c r="B89" s="2">
        <f>(SUP_mm!B89*Areas!$B$4+MIC_mm!B89*Areas!$B$5+HGB_mm!B89*(Areas!$B$6+Areas!$B$7)+STC_mm!B89*Areas!$B$8+ERI_mm!B89*Areas!$B$9+ONT_mm!B89*Areas!$B$10)/Areas!$B$11</f>
        <v>39.499290693408341</v>
      </c>
      <c r="C89" s="2">
        <f>(SUP_mm!C89*Areas!$B$4+MIC_mm!C89*Areas!$B$5+HGB_mm!C89*(Areas!$B$6+Areas!$B$7)+STC_mm!C89*Areas!$B$8+ERI_mm!C89*Areas!$B$9+ONT_mm!C89*Areas!$B$10)/Areas!$B$11</f>
        <v>36.203130732542498</v>
      </c>
      <c r="D89" s="2">
        <f>(SUP_mm!D89*Areas!$B$4+MIC_mm!D89*Areas!$B$5+HGB_mm!D89*(Areas!$B$6+Areas!$B$7)+STC_mm!D89*Areas!$B$8+ERI_mm!D89*Areas!$B$9+ONT_mm!D89*Areas!$B$10)/Areas!$B$11</f>
        <v>46.012755289225879</v>
      </c>
      <c r="E89" s="2">
        <f>(SUP_mm!E89*Areas!$B$4+MIC_mm!E89*Areas!$B$5+HGB_mm!E89*(Areas!$B$6+Areas!$B$7)+STC_mm!E89*Areas!$B$8+ERI_mm!E89*Areas!$B$9+ONT_mm!E89*Areas!$B$10)/Areas!$B$11</f>
        <v>57.487946679711385</v>
      </c>
      <c r="F89" s="2">
        <f>(SUP_mm!F89*Areas!$B$4+MIC_mm!F89*Areas!$B$5+HGB_mm!F89*(Areas!$B$6+Areas!$B$7)+STC_mm!F89*Areas!$B$8+ERI_mm!F89*Areas!$B$9+ONT_mm!F89*Areas!$B$10)/Areas!$B$11</f>
        <v>74.690013860013863</v>
      </c>
      <c r="G89" s="2">
        <f>(SUP_mm!G89*Areas!$B$4+MIC_mm!G89*Areas!$B$5+HGB_mm!G89*(Areas!$B$6+Areas!$B$7)+STC_mm!G89*Areas!$B$8+ERI_mm!G89*Areas!$B$9+ONT_mm!G89*Areas!$B$10)/Areas!$B$11</f>
        <v>84.624214259508378</v>
      </c>
      <c r="H89" s="2">
        <f>(SUP_mm!H89*Areas!$B$4+MIC_mm!H89*Areas!$B$5+HGB_mm!H89*(Areas!$B$6+Areas!$B$7)+STC_mm!H89*Areas!$B$8+ERI_mm!H89*Areas!$B$9+ONT_mm!H89*Areas!$B$10)/Areas!$B$11</f>
        <v>54.638492519668986</v>
      </c>
      <c r="I89" s="2">
        <f>(SUP_mm!I89*Areas!$B$4+MIC_mm!I89*Areas!$B$5+HGB_mm!I89*(Areas!$B$6+Areas!$B$7)+STC_mm!I89*Areas!$B$8+ERI_mm!I89*Areas!$B$9+ONT_mm!I89*Areas!$B$10)/Areas!$B$11</f>
        <v>80.438382047205579</v>
      </c>
      <c r="J89" s="2">
        <f>(SUP_mm!J89*Areas!$B$4+MIC_mm!J89*Areas!$B$5+HGB_mm!J89*(Areas!$B$6+Areas!$B$7)+STC_mm!J89*Areas!$B$8+ERI_mm!J89*Areas!$B$9+ONT_mm!J89*Areas!$B$10)/Areas!$B$11</f>
        <v>91.993981492805034</v>
      </c>
      <c r="K89" s="2">
        <f>(SUP_mm!K89*Areas!$B$4+MIC_mm!K89*Areas!$B$5+HGB_mm!K89*(Areas!$B$6+Areas!$B$7)+STC_mm!K89*Areas!$B$8+ERI_mm!K89*Areas!$B$9+ONT_mm!K89*Areas!$B$10)/Areas!$B$11</f>
        <v>67.774255024255027</v>
      </c>
      <c r="L89" s="2">
        <f>(SUP_mm!L89*Areas!$B$4+MIC_mm!L89*Areas!$B$5+HGB_mm!L89*(Areas!$B$6+Areas!$B$7)+STC_mm!L89*Areas!$B$8+ERI_mm!L89*Areas!$B$9+ONT_mm!L89*Areas!$B$10)/Areas!$B$11</f>
        <v>59.652495617789732</v>
      </c>
      <c r="M89" s="2">
        <f>(SUP_mm!M89*Areas!$B$4+MIC_mm!M89*Areas!$B$5+HGB_mm!M89*(Areas!$B$6+Areas!$B$7)+STC_mm!M89*Areas!$B$8+ERI_mm!M89*Areas!$B$9+ONT_mm!M89*Areas!$B$10)/Areas!$B$11</f>
        <v>71.009853654559535</v>
      </c>
      <c r="N89" s="2">
        <f t="shared" si="1"/>
        <v>764.02481187069418</v>
      </c>
    </row>
    <row r="90" spans="1:14" x14ac:dyDescent="0.15">
      <c r="A90">
        <v>1985</v>
      </c>
      <c r="B90" s="2">
        <f>(SUP_mm!B90*Areas!$B$4+MIC_mm!B90*Areas!$B$5+HGB_mm!B90*(Areas!$B$6+Areas!$B$7)+STC_mm!B90*Areas!$B$8+ERI_mm!B90*Areas!$B$9+ONT_mm!B90*Areas!$B$10)/Areas!$B$11</f>
        <v>54.524597040479392</v>
      </c>
      <c r="C90" s="2">
        <f>(SUP_mm!C90*Areas!$B$4+MIC_mm!C90*Areas!$B$5+HGB_mm!C90*(Areas!$B$6+Areas!$B$7)+STC_mm!C90*Areas!$B$8+ERI_mm!C90*Areas!$B$9+ONT_mm!C90*Areas!$B$10)/Areas!$B$11</f>
        <v>60.046951612245728</v>
      </c>
      <c r="D90" s="2">
        <f>(SUP_mm!D90*Areas!$B$4+MIC_mm!D90*Areas!$B$5+HGB_mm!D90*(Areas!$B$6+Areas!$B$7)+STC_mm!D90*Areas!$B$8+ERI_mm!D90*Areas!$B$9+ONT_mm!D90*Areas!$B$10)/Areas!$B$11</f>
        <v>62.295963067139532</v>
      </c>
      <c r="E90" s="2">
        <f>(SUP_mm!E90*Areas!$B$4+MIC_mm!E90*Areas!$B$5+HGB_mm!E90*(Areas!$B$6+Areas!$B$7)+STC_mm!E90*Areas!$B$8+ERI_mm!E90*Areas!$B$9+ONT_mm!E90*Areas!$B$10)/Areas!$B$11</f>
        <v>51.374690391749219</v>
      </c>
      <c r="F90" s="2">
        <f>(SUP_mm!F90*Areas!$B$4+MIC_mm!F90*Areas!$B$5+HGB_mm!F90*(Areas!$B$6+Areas!$B$7)+STC_mm!F90*Areas!$B$8+ERI_mm!F90*Areas!$B$9+ONT_mm!F90*Areas!$B$10)/Areas!$B$11</f>
        <v>73.058248338836563</v>
      </c>
      <c r="G90" s="2">
        <f>(SUP_mm!G90*Areas!$B$4+MIC_mm!G90*Areas!$B$5+HGB_mm!G90*(Areas!$B$6+Areas!$B$7)+STC_mm!G90*Areas!$B$8+ERI_mm!G90*Areas!$B$9+ONT_mm!G90*Areas!$B$10)/Areas!$B$11</f>
        <v>51.757514165749463</v>
      </c>
      <c r="H90" s="2">
        <f>(SUP_mm!H90*Areas!$B$4+MIC_mm!H90*Areas!$B$5+HGB_mm!H90*(Areas!$B$6+Areas!$B$7)+STC_mm!H90*Areas!$B$8+ERI_mm!H90*Areas!$B$9+ONT_mm!H90*Areas!$B$10)/Areas!$B$11</f>
        <v>72.224630059924181</v>
      </c>
      <c r="I90" s="2">
        <f>(SUP_mm!I90*Areas!$B$4+MIC_mm!I90*Areas!$B$5+HGB_mm!I90*(Areas!$B$6+Areas!$B$7)+STC_mm!I90*Areas!$B$8+ERI_mm!I90*Areas!$B$9+ONT_mm!I90*Areas!$B$10)/Areas!$B$11</f>
        <v>87.965056051526631</v>
      </c>
      <c r="J90" s="2">
        <f>(SUP_mm!J90*Areas!$B$4+MIC_mm!J90*Areas!$B$5+HGB_mm!J90*(Areas!$B$6+Areas!$B$7)+STC_mm!J90*Areas!$B$8+ERI_mm!J90*Areas!$B$9+ONT_mm!J90*Areas!$B$10)/Areas!$B$11</f>
        <v>96.511422282010514</v>
      </c>
      <c r="K90" s="2">
        <f>(SUP_mm!K90*Areas!$B$4+MIC_mm!K90*Areas!$B$5+HGB_mm!K90*(Areas!$B$6+Areas!$B$7)+STC_mm!K90*Areas!$B$8+ERI_mm!K90*Areas!$B$9+ONT_mm!K90*Areas!$B$10)/Areas!$B$11</f>
        <v>78.983743426684612</v>
      </c>
      <c r="L90" s="2">
        <f>(SUP_mm!L90*Areas!$B$4+MIC_mm!L90*Areas!$B$5+HGB_mm!L90*(Areas!$B$6+Areas!$B$7)+STC_mm!L90*Areas!$B$8+ERI_mm!L90*Areas!$B$9+ONT_mm!L90*Areas!$B$10)/Areas!$B$11</f>
        <v>124.54476866006277</v>
      </c>
      <c r="M90" s="2">
        <f>(SUP_mm!M90*Areas!$B$4+MIC_mm!M90*Areas!$B$5+HGB_mm!M90*(Areas!$B$6+Areas!$B$7)+STC_mm!M90*Areas!$B$8+ERI_mm!M90*Areas!$B$9+ONT_mm!M90*Areas!$B$10)/Areas!$B$11</f>
        <v>62.136016468957642</v>
      </c>
      <c r="N90" s="2">
        <f t="shared" si="1"/>
        <v>875.4236015653662</v>
      </c>
    </row>
    <row r="91" spans="1:14" x14ac:dyDescent="0.15">
      <c r="A91">
        <v>1986</v>
      </c>
      <c r="B91" s="2">
        <f>(SUP_mm!B91*Areas!$B$4+MIC_mm!B91*Areas!$B$5+HGB_mm!B91*(Areas!$B$6+Areas!$B$7)+STC_mm!B91*Areas!$B$8+ERI_mm!B91*Areas!$B$9+ONT_mm!B91*Areas!$B$10)/Areas!$B$11</f>
        <v>33.58957278545514</v>
      </c>
      <c r="C91" s="2">
        <f>(SUP_mm!C91*Areas!$B$4+MIC_mm!C91*Areas!$B$5+HGB_mm!C91*(Areas!$B$6+Areas!$B$7)+STC_mm!C91*Areas!$B$8+ERI_mm!C91*Areas!$B$9+ONT_mm!C91*Areas!$B$10)/Areas!$B$11</f>
        <v>31.821915943092414</v>
      </c>
      <c r="D91" s="2">
        <f>(SUP_mm!D91*Areas!$B$4+MIC_mm!D91*Areas!$B$5+HGB_mm!D91*(Areas!$B$6+Areas!$B$7)+STC_mm!D91*Areas!$B$8+ERI_mm!D91*Areas!$B$9+ONT_mm!D91*Areas!$B$10)/Areas!$B$11</f>
        <v>41.983891402714931</v>
      </c>
      <c r="E91" s="2">
        <f>(SUP_mm!E91*Areas!$B$4+MIC_mm!E91*Areas!$B$5+HGB_mm!E91*(Areas!$B$6+Areas!$B$7)+STC_mm!E91*Areas!$B$8+ERI_mm!E91*Areas!$B$9+ONT_mm!E91*Areas!$B$10)/Areas!$B$11</f>
        <v>41.868285434756018</v>
      </c>
      <c r="F91" s="2">
        <f>(SUP_mm!F91*Areas!$B$4+MIC_mm!F91*Areas!$B$5+HGB_mm!F91*(Areas!$B$6+Areas!$B$7)+STC_mm!F91*Areas!$B$8+ERI_mm!F91*Areas!$B$9+ONT_mm!F91*Areas!$B$10)/Areas!$B$11</f>
        <v>51.829476173005588</v>
      </c>
      <c r="G91" s="2">
        <f>(SUP_mm!G91*Areas!$B$4+MIC_mm!G91*Areas!$B$5+HGB_mm!G91*(Areas!$B$6+Areas!$B$7)+STC_mm!G91*Areas!$B$8+ERI_mm!G91*Areas!$B$9+ONT_mm!G91*Areas!$B$10)/Areas!$B$11</f>
        <v>83.245610452081038</v>
      </c>
      <c r="H91" s="2">
        <f>(SUP_mm!H91*Areas!$B$4+MIC_mm!H91*Areas!$B$5+HGB_mm!H91*(Areas!$B$6+Areas!$B$7)+STC_mm!H91*Areas!$B$8+ERI_mm!H91*Areas!$B$9+ONT_mm!H91*Areas!$B$10)/Areas!$B$11</f>
        <v>82.046244751538879</v>
      </c>
      <c r="I91" s="2">
        <f>(SUP_mm!I91*Areas!$B$4+MIC_mm!I91*Areas!$B$5+HGB_mm!I91*(Areas!$B$6+Areas!$B$7)+STC_mm!I91*Areas!$B$8+ERI_mm!I91*Areas!$B$9+ONT_mm!I91*Areas!$B$10)/Areas!$B$11</f>
        <v>67.391582895112307</v>
      </c>
      <c r="J91" s="2">
        <f>(SUP_mm!J91*Areas!$B$4+MIC_mm!J91*Areas!$B$5+HGB_mm!J91*(Areas!$B$6+Areas!$B$7)+STC_mm!J91*Areas!$B$8+ERI_mm!J91*Areas!$B$9+ONT_mm!J91*Areas!$B$10)/Areas!$B$11</f>
        <v>135.93670906200319</v>
      </c>
      <c r="K91" s="2">
        <f>(SUP_mm!K91*Areas!$B$4+MIC_mm!K91*Areas!$B$5+HGB_mm!K91*(Areas!$B$6+Areas!$B$7)+STC_mm!K91*Areas!$B$8+ERI_mm!K91*Areas!$B$9+ONT_mm!K91*Areas!$B$10)/Areas!$B$11</f>
        <v>65.130669764787413</v>
      </c>
      <c r="L91" s="2">
        <f>(SUP_mm!L91*Areas!$B$4+MIC_mm!L91*Areas!$B$5+HGB_mm!L91*(Areas!$B$6+Areas!$B$7)+STC_mm!L91*Areas!$B$8+ERI_mm!L91*Areas!$B$9+ONT_mm!L91*Areas!$B$10)/Areas!$B$11</f>
        <v>36.991628959276021</v>
      </c>
      <c r="M91" s="2">
        <f>(SUP_mm!M91*Areas!$B$4+MIC_mm!M91*Areas!$B$5+HGB_mm!M91*(Areas!$B$6+Areas!$B$7)+STC_mm!M91*Areas!$B$8+ERI_mm!M91*Areas!$B$9+ONT_mm!M91*Areas!$B$10)/Areas!$B$11</f>
        <v>35.308076719253194</v>
      </c>
      <c r="N91" s="2">
        <f t="shared" si="1"/>
        <v>707.14366434307613</v>
      </c>
    </row>
    <row r="92" spans="1:14" x14ac:dyDescent="0.15">
      <c r="A92">
        <v>1987</v>
      </c>
      <c r="B92" s="2">
        <f>(SUP_mm!B92*Areas!$B$4+MIC_mm!B92*Areas!$B$5+HGB_mm!B92*(Areas!$B$6+Areas!$B$7)+STC_mm!B92*Areas!$B$8+ERI_mm!B92*Areas!$B$9+ONT_mm!B92*Areas!$B$10)/Areas!$B$11</f>
        <v>30.508732624026742</v>
      </c>
      <c r="C92" s="2">
        <f>(SUP_mm!C92*Areas!$B$4+MIC_mm!C92*Areas!$B$5+HGB_mm!C92*(Areas!$B$6+Areas!$B$7)+STC_mm!C92*Areas!$B$8+ERI_mm!C92*Areas!$B$9+ONT_mm!C92*Areas!$B$10)/Areas!$B$11</f>
        <v>10.975537075537076</v>
      </c>
      <c r="D92" s="2">
        <f>(SUP_mm!D92*Areas!$B$4+MIC_mm!D92*Areas!$B$5+HGB_mm!D92*(Areas!$B$6+Areas!$B$7)+STC_mm!D92*Areas!$B$8+ERI_mm!D92*Areas!$B$9+ONT_mm!D92*Areas!$B$10)/Areas!$B$11</f>
        <v>28.509416248828014</v>
      </c>
      <c r="E92" s="2">
        <f>(SUP_mm!E92*Areas!$B$4+MIC_mm!E92*Areas!$B$5+HGB_mm!E92*(Areas!$B$6+Areas!$B$7)+STC_mm!E92*Areas!$B$8+ERI_mm!E92*Areas!$B$9+ONT_mm!E92*Areas!$B$10)/Areas!$B$11</f>
        <v>35.024884024295794</v>
      </c>
      <c r="F92" s="2">
        <f>(SUP_mm!F92*Areas!$B$4+MIC_mm!F92*Areas!$B$5+HGB_mm!F92*(Areas!$B$6+Areas!$B$7)+STC_mm!F92*Areas!$B$8+ERI_mm!F92*Areas!$B$9+ONT_mm!F92*Areas!$B$10)/Areas!$B$11</f>
        <v>52.028307447719214</v>
      </c>
      <c r="G92" s="2">
        <f>(SUP_mm!G92*Areas!$B$4+MIC_mm!G92*Areas!$B$5+HGB_mm!G92*(Areas!$B$6+Areas!$B$7)+STC_mm!G92*Areas!$B$8+ERI_mm!G92*Areas!$B$9+ONT_mm!G92*Areas!$B$10)/Areas!$B$11</f>
        <v>53.678562635033224</v>
      </c>
      <c r="H92" s="2">
        <f>(SUP_mm!H92*Areas!$B$4+MIC_mm!H92*Areas!$B$5+HGB_mm!H92*(Areas!$B$6+Areas!$B$7)+STC_mm!H92*Areas!$B$8+ERI_mm!H92*Areas!$B$9+ONT_mm!H92*Areas!$B$10)/Areas!$B$11</f>
        <v>65.130023643553059</v>
      </c>
      <c r="I92" s="2">
        <f>(SUP_mm!I92*Areas!$B$4+MIC_mm!I92*Areas!$B$5+HGB_mm!I92*(Areas!$B$6+Areas!$B$7)+STC_mm!I92*Areas!$B$8+ERI_mm!I92*Areas!$B$9+ONT_mm!I92*Areas!$B$10)/Areas!$B$11</f>
        <v>99.154622314622316</v>
      </c>
      <c r="J92" s="2">
        <f>(SUP_mm!J92*Areas!$B$4+MIC_mm!J92*Areas!$B$5+HGB_mm!J92*(Areas!$B$6+Areas!$B$7)+STC_mm!J92*Areas!$B$8+ERI_mm!J92*Areas!$B$9+ONT_mm!J92*Areas!$B$10)/Areas!$B$11</f>
        <v>68.871775712363956</v>
      </c>
      <c r="K92" s="2">
        <f>(SUP_mm!K92*Areas!$B$4+MIC_mm!K92*Areas!$B$5+HGB_mm!K92*(Areas!$B$6+Areas!$B$7)+STC_mm!K92*Areas!$B$8+ERI_mm!K92*Areas!$B$9+ONT_mm!K92*Areas!$B$10)/Areas!$B$11</f>
        <v>64.009227100403578</v>
      </c>
      <c r="L92" s="2">
        <f>(SUP_mm!L92*Areas!$B$4+MIC_mm!L92*Areas!$B$5+HGB_mm!L92*(Areas!$B$6+Areas!$B$7)+STC_mm!L92*Areas!$B$8+ERI_mm!L92*Areas!$B$9+ONT_mm!L92*Areas!$B$10)/Areas!$B$11</f>
        <v>55.518995964290085</v>
      </c>
      <c r="M92" s="2">
        <f>(SUP_mm!M92*Areas!$B$4+MIC_mm!M92*Areas!$B$5+HGB_mm!M92*(Areas!$B$6+Areas!$B$7)+STC_mm!M92*Areas!$B$8+ERI_mm!M92*Areas!$B$9+ONT_mm!M92*Areas!$B$10)/Areas!$B$11</f>
        <v>52.217359259712204</v>
      </c>
      <c r="N92" s="2">
        <f t="shared" si="1"/>
        <v>615.62744405038529</v>
      </c>
    </row>
    <row r="93" spans="1:14" x14ac:dyDescent="0.15">
      <c r="A93">
        <v>1988</v>
      </c>
      <c r="B93" s="2">
        <f>(SUP_mm!B93*Areas!$B$4+MIC_mm!B93*Areas!$B$5+HGB_mm!B93*(Areas!$B$6+Areas!$B$7)+STC_mm!B93*Areas!$B$8+ERI_mm!B93*Areas!$B$9+ONT_mm!B93*Areas!$B$10)/Areas!$B$11</f>
        <v>44.888576902694552</v>
      </c>
      <c r="C93" s="2">
        <f>(SUP_mm!C93*Areas!$B$4+MIC_mm!C93*Areas!$B$5+HGB_mm!C93*(Areas!$B$6+Areas!$B$7)+STC_mm!C93*Areas!$B$8+ERI_mm!C93*Areas!$B$9+ONT_mm!C93*Areas!$B$10)/Areas!$B$11</f>
        <v>38.668094655741719</v>
      </c>
      <c r="D93" s="2">
        <f>(SUP_mm!D93*Areas!$B$4+MIC_mm!D93*Areas!$B$5+HGB_mm!D93*(Areas!$B$6+Areas!$B$7)+STC_mm!D93*Areas!$B$8+ERI_mm!D93*Areas!$B$9+ONT_mm!D93*Areas!$B$10)/Areas!$B$11</f>
        <v>39.742955851779378</v>
      </c>
      <c r="E93" s="2">
        <f>(SUP_mm!E93*Areas!$B$4+MIC_mm!E93*Areas!$B$5+HGB_mm!E93*(Areas!$B$6+Areas!$B$7)+STC_mm!E93*Areas!$B$8+ERI_mm!E93*Areas!$B$9+ONT_mm!E93*Areas!$B$10)/Areas!$B$11</f>
        <v>43.042226978109326</v>
      </c>
      <c r="F93" s="2">
        <f>(SUP_mm!F93*Areas!$B$4+MIC_mm!F93*Areas!$B$5+HGB_mm!F93*(Areas!$B$6+Areas!$B$7)+STC_mm!F93*Areas!$B$8+ERI_mm!F93*Areas!$B$9+ONT_mm!F93*Areas!$B$10)/Areas!$B$11</f>
        <v>33.840551547022137</v>
      </c>
      <c r="G93" s="2">
        <f>(SUP_mm!G93*Areas!$B$4+MIC_mm!G93*Areas!$B$5+HGB_mm!G93*(Areas!$B$6+Areas!$B$7)+STC_mm!G93*Areas!$B$8+ERI_mm!G93*Areas!$B$9+ONT_mm!G93*Areas!$B$10)/Areas!$B$11</f>
        <v>28.045220741103094</v>
      </c>
      <c r="H93" s="2">
        <f>(SUP_mm!H93*Areas!$B$4+MIC_mm!H93*Areas!$B$5+HGB_mm!H93*(Areas!$B$6+Areas!$B$7)+STC_mm!H93*Areas!$B$8+ERI_mm!H93*Areas!$B$9+ONT_mm!H93*Areas!$B$10)/Areas!$B$11</f>
        <v>50.533658228364111</v>
      </c>
      <c r="I93" s="2">
        <f>(SUP_mm!I93*Areas!$B$4+MIC_mm!I93*Areas!$B$5+HGB_mm!I93*(Areas!$B$6+Areas!$B$7)+STC_mm!I93*Areas!$B$8+ERI_mm!I93*Areas!$B$9+ONT_mm!I93*Areas!$B$10)/Areas!$B$11</f>
        <v>103.00848599730952</v>
      </c>
      <c r="J93" s="2">
        <f>(SUP_mm!J93*Areas!$B$4+MIC_mm!J93*Areas!$B$5+HGB_mm!J93*(Areas!$B$6+Areas!$B$7)+STC_mm!J93*Areas!$B$8+ERI_mm!J93*Areas!$B$9+ONT_mm!J93*Areas!$B$10)/Areas!$B$11</f>
        <v>64.834101748807626</v>
      </c>
      <c r="K93" s="2">
        <f>(SUP_mm!K93*Areas!$B$4+MIC_mm!K93*Areas!$B$5+HGB_mm!K93*(Areas!$B$6+Areas!$B$7)+STC_mm!K93*Areas!$B$8+ERI_mm!K93*Areas!$B$9+ONT_mm!K93*Areas!$B$10)/Areas!$B$11</f>
        <v>93.373583628877753</v>
      </c>
      <c r="L93" s="2">
        <f>(SUP_mm!L93*Areas!$B$4+MIC_mm!L93*Areas!$B$5+HGB_mm!L93*(Areas!$B$6+Areas!$B$7)+STC_mm!L93*Areas!$B$8+ERI_mm!L93*Areas!$B$9+ONT_mm!L93*Areas!$B$10)/Areas!$B$11</f>
        <v>93.031019526313642</v>
      </c>
      <c r="M93" s="2">
        <f>(SUP_mm!M93*Areas!$B$4+MIC_mm!M93*Areas!$B$5+HGB_mm!M93*(Areas!$B$6+Areas!$B$7)+STC_mm!M93*Areas!$B$8+ERI_mm!M93*Areas!$B$9+ONT_mm!M93*Areas!$B$10)/Areas!$B$11</f>
        <v>48.97029554441319</v>
      </c>
      <c r="N93" s="2">
        <f t="shared" si="1"/>
        <v>681.97877135053602</v>
      </c>
    </row>
    <row r="94" spans="1:14" x14ac:dyDescent="0.15">
      <c r="A94">
        <v>1989</v>
      </c>
      <c r="B94" s="2">
        <f>(SUP_mm!B94*Areas!$B$4+MIC_mm!B94*Areas!$B$5+HGB_mm!B94*(Areas!$B$6+Areas!$B$7)+STC_mm!B94*Areas!$B$8+ERI_mm!B94*Areas!$B$9+ONT_mm!B94*Areas!$B$10)/Areas!$B$11</f>
        <v>38.159626594920709</v>
      </c>
      <c r="C94" s="2">
        <f>(SUP_mm!C94*Areas!$B$4+MIC_mm!C94*Areas!$B$5+HGB_mm!C94*(Areas!$B$6+Areas!$B$7)+STC_mm!C94*Areas!$B$8+ERI_mm!C94*Areas!$B$9+ONT_mm!C94*Areas!$B$10)/Areas!$B$11</f>
        <v>30.398146834617425</v>
      </c>
      <c r="D94" s="2">
        <f>(SUP_mm!D94*Areas!$B$4+MIC_mm!D94*Areas!$B$5+HGB_mm!D94*(Areas!$B$6+Areas!$B$7)+STC_mm!D94*Areas!$B$8+ERI_mm!D94*Areas!$B$9+ONT_mm!D94*Areas!$B$10)/Areas!$B$11</f>
        <v>44.574773551832372</v>
      </c>
      <c r="E94" s="2">
        <f>(SUP_mm!E94*Areas!$B$4+MIC_mm!E94*Areas!$B$5+HGB_mm!E94*(Areas!$B$6+Areas!$B$7)+STC_mm!E94*Areas!$B$8+ERI_mm!E94*Areas!$B$9+ONT_mm!E94*Areas!$B$10)/Areas!$B$11</f>
        <v>31.355099669805551</v>
      </c>
      <c r="F94" s="2">
        <f>(SUP_mm!F94*Areas!$B$4+MIC_mm!F94*Areas!$B$5+HGB_mm!F94*(Areas!$B$6+Areas!$B$7)+STC_mm!F94*Areas!$B$8+ERI_mm!F94*Areas!$B$9+ONT_mm!F94*Areas!$B$10)/Areas!$B$11</f>
        <v>69.713984346337284</v>
      </c>
      <c r="G94" s="2">
        <f>(SUP_mm!G94*Areas!$B$4+MIC_mm!G94*Areas!$B$5+HGB_mm!G94*(Areas!$B$6+Areas!$B$7)+STC_mm!G94*Areas!$B$8+ERI_mm!G94*Areas!$B$9+ONT_mm!G94*Areas!$B$10)/Areas!$B$11</f>
        <v>82.407842321959976</v>
      </c>
      <c r="H94" s="2">
        <f>(SUP_mm!H94*Areas!$B$4+MIC_mm!H94*Areas!$B$5+HGB_mm!H94*(Areas!$B$6+Areas!$B$7)+STC_mm!H94*Areas!$B$8+ERI_mm!H94*Areas!$B$9+ONT_mm!H94*Areas!$B$10)/Areas!$B$11</f>
        <v>34.670521788757078</v>
      </c>
      <c r="I94" s="2">
        <f>(SUP_mm!I94*Areas!$B$4+MIC_mm!I94*Areas!$B$5+HGB_mm!I94*(Areas!$B$6+Areas!$B$7)+STC_mm!I94*Areas!$B$8+ERI_mm!I94*Areas!$B$9+ONT_mm!I94*Areas!$B$10)/Areas!$B$11</f>
        <v>63.889270718682482</v>
      </c>
      <c r="J94" s="2">
        <f>(SUP_mm!J94*Areas!$B$4+MIC_mm!J94*Areas!$B$5+HGB_mm!J94*(Areas!$B$6+Areas!$B$7)+STC_mm!J94*Areas!$B$8+ERI_mm!J94*Areas!$B$9+ONT_mm!J94*Areas!$B$10)/Areas!$B$11</f>
        <v>53.473098936040117</v>
      </c>
      <c r="K94" s="2">
        <f>(SUP_mm!K94*Areas!$B$4+MIC_mm!K94*Areas!$B$5+HGB_mm!K94*(Areas!$B$6+Areas!$B$7)+STC_mm!K94*Areas!$B$8+ERI_mm!K94*Areas!$B$9+ONT_mm!K94*Areas!$B$10)/Areas!$B$11</f>
        <v>61.289462312991724</v>
      </c>
      <c r="L94" s="2">
        <f>(SUP_mm!L94*Areas!$B$4+MIC_mm!L94*Areas!$B$5+HGB_mm!L94*(Areas!$B$6+Areas!$B$7)+STC_mm!L94*Areas!$B$8+ERI_mm!L94*Areas!$B$9+ONT_mm!L94*Areas!$B$10)/Areas!$B$11</f>
        <v>76.924603155191377</v>
      </c>
      <c r="M94" s="2">
        <f>(SUP_mm!M94*Areas!$B$4+MIC_mm!M94*Areas!$B$5+HGB_mm!M94*(Areas!$B$6+Areas!$B$7)+STC_mm!M94*Areas!$B$8+ERI_mm!M94*Areas!$B$9+ONT_mm!M94*Areas!$B$10)/Areas!$B$11</f>
        <v>59.112173983938689</v>
      </c>
      <c r="N94" s="2">
        <f t="shared" si="1"/>
        <v>645.96860421507472</v>
      </c>
    </row>
    <row r="95" spans="1:14" x14ac:dyDescent="0.15">
      <c r="A95">
        <v>1990</v>
      </c>
      <c r="B95" s="2">
        <f>(SUP_mm!B95*Areas!$B$4+MIC_mm!B95*Areas!$B$5+HGB_mm!B95*(Areas!$B$6+Areas!$B$7)+STC_mm!B95*Areas!$B$8+ERI_mm!B95*Areas!$B$9+ONT_mm!B95*Areas!$B$10)/Areas!$B$11</f>
        <v>53.37677999266235</v>
      </c>
      <c r="C95" s="2">
        <f>(SUP_mm!C95*Areas!$B$4+MIC_mm!C95*Areas!$B$5+HGB_mm!C95*(Areas!$B$6+Areas!$B$7)+STC_mm!C95*Areas!$B$8+ERI_mm!C95*Areas!$B$9+ONT_mm!C95*Areas!$B$10)/Areas!$B$11</f>
        <v>46.086541111246994</v>
      </c>
      <c r="D95" s="2">
        <f>(SUP_mm!D95*Areas!$B$4+MIC_mm!D95*Areas!$B$5+HGB_mm!D95*(Areas!$B$6+Areas!$B$7)+STC_mm!D95*Areas!$B$8+ERI_mm!D95*Areas!$B$9+ONT_mm!D95*Areas!$B$10)/Areas!$B$11</f>
        <v>48.871147935265583</v>
      </c>
      <c r="E95" s="2">
        <f>(SUP_mm!E95*Areas!$B$4+MIC_mm!E95*Areas!$B$5+HGB_mm!E95*(Areas!$B$6+Areas!$B$7)+STC_mm!E95*Areas!$B$8+ERI_mm!E95*Areas!$B$9+ONT_mm!E95*Areas!$B$10)/Areas!$B$11</f>
        <v>55.706062940768824</v>
      </c>
      <c r="F95" s="2">
        <f>(SUP_mm!F95*Areas!$B$4+MIC_mm!F95*Areas!$B$5+HGB_mm!F95*(Areas!$B$6+Areas!$B$7)+STC_mm!F95*Areas!$B$8+ERI_mm!F95*Areas!$B$9+ONT_mm!F95*Areas!$B$10)/Areas!$B$11</f>
        <v>87.11072153601566</v>
      </c>
      <c r="G95" s="2">
        <f>(SUP_mm!G95*Areas!$B$4+MIC_mm!G95*Areas!$B$5+HGB_mm!G95*(Areas!$B$6+Areas!$B$7)+STC_mm!G95*Areas!$B$8+ERI_mm!G95*Areas!$B$9+ONT_mm!G95*Areas!$B$10)/Areas!$B$11</f>
        <v>104.59902042313807</v>
      </c>
      <c r="H95" s="2">
        <f>(SUP_mm!H95*Areas!$B$4+MIC_mm!H95*Areas!$B$5+HGB_mm!H95*(Areas!$B$6+Areas!$B$7)+STC_mm!H95*Areas!$B$8+ERI_mm!H95*Areas!$B$9+ONT_mm!H95*Areas!$B$10)/Areas!$B$11</f>
        <v>64.317479108067346</v>
      </c>
      <c r="I95" s="2">
        <f>(SUP_mm!I95*Areas!$B$4+MIC_mm!I95*Areas!$B$5+HGB_mm!I95*(Areas!$B$6+Areas!$B$7)+STC_mm!I95*Areas!$B$8+ERI_mm!I95*Areas!$B$9+ONT_mm!I95*Areas!$B$10)/Areas!$B$11</f>
        <v>66.301101463454401</v>
      </c>
      <c r="J95" s="2">
        <f>(SUP_mm!J95*Areas!$B$4+MIC_mm!J95*Areas!$B$5+HGB_mm!J95*(Areas!$B$6+Areas!$B$7)+STC_mm!J95*Areas!$B$8+ERI_mm!J95*Areas!$B$9+ONT_mm!J95*Areas!$B$10)/Areas!$B$11</f>
        <v>93.853728343728349</v>
      </c>
      <c r="K95" s="2">
        <f>(SUP_mm!K95*Areas!$B$4+MIC_mm!K95*Areas!$B$5+HGB_mm!K95*(Areas!$B$6+Areas!$B$7)+STC_mm!K95*Areas!$B$8+ERI_mm!K95*Areas!$B$9+ONT_mm!K95*Areas!$B$10)/Areas!$B$11</f>
        <v>103.09998287880641</v>
      </c>
      <c r="L95" s="2">
        <f>(SUP_mm!L95*Areas!$B$4+MIC_mm!L95*Areas!$B$5+HGB_mm!L95*(Areas!$B$6+Areas!$B$7)+STC_mm!L95*Areas!$B$8+ERI_mm!L95*Areas!$B$9+ONT_mm!L95*Areas!$B$10)/Areas!$B$11</f>
        <v>71.114082181729245</v>
      </c>
      <c r="M95" s="2">
        <f>(SUP_mm!M95*Areas!$B$4+MIC_mm!M95*Areas!$B$5+HGB_mm!M95*(Areas!$B$6+Areas!$B$7)+STC_mm!M95*Areas!$B$8+ERI_mm!M95*Areas!$B$9+ONT_mm!M95*Areas!$B$10)/Areas!$B$11</f>
        <v>73.540689739513269</v>
      </c>
      <c r="N95" s="2">
        <f t="shared" si="1"/>
        <v>867.97733765439648</v>
      </c>
    </row>
    <row r="96" spans="1:14" x14ac:dyDescent="0.15">
      <c r="A96">
        <v>1991</v>
      </c>
      <c r="B96" s="2">
        <f>(SUP_mm!B96*Areas!$B$4+MIC_mm!B96*Areas!$B$5+HGB_mm!B96*(Areas!$B$6+Areas!$B$7)+STC_mm!B96*Areas!$B$8+ERI_mm!B96*Areas!$B$9+ONT_mm!B96*Areas!$B$10)/Areas!$B$11</f>
        <v>49.337203130732547</v>
      </c>
      <c r="C96" s="2">
        <f>(SUP_mm!C96*Areas!$B$4+MIC_mm!C96*Areas!$B$5+HGB_mm!C96*(Areas!$B$6+Areas!$B$7)+STC_mm!C96*Areas!$B$8+ERI_mm!C96*Areas!$B$9+ONT_mm!C96*Areas!$B$10)/Areas!$B$11</f>
        <v>27.044156781215602</v>
      </c>
      <c r="D96" s="2">
        <f>(SUP_mm!D96*Areas!$B$4+MIC_mm!D96*Areas!$B$5+HGB_mm!D96*(Areas!$B$6+Areas!$B$7)+STC_mm!D96*Areas!$B$8+ERI_mm!D96*Areas!$B$9+ONT_mm!D96*Areas!$B$10)/Areas!$B$11</f>
        <v>77.851095348742405</v>
      </c>
      <c r="E96" s="2">
        <f>(SUP_mm!E96*Areas!$B$4+MIC_mm!E96*Areas!$B$5+HGB_mm!E96*(Areas!$B$6+Areas!$B$7)+STC_mm!E96*Areas!$B$8+ERI_mm!E96*Areas!$B$9+ONT_mm!E96*Areas!$B$10)/Areas!$B$11</f>
        <v>82.652500101911869</v>
      </c>
      <c r="F96" s="2">
        <f>(SUP_mm!F96*Areas!$B$4+MIC_mm!F96*Areas!$B$5+HGB_mm!F96*(Areas!$B$6+Areas!$B$7)+STC_mm!F96*Areas!$B$8+ERI_mm!F96*Areas!$B$9+ONT_mm!F96*Areas!$B$10)/Areas!$B$11</f>
        <v>81.333492723492725</v>
      </c>
      <c r="G96" s="2">
        <f>(SUP_mm!G96*Areas!$B$4+MIC_mm!G96*Areas!$B$5+HGB_mm!G96*(Areas!$B$6+Areas!$B$7)+STC_mm!G96*Areas!$B$8+ERI_mm!G96*Areas!$B$9+ONT_mm!G96*Areas!$B$10)/Areas!$B$11</f>
        <v>47.419769271533973</v>
      </c>
      <c r="H96" s="2">
        <f>(SUP_mm!H96*Areas!$B$4+MIC_mm!H96*Areas!$B$5+HGB_mm!H96*(Areas!$B$6+Areas!$B$7)+STC_mm!H96*Areas!$B$8+ERI_mm!H96*Areas!$B$9+ONT_mm!H96*Areas!$B$10)/Areas!$B$11</f>
        <v>86.554659818189236</v>
      </c>
      <c r="I96" s="2">
        <f>(SUP_mm!I96*Areas!$B$4+MIC_mm!I96*Areas!$B$5+HGB_mm!I96*(Areas!$B$6+Areas!$B$7)+STC_mm!I96*Areas!$B$8+ERI_mm!I96*Areas!$B$9+ONT_mm!I96*Areas!$B$10)/Areas!$B$11</f>
        <v>50.689394643512294</v>
      </c>
      <c r="J96" s="2">
        <f>(SUP_mm!J96*Areas!$B$4+MIC_mm!J96*Areas!$B$5+HGB_mm!J96*(Areas!$B$6+Areas!$B$7)+STC_mm!J96*Areas!$B$8+ERI_mm!J96*Areas!$B$9+ONT_mm!J96*Areas!$B$10)/Areas!$B$11</f>
        <v>82.39190330602095</v>
      </c>
      <c r="K96" s="2">
        <f>(SUP_mm!K96*Areas!$B$4+MIC_mm!K96*Areas!$B$5+HGB_mm!K96*(Areas!$B$6+Areas!$B$7)+STC_mm!K96*Areas!$B$8+ERI_mm!K96*Areas!$B$9+ONT_mm!K96*Areas!$B$10)/Areas!$B$11</f>
        <v>107.60295789001673</v>
      </c>
      <c r="L96" s="2">
        <f>(SUP_mm!L96*Areas!$B$4+MIC_mm!L96*Areas!$B$5+HGB_mm!L96*(Areas!$B$6+Areas!$B$7)+STC_mm!L96*Areas!$B$8+ERI_mm!L96*Areas!$B$9+ONT_mm!L96*Areas!$B$10)/Areas!$B$11</f>
        <v>82.978862663568549</v>
      </c>
      <c r="M96" s="2">
        <f>(SUP_mm!M96*Areas!$B$4+MIC_mm!M96*Areas!$B$5+HGB_mm!M96*(Areas!$B$6+Areas!$B$7)+STC_mm!M96*Areas!$B$8+ERI_mm!M96*Areas!$B$9+ONT_mm!M96*Areas!$B$10)/Areas!$B$11</f>
        <v>50.73836900248665</v>
      </c>
      <c r="N96" s="2">
        <f t="shared" si="1"/>
        <v>826.59436468142349</v>
      </c>
    </row>
    <row r="97" spans="1:15" x14ac:dyDescent="0.15">
      <c r="A97">
        <v>1992</v>
      </c>
      <c r="B97" s="2">
        <f>(SUP_mm!B97*Areas!$B$4+MIC_mm!B97*Areas!$B$5+HGB_mm!B97*(Areas!$B$6+Areas!$B$7)+STC_mm!B97*Areas!$B$8+ERI_mm!B97*Areas!$B$9+ONT_mm!B97*Areas!$B$10)/Areas!$B$11</f>
        <v>46.618800701153646</v>
      </c>
      <c r="C97" s="2">
        <f>(SUP_mm!C97*Areas!$B$4+MIC_mm!C97*Areas!$B$5+HGB_mm!C97*(Areas!$B$6+Areas!$B$7)+STC_mm!C97*Areas!$B$8+ERI_mm!C97*Areas!$B$9+ONT_mm!C97*Areas!$B$10)/Areas!$B$11</f>
        <v>38.720273123802542</v>
      </c>
      <c r="D97" s="2">
        <f>(SUP_mm!D97*Areas!$B$4+MIC_mm!D97*Areas!$B$5+HGB_mm!D97*(Areas!$B$6+Areas!$B$7)+STC_mm!D97*Areas!$B$8+ERI_mm!D97*Areas!$B$9+ONT_mm!D97*Areas!$B$10)/Areas!$B$11</f>
        <v>42.079962496433083</v>
      </c>
      <c r="E97" s="2">
        <f>(SUP_mm!E97*Areas!$B$4+MIC_mm!E97*Areas!$B$5+HGB_mm!E97*(Areas!$B$6+Areas!$B$7)+STC_mm!E97*Areas!$B$8+ERI_mm!E97*Areas!$B$9+ONT_mm!E97*Areas!$B$10)/Areas!$B$11</f>
        <v>64.714370796135512</v>
      </c>
      <c r="F97" s="2">
        <f>(SUP_mm!F97*Areas!$B$4+MIC_mm!F97*Areas!$B$5+HGB_mm!F97*(Areas!$B$6+Areas!$B$7)+STC_mm!F97*Areas!$B$8+ERI_mm!F97*Areas!$B$9+ONT_mm!F97*Areas!$B$10)/Areas!$B$11</f>
        <v>43.709710977946266</v>
      </c>
      <c r="G97" s="2">
        <f>(SUP_mm!G97*Areas!$B$4+MIC_mm!G97*Areas!$B$5+HGB_mm!G97*(Areas!$B$6+Areas!$B$7)+STC_mm!G97*Areas!$B$8+ERI_mm!G97*Areas!$B$9+ONT_mm!G97*Areas!$B$10)/Areas!$B$11</f>
        <v>47.8095780848722</v>
      </c>
      <c r="H97" s="2">
        <f>(SUP_mm!H97*Areas!$B$4+MIC_mm!H97*Areas!$B$5+HGB_mm!H97*(Areas!$B$6+Areas!$B$7)+STC_mm!H97*Areas!$B$8+ERI_mm!H97*Areas!$B$9+ONT_mm!H97*Areas!$B$10)/Areas!$B$11</f>
        <v>100.69149606620195</v>
      </c>
      <c r="I97" s="2">
        <f>(SUP_mm!I97*Areas!$B$4+MIC_mm!I97*Areas!$B$5+HGB_mm!I97*(Areas!$B$6+Areas!$B$7)+STC_mm!I97*Areas!$B$8+ERI_mm!I97*Areas!$B$9+ONT_mm!I97*Areas!$B$10)/Areas!$B$11</f>
        <v>80.254586849292735</v>
      </c>
      <c r="J97" s="2">
        <f>(SUP_mm!J97*Areas!$B$4+MIC_mm!J97*Areas!$B$5+HGB_mm!J97*(Areas!$B$6+Areas!$B$7)+STC_mm!J97*Areas!$B$8+ERI_mm!J97*Areas!$B$9+ONT_mm!J97*Areas!$B$10)/Areas!$B$11</f>
        <v>103.90790632261221</v>
      </c>
      <c r="K97" s="2">
        <f>(SUP_mm!K97*Areas!$B$4+MIC_mm!K97*Areas!$B$5+HGB_mm!K97*(Areas!$B$6+Areas!$B$7)+STC_mm!K97*Areas!$B$8+ERI_mm!K97*Areas!$B$9+ONT_mm!K97*Areas!$B$10)/Areas!$B$11</f>
        <v>51.600516081692554</v>
      </c>
      <c r="L97" s="2">
        <f>(SUP_mm!L97*Areas!$B$4+MIC_mm!L97*Areas!$B$5+HGB_mm!L97*(Areas!$B$6+Areas!$B$7)+STC_mm!L97*Areas!$B$8+ERI_mm!L97*Areas!$B$9+ONT_mm!L97*Areas!$B$10)/Areas!$B$11</f>
        <v>89.571461823814772</v>
      </c>
      <c r="M97" s="2">
        <f>(SUP_mm!M97*Areas!$B$4+MIC_mm!M97*Areas!$B$5+HGB_mm!M97*(Areas!$B$6+Areas!$B$7)+STC_mm!M97*Areas!$B$8+ERI_mm!M97*Areas!$B$9+ONT_mm!M97*Areas!$B$10)/Areas!$B$11</f>
        <v>55.675238677591622</v>
      </c>
      <c r="N97" s="2">
        <f t="shared" si="1"/>
        <v>765.35390200154916</v>
      </c>
    </row>
    <row r="98" spans="1:15" x14ac:dyDescent="0.15">
      <c r="A98">
        <v>1993</v>
      </c>
      <c r="B98" s="2">
        <f>(SUP_mm!B98*Areas!$B$4+MIC_mm!B98*Areas!$B$5+HGB_mm!B98*(Areas!$B$6+Areas!$B$7)+STC_mm!B98*Areas!$B$8+ERI_mm!B98*Areas!$B$9+ONT_mm!B98*Areas!$B$10)/Areas!$B$11</f>
        <v>53.189117035587628</v>
      </c>
      <c r="C98" s="2">
        <f>(SUP_mm!C98*Areas!$B$4+MIC_mm!C98*Areas!$B$5+HGB_mm!C98*(Areas!$B$6+Areas!$B$7)+STC_mm!C98*Areas!$B$8+ERI_mm!C98*Areas!$B$9+ONT_mm!C98*Areas!$B$10)/Areas!$B$11</f>
        <v>22.201627328686154</v>
      </c>
      <c r="D98" s="2">
        <f>(SUP_mm!D98*Areas!$B$4+MIC_mm!D98*Areas!$B$5+HGB_mm!D98*(Areas!$B$6+Areas!$B$7)+STC_mm!D98*Areas!$B$8+ERI_mm!D98*Areas!$B$9+ONT_mm!D98*Areas!$B$10)/Areas!$B$11</f>
        <v>26.220863804981452</v>
      </c>
      <c r="E98" s="2">
        <f>(SUP_mm!E98*Areas!$B$4+MIC_mm!E98*Areas!$B$5+HGB_mm!E98*(Areas!$B$6+Areas!$B$7)+STC_mm!E98*Areas!$B$8+ERI_mm!E98*Areas!$B$9+ONT_mm!E98*Areas!$B$10)/Areas!$B$11</f>
        <v>80.679826749826759</v>
      </c>
      <c r="F98" s="2">
        <f>(SUP_mm!F98*Areas!$B$4+MIC_mm!F98*Areas!$B$5+HGB_mm!F98*(Areas!$B$6+Areas!$B$7)+STC_mm!F98*Areas!$B$8+ERI_mm!F98*Areas!$B$9+ONT_mm!F98*Areas!$B$10)/Areas!$B$11</f>
        <v>69.783477232888998</v>
      </c>
      <c r="G98" s="2">
        <f>(SUP_mm!G98*Areas!$B$4+MIC_mm!G98*Areas!$B$5+HGB_mm!G98*(Areas!$B$6+Areas!$B$7)+STC_mm!G98*Areas!$B$8+ERI_mm!G98*Areas!$B$9+ONT_mm!G98*Areas!$B$10)/Areas!$B$11</f>
        <v>92.014637397578568</v>
      </c>
      <c r="H98" s="2">
        <f>(SUP_mm!H98*Areas!$B$4+MIC_mm!H98*Areas!$B$5+HGB_mm!H98*(Areas!$B$6+Areas!$B$7)+STC_mm!H98*Areas!$B$8+ERI_mm!H98*Areas!$B$9+ONT_mm!H98*Areas!$B$10)/Areas!$B$11</f>
        <v>74.807108148872857</v>
      </c>
      <c r="I98" s="2">
        <f>(SUP_mm!I98*Areas!$B$4+MIC_mm!I98*Areas!$B$5+HGB_mm!I98*(Areas!$B$6+Areas!$B$7)+STC_mm!I98*Areas!$B$8+ERI_mm!I98*Areas!$B$9+ONT_mm!I98*Areas!$B$10)/Areas!$B$11</f>
        <v>69.693077738371855</v>
      </c>
      <c r="J98" s="2">
        <f>(SUP_mm!J98*Areas!$B$4+MIC_mm!J98*Areas!$B$5+HGB_mm!J98*(Areas!$B$6+Areas!$B$7)+STC_mm!J98*Areas!$B$8+ERI_mm!J98*Areas!$B$9+ONT_mm!J98*Areas!$B$10)/Areas!$B$11</f>
        <v>78.518948677183971</v>
      </c>
      <c r="K98" s="2">
        <f>(SUP_mm!K98*Areas!$B$4+MIC_mm!K98*Areas!$B$5+HGB_mm!K98*(Areas!$B$6+Areas!$B$7)+STC_mm!K98*Areas!$B$8+ERI_mm!K98*Areas!$B$9+ONT_mm!K98*Areas!$B$10)/Areas!$B$11</f>
        <v>58.819814520402751</v>
      </c>
      <c r="L98" s="2">
        <f>(SUP_mm!L98*Areas!$B$4+MIC_mm!L98*Areas!$B$5+HGB_mm!L98*(Areas!$B$6+Areas!$B$7)+STC_mm!L98*Areas!$B$8+ERI_mm!L98*Areas!$B$9+ONT_mm!L98*Areas!$B$10)/Areas!$B$11</f>
        <v>50.254724634136402</v>
      </c>
      <c r="M98" s="2">
        <f>(SUP_mm!M98*Areas!$B$4+MIC_mm!M98*Areas!$B$5+HGB_mm!M98*(Areas!$B$6+Areas!$B$7)+STC_mm!M98*Areas!$B$8+ERI_mm!M98*Areas!$B$9+ONT_mm!M98*Areas!$B$10)/Areas!$B$11</f>
        <v>33.751650972239204</v>
      </c>
      <c r="N98" s="2">
        <f t="shared" si="1"/>
        <v>709.9348742407567</v>
      </c>
    </row>
    <row r="99" spans="1:15" x14ac:dyDescent="0.15">
      <c r="A99">
        <v>1994</v>
      </c>
      <c r="B99" s="2">
        <f>(SUP_mm!B99*Areas!$B$4+MIC_mm!B99*Areas!$B$5+HGB_mm!B99*(Areas!$B$6+Areas!$B$7)+STC_mm!B99*Areas!$B$8+ERI_mm!B99*Areas!$B$9+ONT_mm!B99*Areas!$B$10)/Areas!$B$11</f>
        <v>55.928711426358483</v>
      </c>
      <c r="C99" s="2">
        <f>(SUP_mm!C99*Areas!$B$4+MIC_mm!C99*Areas!$B$5+HGB_mm!C99*(Areas!$B$6+Areas!$B$7)+STC_mm!C99*Areas!$B$8+ERI_mm!C99*Areas!$B$9+ONT_mm!C99*Areas!$B$10)/Areas!$B$11</f>
        <v>29.678909135379726</v>
      </c>
      <c r="D99" s="2">
        <f>(SUP_mm!D99*Areas!$B$4+MIC_mm!D99*Areas!$B$5+HGB_mm!D99*(Areas!$B$6+Areas!$B$7)+STC_mm!D99*Areas!$B$8+ERI_mm!D99*Areas!$B$9+ONT_mm!D99*Areas!$B$10)/Areas!$B$11</f>
        <v>32.05531450002038</v>
      </c>
      <c r="E99" s="2">
        <f>(SUP_mm!E99*Areas!$B$4+MIC_mm!E99*Areas!$B$5+HGB_mm!E99*(Areas!$B$6+Areas!$B$7)+STC_mm!E99*Areas!$B$8+ERI_mm!E99*Areas!$B$9+ONT_mm!E99*Areas!$B$10)/Areas!$B$11</f>
        <v>61.591195222371688</v>
      </c>
      <c r="F99" s="2">
        <f>(SUP_mm!F99*Areas!$B$4+MIC_mm!F99*Areas!$B$5+HGB_mm!F99*(Areas!$B$6+Areas!$B$7)+STC_mm!F99*Areas!$B$8+ERI_mm!F99*Areas!$B$9+ONT_mm!F99*Areas!$B$10)/Areas!$B$11</f>
        <v>48.928730993436879</v>
      </c>
      <c r="G99" s="2">
        <f>(SUP_mm!G99*Areas!$B$4+MIC_mm!G99*Areas!$B$5+HGB_mm!G99*(Areas!$B$6+Areas!$B$7)+STC_mm!G99*Areas!$B$8+ERI_mm!G99*Areas!$B$9+ONT_mm!G99*Areas!$B$10)/Areas!$B$11</f>
        <v>71.344684684684694</v>
      </c>
      <c r="H99" s="2">
        <f>(SUP_mm!H99*Areas!$B$4+MIC_mm!H99*Areas!$B$5+HGB_mm!H99*(Areas!$B$6+Areas!$B$7)+STC_mm!H99*Areas!$B$8+ERI_mm!H99*Areas!$B$9+ONT_mm!H99*Areas!$B$10)/Areas!$B$11</f>
        <v>69.93346011169541</v>
      </c>
      <c r="I99" s="2">
        <f>(SUP_mm!I99*Areas!$B$4+MIC_mm!I99*Areas!$B$5+HGB_mm!I99*(Areas!$B$6+Areas!$B$7)+STC_mm!I99*Areas!$B$8+ERI_mm!I99*Areas!$B$9+ONT_mm!I99*Areas!$B$10)/Areas!$B$11</f>
        <v>88.690704414822065</v>
      </c>
      <c r="J99" s="2">
        <f>(SUP_mm!J99*Areas!$B$4+MIC_mm!J99*Areas!$B$5+HGB_mm!J99*(Areas!$B$6+Areas!$B$7)+STC_mm!J99*Areas!$B$8+ERI_mm!J99*Areas!$B$9+ONT_mm!J99*Areas!$B$10)/Areas!$B$11</f>
        <v>61.266049896049893</v>
      </c>
      <c r="K99" s="2">
        <f>(SUP_mm!K99*Areas!$B$4+MIC_mm!K99*Areas!$B$5+HGB_mm!K99*(Areas!$B$6+Areas!$B$7)+STC_mm!K99*Areas!$B$8+ERI_mm!K99*Areas!$B$9+ONT_mm!K99*Areas!$B$10)/Areas!$B$11</f>
        <v>43.043042273042268</v>
      </c>
      <c r="L99" s="2">
        <f>(SUP_mm!L99*Areas!$B$4+MIC_mm!L99*Areas!$B$5+HGB_mm!L99*(Areas!$B$6+Areas!$B$7)+STC_mm!L99*Areas!$B$8+ERI_mm!L99*Areas!$B$9+ONT_mm!L99*Areas!$B$10)/Areas!$B$11</f>
        <v>64.983754025518735</v>
      </c>
      <c r="M99" s="2">
        <f>(SUP_mm!M99*Areas!$B$4+MIC_mm!M99*Areas!$B$5+HGB_mm!M99*(Areas!$B$6+Areas!$B$7)+STC_mm!M99*Areas!$B$8+ERI_mm!M99*Areas!$B$9+ONT_mm!M99*Areas!$B$10)/Areas!$B$11</f>
        <v>21.976582691288574</v>
      </c>
      <c r="N99" s="2">
        <f t="shared" si="1"/>
        <v>649.42113937466877</v>
      </c>
    </row>
    <row r="100" spans="1:15" x14ac:dyDescent="0.15">
      <c r="A100">
        <v>1995</v>
      </c>
      <c r="B100" s="2">
        <f>(SUP_mm!B100*Areas!$B$4+MIC_mm!B100*Areas!$B$5+HGB_mm!B100*(Areas!$B$6+Areas!$B$7)+STC_mm!B100*Areas!$B$8+ERI_mm!B100*Areas!$B$9+ONT_mm!B100*Areas!$B$10)/Areas!$B$11</f>
        <v>48.196314866903101</v>
      </c>
      <c r="C100" s="2">
        <f>(SUP_mm!C100*Areas!$B$4+MIC_mm!C100*Areas!$B$5+HGB_mm!C100*(Areas!$B$6+Areas!$B$7)+STC_mm!C100*Areas!$B$8+ERI_mm!C100*Areas!$B$9+ONT_mm!C100*Areas!$B$10)/Areas!$B$11</f>
        <v>28.726514206514207</v>
      </c>
      <c r="D100" s="2">
        <f>(SUP_mm!D100*Areas!$B$4+MIC_mm!D100*Areas!$B$5+HGB_mm!D100*(Areas!$B$6+Areas!$B$7)+STC_mm!D100*Areas!$B$8+ERI_mm!D100*Areas!$B$9+ONT_mm!D100*Areas!$B$10)/Areas!$B$11</f>
        <v>31.399779870368107</v>
      </c>
      <c r="E100" s="2">
        <f>(SUP_mm!E100*Areas!$B$4+MIC_mm!E100*Areas!$B$5+HGB_mm!E100*(Areas!$B$6+Areas!$B$7)+STC_mm!E100*Areas!$B$8+ERI_mm!E100*Areas!$B$9+ONT_mm!E100*Areas!$B$10)/Areas!$B$11</f>
        <v>56.136357669887083</v>
      </c>
      <c r="F100" s="2">
        <f>(SUP_mm!F100*Areas!$B$4+MIC_mm!F100*Areas!$B$5+HGB_mm!F100*(Areas!$B$6+Areas!$B$7)+STC_mm!F100*Areas!$B$8+ERI_mm!F100*Areas!$B$9+ONT_mm!F100*Areas!$B$10)/Areas!$B$11</f>
        <v>60.692886551710082</v>
      </c>
      <c r="G100" s="2">
        <f>(SUP_mm!G100*Areas!$B$4+MIC_mm!G100*Areas!$B$5+HGB_mm!G100*(Areas!$B$6+Areas!$B$7)+STC_mm!G100*Areas!$B$8+ERI_mm!G100*Areas!$B$9+ONT_mm!G100*Areas!$B$10)/Areas!$B$11</f>
        <v>32.337607924666749</v>
      </c>
      <c r="H100" s="2">
        <f>(SUP_mm!H100*Areas!$B$4+MIC_mm!H100*Areas!$B$5+HGB_mm!H100*(Areas!$B$6+Areas!$B$7)+STC_mm!H100*Areas!$B$8+ERI_mm!H100*Areas!$B$9+ONT_mm!H100*Areas!$B$10)/Areas!$B$11</f>
        <v>82.477922628510868</v>
      </c>
      <c r="I100" s="2">
        <f>(SUP_mm!I100*Areas!$B$4+MIC_mm!I100*Areas!$B$5+HGB_mm!I100*(Areas!$B$6+Areas!$B$7)+STC_mm!I100*Areas!$B$8+ERI_mm!I100*Areas!$B$9+ONT_mm!I100*Areas!$B$10)/Areas!$B$11</f>
        <v>79.980083567730631</v>
      </c>
      <c r="J100" s="2">
        <f>(SUP_mm!J100*Areas!$B$4+MIC_mm!J100*Areas!$B$5+HGB_mm!J100*(Areas!$B$6+Areas!$B$7)+STC_mm!J100*Areas!$B$8+ERI_mm!J100*Areas!$B$9+ONT_mm!J100*Areas!$B$10)/Areas!$B$11</f>
        <v>68.153945619827979</v>
      </c>
      <c r="K100" s="2">
        <f>(SUP_mm!K100*Areas!$B$4+MIC_mm!K100*Areas!$B$5+HGB_mm!K100*(Areas!$B$6+Areas!$B$7)+STC_mm!K100*Areas!$B$8+ERI_mm!K100*Areas!$B$9+ONT_mm!K100*Areas!$B$10)/Areas!$B$11</f>
        <v>103.97867962985609</v>
      </c>
      <c r="L100" s="2">
        <f>(SUP_mm!L100*Areas!$B$4+MIC_mm!L100*Areas!$B$5+HGB_mm!L100*(Areas!$B$6+Areas!$B$7)+STC_mm!L100*Areas!$B$8+ERI_mm!L100*Areas!$B$9+ONT_mm!L100*Areas!$B$10)/Areas!$B$11</f>
        <v>74.834628836981778</v>
      </c>
      <c r="M100" s="2">
        <f>(SUP_mm!M100*Areas!$B$4+MIC_mm!M100*Areas!$B$5+HGB_mm!M100*(Areas!$B$6+Areas!$B$7)+STC_mm!M100*Areas!$B$8+ERI_mm!M100*Areas!$B$9+ONT_mm!M100*Areas!$B$10)/Areas!$B$11</f>
        <v>67.270077045371167</v>
      </c>
      <c r="N100" s="2">
        <f t="shared" si="1"/>
        <v>734.18479841832789</v>
      </c>
    </row>
    <row r="101" spans="1:15" x14ac:dyDescent="0.15">
      <c r="A101">
        <v>1996</v>
      </c>
      <c r="B101" s="2">
        <f>(SUP_mm!B101*Areas!$B$4+MIC_mm!B101*Areas!$B$5+HGB_mm!B101*(Areas!$B$6+Areas!$B$7)+STC_mm!B101*Areas!$B$8+ERI_mm!B101*Areas!$B$9+ONT_mm!B101*Areas!$B$10)/Areas!$B$11</f>
        <v>63.456721291427179</v>
      </c>
      <c r="C101" s="2">
        <f>(SUP_mm!C101*Areas!$B$4+MIC_mm!C101*Areas!$B$5+HGB_mm!C101*(Areas!$B$6+Areas!$B$7)+STC_mm!C101*Areas!$B$8+ERI_mm!C101*Areas!$B$9+ONT_mm!C101*Areas!$B$10)/Areas!$B$11</f>
        <v>37.653007215360155</v>
      </c>
      <c r="D101" s="2">
        <f>(SUP_mm!D101*Areas!$B$4+MIC_mm!D101*Areas!$B$5+HGB_mm!D101*(Areas!$B$6+Areas!$B$7)+STC_mm!D101*Areas!$B$8+ERI_mm!D101*Areas!$B$9+ONT_mm!D101*Areas!$B$10)/Areas!$B$11</f>
        <v>28.363677387795036</v>
      </c>
      <c r="E101" s="2">
        <f>(SUP_mm!E101*Areas!$B$4+MIC_mm!E101*Areas!$B$5+HGB_mm!E101*(Areas!$B$6+Areas!$B$7)+STC_mm!E101*Areas!$B$8+ERI_mm!E101*Areas!$B$9+ONT_mm!E101*Areas!$B$10)/Areas!$B$11</f>
        <v>73.389573600750069</v>
      </c>
      <c r="F101" s="2">
        <f>(SUP_mm!F101*Areas!$B$4+MIC_mm!F101*Areas!$B$5+HGB_mm!F101*(Areas!$B$6+Areas!$B$7)+STC_mm!F101*Areas!$B$8+ERI_mm!F101*Areas!$B$9+ONT_mm!F101*Areas!$B$10)/Areas!$B$11</f>
        <v>57.816774693245279</v>
      </c>
      <c r="G101" s="2">
        <f>(SUP_mm!G101*Areas!$B$4+MIC_mm!G101*Areas!$B$5+HGB_mm!G101*(Areas!$B$6+Areas!$B$7)+STC_mm!G101*Areas!$B$8+ERI_mm!G101*Areas!$B$9+ONT_mm!G101*Areas!$B$10)/Areas!$B$11</f>
        <v>108.40425869308221</v>
      </c>
      <c r="H101" s="2">
        <f>(SUP_mm!H101*Areas!$B$4+MIC_mm!H101*Areas!$B$5+HGB_mm!H101*(Areas!$B$6+Areas!$B$7)+STC_mm!H101*Areas!$B$8+ERI_mm!H101*Areas!$B$9+ONT_mm!H101*Areas!$B$10)/Areas!$B$11</f>
        <v>103.02715462068403</v>
      </c>
      <c r="I101" s="2">
        <f>(SUP_mm!I101*Areas!$B$4+MIC_mm!I101*Areas!$B$5+HGB_mm!I101*(Areas!$B$6+Areas!$B$7)+STC_mm!I101*Areas!$B$8+ERI_mm!I101*Areas!$B$9+ONT_mm!I101*Areas!$B$10)/Areas!$B$11</f>
        <v>58.837924666748201</v>
      </c>
      <c r="J101" s="2">
        <f>(SUP_mm!J101*Areas!$B$4+MIC_mm!J101*Areas!$B$5+HGB_mm!J101*(Areas!$B$6+Areas!$B$7)+STC_mm!J101*Areas!$B$8+ERI_mm!J101*Areas!$B$9+ONT_mm!J101*Areas!$B$10)/Areas!$B$11</f>
        <v>114.68387387387388</v>
      </c>
      <c r="K101" s="2">
        <f>(SUP_mm!K101*Areas!$B$4+MIC_mm!K101*Areas!$B$5+HGB_mm!K101*(Areas!$B$6+Areas!$B$7)+STC_mm!K101*Areas!$B$8+ERI_mm!K101*Areas!$B$9+ONT_mm!K101*Areas!$B$10)/Areas!$B$11</f>
        <v>84.414590925767399</v>
      </c>
      <c r="L101" s="2">
        <f>(SUP_mm!L101*Areas!$B$4+MIC_mm!L101*Areas!$B$5+HGB_mm!L101*(Areas!$B$6+Areas!$B$7)+STC_mm!L101*Areas!$B$8+ERI_mm!L101*Areas!$B$9+ONT_mm!L101*Areas!$B$10)/Areas!$B$11</f>
        <v>61.02001304471893</v>
      </c>
      <c r="M101" s="2">
        <f>(SUP_mm!M101*Areas!$B$4+MIC_mm!M101*Areas!$B$5+HGB_mm!M101*(Areas!$B$6+Areas!$B$7)+STC_mm!M101*Areas!$B$8+ERI_mm!M101*Areas!$B$9+ONT_mm!M101*Areas!$B$10)/Areas!$B$11</f>
        <v>72.162798092209854</v>
      </c>
      <c r="N101" s="2">
        <f t="shared" si="1"/>
        <v>863.23036810566214</v>
      </c>
    </row>
    <row r="102" spans="1:15" x14ac:dyDescent="0.15">
      <c r="A102">
        <v>1997</v>
      </c>
      <c r="B102" s="2">
        <f>(SUP_mm!B102*Areas!$B$4+MIC_mm!B102*Areas!$B$5+HGB_mm!B102*(Areas!$B$6+Areas!$B$7)+STC_mm!B102*Areas!$B$8+ERI_mm!B102*Areas!$B$9+ONT_mm!B102*Areas!$B$10)/Areas!$B$11</f>
        <v>82.109019607843138</v>
      </c>
      <c r="C102" s="2">
        <f>(SUP_mm!C102*Areas!$B$4+MIC_mm!C102*Areas!$B$5+HGB_mm!C102*(Areas!$B$6+Areas!$B$7)+STC_mm!C102*Areas!$B$8+ERI_mm!C102*Areas!$B$9+ONT_mm!C102*Areas!$B$10)/Areas!$B$11</f>
        <v>50.95656638538992</v>
      </c>
      <c r="D102" s="2">
        <f>(SUP_mm!D102*Areas!$B$4+MIC_mm!D102*Areas!$B$5+HGB_mm!D102*(Areas!$B$6+Areas!$B$7)+STC_mm!D102*Areas!$B$8+ERI_mm!D102*Areas!$B$9+ONT_mm!D102*Areas!$B$10)/Areas!$B$11</f>
        <v>62.346156292038643</v>
      </c>
      <c r="E102" s="2">
        <f>(SUP_mm!E102*Areas!$B$4+MIC_mm!E102*Areas!$B$5+HGB_mm!E102*(Areas!$B$6+Areas!$B$7)+STC_mm!E102*Areas!$B$8+ERI_mm!E102*Areas!$B$9+ONT_mm!E102*Areas!$B$10)/Areas!$B$11</f>
        <v>31.389132118543884</v>
      </c>
      <c r="F102" s="2">
        <f>(SUP_mm!F102*Areas!$B$4+MIC_mm!F102*Areas!$B$5+HGB_mm!F102*(Areas!$B$6+Areas!$B$7)+STC_mm!F102*Areas!$B$8+ERI_mm!F102*Areas!$B$9+ONT_mm!F102*Areas!$B$10)/Areas!$B$11</f>
        <v>75.303557539439893</v>
      </c>
      <c r="G102" s="2">
        <f>(SUP_mm!G102*Areas!$B$4+MIC_mm!G102*Areas!$B$5+HGB_mm!G102*(Areas!$B$6+Areas!$B$7)+STC_mm!G102*Areas!$B$8+ERI_mm!G102*Areas!$B$9+ONT_mm!G102*Areas!$B$10)/Areas!$B$11</f>
        <v>66.867922628510868</v>
      </c>
      <c r="H102" s="2">
        <f>(SUP_mm!H102*Areas!$B$4+MIC_mm!H102*Areas!$B$5+HGB_mm!H102*(Areas!$B$6+Areas!$B$7)+STC_mm!H102*Areas!$B$8+ERI_mm!H102*Areas!$B$9+ONT_mm!H102*Areas!$B$10)/Areas!$B$11</f>
        <v>58.384327993151523</v>
      </c>
      <c r="I102" s="2">
        <f>(SUP_mm!I102*Areas!$B$4+MIC_mm!I102*Areas!$B$5+HGB_mm!I102*(Areas!$B$6+Areas!$B$7)+STC_mm!I102*Areas!$B$8+ERI_mm!I102*Areas!$B$9+ONT_mm!I102*Areas!$B$10)/Areas!$B$11</f>
        <v>77.018790102319514</v>
      </c>
      <c r="J102" s="2">
        <f>(SUP_mm!J102*Areas!$B$4+MIC_mm!J102*Areas!$B$5+HGB_mm!J102*(Areas!$B$6+Areas!$B$7)+STC_mm!J102*Areas!$B$8+ERI_mm!J102*Areas!$B$9+ONT_mm!J102*Areas!$B$10)/Areas!$B$11</f>
        <v>66.649737067384123</v>
      </c>
      <c r="K102" s="2">
        <f>(SUP_mm!K102*Areas!$B$4+MIC_mm!K102*Areas!$B$5+HGB_mm!K102*(Areas!$B$6+Areas!$B$7)+STC_mm!K102*Areas!$B$8+ERI_mm!K102*Areas!$B$9+ONT_mm!K102*Areas!$B$10)/Areas!$B$11</f>
        <v>54.112965227671111</v>
      </c>
      <c r="L102" s="2">
        <f>(SUP_mm!L102*Areas!$B$4+MIC_mm!L102*Areas!$B$5+HGB_mm!L102*(Areas!$B$6+Areas!$B$7)+STC_mm!L102*Areas!$B$8+ERI_mm!L102*Areas!$B$9+ONT_mm!L102*Areas!$B$10)/Areas!$B$11</f>
        <v>51.437205168969875</v>
      </c>
      <c r="M102" s="2">
        <f>(SUP_mm!M102*Areas!$B$4+MIC_mm!M102*Areas!$B$5+HGB_mm!M102*(Areas!$B$6+Areas!$B$7)+STC_mm!M102*Areas!$B$8+ERI_mm!M102*Areas!$B$9+ONT_mm!M102*Areas!$B$10)/Areas!$B$11</f>
        <v>34.943639884228119</v>
      </c>
      <c r="N102" s="2">
        <f t="shared" si="1"/>
        <v>711.51902001549058</v>
      </c>
    </row>
    <row r="103" spans="1:15" x14ac:dyDescent="0.15">
      <c r="A103">
        <v>1998</v>
      </c>
      <c r="B103" s="2">
        <f>(SUP_mm!B103*Areas!$B$4+MIC_mm!B103*Areas!$B$5+HGB_mm!B103*(Areas!$B$6+Areas!$B$7)+STC_mm!B103*Areas!$B$8+ERI_mm!B103*Areas!$B$9+ONT_mm!B103*Areas!$B$10)/Areas!$B$11</f>
        <v>67.678628266275325</v>
      </c>
      <c r="C103" s="2">
        <f>(SUP_mm!C103*Areas!$B$4+MIC_mm!C103*Areas!$B$5+HGB_mm!C103*(Areas!$B$6+Areas!$B$7)+STC_mm!C103*Areas!$B$8+ERI_mm!C103*Areas!$B$9+ONT_mm!C103*Areas!$B$10)/Areas!$B$11</f>
        <v>28.186488524723821</v>
      </c>
      <c r="D103" s="2">
        <f>(SUP_mm!D103*Areas!$B$4+MIC_mm!D103*Areas!$B$5+HGB_mm!D103*(Areas!$B$6+Areas!$B$7)+STC_mm!D103*Areas!$B$8+ERI_mm!D103*Areas!$B$9+ONT_mm!D103*Areas!$B$10)/Areas!$B$11</f>
        <v>90.355566833802129</v>
      </c>
      <c r="E103" s="2">
        <f>(SUP_mm!E103*Areas!$B$4+MIC_mm!E103*Areas!$B$5+HGB_mm!E103*(Areas!$B$6+Areas!$B$7)+STC_mm!E103*Areas!$B$8+ERI_mm!E103*Areas!$B$9+ONT_mm!E103*Areas!$B$10)/Areas!$B$11</f>
        <v>50.903954180424769</v>
      </c>
      <c r="F103" s="2">
        <f>(SUP_mm!F103*Areas!$B$4+MIC_mm!F103*Areas!$B$5+HGB_mm!F103*(Areas!$B$6+Areas!$B$7)+STC_mm!F103*Areas!$B$8+ERI_mm!F103*Areas!$B$9+ONT_mm!F103*Areas!$B$10)/Areas!$B$11</f>
        <v>48.852400228282583</v>
      </c>
      <c r="G103" s="2">
        <f>(SUP_mm!G103*Areas!$B$4+MIC_mm!G103*Areas!$B$5+HGB_mm!G103*(Areas!$B$6+Areas!$B$7)+STC_mm!G103*Areas!$B$8+ERI_mm!G103*Areas!$B$9+ONT_mm!G103*Areas!$B$10)/Areas!$B$11</f>
        <v>80.570361583302756</v>
      </c>
      <c r="H103" s="2">
        <f>(SUP_mm!H103*Areas!$B$4+MIC_mm!H103*Areas!$B$5+HGB_mm!H103*(Areas!$B$6+Areas!$B$7)+STC_mm!H103*Areas!$B$8+ERI_mm!H103*Areas!$B$9+ONT_mm!H103*Areas!$B$10)/Areas!$B$11</f>
        <v>46.20272716155069</v>
      </c>
      <c r="I103" s="2">
        <f>(SUP_mm!I103*Areas!$B$4+MIC_mm!I103*Areas!$B$5+HGB_mm!I103*(Areas!$B$6+Areas!$B$7)+STC_mm!I103*Areas!$B$8+ERI_mm!I103*Areas!$B$9+ONT_mm!I103*Areas!$B$10)/Areas!$B$11</f>
        <v>69.94176674411969</v>
      </c>
      <c r="J103" s="2">
        <f>(SUP_mm!J103*Areas!$B$4+MIC_mm!J103*Areas!$B$5+HGB_mm!J103*(Areas!$B$6+Areas!$B$7)+STC_mm!J103*Areas!$B$8+ERI_mm!J103*Areas!$B$9+ONT_mm!J103*Areas!$B$10)/Areas!$B$11</f>
        <v>59.415598630304515</v>
      </c>
      <c r="K103" s="2">
        <f>(SUP_mm!K103*Areas!$B$4+MIC_mm!K103*Areas!$B$5+HGB_mm!K103*(Areas!$B$6+Areas!$B$7)+STC_mm!K103*Areas!$B$8+ERI_mm!K103*Areas!$B$9+ONT_mm!K103*Areas!$B$10)/Areas!$B$11</f>
        <v>59.542352533529005</v>
      </c>
      <c r="L103" s="2">
        <f>(SUP_mm!L103*Areas!$B$4+MIC_mm!L103*Areas!$B$5+HGB_mm!L103*(Areas!$B$6+Areas!$B$7)+STC_mm!L103*Areas!$B$8+ERI_mm!L103*Areas!$B$9+ONT_mm!L103*Areas!$B$10)/Areas!$B$11</f>
        <v>64.124787819493704</v>
      </c>
      <c r="M103" s="2">
        <f>(SUP_mm!M103*Areas!$B$4+MIC_mm!M103*Areas!$B$5+HGB_mm!M103*(Areas!$B$6+Areas!$B$7)+STC_mm!M103*Areas!$B$8+ERI_mm!M103*Areas!$B$9+ONT_mm!M103*Areas!$B$10)/Areas!$B$11</f>
        <v>49.712396967102848</v>
      </c>
      <c r="N103" s="2">
        <f t="shared" ref="N103:N108" si="2">SUM(B103:M103)</f>
        <v>715.4870294729119</v>
      </c>
    </row>
    <row r="104" spans="1:15" x14ac:dyDescent="0.15">
      <c r="A104">
        <v>1999</v>
      </c>
      <c r="B104" s="2">
        <f>(SUP_mm!B104*Areas!$B$4+MIC_mm!B104*Areas!$B$5+HGB_mm!B104*(Areas!$B$6+Areas!$B$7)+STC_mm!B104*Areas!$B$8+ERI_mm!B104*Areas!$B$9+ONT_mm!B104*Areas!$B$10)/Areas!$B$11</f>
        <v>89.959081162610573</v>
      </c>
      <c r="C104" s="2">
        <f>(SUP_mm!C104*Areas!$B$4+MIC_mm!C104*Areas!$B$5+HGB_mm!C104*(Areas!$B$6+Areas!$B$7)+STC_mm!C104*Areas!$B$8+ERI_mm!C104*Areas!$B$9+ONT_mm!C104*Areas!$B$10)/Areas!$B$11</f>
        <v>39.286843993314577</v>
      </c>
      <c r="D104" s="2">
        <f>(SUP_mm!D104*Areas!$B$4+MIC_mm!D104*Areas!$B$5+HGB_mm!D104*(Areas!$B$6+Areas!$B$7)+STC_mm!D104*Areas!$B$8+ERI_mm!D104*Areas!$B$9+ONT_mm!D104*Areas!$B$10)/Areas!$B$11</f>
        <v>23.954214259508376</v>
      </c>
      <c r="E104" s="2">
        <f>(SUP_mm!E104*Areas!$B$4+MIC_mm!E104*Areas!$B$5+HGB_mm!E104*(Areas!$B$6+Areas!$B$7)+STC_mm!E104*Areas!$B$8+ERI_mm!E104*Areas!$B$9+ONT_mm!E104*Areas!$B$10)/Areas!$B$11</f>
        <v>54.575704210998332</v>
      </c>
      <c r="F104" s="2">
        <f>(SUP_mm!F104*Areas!$B$4+MIC_mm!F104*Areas!$B$5+HGB_mm!F104*(Areas!$B$6+Areas!$B$7)+STC_mm!F104*Areas!$B$8+ERI_mm!F104*Areas!$B$9+ONT_mm!F104*Areas!$B$10)/Areas!$B$11</f>
        <v>83.001996657290775</v>
      </c>
      <c r="G104" s="2">
        <f>(SUP_mm!G104*Areas!$B$4+MIC_mm!G104*Areas!$B$5+HGB_mm!G104*(Areas!$B$6+Areas!$B$7)+STC_mm!G104*Areas!$B$8+ERI_mm!G104*Areas!$B$9+ONT_mm!G104*Areas!$B$10)/Areas!$B$11</f>
        <v>80.25646732705556</v>
      </c>
      <c r="H104" s="2">
        <f>(SUP_mm!H104*Areas!$B$4+MIC_mm!H104*Areas!$B$5+HGB_mm!H104*(Areas!$B$6+Areas!$B$7)+STC_mm!H104*Areas!$B$8+ERI_mm!H104*Areas!$B$9+ONT_mm!H104*Areas!$B$10)/Areas!$B$11</f>
        <v>102.41092413680649</v>
      </c>
      <c r="I104" s="2">
        <f>(SUP_mm!I104*Areas!$B$4+MIC_mm!I104*Areas!$B$5+HGB_mm!I104*(Areas!$B$6+Areas!$B$7)+STC_mm!I104*Areas!$B$8+ERI_mm!I104*Areas!$B$9+ONT_mm!I104*Areas!$B$10)/Areas!$B$11</f>
        <v>65.875044637397579</v>
      </c>
      <c r="J104" s="2">
        <f>(SUP_mm!J104*Areas!$B$4+MIC_mm!J104*Areas!$B$5+HGB_mm!J104*(Areas!$B$6+Areas!$B$7)+STC_mm!J104*Areas!$B$8+ERI_mm!J104*Areas!$B$9+ONT_mm!J104*Areas!$B$10)/Areas!$B$11</f>
        <v>82.562330112918346</v>
      </c>
      <c r="K104" s="2">
        <f>(SUP_mm!K104*Areas!$B$4+MIC_mm!K104*Areas!$B$5+HGB_mm!K104*(Areas!$B$6+Areas!$B$7)+STC_mm!K104*Areas!$B$8+ERI_mm!K104*Areas!$B$9+ONT_mm!K104*Areas!$B$10)/Areas!$B$11</f>
        <v>69.753515551750851</v>
      </c>
      <c r="L104" s="2">
        <f>(SUP_mm!L104*Areas!$B$4+MIC_mm!L104*Areas!$B$5+HGB_mm!L104*(Areas!$B$6+Areas!$B$7)+STC_mm!L104*Areas!$B$8+ERI_mm!L104*Areas!$B$9+ONT_mm!L104*Areas!$B$10)/Areas!$B$11</f>
        <v>40.891980759039583</v>
      </c>
      <c r="M104" s="2">
        <f>(SUP_mm!M104*Areas!$B$4+MIC_mm!M104*Areas!$B$5+HGB_mm!M104*(Areas!$B$6+Areas!$B$7)+STC_mm!M104*Areas!$B$8+ERI_mm!M104*Areas!$B$9+ONT_mm!M104*Areas!$B$10)/Areas!$B$11</f>
        <v>51.929467204761323</v>
      </c>
      <c r="N104" s="2">
        <f t="shared" si="2"/>
        <v>784.45757001345248</v>
      </c>
    </row>
    <row r="105" spans="1:15" x14ac:dyDescent="0.15">
      <c r="A105">
        <v>2000</v>
      </c>
      <c r="B105" s="2">
        <f>(SUP_mm!B105*Areas!$B$4+MIC_mm!B105*Areas!$B$5+HGB_mm!B105*(Areas!$B$6+Areas!$B$7)+STC_mm!B105*Areas!$B$8+ERI_mm!B105*Areas!$B$9+ONT_mm!B105*Areas!$B$10)/Areas!$B$11</f>
        <v>39.559041213158864</v>
      </c>
      <c r="C105" s="2">
        <f>(SUP_mm!C105*Areas!$B$4+MIC_mm!C105*Areas!$B$5+HGB_mm!C105*(Areas!$B$6+Areas!$B$7)+STC_mm!C105*Areas!$B$8+ERI_mm!C105*Areas!$B$9+ONT_mm!C105*Areas!$B$10)/Areas!$B$11</f>
        <v>30.426978924625985</v>
      </c>
      <c r="D105" s="2">
        <f>(SUP_mm!D105*Areas!$B$4+MIC_mm!D105*Areas!$B$5+HGB_mm!D105*(Areas!$B$6+Areas!$B$7)+STC_mm!D105*Areas!$B$8+ERI_mm!D105*Areas!$B$9+ONT_mm!D105*Areas!$B$10)/Areas!$B$11</f>
        <v>39.047550854021438</v>
      </c>
      <c r="E105" s="2">
        <f>(SUP_mm!E105*Areas!$B$4+MIC_mm!E105*Areas!$B$5+HGB_mm!E105*(Areas!$B$6+Areas!$B$7)+STC_mm!E105*Areas!$B$8+ERI_mm!E105*Areas!$B$9+ONT_mm!E105*Areas!$B$10)/Areas!$B$11</f>
        <v>55.422416941828708</v>
      </c>
      <c r="F105" s="2">
        <f>(SUP_mm!F105*Areas!$B$4+MIC_mm!F105*Areas!$B$5+HGB_mm!F105*(Areas!$B$6+Areas!$B$7)+STC_mm!F105*Areas!$B$8+ERI_mm!F105*Areas!$B$9+ONT_mm!F105*Areas!$B$10)/Areas!$B$11</f>
        <v>89.414753169459061</v>
      </c>
      <c r="G105" s="2">
        <f>(SUP_mm!G105*Areas!$B$4+MIC_mm!G105*Areas!$B$5+HGB_mm!G105*(Areas!$B$6+Areas!$B$7)+STC_mm!G105*Areas!$B$8+ERI_mm!G105*Areas!$B$9+ONT_mm!G105*Areas!$B$10)/Areas!$B$11</f>
        <v>110.2854661448779</v>
      </c>
      <c r="H105" s="2">
        <f>(SUP_mm!H105*Areas!$B$4+MIC_mm!H105*Areas!$B$5+HGB_mm!H105*(Areas!$B$6+Areas!$B$7)+STC_mm!H105*Areas!$B$8+ERI_mm!H105*Areas!$B$9+ONT_mm!H105*Areas!$B$10)/Areas!$B$11</f>
        <v>72.278890791243725</v>
      </c>
      <c r="I105" s="2">
        <f>(SUP_mm!I105*Areas!$B$4+MIC_mm!I105*Areas!$B$5+HGB_mm!I105*(Areas!$B$6+Areas!$B$7)+STC_mm!I105*Areas!$B$8+ERI_mm!I105*Areas!$B$9+ONT_mm!I105*Areas!$B$10)/Areas!$B$11</f>
        <v>71.093069177775064</v>
      </c>
      <c r="J105" s="2">
        <f>(SUP_mm!J105*Areas!$B$4+MIC_mm!J105*Areas!$B$5+HGB_mm!J105*(Areas!$B$6+Areas!$B$7)+STC_mm!J105*Areas!$B$8+ERI_mm!J105*Areas!$B$9+ONT_mm!J105*Areas!$B$10)/Areas!$B$11</f>
        <v>84.278234886470187</v>
      </c>
      <c r="K105" s="2">
        <f>(SUP_mm!K105*Areas!$B$4+MIC_mm!K105*Areas!$B$5+HGB_mm!K105*(Areas!$B$6+Areas!$B$7)+STC_mm!K105*Areas!$B$8+ERI_mm!K105*Areas!$B$9+ONT_mm!K105*Areas!$B$10)/Areas!$B$11</f>
        <v>38.168139089315559</v>
      </c>
      <c r="L105" s="2">
        <f>(SUP_mm!L105*Areas!$B$4+MIC_mm!L105*Areas!$B$5+HGB_mm!L105*(Areas!$B$6+Areas!$B$7)+STC_mm!L105*Areas!$B$8+ERI_mm!L105*Areas!$B$9+ONT_mm!L105*Areas!$B$10)/Areas!$B$11</f>
        <v>67.360593942358648</v>
      </c>
      <c r="M105" s="2">
        <f>(SUP_mm!M105*Areas!$B$4+MIC_mm!M105*Areas!$B$5+HGB_mm!M105*(Areas!$B$6+Areas!$B$7)+STC_mm!M105*Areas!$B$8+ERI_mm!M105*Areas!$B$9+ONT_mm!M105*Areas!$B$10)/Areas!$B$11</f>
        <v>63.476068240185889</v>
      </c>
      <c r="N105" s="2">
        <f t="shared" si="2"/>
        <v>760.81120337532104</v>
      </c>
    </row>
    <row r="106" spans="1:15" x14ac:dyDescent="0.15">
      <c r="A106">
        <v>2001</v>
      </c>
      <c r="B106" s="2">
        <f>(SUP_mm!B106*Areas!$B$4+MIC_mm!B106*Areas!$B$5+HGB_mm!B106*(Areas!$B$6+Areas!$B$7)+STC_mm!B106*Areas!$B$8+ERI_mm!B106*Areas!$B$9+ONT_mm!B106*Areas!$B$10)/Areas!$B$11</f>
        <v>36.877472585707885</v>
      </c>
      <c r="C106" s="2">
        <f>(SUP_mm!C106*Areas!$B$4+MIC_mm!C106*Areas!$B$5+HGB_mm!C106*(Areas!$B$6+Areas!$B$7)+STC_mm!C106*Areas!$B$8+ERI_mm!C106*Areas!$B$9+ONT_mm!C106*Areas!$B$10)/Areas!$B$11</f>
        <v>54.990367290367288</v>
      </c>
      <c r="D106" s="2">
        <f>(SUP_mm!D106*Areas!$B$4+MIC_mm!D106*Areas!$B$5+HGB_mm!D106*(Areas!$B$6+Areas!$B$7)+STC_mm!D106*Areas!$B$8+ERI_mm!D106*Areas!$B$9+ONT_mm!D106*Areas!$B$10)/Areas!$B$11</f>
        <v>24.294310871957933</v>
      </c>
      <c r="E106" s="2">
        <f>(SUP_mm!E106*Areas!$B$4+MIC_mm!E106*Areas!$B$5+HGB_mm!E106*(Areas!$B$6+Areas!$B$7)+STC_mm!E106*Areas!$B$8+ERI_mm!E106*Areas!$B$9+ONT_mm!E106*Areas!$B$10)/Areas!$B$11</f>
        <v>82.450463495169373</v>
      </c>
      <c r="F106" s="2">
        <f>(SUP_mm!F106*Areas!$B$4+MIC_mm!F106*Areas!$B$5+HGB_mm!F106*(Areas!$B$6+Areas!$B$7)+STC_mm!F106*Areas!$B$8+ERI_mm!F106*Areas!$B$9+ONT_mm!F106*Areas!$B$10)/Areas!$B$11</f>
        <v>95.040617585911704</v>
      </c>
      <c r="G106" s="2">
        <f>(SUP_mm!G106*Areas!$B$4+MIC_mm!G106*Areas!$B$5+HGB_mm!G106*(Areas!$B$6+Areas!$B$7)+STC_mm!G106*Areas!$B$8+ERI_mm!G106*Areas!$B$9+ONT_mm!G106*Areas!$B$10)/Areas!$B$11</f>
        <v>69.171265745383394</v>
      </c>
      <c r="H106" s="2">
        <f>(SUP_mm!H106*Areas!$B$4+MIC_mm!H106*Areas!$B$5+HGB_mm!H106*(Areas!$B$6+Areas!$B$7)+STC_mm!H106*Areas!$B$8+ERI_mm!H106*Areas!$B$9+ONT_mm!H106*Areas!$B$10)/Areas!$B$11</f>
        <v>41.571637112225353</v>
      </c>
      <c r="I106" s="2">
        <f>(SUP_mm!I106*Areas!$B$4+MIC_mm!I106*Areas!$B$5+HGB_mm!I106*(Areas!$B$6+Areas!$B$7)+STC_mm!I106*Areas!$B$8+ERI_mm!I106*Areas!$B$9+ONT_mm!I106*Areas!$B$10)/Areas!$B$11</f>
        <v>79.042397782397785</v>
      </c>
      <c r="J106" s="2">
        <f>(SUP_mm!J106*Areas!$B$4+MIC_mm!J106*Areas!$B$5+HGB_mm!J106*(Areas!$B$6+Areas!$B$7)+STC_mm!J106*Areas!$B$8+ERI_mm!J106*Areas!$B$9+ONT_mm!J106*Areas!$B$10)/Areas!$B$11</f>
        <v>96.189070971423916</v>
      </c>
      <c r="K106" s="2">
        <f>(SUP_mm!K106*Areas!$B$4+MIC_mm!K106*Areas!$B$5+HGB_mm!K106*(Areas!$B$6+Areas!$B$7)+STC_mm!K106*Areas!$B$8+ERI_mm!K106*Areas!$B$9+ONT_mm!K106*Areas!$B$10)/Areas!$B$11</f>
        <v>106.75089560148383</v>
      </c>
      <c r="L106" s="2">
        <f>(SUP_mm!L106*Areas!$B$4+MIC_mm!L106*Areas!$B$5+HGB_mm!L106*(Areas!$B$6+Areas!$B$7)+STC_mm!L106*Areas!$B$8+ERI_mm!L106*Areas!$B$9+ONT_mm!L106*Areas!$B$10)/Areas!$B$11</f>
        <v>61.775033630915985</v>
      </c>
      <c r="M106" s="2">
        <f>(SUP_mm!M106*Areas!$B$4+MIC_mm!M106*Areas!$B$5+HGB_mm!M106*(Areas!$B$6+Areas!$B$7)+STC_mm!M106*Areas!$B$8+ERI_mm!M106*Areas!$B$9+ONT_mm!M106*Areas!$B$10)/Areas!$B$11</f>
        <v>50.135464514288046</v>
      </c>
      <c r="N106" s="2">
        <f t="shared" si="2"/>
        <v>798.28899718723255</v>
      </c>
    </row>
    <row r="107" spans="1:15" x14ac:dyDescent="0.15">
      <c r="A107">
        <v>2002</v>
      </c>
      <c r="B107" s="2">
        <f>(SUP_mm!B107*Areas!$B$4+MIC_mm!B107*Areas!$B$5+HGB_mm!B107*(Areas!$B$6+Areas!$B$7)+STC_mm!B107*Areas!$B$8+ERI_mm!B107*Areas!$B$9+ONT_mm!B107*Areas!$B$10)/Areas!$B$11</f>
        <v>28.230913537972363</v>
      </c>
      <c r="C107" s="2">
        <f>(SUP_mm!C107*Areas!$B$4+MIC_mm!C107*Areas!$B$5+HGB_mm!C107*(Areas!$B$6+Areas!$B$7)+STC_mm!C107*Areas!$B$8+ERI_mm!C107*Areas!$B$9+ONT_mm!C107*Areas!$B$10)/Areas!$B$11</f>
        <v>43.63604174310057</v>
      </c>
      <c r="D107" s="2">
        <f>(SUP_mm!D107*Areas!$B$4+MIC_mm!D107*Areas!$B$5+HGB_mm!D107*(Areas!$B$6+Areas!$B$7)+STC_mm!D107*Areas!$B$8+ERI_mm!D107*Areas!$B$9+ONT_mm!D107*Areas!$B$10)/Areas!$B$11</f>
        <v>62.994564021034613</v>
      </c>
      <c r="E107" s="2">
        <f>(SUP_mm!E107*Areas!$B$4+MIC_mm!E107*Areas!$B$5+HGB_mm!E107*(Areas!$B$6+Areas!$B$7)+STC_mm!E107*Areas!$B$8+ERI_mm!E107*Areas!$B$9+ONT_mm!E107*Areas!$B$10)/Areas!$B$11</f>
        <v>79.341747584688761</v>
      </c>
      <c r="F107" s="2">
        <f>(SUP_mm!F107*Areas!$B$4+MIC_mm!F107*Areas!$B$5+HGB_mm!F107*(Areas!$B$6+Areas!$B$7)+STC_mm!F107*Areas!$B$8+ERI_mm!F107*Areas!$B$9+ONT_mm!F107*Areas!$B$10)/Areas!$B$11</f>
        <v>89.542349679996747</v>
      </c>
      <c r="G107" s="2">
        <f>(SUP_mm!G107*Areas!$B$4+MIC_mm!G107*Areas!$B$5+HGB_mm!G107*(Areas!$B$6+Areas!$B$7)+STC_mm!G107*Areas!$B$8+ERI_mm!G107*Areas!$B$9+ONT_mm!G107*Areas!$B$10)/Areas!$B$11</f>
        <v>73.383463372875127</v>
      </c>
      <c r="H107" s="2">
        <f>(SUP_mm!H107*Areas!$B$4+MIC_mm!H107*Areas!$B$5+HGB_mm!H107*(Areas!$B$6+Areas!$B$7)+STC_mm!H107*Areas!$B$8+ERI_mm!H107*Areas!$B$9+ONT_mm!H107*Areas!$B$10)/Areas!$B$11</f>
        <v>65.374340222575512</v>
      </c>
      <c r="I107" s="2">
        <f>(SUP_mm!I107*Areas!$B$4+MIC_mm!I107*Areas!$B$5+HGB_mm!I107*(Areas!$B$6+Areas!$B$7)+STC_mm!I107*Areas!$B$8+ERI_mm!I107*Areas!$B$9+ONT_mm!I107*Areas!$B$10)/Areas!$B$11</f>
        <v>70.918086502792391</v>
      </c>
      <c r="J107" s="2">
        <f>(SUP_mm!J107*Areas!$B$4+MIC_mm!J107*Areas!$B$5+HGB_mm!J107*(Areas!$B$6+Areas!$B$7)+STC_mm!J107*Areas!$B$8+ERI_mm!J107*Areas!$B$9+ONT_mm!J107*Areas!$B$10)/Areas!$B$11</f>
        <v>74.438027801557226</v>
      </c>
      <c r="K107" s="2">
        <f>(SUP_mm!K107*Areas!$B$4+MIC_mm!K107*Areas!$B$5+HGB_mm!K107*(Areas!$B$6+Areas!$B$7)+STC_mm!K107*Areas!$B$8+ERI_mm!K107*Areas!$B$9+ONT_mm!K107*Areas!$B$10)/Areas!$B$11</f>
        <v>78.818605845664663</v>
      </c>
      <c r="L107" s="2">
        <f>(SUP_mm!L107*Areas!$B$4+MIC_mm!L107*Areas!$B$5+HGB_mm!L107*(Areas!$B$6+Areas!$B$7)+STC_mm!L107*Areas!$B$8+ERI_mm!L107*Areas!$B$9+ONT_mm!L107*Areas!$B$10)/Areas!$B$11</f>
        <v>44.522952590599651</v>
      </c>
      <c r="M107" s="2">
        <f>(SUP_mm!M107*Areas!$B$4+MIC_mm!M107*Areas!$B$5+HGB_mm!M107*(Areas!$B$6+Areas!$B$7)+STC_mm!M107*Areas!$B$8+ERI_mm!M107*Areas!$B$9+ONT_mm!M107*Areas!$B$10)/Areas!$B$11</f>
        <v>35.869069748481515</v>
      </c>
      <c r="N107" s="2">
        <f t="shared" si="2"/>
        <v>747.07016265133916</v>
      </c>
    </row>
    <row r="108" spans="1:15" x14ac:dyDescent="0.15">
      <c r="A108">
        <v>2003</v>
      </c>
      <c r="B108" s="2">
        <f>(SUP_mm!B108*Areas!$B$4+MIC_mm!B108*Areas!$B$5+HGB_mm!B108*(Areas!$B$6+Areas!$B$7)+STC_mm!B108*Areas!$B$8+ERI_mm!B108*Areas!$B$9+ONT_mm!B108*Areas!$B$10)/Areas!$B$11</f>
        <v>32.559064856711913</v>
      </c>
      <c r="C108" s="2">
        <f>(SUP_mm!C108*Areas!$B$4+MIC_mm!C108*Areas!$B$5+HGB_mm!C108*(Areas!$B$6+Areas!$B$7)+STC_mm!C108*Areas!$B$8+ERI_mm!C108*Areas!$B$9+ONT_mm!C108*Areas!$B$10)/Areas!$B$11</f>
        <v>33.537549223431576</v>
      </c>
      <c r="D108" s="2">
        <f>(SUP_mm!D108*Areas!$B$4+MIC_mm!D108*Areas!$B$5+HGB_mm!D108*(Areas!$B$6+Areas!$B$7)+STC_mm!D108*Areas!$B$8+ERI_mm!D108*Areas!$B$9+ONT_mm!D108*Areas!$B$10)/Areas!$B$11</f>
        <v>47.256005462476047</v>
      </c>
      <c r="E108" s="2">
        <f>(SUP_mm!E108*Areas!$B$4+MIC_mm!E108*Areas!$B$5+HGB_mm!E108*(Areas!$B$6+Areas!$B$7)+STC_mm!E108*Areas!$B$8+ERI_mm!E108*Areas!$B$9+ONT_mm!E108*Areas!$B$10)/Areas!$B$11</f>
        <v>59.61041009335127</v>
      </c>
      <c r="F108" s="2">
        <f>(SUP_mm!F108*Areas!$B$4+MIC_mm!F108*Areas!$B$5+HGB_mm!F108*(Areas!$B$6+Areas!$B$7)+STC_mm!F108*Areas!$B$8+ERI_mm!F108*Areas!$B$9+ONT_mm!F108*Areas!$B$10)/Areas!$B$11</f>
        <v>92.153749541396607</v>
      </c>
      <c r="G108" s="2">
        <f>(SUP_mm!G108*Areas!$B$4+MIC_mm!G108*Areas!$B$5+HGB_mm!G108*(Areas!$B$6+Areas!$B$7)+STC_mm!G108*Areas!$B$8+ERI_mm!G108*Areas!$B$9+ONT_mm!G108*Areas!$B$10)/Areas!$B$11</f>
        <v>52.433746280216873</v>
      </c>
      <c r="H108" s="2">
        <f>(SUP_mm!H108*Areas!$B$4+MIC_mm!H108*Areas!$B$5+HGB_mm!H108*(Areas!$B$6+Areas!$B$7)+STC_mm!H108*Areas!$B$8+ERI_mm!H108*Areas!$B$9+ONT_mm!H108*Areas!$B$10)/Areas!$B$11</f>
        <v>86.787141983612571</v>
      </c>
      <c r="I108" s="2">
        <f>(SUP_mm!I108*Areas!$B$4+MIC_mm!I108*Areas!$B$5+HGB_mm!I108*(Areas!$B$6+Areas!$B$7)+STC_mm!I108*Areas!$B$8+ERI_mm!I108*Areas!$B$9+ONT_mm!I108*Areas!$B$10)/Areas!$B$11</f>
        <v>56.923409155762094</v>
      </c>
      <c r="J108" s="2">
        <f>(SUP_mm!J108*Areas!$B$4+MIC_mm!J108*Areas!$B$5+HGB_mm!J108*(Areas!$B$6+Areas!$B$7)+STC_mm!J108*Areas!$B$8+ERI_mm!J108*Areas!$B$9+ONT_mm!J108*Areas!$B$10)/Areas!$B$11</f>
        <v>89.173334148628271</v>
      </c>
      <c r="K108" s="2">
        <f>(SUP_mm!K108*Areas!$B$4+MIC_mm!K108*Areas!$B$5+HGB_mm!K108*(Areas!$B$6+Areas!$B$7)+STC_mm!K108*Areas!$B$8+ERI_mm!K108*Areas!$B$9+ONT_mm!K108*Areas!$B$10)/Areas!$B$11</f>
        <v>60.612261628143983</v>
      </c>
      <c r="L108" s="2">
        <f>(SUP_mm!L108*Areas!$B$4+MIC_mm!L108*Areas!$B$5+HGB_mm!L108*(Areas!$B$6+Areas!$B$7)+STC_mm!L108*Areas!$B$8+ERI_mm!L108*Areas!$B$9+ONT_mm!L108*Areas!$B$10)/Areas!$B$11</f>
        <v>95.499013085483668</v>
      </c>
      <c r="M108" s="2">
        <f>(SUP_mm!M108*Areas!$B$4+MIC_mm!M108*Areas!$B$5+HGB_mm!M108*(Areas!$B$6+Areas!$B$7)+STC_mm!M108*Areas!$B$8+ERI_mm!M108*Areas!$B$9+ONT_mm!M108*Areas!$B$10)/Areas!$B$11</f>
        <v>51.140729281317519</v>
      </c>
      <c r="N108" s="2">
        <f t="shared" si="2"/>
        <v>757.68641474053231</v>
      </c>
    </row>
    <row r="109" spans="1:15" x14ac:dyDescent="0.15">
      <c r="A109">
        <v>2004</v>
      </c>
      <c r="B109" s="2">
        <f>(SUP_mm!B109*Areas!$B$4+MIC_mm!B109*Areas!$B$5+HGB_mm!B109*(Areas!$B$6+Areas!$B$7)+STC_mm!B109*Areas!$B$8+ERI_mm!B109*Areas!$B$9+ONT_mm!B109*Areas!$B$10)/Areas!$B$11</f>
        <v>55.169251151604094</v>
      </c>
      <c r="C109" s="2">
        <f>(SUP_mm!C109*Areas!$B$4+MIC_mm!C109*Areas!$B$5+HGB_mm!C109*(Areas!$B$6+Areas!$B$7)+STC_mm!C109*Areas!$B$8+ERI_mm!C109*Areas!$B$9+ONT_mm!C109*Areas!$B$10)/Areas!$B$11</f>
        <v>30.21578737108149</v>
      </c>
      <c r="D109" s="2">
        <f>(SUP_mm!D109*Areas!$B$4+MIC_mm!D109*Areas!$B$5+HGB_mm!D109*(Areas!$B$6+Areas!$B$7)+STC_mm!D109*Areas!$B$8+ERI_mm!D109*Areas!$B$9+ONT_mm!D109*Areas!$B$10)/Areas!$B$11</f>
        <v>71.423571807101212</v>
      </c>
      <c r="E109" s="2">
        <f>(SUP_mm!E109*Areas!$B$4+MIC_mm!E109*Areas!$B$5+HGB_mm!E109*(Areas!$B$6+Areas!$B$7)+STC_mm!E109*Areas!$B$8+ERI_mm!E109*Areas!$B$9+ONT_mm!E109*Areas!$B$10)/Areas!$B$11</f>
        <v>54.785312869430513</v>
      </c>
      <c r="F109" s="2">
        <f>(SUP_mm!F109*Areas!$B$4+MIC_mm!F109*Areas!$B$5+HGB_mm!F109*(Areas!$B$6+Areas!$B$7)+STC_mm!F109*Areas!$B$8+ERI_mm!F109*Areas!$B$9+ONT_mm!F109*Areas!$B$10)/Areas!$B$11</f>
        <v>129.37013982308099</v>
      </c>
      <c r="G109" s="2">
        <f>(SUP_mm!G109*Areas!$B$4+MIC_mm!G109*Areas!$B$5+HGB_mm!G109*(Areas!$B$6+Areas!$B$7)+STC_mm!G109*Areas!$B$8+ERI_mm!G109*Areas!$B$9+ONT_mm!G109*Areas!$B$10)/Areas!$B$11</f>
        <v>63.769425624719744</v>
      </c>
      <c r="H109" s="2">
        <f>(SUP_mm!H109*Areas!$B$4+MIC_mm!H109*Areas!$B$5+HGB_mm!H109*(Areas!$B$6+Areas!$B$7)+STC_mm!H109*Areas!$B$8+ERI_mm!H109*Areas!$B$9+ONT_mm!H109*Areas!$B$10)/Areas!$B$11</f>
        <v>76.65989645754351</v>
      </c>
      <c r="I109" s="2">
        <f>(SUP_mm!I109*Areas!$B$4+MIC_mm!I109*Areas!$B$5+HGB_mm!I109*(Areas!$B$6+Areas!$B$7)+STC_mm!I109*Areas!$B$8+ERI_mm!I109*Areas!$B$9+ONT_mm!I109*Areas!$B$10)/Areas!$B$11</f>
        <v>75.317033549386494</v>
      </c>
      <c r="J109" s="2">
        <f>(SUP_mm!J109*Areas!$B$4+MIC_mm!J109*Areas!$B$5+HGB_mm!J109*(Areas!$B$6+Areas!$B$7)+STC_mm!J109*Areas!$B$8+ERI_mm!J109*Areas!$B$9+ONT_mm!J109*Areas!$B$10)/Areas!$B$11</f>
        <v>39.224705067058011</v>
      </c>
      <c r="K109" s="2">
        <f>(SUP_mm!K109*Areas!$B$4+MIC_mm!K109*Areas!$B$5+HGB_mm!K109*(Areas!$B$6+Areas!$B$7)+STC_mm!K109*Areas!$B$8+ERI_mm!K109*Areas!$B$9+ONT_mm!K109*Areas!$B$10)/Areas!$B$11</f>
        <v>84.154375280257639</v>
      </c>
      <c r="L109" s="2">
        <f>(SUP_mm!L109*Areas!$B$4+MIC_mm!L109*Areas!$B$5+HGB_mm!L109*(Areas!$B$6+Areas!$B$7)+STC_mm!L109*Areas!$B$8+ERI_mm!L109*Areas!$B$9+ONT_mm!L109*Areas!$B$10)/Areas!$B$11</f>
        <v>53.372284456402099</v>
      </c>
      <c r="M109" s="2">
        <f>(SUP_mm!M109*Areas!$B$4+MIC_mm!M109*Areas!$B$5+HGB_mm!M109*(Areas!$B$6+Areas!$B$7)+STC_mm!M109*Areas!$B$8+ERI_mm!M109*Areas!$B$9+ONT_mm!M109*Areas!$B$10)/Areas!$B$11</f>
        <v>74.385863193510261</v>
      </c>
      <c r="N109" s="2">
        <f>SUM(B109:M109)</f>
        <v>807.84764665117609</v>
      </c>
    </row>
    <row r="110" spans="1:15" x14ac:dyDescent="0.15">
      <c r="A110">
        <v>2005</v>
      </c>
      <c r="B110" s="2">
        <f>(SUP_mm!B110*Areas!$B$4+MIC_mm!B110*Areas!$B$5+HGB_mm!B110*(Areas!$B$6+Areas!$B$7)+STC_mm!B110*Areas!$B$8+ERI_mm!B110*Areas!$B$9+ONT_mm!B110*Areas!$B$10)/Areas!$B$11</f>
        <v>64.254638620520979</v>
      </c>
      <c r="C110" s="2">
        <f>(SUP_mm!C110*Areas!$B$4+MIC_mm!C110*Areas!$B$5+HGB_mm!C110*(Areas!$B$6+Areas!$B$7)+STC_mm!C110*Areas!$B$8+ERI_mm!C110*Areas!$B$9+ONT_mm!C110*Areas!$B$10)/Areas!$B$11</f>
        <v>45.937566752272637</v>
      </c>
      <c r="D110" s="2">
        <f>(SUP_mm!D110*Areas!$B$4+MIC_mm!D110*Areas!$B$5+HGB_mm!D110*(Areas!$B$6+Areas!$B$7)+STC_mm!D110*Areas!$B$8+ERI_mm!D110*Areas!$B$9+ONT_mm!D110*Areas!$B$10)/Areas!$B$11</f>
        <v>31.802615058497413</v>
      </c>
      <c r="E110" s="2">
        <f>(SUP_mm!E110*Areas!$B$4+MIC_mm!E110*Areas!$B$5+HGB_mm!E110*(Areas!$B$6+Areas!$B$7)+STC_mm!E110*Areas!$B$8+ERI_mm!E110*Areas!$B$9+ONT_mm!E110*Areas!$B$10)/Areas!$B$11</f>
        <v>42.805190167543103</v>
      </c>
      <c r="F110" s="2">
        <f>(SUP_mm!F110*Areas!$B$4+MIC_mm!F110*Areas!$B$5+HGB_mm!F110*(Areas!$B$6+Areas!$B$7)+STC_mm!F110*Areas!$B$8+ERI_mm!F110*Areas!$B$9+ONT_mm!F110*Areas!$B$10)/Areas!$B$11</f>
        <v>42.73225999755411</v>
      </c>
      <c r="G110" s="2">
        <f>(SUP_mm!G110*Areas!$B$4+MIC_mm!G110*Areas!$B$5+HGB_mm!G110*(Areas!$B$6+Areas!$B$7)+STC_mm!G110*Areas!$B$8+ERI_mm!G110*Areas!$B$9+ONT_mm!G110*Areas!$B$10)/Areas!$B$11</f>
        <v>67.405600668541851</v>
      </c>
      <c r="H110" s="2">
        <f>(SUP_mm!H110*Areas!$B$4+MIC_mm!H110*Areas!$B$5+HGB_mm!H110*(Areas!$B$6+Areas!$B$7)+STC_mm!H110*Areas!$B$8+ERI_mm!H110*Areas!$B$9+ONT_mm!H110*Areas!$B$10)/Areas!$B$11</f>
        <v>59.657504789857732</v>
      </c>
      <c r="I110" s="2">
        <f>(SUP_mm!I110*Areas!$B$4+MIC_mm!I110*Areas!$B$5+HGB_mm!I110*(Areas!$B$6+Areas!$B$7)+STC_mm!I110*Areas!$B$8+ERI_mm!I110*Areas!$B$9+ONT_mm!I110*Areas!$B$10)/Areas!$B$11</f>
        <v>71.50251966899026</v>
      </c>
      <c r="J110" s="2">
        <f>(SUP_mm!J110*Areas!$B$4+MIC_mm!J110*Areas!$B$5+HGB_mm!J110*(Areas!$B$6+Areas!$B$7)+STC_mm!J110*Areas!$B$8+ERI_mm!J110*Areas!$B$9+ONT_mm!J110*Areas!$B$10)/Areas!$B$11</f>
        <v>90.944656964656971</v>
      </c>
      <c r="K110" s="2">
        <f>(SUP_mm!K110*Areas!$B$4+MIC_mm!K110*Areas!$B$5+HGB_mm!K110*(Areas!$B$6+Areas!$B$7)+STC_mm!K110*Areas!$B$8+ERI_mm!K110*Areas!$B$9+ONT_mm!K110*Areas!$B$10)/Areas!$B$11</f>
        <v>79.364363050833646</v>
      </c>
      <c r="L110" s="2">
        <f>(SUP_mm!L110*Areas!$B$4+MIC_mm!L110*Areas!$B$5+HGB_mm!L110*(Areas!$B$6+Areas!$B$7)+STC_mm!L110*Areas!$B$8+ERI_mm!L110*Areas!$B$9+ONT_mm!L110*Areas!$B$10)/Areas!$B$11</f>
        <v>115.17875137581019</v>
      </c>
      <c r="M110" s="2">
        <f>(SUP_mm!M110*Areas!$B$4+MIC_mm!M110*Areas!$B$5+HGB_mm!M110*(Areas!$B$6+Areas!$B$7)+STC_mm!M110*Areas!$B$8+ERI_mm!M110*Areas!$B$9+ONT_mm!M110*Areas!$B$10)/Areas!$B$11</f>
        <v>61.22028046145693</v>
      </c>
      <c r="N110" s="2">
        <f t="shared" ref="N110:N115" si="3">SUM(B110:M110)</f>
        <v>772.8059475765358</v>
      </c>
    </row>
    <row r="111" spans="1:15" x14ac:dyDescent="0.15">
      <c r="A111">
        <v>2006</v>
      </c>
      <c r="B111" s="2">
        <f>(SUP_mm!B111*Areas!$B$4+MIC_mm!B111*Areas!$B$5+HGB_mm!B111*(Areas!$B$6+Areas!$B$7)+STC_mm!B111*Areas!$B$8+ERI_mm!B111*Areas!$B$9+ONT_mm!B111*Areas!$B$10)/Areas!$B$11</f>
        <v>69.482254290489593</v>
      </c>
      <c r="C111" s="2">
        <f>(SUP_mm!C111*Areas!$B$4+MIC_mm!C111*Areas!$B$5+HGB_mm!C111*(Areas!$B$6+Areas!$B$7)+STC_mm!C111*Areas!$B$8+ERI_mm!C111*Areas!$B$9+ONT_mm!C111*Areas!$B$10)/Areas!$B$11</f>
        <v>50.634721780604131</v>
      </c>
      <c r="D111" s="2">
        <f>(SUP_mm!D111*Areas!$B$4+MIC_mm!D111*Areas!$B$5+HGB_mm!D111*(Areas!$B$6+Areas!$B$7)+STC_mm!D111*Areas!$B$8+ERI_mm!D111*Areas!$B$9+ONT_mm!D111*Areas!$B$10)/Areas!$B$11</f>
        <v>52.952908564673272</v>
      </c>
      <c r="E111" s="2">
        <f>(SUP_mm!E111*Areas!$B$4+MIC_mm!E111*Areas!$B$5+HGB_mm!E111*(Areas!$B$6+Areas!$B$7)+STC_mm!E111*Areas!$B$8+ERI_mm!E111*Areas!$B$9+ONT_mm!E111*Areas!$B$10)/Areas!$B$11</f>
        <v>54.241088011088017</v>
      </c>
      <c r="F111" s="2">
        <f>(SUP_mm!F111*Areas!$B$4+MIC_mm!F111*Areas!$B$5+HGB_mm!F111*(Areas!$B$6+Areas!$B$7)+STC_mm!F111*Areas!$B$8+ERI_mm!F111*Areas!$B$9+ONT_mm!F111*Areas!$B$10)/Areas!$B$11</f>
        <v>91.62264848558965</v>
      </c>
      <c r="G111" s="2">
        <f>(SUP_mm!G111*Areas!$B$4+MIC_mm!G111*Areas!$B$5+HGB_mm!G111*(Areas!$B$6+Areas!$B$7)+STC_mm!G111*Areas!$B$8+ERI_mm!G111*Areas!$B$9+ONT_mm!G111*Areas!$B$10)/Areas!$B$11</f>
        <v>48.17252293016999</v>
      </c>
      <c r="H111" s="2">
        <f>(SUP_mm!H111*Areas!$B$4+MIC_mm!H111*Areas!$B$5+HGB_mm!H111*(Areas!$B$6+Areas!$B$7)+STC_mm!H111*Areas!$B$8+ERI_mm!H111*Areas!$B$9+ONT_mm!H111*Areas!$B$10)/Areas!$B$11</f>
        <v>89.343332925685871</v>
      </c>
      <c r="I111" s="2">
        <f>(SUP_mm!I111*Areas!$B$4+MIC_mm!I111*Areas!$B$5+HGB_mm!I111*(Areas!$B$6+Areas!$B$7)+STC_mm!I111*Areas!$B$8+ERI_mm!I111*Areas!$B$9+ONT_mm!I111*Areas!$B$10)/Areas!$B$11</f>
        <v>59.121448779095836</v>
      </c>
      <c r="J111" s="2">
        <f>(SUP_mm!J111*Areas!$B$4+MIC_mm!J111*Areas!$B$5+HGB_mm!J111*(Areas!$B$6+Areas!$B$7)+STC_mm!J111*Areas!$B$8+ERI_mm!J111*Areas!$B$9+ONT_mm!J111*Areas!$B$10)/Areas!$B$11</f>
        <v>94.250373405079287</v>
      </c>
      <c r="K111" s="2">
        <f>(SUP_mm!K111*Areas!$B$4+MIC_mm!K111*Areas!$B$5+HGB_mm!K111*(Areas!$B$6+Areas!$B$7)+STC_mm!K111*Areas!$B$8+ERI_mm!K111*Areas!$B$9+ONT_mm!K111*Areas!$B$10)/Areas!$B$11</f>
        <v>100.59083567730626</v>
      </c>
      <c r="L111" s="2">
        <f>(SUP_mm!L111*Areas!$B$4+MIC_mm!L111*Areas!$B$5+HGB_mm!L111*(Areas!$B$6+Areas!$B$7)+STC_mm!L111*Areas!$B$8+ERI_mm!L111*Areas!$B$9+ONT_mm!L111*Areas!$B$10)/Areas!$B$11</f>
        <v>59.303864497982147</v>
      </c>
      <c r="M111" s="2">
        <f>(SUP_mm!M111*Areas!$B$4+MIC_mm!M111*Areas!$B$5+HGB_mm!M111*(Areas!$B$6+Areas!$B$7)+STC_mm!M111*Areas!$B$8+ERI_mm!M111*Areas!$B$9+ONT_mm!M111*Areas!$B$10)/Areas!$B$11</f>
        <v>82.795162039867918</v>
      </c>
      <c r="N111" s="2">
        <f t="shared" si="3"/>
        <v>852.51116138763189</v>
      </c>
      <c r="O111" s="10"/>
    </row>
    <row r="112" spans="1:15" x14ac:dyDescent="0.15">
      <c r="A112" s="15">
        <v>2007</v>
      </c>
      <c r="B112" s="2">
        <f>(SUP_mm!B112*Areas!$B$4+MIC_mm!B112*Areas!$B$5+HGB_mm!B112*(Areas!$B$6+Areas!$B$7)+STC_mm!B112*Areas!$B$8+ERI_mm!B112*Areas!$B$9+ONT_mm!B112*Areas!$B$10)/Areas!$B$11</f>
        <v>57.036494231788353</v>
      </c>
      <c r="C112" s="2">
        <f>(SUP_mm!C112*Areas!$B$4+MIC_mm!C112*Areas!$B$5+HGB_mm!C112*(Areas!$B$6+Areas!$B$7)+STC_mm!C112*Areas!$B$8+ERI_mm!C112*Areas!$B$9+ONT_mm!C112*Areas!$B$10)/Areas!$B$11</f>
        <v>33.019627410215648</v>
      </c>
      <c r="D112" s="2">
        <f>(SUP_mm!D112*Areas!$B$4+MIC_mm!D112*Areas!$B$5+HGB_mm!D112*(Areas!$B$6+Areas!$B$7)+STC_mm!D112*Areas!$B$8+ERI_mm!D112*Areas!$B$9+ONT_mm!D112*Areas!$B$10)/Areas!$B$11</f>
        <v>66.248083241612662</v>
      </c>
      <c r="E112" s="2">
        <f>(SUP_mm!E112*Areas!$B$4+MIC_mm!E112*Areas!$B$5+HGB_mm!E112*(Areas!$B$6+Areas!$B$7)+STC_mm!E112*Areas!$B$8+ERI_mm!E112*Areas!$B$9+ONT_mm!E112*Areas!$B$10)/Areas!$B$11</f>
        <v>69.095813460519338</v>
      </c>
      <c r="F112" s="2">
        <f>(SUP_mm!F112*Areas!$B$4+MIC_mm!F112*Areas!$B$5+HGB_mm!F112*(Areas!$B$6+Areas!$B$7)+STC_mm!F112*Areas!$B$8+ERI_mm!F112*Areas!$B$9+ONT_mm!F112*Areas!$B$10)/Areas!$B$11</f>
        <v>47.35975500387265</v>
      </c>
      <c r="G112" s="2">
        <f>(SUP_mm!G112*Areas!$B$4+MIC_mm!G112*Areas!$B$5+HGB_mm!G112*(Areas!$B$6+Areas!$B$7)+STC_mm!G112*Areas!$B$8+ERI_mm!G112*Areas!$B$9+ONT_mm!G112*Areas!$B$10)/Areas!$B$11</f>
        <v>62.401169540581307</v>
      </c>
      <c r="H112" s="2">
        <f>(SUP_mm!H112*Areas!$B$4+MIC_mm!H112*Areas!$B$5+HGB_mm!H112*(Areas!$B$6+Areas!$B$7)+STC_mm!H112*Areas!$B$8+ERI_mm!H112*Areas!$B$9+ONT_mm!H112*Areas!$B$10)/Areas!$B$11</f>
        <v>59.747611593493943</v>
      </c>
      <c r="I112" s="2">
        <f>(SUP_mm!I112*Areas!$B$4+MIC_mm!I112*Areas!$B$5+HGB_mm!I112*(Areas!$B$6+Areas!$B$7)+STC_mm!I112*Areas!$B$8+ERI_mm!I112*Areas!$B$9+ONT_mm!I112*Areas!$B$10)/Areas!$B$11</f>
        <v>72.875246830540945</v>
      </c>
      <c r="J112" s="2">
        <f>(SUP_mm!J112*Areas!$B$4+MIC_mm!J112*Areas!$B$5+HGB_mm!J112*(Areas!$B$6+Areas!$B$7)+STC_mm!J112*Areas!$B$8+ERI_mm!J112*Areas!$B$9+ONT_mm!J112*Areas!$B$10)/Areas!$B$11</f>
        <v>91.050286983816392</v>
      </c>
      <c r="K112" s="2">
        <f>(SUP_mm!K112*Areas!$B$4+MIC_mm!K112*Areas!$B$5+HGB_mm!K112*(Areas!$B$6+Areas!$B$7)+STC_mm!K112*Areas!$B$8+ERI_mm!K112*Areas!$B$9+ONT_mm!K112*Areas!$B$10)/Areas!$B$11</f>
        <v>107.52257918552036</v>
      </c>
      <c r="L112" s="2">
        <f>(SUP_mm!L112*Areas!$B$4+MIC_mm!L112*Areas!$B$5+HGB_mm!L112*(Areas!$B$6+Areas!$B$7)+STC_mm!L112*Areas!$B$8+ERI_mm!L112*Areas!$B$9+ONT_mm!L112*Areas!$B$10)/Areas!$B$11</f>
        <v>55.766872120989767</v>
      </c>
      <c r="M112" s="2">
        <f>(SUP_mm!M112*Areas!$B$4+MIC_mm!M112*Areas!$B$5+HGB_mm!M112*(Areas!$B$6+Areas!$B$7)+STC_mm!M112*Areas!$B$8+ERI_mm!M112*Areas!$B$9+ONT_mm!M112*Areas!$B$10)/Areas!$B$11</f>
        <v>78.155411112469935</v>
      </c>
      <c r="N112" s="2">
        <f t="shared" si="3"/>
        <v>800.27895071542127</v>
      </c>
      <c r="O112" s="15"/>
    </row>
    <row r="113" spans="1:15" x14ac:dyDescent="0.15">
      <c r="A113" s="3">
        <v>2008</v>
      </c>
      <c r="B113" s="2">
        <f>(SUP_mm!B113*Areas!$B$4+MIC_mm!B113*Areas!$B$5+HGB_mm!B113*(Areas!$B$6+Areas!$B$7)+STC_mm!B113*Areas!$B$8+ERI_mm!B113*Areas!$B$9+ONT_mm!B113*Areas!$B$10)/Areas!$B$11</f>
        <v>76.665133096897804</v>
      </c>
      <c r="C113" s="2">
        <f>(SUP_mm!C113*Areas!$B$4+MIC_mm!C113*Areas!$B$5+HGB_mm!C113*(Areas!$B$6+Areas!$B$7)+STC_mm!C113*Areas!$B$8+ERI_mm!C113*Areas!$B$9+ONT_mm!C113*Areas!$B$10)/Areas!$B$11</f>
        <v>66.0136741266153</v>
      </c>
      <c r="D113" s="2">
        <f>(SUP_mm!D113*Areas!$B$4+MIC_mm!D113*Areas!$B$5+HGB_mm!D113*(Areas!$B$6+Areas!$B$7)+STC_mm!D113*Areas!$B$8+ERI_mm!D113*Areas!$B$9+ONT_mm!D113*Areas!$B$10)/Areas!$B$11</f>
        <v>49.154534670417021</v>
      </c>
      <c r="E113" s="2">
        <f>(SUP_mm!E113*Areas!$B$4+MIC_mm!E113*Areas!$B$5+HGB_mm!E113*(Areas!$B$6+Areas!$B$7)+STC_mm!E113*Areas!$B$8+ERI_mm!E113*Areas!$B$9+ONT_mm!E113*Areas!$B$10)/Areas!$B$11</f>
        <v>77.497590395825682</v>
      </c>
      <c r="F113" s="2">
        <f>(SUP_mm!F113*Areas!$B$4+MIC_mm!F113*Areas!$B$5+HGB_mm!F113*(Areas!$B$6+Areas!$B$7)+STC_mm!F113*Areas!$B$8+ERI_mm!F113*Areas!$B$9+ONT_mm!F113*Areas!$B$10)/Areas!$B$11</f>
        <v>72.546321389262573</v>
      </c>
      <c r="G113" s="2">
        <f>(SUP_mm!G113*Areas!$B$4+MIC_mm!G113*Areas!$B$5+HGB_mm!G113*(Areas!$B$6+Areas!$B$7)+STC_mm!G113*Areas!$B$8+ERI_mm!G113*Areas!$B$9+ONT_mm!G113*Areas!$B$10)/Areas!$B$11</f>
        <v>113.79633484162895</v>
      </c>
      <c r="H113" s="2">
        <f>(SUP_mm!H113*Areas!$B$4+MIC_mm!H113*Areas!$B$5+HGB_mm!H113*(Areas!$B$6+Areas!$B$7)+STC_mm!H113*Areas!$B$8+ERI_mm!H113*Areas!$B$9+ONT_mm!H113*Areas!$B$10)/Areas!$B$11</f>
        <v>84.500247849659615</v>
      </c>
      <c r="I113" s="2">
        <f>(SUP_mm!I113*Areas!$B$4+MIC_mm!I113*Areas!$B$5+HGB_mm!I113*(Areas!$B$6+Areas!$B$7)+STC_mm!I113*Areas!$B$8+ERI_mm!I113*Areas!$B$9+ONT_mm!I113*Areas!$B$10)/Areas!$B$11</f>
        <v>50.160150829562596</v>
      </c>
      <c r="J113" s="2">
        <f>(SUP_mm!J113*Areas!$B$4+MIC_mm!J113*Areas!$B$5+HGB_mm!J113*(Areas!$B$6+Areas!$B$7)+STC_mm!J113*Areas!$B$8+ERI_mm!J113*Areas!$B$9+ONT_mm!J113*Areas!$B$10)/Areas!$B$11</f>
        <v>92.287996820349761</v>
      </c>
      <c r="K113" s="2">
        <f>(SUP_mm!K113*Areas!$B$4+MIC_mm!K113*Areas!$B$5+HGB_mm!K113*(Areas!$B$6+Areas!$B$7)+STC_mm!K113*Areas!$B$8+ERI_mm!K113*Areas!$B$9+ONT_mm!K113*Areas!$B$10)/Areas!$B$11</f>
        <v>60.919075047898581</v>
      </c>
      <c r="L113" s="2">
        <f>(SUP_mm!L113*Areas!$B$4+MIC_mm!L113*Areas!$B$5+HGB_mm!L113*(Areas!$B$6+Areas!$B$7)+STC_mm!L113*Areas!$B$8+ERI_mm!L113*Areas!$B$9+ONT_mm!L113*Areas!$B$10)/Areas!$B$11</f>
        <v>76.707706167706164</v>
      </c>
      <c r="M113" s="2">
        <f>(SUP_mm!M113*Areas!$B$4+MIC_mm!M113*Areas!$B$5+HGB_mm!M113*(Areas!$B$6+Areas!$B$7)+STC_mm!M113*Areas!$B$8+ERI_mm!M113*Areas!$B$9+ONT_mm!M113*Areas!$B$10)/Areas!$B$11</f>
        <v>115.11744201214789</v>
      </c>
      <c r="N113" s="2">
        <f t="shared" si="3"/>
        <v>935.36620724797194</v>
      </c>
      <c r="O113" s="15"/>
    </row>
    <row r="114" spans="1:15" x14ac:dyDescent="0.15">
      <c r="A114" s="20">
        <v>2009</v>
      </c>
      <c r="B114" s="2">
        <f>(SUP_mm!B114*Areas!$B$4+MIC_mm!B114*Areas!$B$5+HGB_mm!B114*(Areas!$B$6+Areas!$B$7)+STC_mm!B114*Areas!$B$8+ERI_mm!B114*Areas!$B$9+ONT_mm!B114*Areas!$B$10)/Areas!$B$11</f>
        <v>48.99068851657087</v>
      </c>
      <c r="C114" s="2">
        <f>(SUP_mm!C114*Areas!$B$4+MIC_mm!C114*Areas!$B$5+HGB_mm!C114*(Areas!$B$6+Areas!$B$7)+STC_mm!C114*Areas!$B$8+ERI_mm!C114*Areas!$B$9+ONT_mm!C114*Areas!$B$10)/Areas!$B$11</f>
        <v>57.698014349190821</v>
      </c>
      <c r="D114" s="2">
        <f>(SUP_mm!D114*Areas!$B$4+MIC_mm!D114*Areas!$B$5+HGB_mm!D114*(Areas!$B$6+Areas!$B$7)+STC_mm!D114*Areas!$B$8+ERI_mm!D114*Areas!$B$9+ONT_mm!D114*Areas!$B$10)/Areas!$B$11</f>
        <v>59.519373853491501</v>
      </c>
      <c r="E114" s="2">
        <f>(SUP_mm!E114*Areas!$B$4+MIC_mm!E114*Areas!$B$5+HGB_mm!E114*(Areas!$B$6+Areas!$B$7)+STC_mm!E114*Areas!$B$8+ERI_mm!E114*Areas!$B$9+ONT_mm!E114*Areas!$B$10)/Areas!$B$11</f>
        <v>87.279042843748726</v>
      </c>
      <c r="F114" s="2">
        <f>(SUP_mm!F114*Areas!$B$4+MIC_mm!F114*Areas!$B$5+HGB_mm!F114*(Areas!$B$6+Areas!$B$7)+STC_mm!F114*Areas!$B$8+ERI_mm!F114*Areas!$B$9+ONT_mm!F114*Areas!$B$10)/Areas!$B$11</f>
        <v>66.946446129387297</v>
      </c>
      <c r="G114" s="2">
        <f>(SUP_mm!G114*Areas!$B$4+MIC_mm!G114*Areas!$B$5+HGB_mm!G114*(Areas!$B$6+Areas!$B$7)+STC_mm!G114*Areas!$B$8+ERI_mm!G114*Areas!$B$9+ONT_mm!G114*Areas!$B$10)/Areas!$B$11</f>
        <v>82.377457502751625</v>
      </c>
      <c r="H114" s="2">
        <f>(SUP_mm!H114*Areas!$B$4+MIC_mm!H114*Areas!$B$5+HGB_mm!H114*(Areas!$B$6+Areas!$B$7)+STC_mm!H114*Areas!$B$8+ERI_mm!H114*Areas!$B$9+ONT_mm!H114*Areas!$B$10)/Areas!$B$11</f>
        <v>68.978629489217724</v>
      </c>
      <c r="I114" s="2">
        <f>(SUP_mm!I114*Areas!$B$4+MIC_mm!I114*Areas!$B$5+HGB_mm!I114*(Areas!$B$6+Areas!$B$7)+STC_mm!I114*Areas!$B$8+ERI_mm!I114*Areas!$B$9+ONT_mm!I114*Areas!$B$10)/Areas!$B$11</f>
        <v>103.88348538583833</v>
      </c>
      <c r="J114" s="2">
        <f>(SUP_mm!J114*Areas!$B$4+MIC_mm!J114*Areas!$B$5+HGB_mm!J114*(Areas!$B$6+Areas!$B$7)+STC_mm!J114*Areas!$B$8+ERI_mm!J114*Areas!$B$9+ONT_mm!J114*Areas!$B$10)/Areas!$B$11</f>
        <v>46.443978639272757</v>
      </c>
      <c r="K114" s="2">
        <f>(SUP_mm!K114*Areas!$B$4+MIC_mm!K114*Areas!$B$5+HGB_mm!K114*(Areas!$B$6+Areas!$B$7)+STC_mm!K114*Areas!$B$8+ERI_mm!K114*Areas!$B$9+ONT_mm!K114*Areas!$B$10)/Areas!$B$11</f>
        <v>119.56878480290246</v>
      </c>
      <c r="L114" s="2">
        <f>(SUP_mm!L114*Areas!$B$4+MIC_mm!L114*Areas!$B$5+HGB_mm!L114*(Areas!$B$6+Areas!$B$7)+STC_mm!L114*Areas!$B$8+ERI_mm!L114*Areas!$B$9+ONT_mm!L114*Areas!$B$10)/Areas!$B$11</f>
        <v>36.244049569931924</v>
      </c>
      <c r="M114" s="2">
        <f>(SUP_mm!M114*Areas!$B$4+MIC_mm!M114*Areas!$B$5+HGB_mm!M114*(Areas!$B$6+Areas!$B$7)+STC_mm!M114*Areas!$B$8+ERI_mm!M114*Areas!$B$9+ONT_mm!M114*Areas!$B$10)/Areas!$B$11</f>
        <v>79.446626717214954</v>
      </c>
      <c r="N114" s="2">
        <f t="shared" si="3"/>
        <v>857.37657779951894</v>
      </c>
      <c r="O114" s="15"/>
    </row>
    <row r="115" spans="1:15" x14ac:dyDescent="0.15">
      <c r="A115" s="20">
        <v>2010</v>
      </c>
      <c r="B115" s="2">
        <f>(SUP_mm!B115*Areas!$B$4+MIC_mm!B115*Areas!$B$5+HGB_mm!B115*(Areas!$B$6+Areas!$B$7)+STC_mm!B115*Areas!$B$8+ERI_mm!B115*Areas!$B$9+ONT_mm!B115*Areas!$B$10)/Areas!$B$11</f>
        <v>38.504612123435656</v>
      </c>
      <c r="C115" s="2">
        <f>(SUP_mm!C115*Areas!$B$4+MIC_mm!C115*Areas!$B$5+HGB_mm!C115*(Areas!$B$6+Areas!$B$7)+STC_mm!C115*Areas!$B$8+ERI_mm!C115*Areas!$B$9+ONT_mm!C115*Areas!$B$10)/Areas!$B$11</f>
        <v>26.787952794423383</v>
      </c>
      <c r="D115" s="2">
        <f>(SUP_mm!D115*Areas!$B$4+MIC_mm!D115*Areas!$B$5+HGB_mm!D115*(Areas!$B$6+Areas!$B$7)+STC_mm!D115*Areas!$B$8+ERI_mm!D115*Areas!$B$9+ONT_mm!D115*Areas!$B$10)/Areas!$B$11</f>
        <v>20.410643267702092</v>
      </c>
      <c r="E115" s="2">
        <f>(SUP_mm!E115*Areas!$B$4+MIC_mm!E115*Areas!$B$5+HGB_mm!E115*(Areas!$B$6+Areas!$B$7)+STC_mm!E115*Areas!$B$8+ERI_mm!E115*Areas!$B$9+ONT_mm!E115*Areas!$B$10)/Areas!$B$11</f>
        <v>43.947438750968161</v>
      </c>
      <c r="F115" s="2">
        <f>(SUP_mm!F115*Areas!$B$4+MIC_mm!F115*Areas!$B$5+HGB_mm!F115*(Areas!$B$6+Areas!$B$7)+STC_mm!F115*Areas!$B$8+ERI_mm!F115*Areas!$B$9+ONT_mm!F115*Areas!$B$10)/Areas!$B$11</f>
        <v>65.879519383637032</v>
      </c>
      <c r="G115" s="2">
        <f>(SUP_mm!G115*Areas!$B$4+MIC_mm!G115*Areas!$B$5+HGB_mm!G115*(Areas!$B$6+Areas!$B$7)+STC_mm!G115*Areas!$B$8+ERI_mm!G115*Areas!$B$9+ONT_mm!G115*Areas!$B$10)/Areas!$B$11</f>
        <v>127.88758142758144</v>
      </c>
      <c r="H115" s="2">
        <f>(SUP_mm!H115*Areas!$B$4+MIC_mm!H115*Areas!$B$5+HGB_mm!H115*(Areas!$B$6+Areas!$B$7)+STC_mm!H115*Areas!$B$8+ERI_mm!H115*Areas!$B$9+ONT_mm!H115*Areas!$B$10)/Areas!$B$11</f>
        <v>88.281869878928703</v>
      </c>
      <c r="I115" s="2">
        <f>(SUP_mm!I115*Areas!$B$4+MIC_mm!I115*Areas!$B$5+HGB_mm!I115*(Areas!$B$6+Areas!$B$7)+STC_mm!I115*Areas!$B$8+ERI_mm!I115*Areas!$B$9+ONT_mm!I115*Areas!$B$10)/Areas!$B$11</f>
        <v>67.713653744241981</v>
      </c>
      <c r="J115" s="2">
        <f>(SUP_mm!J115*Areas!$B$4+MIC_mm!J115*Areas!$B$5+HGB_mm!J115*(Areas!$B$6+Areas!$B$7)+STC_mm!J115*Areas!$B$8+ERI_mm!J115*Areas!$B$9+ONT_mm!J115*Areas!$B$10)/Areas!$B$11</f>
        <v>115.71993110757818</v>
      </c>
      <c r="K115" s="2">
        <f>(SUP_mm!K115*Areas!$B$4+MIC_mm!K115*Areas!$B$5+HGB_mm!K115*(Areas!$B$6+Areas!$B$7)+STC_mm!K115*Areas!$B$8+ERI_mm!K115*Areas!$B$9+ONT_mm!K115*Areas!$B$10)/Areas!$B$11</f>
        <v>57.707597325832616</v>
      </c>
      <c r="L115" s="2">
        <f>(SUP_mm!L115*Areas!$B$4+MIC_mm!L115*Areas!$B$5+HGB_mm!L115*(Areas!$B$6+Areas!$B$7)+STC_mm!L115*Areas!$B$8+ERI_mm!L115*Areas!$B$9+ONT_mm!L115*Areas!$B$10)/Areas!$B$11</f>
        <v>68.598850434144552</v>
      </c>
      <c r="M115" s="2">
        <f>(SUP_mm!M115*Areas!$B$4+MIC_mm!M115*Areas!$B$5+HGB_mm!M115*(Areas!$B$6+Areas!$B$7)+STC_mm!M115*Areas!$B$8+ERI_mm!M115*Areas!$B$9+ONT_mm!M115*Areas!$B$10)/Areas!$B$11</f>
        <v>51.166347886347893</v>
      </c>
      <c r="N115" s="2">
        <f t="shared" si="3"/>
        <v>772.60599812482167</v>
      </c>
      <c r="O115" s="15"/>
    </row>
    <row r="116" spans="1:15" x14ac:dyDescent="0.15">
      <c r="A116" s="20">
        <v>2011</v>
      </c>
      <c r="B116" s="2">
        <f>(SUP_mm!B116*Areas!$B$4+MIC_mm!B116*Areas!$B$5+HGB_mm!B116*(Areas!$B$6+Areas!$B$7)+STC_mm!B116*Areas!$B$8+ERI_mm!B116*Areas!$B$9+ONT_mm!B116*Areas!$B$10)/Areas!$B$11</f>
        <v>47.329623333740983</v>
      </c>
      <c r="C116" s="2">
        <f>(SUP_mm!C116*Areas!$B$4+MIC_mm!C116*Areas!$B$5+HGB_mm!C116*(Areas!$B$6+Areas!$B$7)+STC_mm!C116*Areas!$B$8+ERI_mm!C116*Areas!$B$9+ONT_mm!C116*Areas!$B$10)/Areas!$B$11</f>
        <v>38.867370266193795</v>
      </c>
      <c r="D116" s="2">
        <f>(SUP_mm!D116*Areas!$B$4+MIC_mm!D116*Areas!$B$5+HGB_mm!D116*(Areas!$B$6+Areas!$B$7)+STC_mm!D116*Areas!$B$8+ERI_mm!D116*Areas!$B$9+ONT_mm!D116*Areas!$B$10)/Areas!$B$11</f>
        <v>54.356991561697441</v>
      </c>
      <c r="E116" s="2">
        <f>(SUP_mm!E116*Areas!$B$4+MIC_mm!E116*Areas!$B$5+HGB_mm!E116*(Areas!$B$6+Areas!$B$7)+STC_mm!E116*Areas!$B$8+ERI_mm!E116*Areas!$B$9+ONT_mm!E116*Areas!$B$10)/Areas!$B$11</f>
        <v>116.8726965879907</v>
      </c>
      <c r="F116" s="2">
        <f>(SUP_mm!F116*Areas!$B$4+MIC_mm!F116*Areas!$B$5+HGB_mm!F116*(Areas!$B$6+Areas!$B$7)+STC_mm!F116*Areas!$B$8+ERI_mm!F116*Areas!$B$9+ONT_mm!F116*Areas!$B$10)/Areas!$B$11</f>
        <v>91.306939790469201</v>
      </c>
      <c r="G116" s="2">
        <f>(SUP_mm!G116*Areas!$B$4+MIC_mm!G116*Areas!$B$5+HGB_mm!G116*(Areas!$B$6+Areas!$B$7)+STC_mm!G116*Areas!$B$8+ERI_mm!G116*Areas!$B$9+ONT_mm!G116*Areas!$B$10)/Areas!$B$11</f>
        <v>88.38572133219192</v>
      </c>
      <c r="H116" s="2">
        <f>(SUP_mm!H116*Areas!$B$4+MIC_mm!H116*Areas!$B$5+HGB_mm!H116*(Areas!$B$6+Areas!$B$7)+STC_mm!H116*Areas!$B$8+ERI_mm!H116*Areas!$B$9+ONT_mm!H116*Areas!$B$10)/Areas!$B$11</f>
        <v>67.67874077697607</v>
      </c>
      <c r="I116" s="2">
        <f>(SUP_mm!I116*Areas!$B$4+MIC_mm!I116*Areas!$B$5+HGB_mm!I116*(Areas!$B$6+Areas!$B$7)+STC_mm!I116*Areas!$B$8+ERI_mm!I116*Areas!$B$9+ONT_mm!I116*Areas!$B$10)/Areas!$B$11</f>
        <v>70.620225836696434</v>
      </c>
      <c r="J116" s="2">
        <f>(SUP_mm!J116*Areas!$B$4+MIC_mm!J116*Areas!$B$5+HGB_mm!J116*(Areas!$B$6+Areas!$B$7)+STC_mm!J116*Areas!$B$8+ERI_mm!J116*Areas!$B$9+ONT_mm!J116*Areas!$B$10)/Areas!$B$11</f>
        <v>95.529750927397984</v>
      </c>
      <c r="K116" s="2">
        <f>(SUP_mm!K116*Areas!$B$4+MIC_mm!K116*Areas!$B$5+HGB_mm!K116*(Areas!$B$6+Areas!$B$7)+STC_mm!K116*Areas!$B$8+ERI_mm!K116*Areas!$B$9+ONT_mm!K116*Areas!$B$10)/Areas!$B$11</f>
        <v>86.268995148995145</v>
      </c>
      <c r="L116" s="2">
        <f>(SUP_mm!L116*Areas!$B$4+MIC_mm!L116*Areas!$B$5+HGB_mm!L116*(Areas!$B$6+Areas!$B$7)+STC_mm!L116*Areas!$B$8+ERI_mm!L116*Areas!$B$9+ONT_mm!L116*Areas!$B$10)/Areas!$B$11</f>
        <v>76.563294606824016</v>
      </c>
      <c r="M116" s="2">
        <f>(SUP_mm!M116*Areas!$B$4+MIC_mm!M116*Areas!$B$5+HGB_mm!M116*(Areas!$B$6+Areas!$B$7)+STC_mm!M116*Areas!$B$8+ERI_mm!M116*Areas!$B$9+ONT_mm!M116*Areas!$B$10)/Areas!$B$11</f>
        <v>60.214429905018143</v>
      </c>
      <c r="N116" s="2">
        <f>SUM(B116:M116)</f>
        <v>893.99478007419191</v>
      </c>
      <c r="O116" s="15"/>
    </row>
    <row r="117" spans="1:15" x14ac:dyDescent="0.15">
      <c r="A117" s="20">
        <v>2012</v>
      </c>
      <c r="B117" s="2">
        <f>(SUP_mm!B117*Areas!$B$4+MIC_mm!B117*Areas!$B$5+HGB_mm!B117*(Areas!$B$6+Areas!$B$7)+STC_mm!B117*Areas!$B$8+ERI_mm!B117*Areas!$B$9+ONT_mm!B117*Areas!$B$10)/Areas!$B$11</f>
        <v>57.648688190452894</v>
      </c>
      <c r="C117" s="2">
        <f>(SUP_mm!C117*Areas!$B$4+MIC_mm!C117*Areas!$B$5+HGB_mm!C117*(Areas!$B$6+Areas!$B$7)+STC_mm!C117*Areas!$B$8+ERI_mm!C117*Areas!$B$9+ONT_mm!C117*Areas!$B$10)/Areas!$B$11</f>
        <v>31.057700052994171</v>
      </c>
      <c r="D117" s="2">
        <f>(SUP_mm!D117*Areas!$B$4+MIC_mm!D117*Areas!$B$5+HGB_mm!D117*(Areas!$B$6+Areas!$B$7)+STC_mm!D117*Areas!$B$8+ERI_mm!D117*Areas!$B$9+ONT_mm!D117*Areas!$B$10)/Areas!$B$11</f>
        <v>59.471935102523339</v>
      </c>
      <c r="E117" s="2">
        <f>(SUP_mm!E117*Areas!$B$4+MIC_mm!E117*Areas!$B$5+HGB_mm!E117*(Areas!$B$6+Areas!$B$7)+STC_mm!E117*Areas!$B$8+ERI_mm!E117*Areas!$B$9+ONT_mm!E117*Areas!$B$10)/Areas!$B$11</f>
        <v>49.207274469039177</v>
      </c>
      <c r="F117" s="2">
        <f>(SUP_mm!F117*Areas!$B$4+MIC_mm!F117*Areas!$B$5+HGB_mm!F117*(Areas!$B$6+Areas!$B$7)+STC_mm!F117*Areas!$B$8+ERI_mm!F117*Areas!$B$9+ONT_mm!F117*Areas!$B$10)/Areas!$B$11</f>
        <v>68.895215034038557</v>
      </c>
      <c r="G117" s="2">
        <f>(SUP_mm!G117*Areas!$B$4+MIC_mm!G117*Areas!$B$5+HGB_mm!G117*(Areas!$B$6+Areas!$B$7)+STC_mm!G117*Areas!$B$8+ERI_mm!G117*Areas!$B$9+ONT_mm!G117*Areas!$B$10)/Areas!$B$11</f>
        <v>80.707561860503034</v>
      </c>
      <c r="H117" s="2">
        <f>(SUP_mm!H117*Areas!$B$4+MIC_mm!H117*Areas!$B$5+HGB_mm!H117*(Areas!$B$6+Areas!$B$7)+STC_mm!H117*Areas!$B$8+ERI_mm!H117*Areas!$B$9+ONT_mm!H117*Areas!$B$10)/Areas!$B$11</f>
        <v>70.368020871550286</v>
      </c>
      <c r="I117" s="2">
        <f>(SUP_mm!I117*Areas!$B$4+MIC_mm!I117*Areas!$B$5+HGB_mm!I117*(Areas!$B$6+Areas!$B$7)+STC_mm!I117*Areas!$B$8+ERI_mm!I117*Areas!$B$9+ONT_mm!I117*Areas!$B$10)/Areas!$B$11</f>
        <v>61.058446455505276</v>
      </c>
      <c r="J117" s="2">
        <f>(SUP_mm!J117*Areas!$B$4+MIC_mm!J117*Areas!$B$5+HGB_mm!J117*(Areas!$B$6+Areas!$B$7)+STC_mm!J117*Areas!$B$8+ERI_mm!J117*Areas!$B$9+ONT_mm!J117*Areas!$B$10)/Areas!$B$11</f>
        <v>73.917272023154382</v>
      </c>
      <c r="K117" s="2">
        <f>(SUP_mm!K117*Areas!$B$4+MIC_mm!K117*Areas!$B$5+HGB_mm!K117*(Areas!$B$6+Areas!$B$7)+STC_mm!K117*Areas!$B$8+ERI_mm!K117*Areas!$B$9+ONT_mm!K117*Areas!$B$10)/Areas!$B$11</f>
        <v>123.25141698259345</v>
      </c>
      <c r="L117" s="2">
        <f>(SUP_mm!L117*Areas!$B$4+MIC_mm!L117*Areas!$B$5+HGB_mm!L117*(Areas!$B$6+Areas!$B$7)+STC_mm!L117*Areas!$B$8+ERI_mm!L117*Areas!$B$9+ONT_mm!L117*Areas!$B$10)/Areas!$B$11</f>
        <v>38.572211487505605</v>
      </c>
      <c r="M117" s="2">
        <f>(SUP_mm!M117*Areas!$B$4+MIC_mm!M117*Areas!$B$5+HGB_mm!M117*(Areas!$B$6+Areas!$B$7)+STC_mm!M117*Areas!$B$8+ERI_mm!M117*Areas!$B$9+ONT_mm!M117*Areas!$B$10)/Areas!$B$11</f>
        <v>59.339211202152377</v>
      </c>
      <c r="N117" s="2">
        <f>SUM(B117:M117)</f>
        <v>773.4949537320125</v>
      </c>
      <c r="O117" s="15"/>
    </row>
    <row r="118" spans="1:15" x14ac:dyDescent="0.15">
      <c r="A118" s="20">
        <v>2013</v>
      </c>
      <c r="B118" s="2">
        <f>(SUP_mm!B118*Areas!$B$4+MIC_mm!B118*Areas!$B$5+HGB_mm!B118*(Areas!$B$6+Areas!$B$7)+STC_mm!B118*Areas!$B$8+ERI_mm!B118*Areas!$B$9+ONT_mm!B118*Areas!$B$10)/Areas!$B$11</f>
        <v>71.803270555623499</v>
      </c>
      <c r="C118" s="2">
        <f>(SUP_mm!C118*Areas!$B$4+MIC_mm!C118*Areas!$B$5+HGB_mm!C118*(Areas!$B$6+Areas!$B$7)+STC_mm!C118*Areas!$B$8+ERI_mm!C118*Areas!$B$9+ONT_mm!C118*Areas!$B$10)/Areas!$B$11</f>
        <v>68.633384696914121</v>
      </c>
      <c r="D118" s="2">
        <f>(SUP_mm!D118*Areas!$B$4+MIC_mm!D118*Areas!$B$5+HGB_mm!D118*(Areas!$B$6+Areas!$B$7)+STC_mm!D118*Areas!$B$8+ERI_mm!D118*Areas!$B$9+ONT_mm!D118*Areas!$B$10)/Areas!$B$11</f>
        <v>41.383392442215971</v>
      </c>
      <c r="E118" s="2">
        <f>(SUP_mm!E118*Areas!$B$4+MIC_mm!E118*Areas!$B$5+HGB_mm!E118*(Areas!$B$6+Areas!$B$7)+STC_mm!E118*Areas!$B$8+ERI_mm!E118*Areas!$B$9+ONT_mm!E118*Areas!$B$10)/Areas!$B$11</f>
        <v>110.13492234315764</v>
      </c>
      <c r="F118" s="2">
        <f>(SUP_mm!F118*Areas!$B$4+MIC_mm!F118*Areas!$B$5+HGB_mm!F118*(Areas!$B$6+Areas!$B$7)+STC_mm!F118*Areas!$B$8+ERI_mm!F118*Areas!$B$9+ONT_mm!F118*Areas!$B$10)/Areas!$B$11</f>
        <v>84.75543883249766</v>
      </c>
      <c r="G118" s="2">
        <f>(SUP_mm!G118*Areas!$B$4+MIC_mm!G118*Areas!$B$5+HGB_mm!G118*(Areas!$B$6+Areas!$B$7)+STC_mm!G118*Areas!$B$8+ERI_mm!G118*Areas!$B$9+ONT_mm!G118*Areas!$B$10)/Areas!$B$11</f>
        <v>90.155739676327912</v>
      </c>
      <c r="H118" s="2">
        <f>(SUP_mm!H118*Areas!$B$4+MIC_mm!H118*Areas!$B$5+HGB_mm!H118*(Areas!$B$6+Areas!$B$7)+STC_mm!H118*Areas!$B$8+ERI_mm!H118*Areas!$B$9+ONT_mm!H118*Areas!$B$10)/Areas!$B$11</f>
        <v>108.46060535648772</v>
      </c>
      <c r="I118" s="2">
        <f>(SUP_mm!I118*Areas!$B$4+MIC_mm!I118*Areas!$B$5+HGB_mm!I118*(Areas!$B$6+Areas!$B$7)+STC_mm!I118*Areas!$B$8+ERI_mm!I118*Areas!$B$9+ONT_mm!I118*Areas!$B$10)/Areas!$B$11</f>
        <v>70.49958949900126</v>
      </c>
      <c r="J118" s="2">
        <f>(SUP_mm!J118*Areas!$B$4+MIC_mm!J118*Areas!$B$5+HGB_mm!J118*(Areas!$B$6+Areas!$B$7)+STC_mm!J118*Areas!$B$8+ERI_mm!J118*Areas!$B$9+ONT_mm!J118*Areas!$B$10)/Areas!$B$11</f>
        <v>70.610554400554406</v>
      </c>
      <c r="K118" s="2">
        <f>(SUP_mm!K118*Areas!$B$4+MIC_mm!K118*Areas!$B$5+HGB_mm!K118*(Areas!$B$6+Areas!$B$7)+STC_mm!K118*Areas!$B$8+ERI_mm!K118*Areas!$B$9+ONT_mm!K118*Areas!$B$10)/Areas!$B$11</f>
        <v>99.646225592107953</v>
      </c>
      <c r="L118" s="2">
        <f>(SUP_mm!L118*Areas!$B$4+MIC_mm!L118*Areas!$B$5+HGB_mm!L118*(Areas!$B$6+Areas!$B$7)+STC_mm!L118*Areas!$B$8+ERI_mm!L118*Areas!$B$9+ONT_mm!L118*Areas!$B$10)/Areas!$B$11</f>
        <v>88.794092780563361</v>
      </c>
      <c r="M118" s="2">
        <f>(SUP_mm!M118*Areas!$B$4+MIC_mm!M118*Areas!$B$5+HGB_mm!M118*(Areas!$B$6+Areas!$B$7)+STC_mm!M118*Areas!$B$8+ERI_mm!M118*Areas!$B$9+ONT_mm!M118*Areas!$B$10)/Areas!$B$11</f>
        <v>71.132708817414709</v>
      </c>
      <c r="N118" s="2">
        <f t="shared" ref="N118:N120" si="4">SUM(B118:M118)</f>
        <v>976.0099249928661</v>
      </c>
      <c r="O118" s="15"/>
    </row>
    <row r="119" spans="1:15" x14ac:dyDescent="0.15">
      <c r="A119" s="20">
        <v>2014</v>
      </c>
      <c r="B119" s="2">
        <f>(SUP_mm!B119*Areas!$B$4+MIC_mm!B119*Areas!$B$5+HGB_mm!B119*(Areas!$B$6+Areas!$B$7)+STC_mm!B119*Areas!$B$8+ERI_mm!B119*Areas!$B$9+ONT_mm!B119*Areas!$B$10)/Areas!$B$11</f>
        <v>66.459513676572499</v>
      </c>
      <c r="C119" s="2">
        <f>(SUP_mm!C119*Areas!$B$4+MIC_mm!C119*Areas!$B$5+HGB_mm!C119*(Areas!$B$6+Areas!$B$7)+STC_mm!C119*Areas!$B$8+ERI_mm!C119*Areas!$B$9+ONT_mm!C119*Areas!$B$10)/Areas!$B$11</f>
        <v>43.373521666462842</v>
      </c>
      <c r="D119" s="2">
        <f>(SUP_mm!D119*Areas!$B$4+MIC_mm!D119*Areas!$B$5+HGB_mm!D119*(Areas!$B$6+Areas!$B$7)+STC_mm!D119*Areas!$B$8+ERI_mm!D119*Areas!$B$9+ONT_mm!D119*Areas!$B$10)/Areas!$B$11</f>
        <v>38.028423219599688</v>
      </c>
      <c r="E119" s="2">
        <f>(SUP_mm!E119*Areas!$B$4+MIC_mm!E119*Areas!$B$5+HGB_mm!E119*(Areas!$B$6+Areas!$B$7)+STC_mm!E119*Areas!$B$8+ERI_mm!E119*Areas!$B$9+ONT_mm!E119*Areas!$B$10)/Areas!$B$11</f>
        <v>97.525600668541855</v>
      </c>
      <c r="F119" s="2">
        <f>(SUP_mm!F119*Areas!$B$4+MIC_mm!F119*Areas!$B$5+HGB_mm!F119*(Areas!$B$6+Areas!$B$7)+STC_mm!F119*Areas!$B$8+ERI_mm!F119*Areas!$B$9+ONT_mm!F119*Areas!$B$10)/Areas!$B$11</f>
        <v>79.60258285434756</v>
      </c>
      <c r="G119" s="2">
        <f>(SUP_mm!G119*Areas!$B$4+MIC_mm!G119*Areas!$B$5+HGB_mm!G119*(Areas!$B$6+Areas!$B$7)+STC_mm!G119*Areas!$B$8+ERI_mm!G119*Areas!$B$9+ONT_mm!G119*Areas!$B$10)/Areas!$B$11</f>
        <v>97.501468346174221</v>
      </c>
      <c r="H119" s="2">
        <f>(SUP_mm!H119*Areas!$B$4+MIC_mm!H119*Areas!$B$5+HGB_mm!H119*(Areas!$B$6+Areas!$B$7)+STC_mm!H119*Areas!$B$8+ERI_mm!H119*Areas!$B$9+ONT_mm!H119*Areas!$B$10)/Areas!$B$11</f>
        <v>85.855771065182822</v>
      </c>
      <c r="I119" s="2">
        <f>(SUP_mm!I119*Areas!$B$4+MIC_mm!I119*Areas!$B$5+HGB_mm!I119*(Areas!$B$6+Areas!$B$7)+STC_mm!I119*Areas!$B$8+ERI_mm!I119*Areas!$B$9+ONT_mm!I119*Areas!$B$10)/Areas!$B$11</f>
        <v>88.524842036606742</v>
      </c>
      <c r="J119" s="2">
        <f>(SUP_mm!J119*Areas!$B$4+MIC_mm!J119*Areas!$B$5+HGB_mm!J119*(Areas!$B$6+Areas!$B$7)+STC_mm!J119*Areas!$B$8+ERI_mm!J119*Areas!$B$9+ONT_mm!J119*Areas!$B$10)/Areas!$B$11</f>
        <v>98.647829684888521</v>
      </c>
      <c r="K119" s="2">
        <f>(SUP_mm!K119*Areas!$B$4+MIC_mm!K119*Areas!$B$5+HGB_mm!K119*(Areas!$B$6+Areas!$B$7)+STC_mm!K119*Areas!$B$8+ERI_mm!K119*Areas!$B$9+ONT_mm!K119*Areas!$B$10)/Areas!$B$11</f>
        <v>101.57255268843504</v>
      </c>
      <c r="L119" s="2">
        <f>(SUP_mm!L119*Areas!$B$4+MIC_mm!L119*Areas!$B$5+HGB_mm!L119*(Areas!$B$6+Areas!$B$7)+STC_mm!L119*Areas!$B$8+ERI_mm!L119*Areas!$B$9+ONT_mm!L119*Areas!$B$10)/Areas!$B$11</f>
        <v>81.834753984753988</v>
      </c>
      <c r="M119" s="2">
        <f>(SUP_mm!M119*Areas!$B$4+MIC_mm!M119*Areas!$B$5+HGB_mm!M119*(Areas!$B$6+Areas!$B$7)+STC_mm!M119*Areas!$B$8+ERI_mm!M119*Areas!$B$9+ONT_mm!M119*Areas!$B$10)/Areas!$B$11</f>
        <v>47.534336146100848</v>
      </c>
      <c r="N119" s="2">
        <f t="shared" si="4"/>
        <v>926.46119603766658</v>
      </c>
      <c r="O119" s="15"/>
    </row>
    <row r="120" spans="1:15" x14ac:dyDescent="0.15">
      <c r="A120" s="20">
        <v>2015</v>
      </c>
      <c r="B120" s="2">
        <f>(SUP_mm!B120*Areas!$B$4+MIC_mm!B120*Areas!$B$5+HGB_mm!B120*(Areas!$B$6+Areas!$B$7)+STC_mm!B120*Areas!$B$8+ERI_mm!B120*Areas!$B$9+ONT_mm!B120*Areas!$B$10)/Areas!$B$11</f>
        <v>42.676570054217116</v>
      </c>
      <c r="C120" s="2">
        <f>(SUP_mm!C120*Areas!$B$4+MIC_mm!C120*Areas!$B$5+HGB_mm!C120*(Areas!$B$6+Areas!$B$7)+STC_mm!C120*Areas!$B$8+ERI_mm!C120*Areas!$B$9+ONT_mm!C120*Areas!$B$10)/Areas!$B$11</f>
        <v>35.939470465941056</v>
      </c>
      <c r="D120" s="2">
        <f>(SUP_mm!D120*Areas!$B$4+MIC_mm!D120*Areas!$B$5+HGB_mm!D120*(Areas!$B$6+Areas!$B$7)+STC_mm!D120*Areas!$B$8+ERI_mm!D120*Areas!$B$9+ONT_mm!D120*Areas!$B$10)/Areas!$B$11</f>
        <v>27.627378419143128</v>
      </c>
      <c r="E120" s="2">
        <f>(SUP_mm!E120*Areas!$B$4+MIC_mm!E120*Areas!$B$5+HGB_mm!E120*(Areas!$B$6+Areas!$B$7)+STC_mm!E120*Areas!$B$8+ERI_mm!E120*Areas!$B$9+ONT_mm!E120*Areas!$B$10)/Areas!$B$11</f>
        <v>59.384057315233783</v>
      </c>
      <c r="F120" s="2">
        <f>(SUP_mm!F120*Areas!$B$4+MIC_mm!F120*Areas!$B$5+HGB_mm!F120*(Areas!$B$6+Areas!$B$7)+STC_mm!F120*Areas!$B$8+ERI_mm!F120*Areas!$B$9+ONT_mm!F120*Areas!$B$10)/Areas!$B$11</f>
        <v>85.81216256980963</v>
      </c>
      <c r="G120" s="2">
        <f>(SUP_mm!G120*Areas!$B$4+MIC_mm!G120*Areas!$B$5+HGB_mm!G120*(Areas!$B$6+Areas!$B$7)+STC_mm!G120*Areas!$B$8+ERI_mm!G120*Areas!$B$9+ONT_mm!G120*Areas!$B$10)/Areas!$B$11</f>
        <v>97.563535118829236</v>
      </c>
      <c r="H120" s="2">
        <f>(SUP_mm!H120*Areas!$B$4+MIC_mm!H120*Areas!$B$5+HGB_mm!H120*(Areas!$B$6+Areas!$B$7)+STC_mm!H120*Areas!$B$8+ERI_mm!H120*Areas!$B$9+ONT_mm!H120*Areas!$B$10)/Areas!$B$11</f>
        <v>55.175831804655338</v>
      </c>
      <c r="I120" s="2">
        <f>(SUP_mm!I120*Areas!$B$4+MIC_mm!I120*Areas!$B$5+HGB_mm!I120*(Areas!$B$6+Areas!$B$7)+STC_mm!I120*Areas!$B$8+ERI_mm!I120*Areas!$B$9+ONT_mm!I120*Areas!$B$10)/Areas!$B$11</f>
        <v>80.252100607394723</v>
      </c>
      <c r="J120" s="2">
        <f>(SUP_mm!J120*Areas!$B$4+MIC_mm!J120*Areas!$B$5+HGB_mm!J120*(Areas!$B$6+Areas!$B$7)+STC_mm!J120*Areas!$B$8+ERI_mm!J120*Areas!$B$9+ONT_mm!J120*Areas!$B$10)/Areas!$B$11</f>
        <v>78.588593616240672</v>
      </c>
      <c r="K120" s="2">
        <f>(SUP_mm!K120*Areas!$B$4+MIC_mm!K120*Areas!$B$5+HGB_mm!K120*(Areas!$B$6+Areas!$B$7)+STC_mm!K120*Areas!$B$8+ERI_mm!K120*Areas!$B$9+ONT_mm!K120*Areas!$B$10)/Areas!$B$11</f>
        <v>70.134609677550841</v>
      </c>
      <c r="L120" s="2">
        <f>(SUP_mm!L120*Areas!$B$4+MIC_mm!L120*Areas!$B$5+HGB_mm!L120*(Areas!$B$6+Areas!$B$7)+STC_mm!L120*Areas!$B$8+ERI_mm!L120*Areas!$B$9+ONT_mm!L120*Areas!$B$10)/Areas!$B$11</f>
        <v>78.392618727324617</v>
      </c>
      <c r="M120" s="2">
        <f>(SUP_mm!M120*Areas!$B$4+MIC_mm!M120*Areas!$B$5+HGB_mm!M120*(Areas!$B$6+Areas!$B$7)+STC_mm!M120*Areas!$B$8+ERI_mm!M120*Areas!$B$9+ONT_mm!M120*Areas!$B$10)/Areas!$B$11</f>
        <v>100.23870816517875</v>
      </c>
      <c r="N120" s="2">
        <f t="shared" si="4"/>
        <v>811.7856365415189</v>
      </c>
      <c r="O120" s="15"/>
    </row>
    <row r="121" spans="1:15" x14ac:dyDescent="0.15">
      <c r="A121" s="20">
        <v>2016</v>
      </c>
      <c r="B121" s="2">
        <f>(SUP_mm!B121*Areas!$B$4+MIC_mm!B121*Areas!$B$5+HGB_mm!B121*(Areas!$B$6+Areas!$B$7)+STC_mm!B121*Areas!$B$8+ERI_mm!B121*Areas!$B$9+ONT_mm!B121*Areas!$B$10)/Areas!$B$11</f>
        <v>49.573905670376263</v>
      </c>
      <c r="C121" s="2">
        <f>(SUP_mm!C121*Areas!$B$4+MIC_mm!C121*Areas!$B$5+HGB_mm!C121*(Areas!$B$6+Areas!$B$7)+STC_mm!C121*Areas!$B$8+ERI_mm!C121*Areas!$B$9+ONT_mm!C121*Areas!$B$10)/Areas!$B$11</f>
        <v>57.262575109045699</v>
      </c>
      <c r="D121" s="2">
        <f>(SUP_mm!D121*Areas!$B$4+MIC_mm!D121*Areas!$B$5+HGB_mm!D121*(Areas!$B$6+Areas!$B$7)+STC_mm!D121*Areas!$B$8+ERI_mm!D121*Areas!$B$9+ONT_mm!D121*Areas!$B$10)/Areas!$B$11</f>
        <v>79.447014797603032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0"/>
    </row>
    <row r="125" spans="1:15" x14ac:dyDescent="0.15">
      <c r="A125" t="s">
        <v>36</v>
      </c>
      <c r="B125" s="4">
        <f>AVERAGE(B5:B121)</f>
        <v>55.773864525855487</v>
      </c>
      <c r="C125" s="4">
        <f t="shared" ref="C125:N125" si="5">AVERAGE(C5:C121)</f>
        <v>43.884493417887079</v>
      </c>
      <c r="D125" s="4">
        <f t="shared" si="5"/>
        <v>52.072151308983898</v>
      </c>
      <c r="E125" s="4">
        <f t="shared" si="5"/>
        <v>62.087606782551013</v>
      </c>
      <c r="F125" s="4">
        <f t="shared" si="5"/>
        <v>72.565361498961877</v>
      </c>
      <c r="G125" s="4">
        <f t="shared" si="5"/>
        <v>76.436623986679763</v>
      </c>
      <c r="H125" s="4">
        <f t="shared" si="5"/>
        <v>72.929536445089198</v>
      </c>
      <c r="I125" s="4">
        <f t="shared" si="5"/>
        <v>74.584997891478608</v>
      </c>
      <c r="J125" s="4">
        <f t="shared" si="5"/>
        <v>82.96217555830134</v>
      </c>
      <c r="K125" s="4">
        <f t="shared" si="5"/>
        <v>71.779538750405862</v>
      </c>
      <c r="L125" s="4">
        <f t="shared" si="5"/>
        <v>68.150969712496078</v>
      </c>
      <c r="M125" s="4">
        <f t="shared" si="5"/>
        <v>60.095122522663068</v>
      </c>
      <c r="N125" s="4">
        <f t="shared" si="5"/>
        <v>793.02457182959233</v>
      </c>
    </row>
    <row r="126" spans="1:15" x14ac:dyDescent="0.15">
      <c r="A126" t="s">
        <v>34</v>
      </c>
      <c r="B126" s="4">
        <f>MAX(B5:B121)</f>
        <v>98.608649871591041</v>
      </c>
      <c r="C126" s="4">
        <f t="shared" ref="C126:N126" si="6">MAX(C5:C121)</f>
        <v>78.843732420203011</v>
      </c>
      <c r="D126" s="4">
        <f t="shared" si="6"/>
        <v>115.32588765235825</v>
      </c>
      <c r="E126" s="4">
        <f t="shared" si="6"/>
        <v>116.8726965879907</v>
      </c>
      <c r="F126" s="4">
        <f t="shared" si="6"/>
        <v>129.37013982308099</v>
      </c>
      <c r="G126" s="4">
        <f t="shared" si="6"/>
        <v>127.88758142758144</v>
      </c>
      <c r="H126" s="4">
        <f t="shared" si="6"/>
        <v>115.09490033019445</v>
      </c>
      <c r="I126" s="4">
        <f t="shared" si="6"/>
        <v>132.53799111328524</v>
      </c>
      <c r="J126" s="4">
        <f t="shared" si="6"/>
        <v>138.10469732175613</v>
      </c>
      <c r="K126" s="4">
        <f t="shared" si="6"/>
        <v>123.25141698259345</v>
      </c>
      <c r="L126" s="4">
        <f t="shared" si="6"/>
        <v>124.54476866006277</v>
      </c>
      <c r="M126" s="4">
        <f t="shared" si="6"/>
        <v>115.11744201214789</v>
      </c>
      <c r="N126" s="4">
        <f t="shared" si="6"/>
        <v>1006.7314593779299</v>
      </c>
    </row>
    <row r="127" spans="1:15" x14ac:dyDescent="0.15">
      <c r="A127" t="s">
        <v>35</v>
      </c>
      <c r="B127" s="4">
        <f>MIN(B5:B121)</f>
        <v>25.850359137417961</v>
      </c>
      <c r="C127" s="4">
        <f t="shared" ref="C127:N127" si="7">MIN(C5:C121)</f>
        <v>10.975537075537076</v>
      </c>
      <c r="D127" s="4">
        <f t="shared" si="7"/>
        <v>14.68230809995516</v>
      </c>
      <c r="E127" s="4">
        <f t="shared" si="7"/>
        <v>27.058676776323836</v>
      </c>
      <c r="F127" s="4">
        <f t="shared" si="7"/>
        <v>31.624303941951002</v>
      </c>
      <c r="G127" s="4">
        <f t="shared" si="7"/>
        <v>28.045220741103094</v>
      </c>
      <c r="H127" s="4">
        <f t="shared" si="7"/>
        <v>28.252827035179976</v>
      </c>
      <c r="I127" s="4">
        <f t="shared" si="7"/>
        <v>23.455949614773143</v>
      </c>
      <c r="J127" s="4">
        <f t="shared" si="7"/>
        <v>34.956761240878883</v>
      </c>
      <c r="K127" s="4">
        <f t="shared" si="7"/>
        <v>20.982458929517755</v>
      </c>
      <c r="L127" s="4">
        <f t="shared" si="7"/>
        <v>18.134242387183562</v>
      </c>
      <c r="M127" s="4">
        <f t="shared" si="7"/>
        <v>16.058892829481064</v>
      </c>
      <c r="N127" s="4">
        <f t="shared" si="7"/>
        <v>615.62744405038529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27"/>
  <sheetViews>
    <sheetView topLeftCell="A97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50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>
        <f>(ERI_mm!B5*Areas!$B$9*1000) / (86400*Days!B5)</f>
        <v>528.69997013142176</v>
      </c>
      <c r="C5" s="8">
        <f>(ERI_mm!C5*Areas!$B$9*1000) / (86400*Days!C5)</f>
        <v>1152.633101851852</v>
      </c>
      <c r="D5" s="8">
        <f>(ERI_mm!D5*Areas!$B$9*1000) / (86400*Days!D5)</f>
        <v>631.36947431302269</v>
      </c>
      <c r="E5" s="8">
        <f>(ERI_mm!E5*Areas!$B$9*1000) / (86400*Days!E5)</f>
        <v>428.33333333333331</v>
      </c>
      <c r="F5" s="8">
        <f>(ERI_mm!F5*Areas!$B$9*1000) / (86400*Days!F5)</f>
        <v>458.65442054958186</v>
      </c>
      <c r="G5" s="8">
        <f>(ERI_mm!G5*Areas!$B$9*1000) / (86400*Days!G5)</f>
        <v>690.0925925925925</v>
      </c>
      <c r="H5" s="8">
        <f>(ERI_mm!H5*Areas!$B$9*1000) / (86400*Days!H5)</f>
        <v>1206.1267921146953</v>
      </c>
      <c r="I5" s="8">
        <f>(ERI_mm!I5*Areas!$B$9*1000) / (86400*Days!I5)</f>
        <v>707.17219235364394</v>
      </c>
      <c r="J5" s="8">
        <f>(ERI_mm!J5*Areas!$B$9*1000) / (86400*Days!J5)</f>
        <v>488.81558641975306</v>
      </c>
      <c r="K5" s="8">
        <f>(ERI_mm!K5*Areas!$B$9*1000) / (86400*Days!K5)</f>
        <v>531.5785543608124</v>
      </c>
      <c r="L5" s="8">
        <f>(ERI_mm!L5*Areas!$B$9*1000) / (86400*Days!L5)</f>
        <v>994.48688271604942</v>
      </c>
      <c r="M5" s="8">
        <f>(ERI_mm!M5*Areas!$B$9*1000) / (86400*Days!M5)</f>
        <v>219.73192951015531</v>
      </c>
      <c r="N5" s="8">
        <f>(ERI_mm!N5*Areas!$B$9*1000) / (86400*Days!N5)</f>
        <v>666.05181380010151</v>
      </c>
    </row>
    <row r="6" spans="1:17" x14ac:dyDescent="0.15">
      <c r="A6">
        <v>1901</v>
      </c>
      <c r="B6" s="8">
        <f>(ERI_mm!B6*Areas!$B$9*1000) / (86400*Days!B6)</f>
        <v>473.04734169653523</v>
      </c>
      <c r="C6" s="8">
        <f>(ERI_mm!C6*Areas!$B$9*1000) / (86400*Days!C6)</f>
        <v>464.24024470899474</v>
      </c>
      <c r="D6" s="8">
        <f>(ERI_mm!D6*Areas!$B$9*1000) / (86400*Days!D6)</f>
        <v>633.28853046594986</v>
      </c>
      <c r="E6" s="8">
        <f>(ERI_mm!E6*Areas!$B$9*1000) / (86400*Days!E6)</f>
        <v>685.13503086419746</v>
      </c>
      <c r="F6" s="8">
        <f>(ERI_mm!F6*Areas!$B$9*1000) / (86400*Days!F6)</f>
        <v>728.28181003584234</v>
      </c>
      <c r="G6" s="8">
        <f>(ERI_mm!G6*Areas!$B$9*1000) / (86400*Days!G6)</f>
        <v>609.78009259259261</v>
      </c>
      <c r="H6" s="8">
        <f>(ERI_mm!H6*Areas!$B$9*1000) / (86400*Days!H6)</f>
        <v>745.55331541218641</v>
      </c>
      <c r="I6" s="8">
        <f>(ERI_mm!I6*Areas!$B$9*1000) / (86400*Days!I6)</f>
        <v>762.82482078853047</v>
      </c>
      <c r="J6" s="8">
        <f>(ERI_mm!J6*Areas!$B$9*1000) / (86400*Days!J6)</f>
        <v>652.41512345679007</v>
      </c>
      <c r="K6" s="8">
        <f>(ERI_mm!K6*Areas!$B$9*1000) / (86400*Days!K6)</f>
        <v>305.1299283154122</v>
      </c>
      <c r="L6" s="8">
        <f>(ERI_mm!L6*Areas!$B$9*1000) / (86400*Days!L6)</f>
        <v>577.06018518518522</v>
      </c>
      <c r="M6" s="8">
        <f>(ERI_mm!M6*Areas!$B$9*1000) / (86400*Days!M6)</f>
        <v>960.48760454002388</v>
      </c>
      <c r="N6" s="8">
        <f>(ERI_mm!N6*Areas!$B$9*1000) / (86400*Days!N6)</f>
        <v>634.51357179096908</v>
      </c>
    </row>
    <row r="7" spans="1:17" x14ac:dyDescent="0.15">
      <c r="A7">
        <v>1902</v>
      </c>
      <c r="B7" s="8">
        <f>(ERI_mm!B7*Areas!$B$9*1000) / (86400*Days!B7)</f>
        <v>382.85170250896056</v>
      </c>
      <c r="C7" s="8">
        <f>(ERI_mm!C7*Areas!$B$9*1000) / (86400*Days!C7)</f>
        <v>299.57837301587301</v>
      </c>
      <c r="D7" s="8">
        <f>(ERI_mm!D7*Areas!$B$9*1000) / (86400*Days!D7)</f>
        <v>553.64770011947428</v>
      </c>
      <c r="E7" s="8">
        <f>(ERI_mm!E7*Areas!$B$9*1000) / (86400*Days!E7)</f>
        <v>407.51157407407408</v>
      </c>
      <c r="F7" s="8">
        <f>(ERI_mm!F7*Areas!$B$9*1000) / (86400*Days!F7)</f>
        <v>901.9563918757467</v>
      </c>
      <c r="G7" s="8">
        <f>(ERI_mm!G7*Areas!$B$9*1000) / (86400*Days!G7)</f>
        <v>1506.1072530864199</v>
      </c>
      <c r="H7" s="8">
        <f>(ERI_mm!H7*Areas!$B$9*1000) / (86400*Days!H7)</f>
        <v>1496.8637992831541</v>
      </c>
      <c r="I7" s="8">
        <f>(ERI_mm!I7*Areas!$B$9*1000) / (86400*Days!I7)</f>
        <v>326.23954599761049</v>
      </c>
      <c r="J7" s="8">
        <f>(ERI_mm!J7*Areas!$B$9*1000) / (86400*Days!J7)</f>
        <v>1229.4753086419753</v>
      </c>
      <c r="K7" s="8">
        <f>(ERI_mm!K7*Areas!$B$9*1000) / (86400*Days!K7)</f>
        <v>574.75731780167268</v>
      </c>
      <c r="L7" s="8">
        <f>(ERI_mm!L7*Areas!$B$9*1000) / (86400*Days!L7)</f>
        <v>435.27391975308643</v>
      </c>
      <c r="M7" s="8">
        <f>(ERI_mm!M7*Areas!$B$9*1000) / (86400*Days!M7)</f>
        <v>667.83154121863788</v>
      </c>
      <c r="N7" s="8">
        <f>(ERI_mm!N7*Areas!$B$9*1000) / (86400*Days!N7)</f>
        <v>733.61047691527142</v>
      </c>
    </row>
    <row r="8" spans="1:17" x14ac:dyDescent="0.15">
      <c r="A8">
        <v>1903</v>
      </c>
      <c r="B8" s="8">
        <f>(ERI_mm!B8*Areas!$B$9*1000) / (86400*Days!B8)</f>
        <v>490.31884707287935</v>
      </c>
      <c r="C8" s="8">
        <f>(ERI_mm!C8*Areas!$B$9*1000) / (86400*Days!C8)</f>
        <v>888.11177248677245</v>
      </c>
      <c r="D8" s="8">
        <f>(ERI_mm!D8*Areas!$B$9*1000) / (86400*Days!D8)</f>
        <v>601.62410394265237</v>
      </c>
      <c r="E8" s="8">
        <f>(ERI_mm!E8*Areas!$B$9*1000) / (86400*Days!E8)</f>
        <v>999.44444444444446</v>
      </c>
      <c r="F8" s="8">
        <f>(ERI_mm!F8*Areas!$B$9*1000) / (86400*Days!F8)</f>
        <v>473.04734169653523</v>
      </c>
      <c r="G8" s="8">
        <f>(ERI_mm!G8*Areas!$B$9*1000) / (86400*Days!G8)</f>
        <v>1040.0964506172841</v>
      </c>
      <c r="H8" s="8">
        <f>(ERI_mm!H8*Areas!$B$9*1000) / (86400*Days!H8)</f>
        <v>1332.7844982078852</v>
      </c>
      <c r="I8" s="8">
        <f>(ERI_mm!I8*Areas!$B$9*1000) / (86400*Days!I8)</f>
        <v>1131.2836021505377</v>
      </c>
      <c r="J8" s="8">
        <f>(ERI_mm!J8*Areas!$B$9*1000) / (86400*Days!J8)</f>
        <v>473.9429012345679</v>
      </c>
      <c r="K8" s="8">
        <f>(ERI_mm!K8*Areas!$B$9*1000) / (86400*Days!K8)</f>
        <v>590.10976702508958</v>
      </c>
      <c r="L8" s="8">
        <f>(ERI_mm!L8*Areas!$B$9*1000) / (86400*Days!L8)</f>
        <v>410.48611111111109</v>
      </c>
      <c r="M8" s="8">
        <f>(ERI_mm!M8*Areas!$B$9*1000) / (86400*Days!M8)</f>
        <v>563.2429808841099</v>
      </c>
      <c r="N8" s="8">
        <f>(ERI_mm!N8*Areas!$B$9*1000) / (86400*Days!N8)</f>
        <v>748.60540334855386</v>
      </c>
    </row>
    <row r="9" spans="1:17" x14ac:dyDescent="0.15">
      <c r="A9">
        <v>1904</v>
      </c>
      <c r="B9" s="8">
        <f>(ERI_mm!B9*Areas!$B$9*1000) / (86400*Days!B9)</f>
        <v>1016.1402329749104</v>
      </c>
      <c r="C9" s="8">
        <f>(ERI_mm!C9*Areas!$B$9*1000) / (86400*Days!C9)</f>
        <v>734.40293742017866</v>
      </c>
      <c r="D9" s="8">
        <f>(ERI_mm!D9*Areas!$B$9*1000) / (86400*Days!D9)</f>
        <v>970.0828853046595</v>
      </c>
      <c r="E9" s="8">
        <f>(ERI_mm!E9*Areas!$B$9*1000) / (86400*Days!E9)</f>
        <v>672.24537037037032</v>
      </c>
      <c r="F9" s="8">
        <f>(ERI_mm!F9*Areas!$B$9*1000) / (86400*Days!F9)</f>
        <v>775.29868578255673</v>
      </c>
      <c r="G9" s="8">
        <f>(ERI_mm!G9*Areas!$B$9*1000) / (86400*Days!G9)</f>
        <v>374.79166666666663</v>
      </c>
      <c r="H9" s="8">
        <f>(ERI_mm!H9*Areas!$B$9*1000) / (86400*Days!H9)</f>
        <v>879.88724611708483</v>
      </c>
      <c r="I9" s="8">
        <f>(ERI_mm!I9*Areas!$B$9*1000) / (86400*Days!I9)</f>
        <v>748.43189964157705</v>
      </c>
      <c r="J9" s="8">
        <f>(ERI_mm!J9*Areas!$B$9*1000) / (86400*Days!J9)</f>
        <v>709.92283950617275</v>
      </c>
      <c r="K9" s="8">
        <f>(ERI_mm!K9*Areas!$B$9*1000) / (86400*Days!K9)</f>
        <v>531.5785543608124</v>
      </c>
      <c r="L9" s="8">
        <f>(ERI_mm!L9*Areas!$B$9*1000) / (86400*Days!L9)</f>
        <v>70.397376543209873</v>
      </c>
      <c r="M9" s="8">
        <f>(ERI_mm!M9*Areas!$B$9*1000) / (86400*Days!M9)</f>
        <v>528.69997013142176</v>
      </c>
      <c r="N9" s="8">
        <f>(ERI_mm!N9*Areas!$B$9*1000) / (86400*Days!N9)</f>
        <v>669.59591934831019</v>
      </c>
    </row>
    <row r="10" spans="1:17" x14ac:dyDescent="0.15">
      <c r="A10">
        <v>1905</v>
      </c>
      <c r="B10" s="8">
        <f>(ERI_mm!B10*Areas!$B$9*1000) / (86400*Days!B10)</f>
        <v>612.17891278375146</v>
      </c>
      <c r="C10" s="8">
        <f>(ERI_mm!C10*Areas!$B$9*1000) / (86400*Days!C10)</f>
        <v>490.79861111111109</v>
      </c>
      <c r="D10" s="8">
        <f>(ERI_mm!D10*Areas!$B$9*1000) / (86400*Days!D10)</f>
        <v>326.23954599761049</v>
      </c>
      <c r="E10" s="8">
        <f>(ERI_mm!E10*Areas!$B$9*1000) / (86400*Days!E10)</f>
        <v>599.86496913580243</v>
      </c>
      <c r="F10" s="8">
        <f>(ERI_mm!F10*Areas!$B$9*1000) / (86400*Days!F10)</f>
        <v>965.28524492234169</v>
      </c>
      <c r="G10" s="8">
        <f>(ERI_mm!G10*Areas!$B$9*1000) / (86400*Days!G10)</f>
        <v>909.21682098765427</v>
      </c>
      <c r="H10" s="8">
        <f>(ERI_mm!H10*Areas!$B$9*1000) / (86400*Days!H10)</f>
        <v>653.43862007168445</v>
      </c>
      <c r="I10" s="8">
        <f>(ERI_mm!I10*Areas!$B$9*1000) / (86400*Days!I10)</f>
        <v>770.50104540023892</v>
      </c>
      <c r="J10" s="8">
        <f>(ERI_mm!J10*Areas!$B$9*1000) / (86400*Days!J10)</f>
        <v>518.56095679012344</v>
      </c>
      <c r="K10" s="8">
        <f>(ERI_mm!K10*Areas!$B$9*1000) / (86400*Days!K10)</f>
        <v>667.83154121863788</v>
      </c>
      <c r="L10" s="8">
        <f>(ERI_mm!L10*Areas!$B$9*1000) / (86400*Days!L10)</f>
        <v>695.05015432098753</v>
      </c>
      <c r="M10" s="8">
        <f>(ERI_mm!M10*Areas!$B$9*1000) / (86400*Days!M10)</f>
        <v>443.30197132616485</v>
      </c>
      <c r="N10" s="8">
        <f>(ERI_mm!N10*Areas!$B$9*1000) / (86400*Days!N10)</f>
        <v>638.4252917300862</v>
      </c>
    </row>
    <row r="11" spans="1:17" x14ac:dyDescent="0.15">
      <c r="A11">
        <v>1906</v>
      </c>
      <c r="B11" s="8">
        <f>(ERI_mm!B11*Areas!$B$9*1000) / (86400*Days!B11)</f>
        <v>389.56839904420548</v>
      </c>
      <c r="C11" s="8">
        <f>(ERI_mm!C11*Areas!$B$9*1000) / (86400*Days!C11)</f>
        <v>278.3316798941799</v>
      </c>
      <c r="D11" s="8">
        <f>(ERI_mm!D11*Areas!$B$9*1000) / (86400*Days!D11)</f>
        <v>682.22446236559131</v>
      </c>
      <c r="E11" s="8">
        <f>(ERI_mm!E11*Areas!$B$9*1000) / (86400*Days!E11)</f>
        <v>453.12114197530866</v>
      </c>
      <c r="F11" s="8">
        <f>(ERI_mm!F11*Areas!$B$9*1000) / (86400*Days!F11)</f>
        <v>490.31884707287935</v>
      </c>
      <c r="G11" s="8">
        <f>(ERI_mm!G11*Areas!$B$9*1000) / (86400*Days!G11)</f>
        <v>644.48302469135797</v>
      </c>
      <c r="H11" s="8">
        <f>(ERI_mm!H11*Areas!$B$9*1000) / (86400*Days!H11)</f>
        <v>853.02045997610514</v>
      </c>
      <c r="I11" s="8">
        <f>(ERI_mm!I11*Areas!$B$9*1000) / (86400*Days!I11)</f>
        <v>853.02045997610514</v>
      </c>
      <c r="J11" s="8">
        <f>(ERI_mm!J11*Areas!$B$9*1000) / (86400*Days!J11)</f>
        <v>609.78009259259261</v>
      </c>
      <c r="K11" s="8">
        <f>(ERI_mm!K11*Areas!$B$9*1000) / (86400*Days!K11)</f>
        <v>1267.5365890083633</v>
      </c>
      <c r="L11" s="8">
        <f>(ERI_mm!L11*Areas!$B$9*1000) / (86400*Days!L11)</f>
        <v>572.10262345679007</v>
      </c>
      <c r="M11" s="8">
        <f>(ERI_mm!M11*Areas!$B$9*1000) / (86400*Days!M11)</f>
        <v>786.81302270011952</v>
      </c>
      <c r="N11" s="8">
        <f>(ERI_mm!N11*Areas!$B$9*1000) / (86400*Days!N11)</f>
        <v>660.75469304921364</v>
      </c>
    </row>
    <row r="12" spans="1:17" x14ac:dyDescent="0.15">
      <c r="A12">
        <v>1907</v>
      </c>
      <c r="B12" s="8">
        <f>(ERI_mm!B12*Areas!$B$9*1000) / (86400*Days!B12)</f>
        <v>1114.0120967741937</v>
      </c>
      <c r="C12" s="8">
        <f>(ERI_mm!C12*Areas!$B$9*1000) / (86400*Days!C12)</f>
        <v>205.03058862433863</v>
      </c>
      <c r="D12" s="8">
        <f>(ERI_mm!D12*Areas!$B$9*1000) / (86400*Days!D12)</f>
        <v>728.28181003584234</v>
      </c>
      <c r="E12" s="8">
        <f>(ERI_mm!E12*Areas!$B$9*1000) / (86400*Days!E12)</f>
        <v>549.29783950617286</v>
      </c>
      <c r="F12" s="8">
        <f>(ERI_mm!F12*Areas!$B$9*1000) / (86400*Days!F12)</f>
        <v>772.42010155316609</v>
      </c>
      <c r="G12" s="8">
        <f>(ERI_mm!G12*Areas!$B$9*1000) / (86400*Days!G12)</f>
        <v>917.14891975308637</v>
      </c>
      <c r="H12" s="8">
        <f>(ERI_mm!H12*Areas!$B$9*1000) / (86400*Days!H12)</f>
        <v>743.63425925925924</v>
      </c>
      <c r="I12" s="8">
        <f>(ERI_mm!I12*Areas!$B$9*1000) / (86400*Days!I12)</f>
        <v>326.23954599761049</v>
      </c>
      <c r="J12" s="8">
        <f>(ERI_mm!J12*Areas!$B$9*1000) / (86400*Days!J12)</f>
        <v>1180.8912037037037</v>
      </c>
      <c r="K12" s="8">
        <f>(ERI_mm!K12*Areas!$B$9*1000) / (86400*Days!K12)</f>
        <v>911.55167264038232</v>
      </c>
      <c r="L12" s="8">
        <f>(ERI_mm!L12*Areas!$B$9*1000) / (86400*Days!L12)</f>
        <v>467.99382716049382</v>
      </c>
      <c r="M12" s="8">
        <f>(ERI_mm!M12*Areas!$B$9*1000) / (86400*Days!M12)</f>
        <v>901.9563918757467</v>
      </c>
      <c r="N12" s="8">
        <f>(ERI_mm!N12*Areas!$B$9*1000) / (86400*Days!N12)</f>
        <v>738.74460933536284</v>
      </c>
    </row>
    <row r="13" spans="1:17" x14ac:dyDescent="0.15">
      <c r="A13">
        <v>1908</v>
      </c>
      <c r="B13" s="8">
        <f>(ERI_mm!B13*Areas!$B$9*1000) / (86400*Days!B13)</f>
        <v>596.82646356033456</v>
      </c>
      <c r="C13" s="8">
        <f>(ERI_mm!C13*Areas!$B$9*1000) / (86400*Days!C13)</f>
        <v>1055.4477969348659</v>
      </c>
      <c r="D13" s="8">
        <f>(ERI_mm!D13*Areas!$B$9*1000) / (86400*Days!D13)</f>
        <v>685.10304659498217</v>
      </c>
      <c r="E13" s="8">
        <f>(ERI_mm!E13*Areas!$B$9*1000) / (86400*Days!E13)</f>
        <v>740.65972222222217</v>
      </c>
      <c r="F13" s="8">
        <f>(ERI_mm!F13*Areas!$B$9*1000) / (86400*Days!F13)</f>
        <v>811.76075268817203</v>
      </c>
      <c r="G13" s="8">
        <f>(ERI_mm!G13*Areas!$B$9*1000) / (86400*Days!G13)</f>
        <v>528.47608024691363</v>
      </c>
      <c r="H13" s="8">
        <f>(ERI_mm!H13*Areas!$B$9*1000) / (86400*Days!H13)</f>
        <v>677.4268219832735</v>
      </c>
      <c r="I13" s="8">
        <f>(ERI_mm!I13*Areas!$B$9*1000) / (86400*Days!I13)</f>
        <v>862.61574074074076</v>
      </c>
      <c r="J13" s="8">
        <f>(ERI_mm!J13*Areas!$B$9*1000) / (86400*Days!J13)</f>
        <v>150.70987654320987</v>
      </c>
      <c r="K13" s="8">
        <f>(ERI_mm!K13*Areas!$B$9*1000) / (86400*Days!K13)</f>
        <v>307.04898446833931</v>
      </c>
      <c r="L13" s="8">
        <f>(ERI_mm!L13*Areas!$B$9*1000) / (86400*Days!L13)</f>
        <v>337.1141975308642</v>
      </c>
      <c r="M13" s="8">
        <f>(ERI_mm!M13*Areas!$B$9*1000) / (86400*Days!M13)</f>
        <v>497.03554360812427</v>
      </c>
      <c r="N13" s="8">
        <f>(ERI_mm!N13*Areas!$B$9*1000) / (86400*Days!N13)</f>
        <v>603.52218680429064</v>
      </c>
    </row>
    <row r="14" spans="1:17" x14ac:dyDescent="0.15">
      <c r="A14">
        <v>1909</v>
      </c>
      <c r="B14" s="8">
        <f>(ERI_mm!B14*Areas!$B$9*1000) / (86400*Days!B14)</f>
        <v>660.15531660692955</v>
      </c>
      <c r="C14" s="8">
        <f>(ERI_mm!C14*Areas!$B$9*1000) / (86400*Days!C14)</f>
        <v>1095.2670304232804</v>
      </c>
      <c r="D14" s="8">
        <f>(ERI_mm!D14*Areas!$B$9*1000) / (86400*Days!D14)</f>
        <v>653.43862007168445</v>
      </c>
      <c r="E14" s="8">
        <f>(ERI_mm!E14*Areas!$B$9*1000) / (86400*Days!E14)</f>
        <v>803.125</v>
      </c>
      <c r="F14" s="8">
        <f>(ERI_mm!F14*Areas!$B$9*1000) / (86400*Days!F14)</f>
        <v>1023.8164575866189</v>
      </c>
      <c r="G14" s="8">
        <f>(ERI_mm!G14*Areas!$B$9*1000) / (86400*Days!G14)</f>
        <v>780.32021604938268</v>
      </c>
      <c r="H14" s="8">
        <f>(ERI_mm!H14*Areas!$B$9*1000) / (86400*Days!H14)</f>
        <v>804.08452807646358</v>
      </c>
      <c r="I14" s="8">
        <f>(ERI_mm!I14*Areas!$B$9*1000) / (86400*Days!I14)</f>
        <v>704.29360812425341</v>
      </c>
      <c r="J14" s="8">
        <f>(ERI_mm!J14*Areas!$B$9*1000) / (86400*Days!J14)</f>
        <v>564.17052469135797</v>
      </c>
      <c r="K14" s="8">
        <f>(ERI_mm!K14*Areas!$B$9*1000) / (86400*Days!K14)</f>
        <v>495.11648745519716</v>
      </c>
      <c r="L14" s="8">
        <f>(ERI_mm!L14*Areas!$B$9*1000) / (86400*Days!L14)</f>
        <v>919.13194444444446</v>
      </c>
      <c r="M14" s="8">
        <f>(ERI_mm!M14*Areas!$B$9*1000) / (86400*Days!M14)</f>
        <v>713.88888888888903</v>
      </c>
      <c r="N14" s="8">
        <f>(ERI_mm!N14*Areas!$B$9*1000) / (86400*Days!N14)</f>
        <v>765.39320142059864</v>
      </c>
    </row>
    <row r="15" spans="1:17" x14ac:dyDescent="0.15">
      <c r="A15">
        <v>1910</v>
      </c>
      <c r="B15" s="8">
        <f>(ERI_mm!B15*Areas!$B$9*1000) / (86400*Days!B15)</f>
        <v>1014.2211768219832</v>
      </c>
      <c r="C15" s="8">
        <f>(ERI_mm!C15*Areas!$B$9*1000) / (86400*Days!C15)</f>
        <v>949.72718253968253</v>
      </c>
      <c r="D15" s="8">
        <f>(ERI_mm!D15*Areas!$B$9*1000) / (86400*Days!D15)</f>
        <v>112.26478494623656</v>
      </c>
      <c r="E15" s="8">
        <f>(ERI_mm!E15*Areas!$B$9*1000) / (86400*Days!E15)</f>
        <v>932.02160493827159</v>
      </c>
      <c r="F15" s="8">
        <f>(ERI_mm!F15*Areas!$B$9*1000) / (86400*Days!F15)</f>
        <v>835.74895459976108</v>
      </c>
      <c r="G15" s="8">
        <f>(ERI_mm!G15*Areas!$B$9*1000) / (86400*Days!G15)</f>
        <v>418.41820987654319</v>
      </c>
      <c r="H15" s="8">
        <f>(ERI_mm!H15*Areas!$B$9*1000) / (86400*Days!H15)</f>
        <v>853.02045997610514</v>
      </c>
      <c r="I15" s="8">
        <f>(ERI_mm!I15*Areas!$B$9*1000) / (86400*Days!I15)</f>
        <v>433.70669056152929</v>
      </c>
      <c r="J15" s="8">
        <f>(ERI_mm!J15*Areas!$B$9*1000) / (86400*Days!J15)</f>
        <v>672.24537037037032</v>
      </c>
      <c r="K15" s="8">
        <f>(ERI_mm!K15*Areas!$B$9*1000) / (86400*Days!K15)</f>
        <v>1052.6022998805256</v>
      </c>
      <c r="L15" s="8">
        <f>(ERI_mm!L15*Areas!$B$9*1000) / (86400*Days!L15)</f>
        <v>672.24537037037032</v>
      </c>
      <c r="M15" s="8">
        <f>(ERI_mm!M15*Areas!$B$9*1000) / (86400*Days!M15)</f>
        <v>621.77419354838707</v>
      </c>
      <c r="N15" s="8">
        <f>(ERI_mm!N15*Areas!$B$9*1000) / (86400*Days!N15)</f>
        <v>712.50348807711816</v>
      </c>
    </row>
    <row r="16" spans="1:17" x14ac:dyDescent="0.15">
      <c r="A16">
        <v>1911</v>
      </c>
      <c r="B16" s="8">
        <f>(ERI_mm!B16*Areas!$B$9*1000) / (86400*Days!B16)</f>
        <v>755.14859617682202</v>
      </c>
      <c r="C16" s="8">
        <f>(ERI_mm!C16*Areas!$B$9*1000) / (86400*Days!C16)</f>
        <v>683.08118386243382</v>
      </c>
      <c r="D16" s="8">
        <f>(ERI_mm!D16*Areas!$B$9*1000) / (86400*Days!D16)</f>
        <v>465.37111708482678</v>
      </c>
      <c r="E16" s="8">
        <f>(ERI_mm!E16*Areas!$B$9*1000) / (86400*Days!E16)</f>
        <v>687.11805555555554</v>
      </c>
      <c r="F16" s="8">
        <f>(ERI_mm!F16*Areas!$B$9*1000) / (86400*Days!F16)</f>
        <v>452.89725209080046</v>
      </c>
      <c r="G16" s="8">
        <f>(ERI_mm!G16*Areas!$B$9*1000) / (86400*Days!G16)</f>
        <v>709.92283950617275</v>
      </c>
      <c r="H16" s="8">
        <f>(ERI_mm!H16*Areas!$B$9*1000) / (86400*Days!H16)</f>
        <v>555.56675627240145</v>
      </c>
      <c r="I16" s="8">
        <f>(ERI_mm!I16*Areas!$B$9*1000) / (86400*Days!I16)</f>
        <v>1131.2836021505377</v>
      </c>
      <c r="J16" s="8">
        <f>(ERI_mm!J16*Areas!$B$9*1000) / (86400*Days!J16)</f>
        <v>941.93672839506178</v>
      </c>
      <c r="K16" s="8">
        <f>(ERI_mm!K16*Areas!$B$9*1000) / (86400*Days!K16)</f>
        <v>1019.0188172043011</v>
      </c>
      <c r="L16" s="8">
        <f>(ERI_mm!L16*Areas!$B$9*1000) / (86400*Days!L16)</f>
        <v>886.41203703703707</v>
      </c>
      <c r="M16" s="8">
        <f>(ERI_mm!M16*Areas!$B$9*1000) / (86400*Days!M16)</f>
        <v>696.61738351254473</v>
      </c>
      <c r="N16" s="8">
        <f>(ERI_mm!N16*Areas!$B$9*1000) / (86400*Days!N16)</f>
        <v>748.60540334855398</v>
      </c>
    </row>
    <row r="17" spans="1:14" x14ac:dyDescent="0.15">
      <c r="A17">
        <v>1912</v>
      </c>
      <c r="B17" s="8">
        <f>(ERI_mm!B17*Areas!$B$9*1000) / (86400*Days!B17)</f>
        <v>670.71012544802875</v>
      </c>
      <c r="C17" s="8">
        <f>(ERI_mm!C17*Areas!$B$9*1000) / (86400*Days!C17)</f>
        <v>536.44236909323115</v>
      </c>
      <c r="D17" s="8">
        <f>(ERI_mm!D17*Areas!$B$9*1000) / (86400*Days!D17)</f>
        <v>614.09796893667863</v>
      </c>
      <c r="E17" s="8">
        <f>(ERI_mm!E17*Areas!$B$9*1000) / (86400*Days!E17)</f>
        <v>876.49691358024688</v>
      </c>
      <c r="F17" s="8">
        <f>(ERI_mm!F17*Areas!$B$9*1000) / (86400*Days!F17)</f>
        <v>707.17219235364394</v>
      </c>
      <c r="G17" s="8">
        <f>(ERI_mm!G17*Areas!$B$9*1000) / (86400*Days!G17)</f>
        <v>599.86496913580243</v>
      </c>
      <c r="H17" s="8">
        <f>(ERI_mm!H17*Areas!$B$9*1000) / (86400*Days!H17)</f>
        <v>887.56347072879328</v>
      </c>
      <c r="I17" s="8">
        <f>(ERI_mm!I17*Areas!$B$9*1000) / (86400*Days!I17)</f>
        <v>1099.6191756272401</v>
      </c>
      <c r="J17" s="8">
        <f>(ERI_mm!J17*Areas!$B$9*1000) / (86400*Days!J17)</f>
        <v>982.58873456790127</v>
      </c>
      <c r="K17" s="8">
        <f>(ERI_mm!K17*Areas!$B$9*1000) / (86400*Days!K17)</f>
        <v>824.23461768219829</v>
      </c>
      <c r="L17" s="8">
        <f>(ERI_mm!L17*Areas!$B$9*1000) / (86400*Days!L17)</f>
        <v>528.47608024691363</v>
      </c>
      <c r="M17" s="8">
        <f>(ERI_mm!M17*Areas!$B$9*1000) / (86400*Days!M17)</f>
        <v>543.09289127837519</v>
      </c>
      <c r="N17" s="8">
        <f>(ERI_mm!N17*Areas!$B$9*1000) / (86400*Days!N17)</f>
        <v>740.22085610200361</v>
      </c>
    </row>
    <row r="18" spans="1:14" x14ac:dyDescent="0.15">
      <c r="A18">
        <v>1913</v>
      </c>
      <c r="B18" s="8">
        <f>(ERI_mm!B18*Areas!$B$9*1000) / (86400*Days!B18)</f>
        <v>1299.2010155316607</v>
      </c>
      <c r="C18" s="8">
        <f>(ERI_mm!C18*Areas!$B$9*1000) / (86400*Days!C18)</f>
        <v>496.11028439153438</v>
      </c>
      <c r="D18" s="8">
        <f>(ERI_mm!D18*Areas!$B$9*1000) / (86400*Days!D18)</f>
        <v>1635.0358422939069</v>
      </c>
      <c r="E18" s="8">
        <f>(ERI_mm!E18*Areas!$B$9*1000) / (86400*Days!E18)</f>
        <v>719.83796296296282</v>
      </c>
      <c r="F18" s="8">
        <f>(ERI_mm!F18*Areas!$B$9*1000) / (86400*Days!F18)</f>
        <v>826.15367383512546</v>
      </c>
      <c r="G18" s="8">
        <f>(ERI_mm!G18*Areas!$B$9*1000) / (86400*Days!G18)</f>
        <v>604.82253086419757</v>
      </c>
      <c r="H18" s="8">
        <f>(ERI_mm!H18*Areas!$B$9*1000) / (86400*Days!H18)</f>
        <v>799.28688769414578</v>
      </c>
      <c r="I18" s="8">
        <f>(ERI_mm!I18*Areas!$B$9*1000) / (86400*Days!I18)</f>
        <v>867.41338112305857</v>
      </c>
      <c r="J18" s="8">
        <f>(ERI_mm!J18*Areas!$B$9*1000) / (86400*Days!J18)</f>
        <v>441.22299382716051</v>
      </c>
      <c r="K18" s="8">
        <f>(ERI_mm!K18*Areas!$B$9*1000) / (86400*Days!K18)</f>
        <v>940.33751493428917</v>
      </c>
      <c r="L18" s="8">
        <f>(ERI_mm!L18*Areas!$B$9*1000) / (86400*Days!L18)</f>
        <v>808.08256172839504</v>
      </c>
      <c r="M18" s="8">
        <f>(ERI_mm!M18*Areas!$B$9*1000) / (86400*Days!M18)</f>
        <v>246.598715651135</v>
      </c>
      <c r="N18" s="8">
        <f>(ERI_mm!N18*Areas!$B$9*1000) / (86400*Days!N18)</f>
        <v>811.35591070522582</v>
      </c>
    </row>
    <row r="19" spans="1:14" x14ac:dyDescent="0.15">
      <c r="A19">
        <v>1914</v>
      </c>
      <c r="B19" s="8">
        <f>(ERI_mm!B19*Areas!$B$9*1000) / (86400*Days!B19)</f>
        <v>786.81302270011952</v>
      </c>
      <c r="C19" s="8">
        <f>(ERI_mm!C19*Areas!$B$9*1000) / (86400*Days!C19)</f>
        <v>474.86359126984127</v>
      </c>
      <c r="D19" s="8">
        <f>(ERI_mm!D19*Areas!$B$9*1000) / (86400*Days!D19)</f>
        <v>655.35767622461174</v>
      </c>
      <c r="E19" s="8">
        <f>(ERI_mm!E19*Areas!$B$9*1000) / (86400*Days!E19)</f>
        <v>932.02160493827159</v>
      </c>
      <c r="F19" s="8">
        <f>(ERI_mm!F19*Areas!$B$9*1000) / (86400*Days!F19)</f>
        <v>1138.0002986857826</v>
      </c>
      <c r="G19" s="8">
        <f>(ERI_mm!G19*Areas!$B$9*1000) / (86400*Days!G19)</f>
        <v>574.08564814814815</v>
      </c>
      <c r="H19" s="8">
        <f>(ERI_mm!H19*Areas!$B$9*1000) / (86400*Days!H19)</f>
        <v>379.97311827956992</v>
      </c>
      <c r="I19" s="8">
        <f>(ERI_mm!I19*Areas!$B$9*1000) / (86400*Days!I19)</f>
        <v>1332.7844982078852</v>
      </c>
      <c r="J19" s="8">
        <f>(ERI_mm!J19*Areas!$B$9*1000) / (86400*Days!J19)</f>
        <v>506.66280864197529</v>
      </c>
      <c r="K19" s="8">
        <f>(ERI_mm!K19*Areas!$B$9*1000) / (86400*Days!K19)</f>
        <v>545.97147550776583</v>
      </c>
      <c r="L19" s="8">
        <f>(ERI_mm!L19*Areas!$B$9*1000) / (86400*Days!L19)</f>
        <v>498.73070987654319</v>
      </c>
      <c r="M19" s="8">
        <f>(ERI_mm!M19*Areas!$B$9*1000) / (86400*Days!M19)</f>
        <v>711.96983273596175</v>
      </c>
      <c r="N19" s="8">
        <f>(ERI_mm!N19*Areas!$B$9*1000) / (86400*Days!N19)</f>
        <v>714.29635971588027</v>
      </c>
    </row>
    <row r="20" spans="1:14" x14ac:dyDescent="0.15">
      <c r="A20">
        <v>1915</v>
      </c>
      <c r="B20" s="8">
        <f>(ERI_mm!B20*Areas!$B$9*1000) / (86400*Days!B20)</f>
        <v>735.95803464755079</v>
      </c>
      <c r="C20" s="8">
        <f>(ERI_mm!C20*Areas!$B$9*1000) / (86400*Days!C20)</f>
        <v>653.33581349206349</v>
      </c>
      <c r="D20" s="8">
        <f>(ERI_mm!D20*Areas!$B$9*1000) / (86400*Days!D20)</f>
        <v>283.06078255675033</v>
      </c>
      <c r="E20" s="8">
        <f>(ERI_mm!E20*Areas!$B$9*1000) / (86400*Days!E20)</f>
        <v>222.09876543209876</v>
      </c>
      <c r="F20" s="8">
        <f>(ERI_mm!F20*Areas!$B$9*1000) / (86400*Days!F20)</f>
        <v>789.69160692951016</v>
      </c>
      <c r="G20" s="8">
        <f>(ERI_mm!G20*Areas!$B$9*1000) / (86400*Days!G20)</f>
        <v>740.65972222222217</v>
      </c>
      <c r="H20" s="8">
        <f>(ERI_mm!H20*Areas!$B$9*1000) / (86400*Days!H20)</f>
        <v>1496.8637992831541</v>
      </c>
      <c r="I20" s="8">
        <f>(ERI_mm!I20*Areas!$B$9*1000) / (86400*Days!I20)</f>
        <v>1326.0678016726401</v>
      </c>
      <c r="J20" s="8">
        <f>(ERI_mm!J20*Areas!$B$9*1000) / (86400*Days!J20)</f>
        <v>856.66666666666663</v>
      </c>
      <c r="K20" s="8">
        <f>(ERI_mm!K20*Areas!$B$9*1000) / (86400*Days!K20)</f>
        <v>495.11648745519716</v>
      </c>
      <c r="L20" s="8">
        <f>(ERI_mm!L20*Areas!$B$9*1000) / (86400*Days!L20)</f>
        <v>609.78009259259261</v>
      </c>
      <c r="M20" s="8">
        <f>(ERI_mm!M20*Areas!$B$9*1000) / (86400*Days!M20)</f>
        <v>740.7556750298686</v>
      </c>
      <c r="N20" s="8">
        <f>(ERI_mm!N20*Areas!$B$9*1000) / (86400*Days!N20)</f>
        <v>748.11643835616439</v>
      </c>
    </row>
    <row r="21" spans="1:14" x14ac:dyDescent="0.15">
      <c r="A21">
        <v>1916</v>
      </c>
      <c r="B21" s="8">
        <f>(ERI_mm!B21*Areas!$B$9*1000) / (86400*Days!B21)</f>
        <v>955.68996415770607</v>
      </c>
      <c r="C21" s="8">
        <f>(ERI_mm!C21*Areas!$B$9*1000) / (86400*Days!C21)</f>
        <v>563.11063218390802</v>
      </c>
      <c r="D21" s="8">
        <f>(ERI_mm!D21*Areas!$B$9*1000) / (86400*Days!D21)</f>
        <v>755.14859617682202</v>
      </c>
      <c r="E21" s="8">
        <f>(ERI_mm!E21*Areas!$B$9*1000) / (86400*Days!E21)</f>
        <v>667.28780864197529</v>
      </c>
      <c r="F21" s="8">
        <f>(ERI_mm!F21*Areas!$B$9*1000) / (86400*Days!F21)</f>
        <v>1174.4623655913979</v>
      </c>
      <c r="G21" s="8">
        <f>(ERI_mm!G21*Areas!$B$9*1000) / (86400*Days!G21)</f>
        <v>944.91126543209873</v>
      </c>
      <c r="H21" s="8">
        <f>(ERI_mm!H21*Areas!$B$9*1000) / (86400*Days!H21)</f>
        <v>267.70833333333331</v>
      </c>
      <c r="I21" s="8">
        <f>(ERI_mm!I21*Areas!$B$9*1000) / (86400*Days!I21)</f>
        <v>558.44534050179209</v>
      </c>
      <c r="J21" s="8">
        <f>(ERI_mm!J21*Areas!$B$9*1000) / (86400*Days!J21)</f>
        <v>639.52546296296293</v>
      </c>
      <c r="K21" s="8">
        <f>(ERI_mm!K21*Areas!$B$9*1000) / (86400*Days!K21)</f>
        <v>696.61738351254473</v>
      </c>
      <c r="L21" s="8">
        <f>(ERI_mm!L21*Areas!$B$9*1000) / (86400*Days!L21)</f>
        <v>511.62037037037038</v>
      </c>
      <c r="M21" s="8">
        <f>(ERI_mm!M21*Areas!$B$9*1000) / (86400*Days!M21)</f>
        <v>685.10304659498217</v>
      </c>
      <c r="N21" s="8">
        <f>(ERI_mm!N21*Areas!$B$9*1000) / (86400*Days!N21)</f>
        <v>702.51087836470356</v>
      </c>
    </row>
    <row r="22" spans="1:14" x14ac:dyDescent="0.15">
      <c r="A22">
        <v>1917</v>
      </c>
      <c r="B22" s="8">
        <f>(ERI_mm!B22*Areas!$B$9*1000) / (86400*Days!B22)</f>
        <v>645.76239545997612</v>
      </c>
      <c r="C22" s="8">
        <f>(ERI_mm!C22*Areas!$B$9*1000) / (86400*Days!C22)</f>
        <v>413.24818121693124</v>
      </c>
      <c r="D22" s="8">
        <f>(ERI_mm!D22*Areas!$B$9*1000) / (86400*Days!D22)</f>
        <v>753.22954002389486</v>
      </c>
      <c r="E22" s="8">
        <f>(ERI_mm!E22*Areas!$B$9*1000) / (86400*Days!E22)</f>
        <v>574.08564814814815</v>
      </c>
      <c r="F22" s="8">
        <f>(ERI_mm!F22*Areas!$B$9*1000) / (86400*Days!F22)</f>
        <v>1052.6022998805256</v>
      </c>
      <c r="G22" s="8">
        <f>(ERI_mm!G22*Areas!$B$9*1000) / (86400*Days!G22)</f>
        <v>1324.6604938271605</v>
      </c>
      <c r="H22" s="8">
        <f>(ERI_mm!H22*Areas!$B$9*1000) / (86400*Days!H22)</f>
        <v>702.37455197132613</v>
      </c>
      <c r="I22" s="8">
        <f>(ERI_mm!I22*Areas!$B$9*1000) / (86400*Days!I22)</f>
        <v>691.81974313022693</v>
      </c>
      <c r="J22" s="8">
        <f>(ERI_mm!J22*Areas!$B$9*1000) / (86400*Days!J22)</f>
        <v>546.3233024691358</v>
      </c>
      <c r="K22" s="8">
        <f>(ERI_mm!K22*Areas!$B$9*1000) / (86400*Days!K22)</f>
        <v>1557.3140681003586</v>
      </c>
      <c r="L22" s="8">
        <f>(ERI_mm!L22*Areas!$B$9*1000) / (86400*Days!L22)</f>
        <v>233.99691358024691</v>
      </c>
      <c r="M22" s="8">
        <f>(ERI_mm!M22*Areas!$B$9*1000) / (86400*Days!M22)</f>
        <v>400.12320788530468</v>
      </c>
      <c r="N22" s="8">
        <f>(ERI_mm!N22*Areas!$B$9*1000) / (86400*Days!N22)</f>
        <v>744.7751775748352</v>
      </c>
    </row>
    <row r="23" spans="1:14" x14ac:dyDescent="0.15">
      <c r="A23">
        <v>1918</v>
      </c>
      <c r="B23" s="8">
        <f>(ERI_mm!B23*Areas!$B$9*1000) / (86400*Days!B23)</f>
        <v>606.42174432497018</v>
      </c>
      <c r="C23" s="8">
        <f>(ERI_mm!C23*Areas!$B$9*1000) / (86400*Days!C23)</f>
        <v>595.96974206349205</v>
      </c>
      <c r="D23" s="8">
        <f>(ERI_mm!D23*Areas!$B$9*1000) / (86400*Days!D23)</f>
        <v>721.56511350059736</v>
      </c>
      <c r="E23" s="8">
        <f>(ERI_mm!E23*Areas!$B$9*1000) / (86400*Days!E23)</f>
        <v>569.12808641975312</v>
      </c>
      <c r="F23" s="8">
        <f>(ERI_mm!F23*Areas!$B$9*1000) / (86400*Days!F23)</f>
        <v>731.16039426523298</v>
      </c>
      <c r="G23" s="8">
        <f>(ERI_mm!G23*Areas!$B$9*1000) / (86400*Days!G23)</f>
        <v>687.11805555555554</v>
      </c>
      <c r="H23" s="8">
        <f>(ERI_mm!H23*Areas!$B$9*1000) / (86400*Days!H23)</f>
        <v>438.50433094384709</v>
      </c>
      <c r="I23" s="8">
        <f>(ERI_mm!I23*Areas!$B$9*1000) / (86400*Days!I23)</f>
        <v>531.5785543608124</v>
      </c>
      <c r="J23" s="8">
        <f>(ERI_mm!J23*Areas!$B$9*1000) / (86400*Days!J23)</f>
        <v>1158.0864197530864</v>
      </c>
      <c r="K23" s="8">
        <f>(ERI_mm!K23*Areas!$B$9*1000) / (86400*Days!K23)</f>
        <v>587.23118279569894</v>
      </c>
      <c r="L23" s="8">
        <f>(ERI_mm!L23*Areas!$B$9*1000) / (86400*Days!L23)</f>
        <v>523.51851851851848</v>
      </c>
      <c r="M23" s="8">
        <f>(ERI_mm!M23*Areas!$B$9*1000) / (86400*Days!M23)</f>
        <v>713.88888888888903</v>
      </c>
      <c r="N23" s="8">
        <f>(ERI_mm!N23*Areas!$B$9*1000) / (86400*Days!N23)</f>
        <v>654.96860730593608</v>
      </c>
    </row>
    <row r="24" spans="1:14" x14ac:dyDescent="0.15">
      <c r="A24">
        <v>1919</v>
      </c>
      <c r="B24" s="8">
        <f>(ERI_mm!B24*Areas!$B$9*1000) / (86400*Days!B24)</f>
        <v>272.50597371565112</v>
      </c>
      <c r="C24" s="8">
        <f>(ERI_mm!C24*Areas!$B$9*1000) / (86400*Days!C24)</f>
        <v>388.81448412698415</v>
      </c>
      <c r="D24" s="8">
        <f>(ERI_mm!D24*Areas!$B$9*1000) / (86400*Days!D24)</f>
        <v>770.50104540023892</v>
      </c>
      <c r="E24" s="8">
        <f>(ERI_mm!E24*Areas!$B$9*1000) / (86400*Days!E24)</f>
        <v>1365.3124999999998</v>
      </c>
      <c r="F24" s="8">
        <f>(ERI_mm!F24*Areas!$B$9*1000) / (86400*Days!F24)</f>
        <v>1099.6191756272401</v>
      </c>
      <c r="G24" s="8">
        <f>(ERI_mm!G24*Areas!$B$9*1000) / (86400*Days!G24)</f>
        <v>567.14506172839504</v>
      </c>
      <c r="H24" s="8">
        <f>(ERI_mm!H24*Areas!$B$9*1000) / (86400*Days!H24)</f>
        <v>400.12320788530468</v>
      </c>
      <c r="I24" s="8">
        <f>(ERI_mm!I24*Areas!$B$9*1000) / (86400*Days!I24)</f>
        <v>899.07780764635606</v>
      </c>
      <c r="J24" s="8">
        <f>(ERI_mm!J24*Areas!$B$9*1000) / (86400*Days!J24)</f>
        <v>531.45061728395058</v>
      </c>
      <c r="K24" s="8">
        <f>(ERI_mm!K24*Areas!$B$9*1000) / (86400*Days!K24)</f>
        <v>967.20430107526886</v>
      </c>
      <c r="L24" s="8">
        <f>(ERI_mm!L24*Areas!$B$9*1000) / (86400*Days!L24)</f>
        <v>483.85802469135803</v>
      </c>
      <c r="M24" s="8">
        <f>(ERI_mm!M24*Areas!$B$9*1000) / (86400*Days!M24)</f>
        <v>302.2513440860215</v>
      </c>
      <c r="N24" s="8">
        <f>(ERI_mm!N24*Areas!$B$9*1000) / (86400*Days!N24)</f>
        <v>672.24537037037032</v>
      </c>
    </row>
    <row r="25" spans="1:14" x14ac:dyDescent="0.15">
      <c r="A25">
        <v>1920</v>
      </c>
      <c r="B25" s="8">
        <f>(ERI_mm!B25*Areas!$B$9*1000) / (86400*Days!B25)</f>
        <v>448.09961170848266</v>
      </c>
      <c r="C25" s="8">
        <f>(ERI_mm!C25*Areas!$B$9*1000) / (86400*Days!C25)</f>
        <v>309.76213282247767</v>
      </c>
      <c r="D25" s="8">
        <f>(ERI_mm!D25*Areas!$B$9*1000) / (86400*Days!D25)</f>
        <v>416.43518518518516</v>
      </c>
      <c r="E25" s="8">
        <f>(ERI_mm!E25*Areas!$B$9*1000) / (86400*Days!E25)</f>
        <v>1043.070987654321</v>
      </c>
      <c r="F25" s="8">
        <f>(ERI_mm!F25*Areas!$B$9*1000) / (86400*Days!F25)</f>
        <v>287.85842293906808</v>
      </c>
      <c r="G25" s="8">
        <f>(ERI_mm!G25*Areas!$B$9*1000) / (86400*Days!G25)</f>
        <v>1170.9760802469136</v>
      </c>
      <c r="H25" s="8">
        <f>(ERI_mm!H25*Areas!$B$9*1000) / (86400*Days!H25)</f>
        <v>775.29868578255673</v>
      </c>
      <c r="I25" s="8">
        <f>(ERI_mm!I25*Areas!$B$9*1000) / (86400*Days!I25)</f>
        <v>740.7556750298686</v>
      </c>
      <c r="J25" s="8">
        <f>(ERI_mm!J25*Areas!$B$9*1000) / (86400*Days!J25)</f>
        <v>438.24845679012344</v>
      </c>
      <c r="K25" s="8">
        <f>(ERI_mm!K25*Areas!$B$9*1000) / (86400*Days!K25)</f>
        <v>696.61738351254473</v>
      </c>
      <c r="L25" s="8">
        <f>(ERI_mm!L25*Areas!$B$9*1000) / (86400*Days!L25)</f>
        <v>785.27777777777783</v>
      </c>
      <c r="M25" s="8">
        <f>(ERI_mm!M25*Areas!$B$9*1000) / (86400*Days!M25)</f>
        <v>670.71012544802875</v>
      </c>
      <c r="N25" s="8">
        <f>(ERI_mm!N25*Areas!$B$9*1000) / (86400*Days!N25)</f>
        <v>648.1402423598463</v>
      </c>
    </row>
    <row r="26" spans="1:14" x14ac:dyDescent="0.15">
      <c r="A26">
        <v>1921</v>
      </c>
      <c r="B26" s="8">
        <f>(ERI_mm!B26*Areas!$B$9*1000) / (86400*Days!B26)</f>
        <v>316.64426523297493</v>
      </c>
      <c r="C26" s="8">
        <f>(ERI_mm!C26*Areas!$B$9*1000) / (86400*Days!C26)</f>
        <v>504.60896164021165</v>
      </c>
      <c r="D26" s="8">
        <f>(ERI_mm!D26*Areas!$B$9*1000) / (86400*Days!D26)</f>
        <v>1062.1975806451612</v>
      </c>
      <c r="E26" s="8">
        <f>(ERI_mm!E26*Areas!$B$9*1000) / (86400*Days!E26)</f>
        <v>956.80941358024688</v>
      </c>
      <c r="F26" s="8">
        <f>(ERI_mm!F26*Areas!$B$9*1000) / (86400*Days!F26)</f>
        <v>558.44534050179209</v>
      </c>
      <c r="G26" s="8">
        <f>(ERI_mm!G26*Areas!$B$9*1000) / (86400*Days!G26)</f>
        <v>629.61033950617286</v>
      </c>
      <c r="H26" s="8">
        <f>(ERI_mm!H26*Areas!$B$9*1000) / (86400*Days!H26)</f>
        <v>670.71012544802875</v>
      </c>
      <c r="I26" s="8">
        <f>(ERI_mm!I26*Areas!$B$9*1000) / (86400*Days!I26)</f>
        <v>860.69668458781359</v>
      </c>
      <c r="J26" s="8">
        <f>(ERI_mm!J26*Areas!$B$9*1000) / (86400*Days!J26)</f>
        <v>838.81944444444446</v>
      </c>
      <c r="K26" s="8">
        <f>(ERI_mm!K26*Areas!$B$9*1000) / (86400*Days!K26)</f>
        <v>638.08617084826767</v>
      </c>
      <c r="L26" s="8">
        <f>(ERI_mm!L26*Areas!$B$9*1000) / (86400*Days!L26)</f>
        <v>932.02160493827159</v>
      </c>
      <c r="M26" s="8">
        <f>(ERI_mm!M26*Areas!$B$9*1000) / (86400*Days!M26)</f>
        <v>482.64262246117084</v>
      </c>
      <c r="N26" s="8">
        <f>(ERI_mm!N26*Areas!$B$9*1000) / (86400*Days!N26)</f>
        <v>704.43556570268902</v>
      </c>
    </row>
    <row r="27" spans="1:14" x14ac:dyDescent="0.15">
      <c r="A27">
        <v>1922</v>
      </c>
      <c r="B27" s="8">
        <f>(ERI_mm!B27*Areas!$B$9*1000) / (86400*Days!B27)</f>
        <v>370.3778375149343</v>
      </c>
      <c r="C27" s="8">
        <f>(ERI_mm!C27*Areas!$B$9*1000) / (86400*Days!C27)</f>
        <v>394.12615740740739</v>
      </c>
      <c r="D27" s="8">
        <f>(ERI_mm!D27*Areas!$B$9*1000) / (86400*Days!D27)</f>
        <v>972.00194145758667</v>
      </c>
      <c r="E27" s="8">
        <f>(ERI_mm!E27*Areas!$B$9*1000) / (86400*Days!E27)</f>
        <v>659.35570987654319</v>
      </c>
      <c r="F27" s="8">
        <f>(ERI_mm!F27*Areas!$B$9*1000) / (86400*Days!F27)</f>
        <v>612.17891278375146</v>
      </c>
      <c r="G27" s="8">
        <f>(ERI_mm!G27*Areas!$B$9*1000) / (86400*Days!G27)</f>
        <v>654.39814814814815</v>
      </c>
      <c r="H27" s="8">
        <f>(ERI_mm!H27*Areas!$B$9*1000) / (86400*Days!H27)</f>
        <v>711.96983273596175</v>
      </c>
      <c r="I27" s="8">
        <f>(ERI_mm!I27*Areas!$B$9*1000) / (86400*Days!I27)</f>
        <v>753.22954002389486</v>
      </c>
      <c r="J27" s="8">
        <f>(ERI_mm!J27*Areas!$B$9*1000) / (86400*Days!J27)</f>
        <v>624.65277777777783</v>
      </c>
      <c r="K27" s="8">
        <f>(ERI_mm!K27*Areas!$B$9*1000) / (86400*Days!K27)</f>
        <v>402.04226403823179</v>
      </c>
      <c r="L27" s="8">
        <f>(ERI_mm!L27*Areas!$B$9*1000) / (86400*Days!L27)</f>
        <v>405.52854938271605</v>
      </c>
      <c r="M27" s="8">
        <f>(ERI_mm!M27*Areas!$B$9*1000) / (86400*Days!M27)</f>
        <v>601.62410394265237</v>
      </c>
      <c r="N27" s="8">
        <f>(ERI_mm!N27*Areas!$B$9*1000) / (86400*Days!N27)</f>
        <v>598.57464485032983</v>
      </c>
    </row>
    <row r="28" spans="1:14" x14ac:dyDescent="0.15">
      <c r="A28">
        <v>1923</v>
      </c>
      <c r="B28" s="8">
        <f>(ERI_mm!B28*Areas!$B$9*1000) / (86400*Days!B28)</f>
        <v>633.28853046594986</v>
      </c>
      <c r="C28" s="8">
        <f>(ERI_mm!C28*Areas!$B$9*1000) / (86400*Days!C28)</f>
        <v>383.50281084656086</v>
      </c>
      <c r="D28" s="8">
        <f>(ERI_mm!D28*Areas!$B$9*1000) / (86400*Days!D28)</f>
        <v>648.64097968936665</v>
      </c>
      <c r="E28" s="8">
        <f>(ERI_mm!E28*Areas!$B$9*1000) / (86400*Days!E28)</f>
        <v>588.95833333333337</v>
      </c>
      <c r="F28" s="8">
        <f>(ERI_mm!F28*Areas!$B$9*1000) / (86400*Days!F28)</f>
        <v>707.17219235364394</v>
      </c>
      <c r="G28" s="8">
        <f>(ERI_mm!G28*Areas!$B$9*1000) / (86400*Days!G28)</f>
        <v>629.61033950617286</v>
      </c>
      <c r="H28" s="8">
        <f>(ERI_mm!H28*Areas!$B$9*1000) / (86400*Days!H28)</f>
        <v>623.69324970131424</v>
      </c>
      <c r="I28" s="8">
        <f>(ERI_mm!I28*Areas!$B$9*1000) / (86400*Days!I28)</f>
        <v>438.50433094384709</v>
      </c>
      <c r="J28" s="8">
        <f>(ERI_mm!J28*Areas!$B$9*1000) / (86400*Days!J28)</f>
        <v>765.44753086419757</v>
      </c>
      <c r="K28" s="8">
        <f>(ERI_mm!K28*Areas!$B$9*1000) / (86400*Days!K28)</f>
        <v>458.65442054958186</v>
      </c>
      <c r="L28" s="8">
        <f>(ERI_mm!L28*Areas!$B$9*1000) / (86400*Days!L28)</f>
        <v>591.93287037037032</v>
      </c>
      <c r="M28" s="8">
        <f>(ERI_mm!M28*Areas!$B$9*1000) / (86400*Days!M28)</f>
        <v>1099.6191756272401</v>
      </c>
      <c r="N28" s="8">
        <f>(ERI_mm!N28*Areas!$B$9*1000) / (86400*Days!N28)</f>
        <v>632.63920598680875</v>
      </c>
    </row>
    <row r="29" spans="1:14" x14ac:dyDescent="0.15">
      <c r="A29">
        <v>1924</v>
      </c>
      <c r="B29" s="8">
        <f>(ERI_mm!B29*Areas!$B$9*1000) / (86400*Days!B29)</f>
        <v>806.96311230585422</v>
      </c>
      <c r="C29" s="8">
        <f>(ERI_mm!C29*Areas!$B$9*1000) / (86400*Days!C29)</f>
        <v>495.41427203065132</v>
      </c>
      <c r="D29" s="8">
        <f>(ERI_mm!D29*Areas!$B$9*1000) / (86400*Days!D29)</f>
        <v>492.23790322580646</v>
      </c>
      <c r="E29" s="8">
        <f>(ERI_mm!E29*Areas!$B$9*1000) / (86400*Days!E29)</f>
        <v>704.96527777777771</v>
      </c>
      <c r="F29" s="8">
        <f>(ERI_mm!F29*Areas!$B$9*1000) / (86400*Days!F29)</f>
        <v>658.23626045400226</v>
      </c>
      <c r="G29" s="8">
        <f>(ERI_mm!G29*Areas!$B$9*1000) / (86400*Days!G29)</f>
        <v>1148.1712962962963</v>
      </c>
      <c r="H29" s="8">
        <f>(ERI_mm!H29*Areas!$B$9*1000) / (86400*Days!H29)</f>
        <v>648.64097968936665</v>
      </c>
      <c r="I29" s="8">
        <f>(ERI_mm!I29*Areas!$B$9*1000) / (86400*Days!I29)</f>
        <v>538.29525089605738</v>
      </c>
      <c r="J29" s="8">
        <f>(ERI_mm!J29*Areas!$B$9*1000) / (86400*Days!J29)</f>
        <v>1342.5077160493827</v>
      </c>
      <c r="K29" s="8">
        <f>(ERI_mm!K29*Areas!$B$9*1000) / (86400*Days!K29)</f>
        <v>102.66950418160096</v>
      </c>
      <c r="L29" s="8">
        <f>(ERI_mm!L29*Areas!$B$9*1000) / (86400*Days!L29)</f>
        <v>233.99691358024691</v>
      </c>
      <c r="M29" s="8">
        <f>(ERI_mm!M29*Areas!$B$9*1000) / (86400*Days!M29)</f>
        <v>838.62753882915172</v>
      </c>
      <c r="N29" s="8">
        <f>(ERI_mm!N29*Areas!$B$9*1000) / (86400*Days!N29)</f>
        <v>666.42633070228703</v>
      </c>
    </row>
    <row r="30" spans="1:14" x14ac:dyDescent="0.15">
      <c r="A30">
        <v>1925</v>
      </c>
      <c r="B30" s="8">
        <f>(ERI_mm!B30*Areas!$B$9*1000) / (86400*Days!B30)</f>
        <v>333.91577060931894</v>
      </c>
      <c r="C30" s="8">
        <f>(ERI_mm!C30*Areas!$B$9*1000) / (86400*Days!C30)</f>
        <v>658.64748677248679</v>
      </c>
      <c r="D30" s="8">
        <f>(ERI_mm!D30*Areas!$B$9*1000) / (86400*Days!D30)</f>
        <v>694.69832735961779</v>
      </c>
      <c r="E30" s="8">
        <f>(ERI_mm!E30*Areas!$B$9*1000) / (86400*Days!E30)</f>
        <v>340.08873456790121</v>
      </c>
      <c r="F30" s="8">
        <f>(ERI_mm!F30*Areas!$B$9*1000) / (86400*Days!F30)</f>
        <v>357.90397252090798</v>
      </c>
      <c r="G30" s="8">
        <f>(ERI_mm!G30*Areas!$B$9*1000) / (86400*Days!G30)</f>
        <v>533.43364197530866</v>
      </c>
      <c r="H30" s="8">
        <f>(ERI_mm!H30*Areas!$B$9*1000) / (86400*Days!H30)</f>
        <v>982.55675029868576</v>
      </c>
      <c r="I30" s="8">
        <f>(ERI_mm!I30*Areas!$B$9*1000) / (86400*Days!I30)</f>
        <v>509.50940860215053</v>
      </c>
      <c r="J30" s="8">
        <f>(ERI_mm!J30*Areas!$B$9*1000) / (86400*Days!J30)</f>
        <v>1050.0115740740741</v>
      </c>
      <c r="K30" s="8">
        <f>(ERI_mm!K30*Areas!$B$9*1000) / (86400*Days!K30)</f>
        <v>797.36783154121861</v>
      </c>
      <c r="L30" s="8">
        <f>(ERI_mm!L30*Areas!$B$9*1000) / (86400*Days!L30)</f>
        <v>863.60725308641975</v>
      </c>
      <c r="M30" s="8">
        <f>(ERI_mm!M30*Areas!$B$9*1000) / (86400*Days!M30)</f>
        <v>362.70161290322574</v>
      </c>
      <c r="N30" s="8">
        <f>(ERI_mm!N30*Areas!$B$9*1000) / (86400*Days!N30)</f>
        <v>622.61542364282093</v>
      </c>
    </row>
    <row r="31" spans="1:14" x14ac:dyDescent="0.15">
      <c r="A31">
        <v>1926</v>
      </c>
      <c r="B31" s="8">
        <f>(ERI_mm!B31*Areas!$B$9*1000) / (86400*Days!B31)</f>
        <v>523.90232974910396</v>
      </c>
      <c r="C31" s="8">
        <f>(ERI_mm!C31*Areas!$B$9*1000) / (86400*Days!C31)</f>
        <v>763.81861772486786</v>
      </c>
      <c r="D31" s="8">
        <f>(ERI_mm!D31*Areas!$B$9*1000) / (86400*Days!D31)</f>
        <v>533.49761051373957</v>
      </c>
      <c r="E31" s="8">
        <f>(ERI_mm!E31*Areas!$B$9*1000) / (86400*Days!E31)</f>
        <v>956.80941358024688</v>
      </c>
      <c r="F31" s="8">
        <f>(ERI_mm!F31*Areas!$B$9*1000) / (86400*Days!F31)</f>
        <v>294.575119474313</v>
      </c>
      <c r="G31" s="8">
        <f>(ERI_mm!G31*Areas!$B$9*1000) / (86400*Days!G31)</f>
        <v>798.16743827160496</v>
      </c>
      <c r="H31" s="8">
        <f>(ERI_mm!H31*Areas!$B$9*1000) / (86400*Days!H31)</f>
        <v>411.63754480286741</v>
      </c>
      <c r="I31" s="8">
        <f>(ERI_mm!I31*Areas!$B$9*1000) / (86400*Days!I31)</f>
        <v>1408.5872162485068</v>
      </c>
      <c r="J31" s="8">
        <f>(ERI_mm!J31*Areas!$B$9*1000) / (86400*Days!J31)</f>
        <v>1767.866512345679</v>
      </c>
      <c r="K31" s="8">
        <f>(ERI_mm!K31*Areas!$B$9*1000) / (86400*Days!K31)</f>
        <v>1213.8030167264037</v>
      </c>
      <c r="L31" s="8">
        <f>(ERI_mm!L31*Areas!$B$9*1000) / (86400*Days!L31)</f>
        <v>737.68518518518533</v>
      </c>
      <c r="M31" s="8">
        <f>(ERI_mm!M31*Areas!$B$9*1000) / (86400*Days!M31)</f>
        <v>477.84498207885304</v>
      </c>
      <c r="N31" s="8">
        <f>(ERI_mm!N31*Areas!$B$9*1000) / (86400*Days!N31)</f>
        <v>821.86865804160311</v>
      </c>
    </row>
    <row r="32" spans="1:14" x14ac:dyDescent="0.15">
      <c r="A32">
        <v>1927</v>
      </c>
      <c r="B32" s="8">
        <f>(ERI_mm!B32*Areas!$B$9*1000) / (86400*Days!B32)</f>
        <v>424.11140979689367</v>
      </c>
      <c r="C32" s="8">
        <f>(ERI_mm!C32*Areas!$B$9*1000) / (86400*Days!C32)</f>
        <v>583.22172619047615</v>
      </c>
      <c r="D32" s="8">
        <f>(ERI_mm!D32*Areas!$B$9*1000) / (86400*Days!D32)</f>
        <v>580.51448626045396</v>
      </c>
      <c r="E32" s="8">
        <f>(ERI_mm!E32*Areas!$B$9*1000) / (86400*Days!E32)</f>
        <v>546.3233024691358</v>
      </c>
      <c r="F32" s="8">
        <f>(ERI_mm!F32*Areas!$B$9*1000) / (86400*Days!F32)</f>
        <v>916.34931302270013</v>
      </c>
      <c r="G32" s="8">
        <f>(ERI_mm!G32*Areas!$B$9*1000) / (86400*Days!G32)</f>
        <v>544.34027777777783</v>
      </c>
      <c r="H32" s="8">
        <f>(ERI_mm!H32*Areas!$B$9*1000) / (86400*Days!H32)</f>
        <v>989.27344683393073</v>
      </c>
      <c r="I32" s="8">
        <f>(ERI_mm!I32*Areas!$B$9*1000) / (86400*Days!I32)</f>
        <v>394.36603942652329</v>
      </c>
      <c r="J32" s="8">
        <f>(ERI_mm!J32*Areas!$B$9*1000) / (86400*Days!J32)</f>
        <v>541.36574074074076</v>
      </c>
      <c r="K32" s="8">
        <f>(ERI_mm!K32*Areas!$B$9*1000) / (86400*Days!K32)</f>
        <v>495.11648745519716</v>
      </c>
      <c r="L32" s="8">
        <f>(ERI_mm!L32*Areas!$B$9*1000) / (86400*Days!L32)</f>
        <v>1646.9020061728395</v>
      </c>
      <c r="M32" s="8">
        <f>(ERI_mm!M32*Areas!$B$9*1000) / (86400*Days!M32)</f>
        <v>867.41338112305857</v>
      </c>
      <c r="N32" s="8">
        <f>(ERI_mm!N32*Areas!$B$9*1000) / (86400*Days!N32)</f>
        <v>710.62912227295794</v>
      </c>
    </row>
    <row r="33" spans="1:14" x14ac:dyDescent="0.15">
      <c r="A33">
        <v>1928</v>
      </c>
      <c r="B33" s="8">
        <f>(ERI_mm!B33*Areas!$B$9*1000) / (86400*Days!B33)</f>
        <v>424.11140979689367</v>
      </c>
      <c r="C33" s="8">
        <f>(ERI_mm!C33*Areas!$B$9*1000) / (86400*Days!C33)</f>
        <v>510.7998084291188</v>
      </c>
      <c r="D33" s="8">
        <f>(ERI_mm!D33*Areas!$B$9*1000) / (86400*Days!D33)</f>
        <v>501.83318399044208</v>
      </c>
      <c r="E33" s="8">
        <f>(ERI_mm!E33*Areas!$B$9*1000) / (86400*Days!E33)</f>
        <v>528.47608024691363</v>
      </c>
      <c r="F33" s="8">
        <f>(ERI_mm!F33*Areas!$B$9*1000) / (86400*Days!F33)</f>
        <v>433.70669056152929</v>
      </c>
      <c r="G33" s="8">
        <f>(ERI_mm!G33*Areas!$B$9*1000) / (86400*Days!G33)</f>
        <v>1306.8132716049386</v>
      </c>
      <c r="H33" s="8">
        <f>(ERI_mm!H33*Areas!$B$9*1000) / (86400*Days!H33)</f>
        <v>950.89232377538826</v>
      </c>
      <c r="I33" s="8">
        <f>(ERI_mm!I33*Areas!$B$9*1000) / (86400*Days!I33)</f>
        <v>612.17891278375146</v>
      </c>
      <c r="J33" s="8">
        <f>(ERI_mm!J33*Areas!$B$9*1000) / (86400*Days!J33)</f>
        <v>438.24845679012344</v>
      </c>
      <c r="K33" s="8">
        <f>(ERI_mm!K33*Areas!$B$9*1000) / (86400*Days!K33)</f>
        <v>721.56511350059736</v>
      </c>
      <c r="L33" s="8">
        <f>(ERI_mm!L33*Areas!$B$9*1000) / (86400*Days!L33)</f>
        <v>695.05015432098753</v>
      </c>
      <c r="M33" s="8">
        <f>(ERI_mm!M33*Areas!$B$9*1000) / (86400*Days!M33)</f>
        <v>424.11140979689367</v>
      </c>
      <c r="N33" s="8">
        <f>(ERI_mm!N33*Areas!$B$9*1000) / (86400*Days!N33)</f>
        <v>628.39126695001028</v>
      </c>
    </row>
    <row r="34" spans="1:14" x14ac:dyDescent="0.15">
      <c r="A34">
        <v>1929</v>
      </c>
      <c r="B34" s="8">
        <f>(ERI_mm!B34*Areas!$B$9*1000) / (86400*Days!B34)</f>
        <v>1028.6140979689367</v>
      </c>
      <c r="C34" s="8">
        <f>(ERI_mm!C34*Areas!$B$9*1000) / (86400*Days!C34)</f>
        <v>390.93915343915342</v>
      </c>
      <c r="D34" s="8">
        <f>(ERI_mm!D34*Areas!$B$9*1000) / (86400*Days!D34)</f>
        <v>687.02210274790912</v>
      </c>
      <c r="E34" s="8">
        <f>(ERI_mm!E34*Areas!$B$9*1000) / (86400*Days!E34)</f>
        <v>1470.4128086419755</v>
      </c>
      <c r="F34" s="8">
        <f>(ERI_mm!F34*Areas!$B$9*1000) / (86400*Days!F34)</f>
        <v>921.14695340501794</v>
      </c>
      <c r="G34" s="8">
        <f>(ERI_mm!G34*Areas!$B$9*1000) / (86400*Days!G34)</f>
        <v>644.48302469135797</v>
      </c>
      <c r="H34" s="8">
        <f>(ERI_mm!H34*Areas!$B$9*1000) / (86400*Days!H34)</f>
        <v>716.76747311827955</v>
      </c>
      <c r="I34" s="8">
        <f>(ERI_mm!I34*Areas!$B$9*1000) / (86400*Days!I34)</f>
        <v>243.72013142174433</v>
      </c>
      <c r="J34" s="8">
        <f>(ERI_mm!J34*Areas!$B$9*1000) / (86400*Days!J34)</f>
        <v>564.17052469135797</v>
      </c>
      <c r="K34" s="8">
        <f>(ERI_mm!K34*Areas!$B$9*1000) / (86400*Days!K34)</f>
        <v>843.42517921146953</v>
      </c>
      <c r="L34" s="8">
        <f>(ERI_mm!L34*Areas!$B$9*1000) / (86400*Days!L34)</f>
        <v>866.58179012345681</v>
      </c>
      <c r="M34" s="8">
        <f>(ERI_mm!M34*Areas!$B$9*1000) / (86400*Days!M34)</f>
        <v>957.60902031063324</v>
      </c>
      <c r="N34" s="8">
        <f>(ERI_mm!N34*Areas!$B$9*1000) / (86400*Days!N34)</f>
        <v>779.8991628614915</v>
      </c>
    </row>
    <row r="35" spans="1:14" x14ac:dyDescent="0.15">
      <c r="A35">
        <v>1930</v>
      </c>
      <c r="B35" s="8">
        <f>(ERI_mm!B35*Areas!$B$9*1000) / (86400*Days!B35)</f>
        <v>1147.5955794504182</v>
      </c>
      <c r="C35" s="8">
        <f>(ERI_mm!C35*Areas!$B$9*1000) / (86400*Days!C35)</f>
        <v>574.72304894179899</v>
      </c>
      <c r="D35" s="8">
        <f>(ERI_mm!D35*Areas!$B$9*1000) / (86400*Days!D35)</f>
        <v>653.43862007168445</v>
      </c>
      <c r="E35" s="8">
        <f>(ERI_mm!E35*Areas!$B$9*1000) / (86400*Days!E35)</f>
        <v>561.19598765432102</v>
      </c>
      <c r="F35" s="8">
        <f>(ERI_mm!F35*Areas!$B$9*1000) / (86400*Days!F35)</f>
        <v>448.09961170848266</v>
      </c>
      <c r="G35" s="8">
        <f>(ERI_mm!G35*Areas!$B$9*1000) / (86400*Days!G35)</f>
        <v>693.06712962962968</v>
      </c>
      <c r="H35" s="8">
        <f>(ERI_mm!H35*Areas!$B$9*1000) / (86400*Days!H35)</f>
        <v>265.7892771804062</v>
      </c>
      <c r="I35" s="8">
        <f>(ERI_mm!I35*Areas!$B$9*1000) / (86400*Days!I35)</f>
        <v>229.32721027479093</v>
      </c>
      <c r="J35" s="8">
        <f>(ERI_mm!J35*Areas!$B$9*1000) / (86400*Days!J35)</f>
        <v>659.35570987654319</v>
      </c>
      <c r="K35" s="8">
        <f>(ERI_mm!K35*Areas!$B$9*1000) / (86400*Days!K35)</f>
        <v>479.76403823178015</v>
      </c>
      <c r="L35" s="8">
        <f>(ERI_mm!L35*Areas!$B$9*1000) / (86400*Days!L35)</f>
        <v>402.55401234567898</v>
      </c>
      <c r="M35" s="8">
        <f>(ERI_mm!M35*Areas!$B$9*1000) / (86400*Days!M35)</f>
        <v>284.97983870967744</v>
      </c>
      <c r="N35" s="8">
        <f>(ERI_mm!N35*Areas!$B$9*1000) / (86400*Days!N35)</f>
        <v>532.48287671232879</v>
      </c>
    </row>
    <row r="36" spans="1:14" x14ac:dyDescent="0.15">
      <c r="A36">
        <v>1931</v>
      </c>
      <c r="B36" s="8">
        <f>(ERI_mm!B36*Areas!$B$9*1000) / (86400*Days!B36)</f>
        <v>500.8736559139785</v>
      </c>
      <c r="C36" s="8">
        <f>(ERI_mm!C36*Areas!$B$9*1000) / (86400*Days!C36)</f>
        <v>447.2428902116402</v>
      </c>
      <c r="D36" s="8">
        <f>(ERI_mm!D36*Areas!$B$9*1000) / (86400*Days!D36)</f>
        <v>499.91412783751491</v>
      </c>
      <c r="E36" s="8">
        <f>(ERI_mm!E36*Areas!$B$9*1000) / (86400*Days!E36)</f>
        <v>788.25231481481478</v>
      </c>
      <c r="F36" s="8">
        <f>(ERI_mm!F36*Areas!$B$9*1000) / (86400*Days!F36)</f>
        <v>541.17383512544802</v>
      </c>
      <c r="G36" s="8">
        <f>(ERI_mm!G36*Areas!$B$9*1000) / (86400*Days!G36)</f>
        <v>850.71759259259261</v>
      </c>
      <c r="H36" s="8">
        <f>(ERI_mm!H36*Areas!$B$9*1000) / (86400*Days!H36)</f>
        <v>862.61574074074076</v>
      </c>
      <c r="I36" s="8">
        <f>(ERI_mm!I36*Areas!$B$9*1000) / (86400*Days!I36)</f>
        <v>596.82646356033456</v>
      </c>
      <c r="J36" s="8">
        <f>(ERI_mm!J36*Areas!$B$9*1000) / (86400*Days!J36)</f>
        <v>881.45447530864203</v>
      </c>
      <c r="K36" s="8">
        <f>(ERI_mm!K36*Areas!$B$9*1000) / (86400*Days!K36)</f>
        <v>575.71684587813616</v>
      </c>
      <c r="L36" s="8">
        <f>(ERI_mm!L36*Areas!$B$9*1000) / (86400*Days!L36)</f>
        <v>697.03317901234573</v>
      </c>
      <c r="M36" s="8">
        <f>(ERI_mm!M36*Areas!$B$9*1000) / (86400*Days!M36)</f>
        <v>564.20250896057348</v>
      </c>
      <c r="N36" s="8">
        <f>(ERI_mm!N36*Areas!$B$9*1000) / (86400*Days!N36)</f>
        <v>650.48642820903092</v>
      </c>
    </row>
    <row r="37" spans="1:14" x14ac:dyDescent="0.15">
      <c r="A37">
        <v>1932</v>
      </c>
      <c r="B37" s="8">
        <f>(ERI_mm!B37*Areas!$B$9*1000) / (86400*Days!B37)</f>
        <v>1092.9024790919952</v>
      </c>
      <c r="C37" s="8">
        <f>(ERI_mm!C37*Areas!$B$9*1000) / (86400*Days!C37)</f>
        <v>350.7902298850575</v>
      </c>
      <c r="D37" s="8">
        <f>(ERI_mm!D37*Areas!$B$9*1000) / (86400*Days!D37)</f>
        <v>431.78763440860217</v>
      </c>
      <c r="E37" s="8">
        <f>(ERI_mm!E37*Areas!$B$9*1000) / (86400*Days!E37)</f>
        <v>483.85802469135803</v>
      </c>
      <c r="F37" s="8">
        <f>(ERI_mm!F37*Areas!$B$9*1000) / (86400*Days!F37)</f>
        <v>1071.7928614097968</v>
      </c>
      <c r="G37" s="8">
        <f>(ERI_mm!G37*Areas!$B$9*1000) / (86400*Days!G37)</f>
        <v>348.02083333333331</v>
      </c>
      <c r="H37" s="8">
        <f>(ERI_mm!H37*Areas!$B$9*1000) / (86400*Days!H37)</f>
        <v>940.33751493428917</v>
      </c>
      <c r="I37" s="8">
        <f>(ERI_mm!I37*Areas!$B$9*1000) / (86400*Days!I37)</f>
        <v>524.86185782556754</v>
      </c>
      <c r="J37" s="8">
        <f>(ERI_mm!J37*Areas!$B$9*1000) / (86400*Days!J37)</f>
        <v>788.25231481481478</v>
      </c>
      <c r="K37" s="8">
        <f>(ERI_mm!K37*Areas!$B$9*1000) / (86400*Days!K37)</f>
        <v>812.72028076463562</v>
      </c>
      <c r="L37" s="8">
        <f>(ERI_mm!L37*Areas!$B$9*1000) / (86400*Days!L37)</f>
        <v>712.89737654320993</v>
      </c>
      <c r="M37" s="8">
        <f>(ERI_mm!M37*Areas!$B$9*1000) / (86400*Days!M37)</f>
        <v>829.0322580645161</v>
      </c>
      <c r="N37" s="8">
        <f>(ERI_mm!N37*Areas!$B$9*1000) / (86400*Days!N37)</f>
        <v>702.10452084598273</v>
      </c>
    </row>
    <row r="38" spans="1:14" x14ac:dyDescent="0.15">
      <c r="A38">
        <v>1933</v>
      </c>
      <c r="B38" s="8">
        <f>(ERI_mm!B38*Areas!$B$9*1000) / (86400*Days!B38)</f>
        <v>388.60887096774195</v>
      </c>
      <c r="C38" s="8">
        <f>(ERI_mm!C38*Areas!$B$9*1000) / (86400*Days!C38)</f>
        <v>474.86359126984127</v>
      </c>
      <c r="D38" s="8">
        <f>(ERI_mm!D38*Areas!$B$9*1000) / (86400*Days!D38)</f>
        <v>747.47237156511358</v>
      </c>
      <c r="E38" s="8">
        <f>(ERI_mm!E38*Areas!$B$9*1000) / (86400*Days!E38)</f>
        <v>681.16898148148152</v>
      </c>
      <c r="F38" s="8">
        <f>(ERI_mm!F38*Areas!$B$9*1000) / (86400*Days!F38)</f>
        <v>713.88888888888903</v>
      </c>
      <c r="G38" s="8">
        <f>(ERI_mm!G38*Areas!$B$9*1000) / (86400*Days!G38)</f>
        <v>350.00385802469134</v>
      </c>
      <c r="H38" s="8">
        <f>(ERI_mm!H38*Areas!$B$9*1000) / (86400*Days!H38)</f>
        <v>344.47057945041814</v>
      </c>
      <c r="I38" s="8">
        <f>(ERI_mm!I38*Areas!$B$9*1000) / (86400*Days!I38)</f>
        <v>626.57183393070488</v>
      </c>
      <c r="J38" s="8">
        <f>(ERI_mm!J38*Areas!$B$9*1000) / (86400*Days!J38)</f>
        <v>649.44058641975312</v>
      </c>
      <c r="K38" s="8">
        <f>(ERI_mm!K38*Areas!$B$9*1000) / (86400*Days!K38)</f>
        <v>476.88545400238951</v>
      </c>
      <c r="L38" s="8">
        <f>(ERI_mm!L38*Areas!$B$9*1000) / (86400*Days!L38)</f>
        <v>658.36419753086432</v>
      </c>
      <c r="M38" s="8">
        <f>(ERI_mm!M38*Areas!$B$9*1000) / (86400*Days!M38)</f>
        <v>485.52120669056154</v>
      </c>
      <c r="N38" s="8">
        <f>(ERI_mm!N38*Areas!$B$9*1000) / (86400*Days!N38)</f>
        <v>550.00412227295806</v>
      </c>
    </row>
    <row r="39" spans="1:14" x14ac:dyDescent="0.15">
      <c r="A39">
        <v>1934</v>
      </c>
      <c r="B39" s="8">
        <f>(ERI_mm!B39*Areas!$B$9*1000) / (86400*Days!B39)</f>
        <v>461.5330047789725</v>
      </c>
      <c r="C39" s="8">
        <f>(ERI_mm!C39*Areas!$B$9*1000) / (86400*Days!C39)</f>
        <v>209.27992724867724</v>
      </c>
      <c r="D39" s="8">
        <f>(ERI_mm!D39*Areas!$B$9*1000) / (86400*Days!D39)</f>
        <v>708.13172043010752</v>
      </c>
      <c r="E39" s="8">
        <f>(ERI_mm!E39*Areas!$B$9*1000) / (86400*Days!E39)</f>
        <v>729.753086419753</v>
      </c>
      <c r="F39" s="8">
        <f>(ERI_mm!F39*Areas!$B$9*1000) / (86400*Days!F39)</f>
        <v>135.29345878136201</v>
      </c>
      <c r="G39" s="8">
        <f>(ERI_mm!G39*Areas!$B$9*1000) / (86400*Days!G39)</f>
        <v>475.92592592592592</v>
      </c>
      <c r="H39" s="8">
        <f>(ERI_mm!H39*Areas!$B$9*1000) / (86400*Days!H39)</f>
        <v>440.42338709677421</v>
      </c>
      <c r="I39" s="8">
        <f>(ERI_mm!I39*Areas!$B$9*1000) / (86400*Days!I39)</f>
        <v>756.1081242532855</v>
      </c>
      <c r="J39" s="8">
        <f>(ERI_mm!J39*Areas!$B$9*1000) / (86400*Days!J39)</f>
        <v>1037.1219135802469</v>
      </c>
      <c r="K39" s="8">
        <f>(ERI_mm!K39*Areas!$B$9*1000) / (86400*Days!K39)</f>
        <v>370.3778375149343</v>
      </c>
      <c r="L39" s="8">
        <f>(ERI_mm!L39*Areas!$B$9*1000) / (86400*Days!L39)</f>
        <v>607.79706790123453</v>
      </c>
      <c r="M39" s="8">
        <f>(ERI_mm!M39*Areas!$B$9*1000) / (86400*Days!M39)</f>
        <v>534.45713859020316</v>
      </c>
      <c r="N39" s="8">
        <f>(ERI_mm!N39*Areas!$B$9*1000) / (86400*Days!N39)</f>
        <v>539.65436326737699</v>
      </c>
    </row>
    <row r="40" spans="1:14" x14ac:dyDescent="0.15">
      <c r="A40">
        <v>1935</v>
      </c>
      <c r="B40" s="8">
        <f>(ERI_mm!B40*Areas!$B$9*1000) / (86400*Days!B40)</f>
        <v>592.02882317801675</v>
      </c>
      <c r="C40" s="8">
        <f>(ERI_mm!C40*Areas!$B$9*1000) / (86400*Days!C40)</f>
        <v>705.39021164021176</v>
      </c>
      <c r="D40" s="8">
        <f>(ERI_mm!D40*Areas!$B$9*1000) / (86400*Days!D40)</f>
        <v>513.34752090800475</v>
      </c>
      <c r="E40" s="8">
        <f>(ERI_mm!E40*Areas!$B$9*1000) / (86400*Days!E40)</f>
        <v>415.44367283950618</v>
      </c>
      <c r="F40" s="8">
        <f>(ERI_mm!F40*Areas!$B$9*1000) / (86400*Days!F40)</f>
        <v>670.71012544802875</v>
      </c>
      <c r="G40" s="8">
        <f>(ERI_mm!G40*Areas!$B$9*1000) / (86400*Days!G40)</f>
        <v>710.91435185185185</v>
      </c>
      <c r="H40" s="8">
        <f>(ERI_mm!H40*Areas!$B$9*1000) / (86400*Days!H40)</f>
        <v>649.60050776583034</v>
      </c>
      <c r="I40" s="8">
        <f>(ERI_mm!I40*Areas!$B$9*1000) / (86400*Days!I40)</f>
        <v>862.61574074074076</v>
      </c>
      <c r="J40" s="8">
        <f>(ERI_mm!J40*Areas!$B$9*1000) / (86400*Days!J40)</f>
        <v>577.06018518518522</v>
      </c>
      <c r="K40" s="8">
        <f>(ERI_mm!K40*Areas!$B$9*1000) / (86400*Days!K40)</f>
        <v>433.70669056152929</v>
      </c>
      <c r="L40" s="8">
        <f>(ERI_mm!L40*Areas!$B$9*1000) / (86400*Days!L40)</f>
        <v>638.53395061728406</v>
      </c>
      <c r="M40" s="8">
        <f>(ERI_mm!M40*Areas!$B$9*1000) / (86400*Days!M40)</f>
        <v>497.03554360812427</v>
      </c>
      <c r="N40" s="8">
        <f>(ERI_mm!N40*Areas!$B$9*1000) / (86400*Days!N40)</f>
        <v>604.93118975139521</v>
      </c>
    </row>
    <row r="41" spans="1:14" x14ac:dyDescent="0.15">
      <c r="A41">
        <v>1936</v>
      </c>
      <c r="B41" s="8">
        <f>(ERI_mm!B41*Areas!$B$9*1000) / (86400*Days!B41)</f>
        <v>419.31376941457586</v>
      </c>
      <c r="C41" s="8">
        <f>(ERI_mm!C41*Areas!$B$9*1000) / (86400*Days!C41)</f>
        <v>634.9098020434227</v>
      </c>
      <c r="D41" s="8">
        <f>(ERI_mm!D41*Areas!$B$9*1000) / (86400*Days!D41)</f>
        <v>685.10304659498217</v>
      </c>
      <c r="E41" s="8">
        <f>(ERI_mm!E41*Areas!$B$9*1000) / (86400*Days!E41)</f>
        <v>599.86496913580243</v>
      </c>
      <c r="F41" s="8">
        <f>(ERI_mm!F41*Areas!$B$9*1000) / (86400*Days!F41)</f>
        <v>324.32048984468332</v>
      </c>
      <c r="G41" s="8">
        <f>(ERI_mm!G41*Areas!$B$9*1000) / (86400*Days!G41)</f>
        <v>581.02623456790127</v>
      </c>
      <c r="H41" s="8">
        <f>(ERI_mm!H41*Areas!$B$9*1000) / (86400*Days!H41)</f>
        <v>483.60215053763443</v>
      </c>
      <c r="I41" s="8">
        <f>(ERI_mm!I41*Areas!$B$9*1000) / (86400*Days!I41)</f>
        <v>485.52120669056154</v>
      </c>
      <c r="J41" s="8">
        <f>(ERI_mm!J41*Areas!$B$9*1000) / (86400*Days!J41)</f>
        <v>887.40354938271605</v>
      </c>
      <c r="K41" s="8">
        <f>(ERI_mm!K41*Areas!$B$9*1000) / (86400*Days!K41)</f>
        <v>718.68652927120672</v>
      </c>
      <c r="L41" s="8">
        <f>(ERI_mm!L41*Areas!$B$9*1000) / (86400*Days!L41)</f>
        <v>543.34876543209873</v>
      </c>
      <c r="M41" s="8">
        <f>(ERI_mm!M41*Areas!$B$9*1000) / (86400*Days!M41)</f>
        <v>491.27837514934288</v>
      </c>
      <c r="N41" s="8">
        <f>(ERI_mm!N41*Areas!$B$9*1000) / (86400*Days!N41)</f>
        <v>569.95705575794375</v>
      </c>
    </row>
    <row r="42" spans="1:14" x14ac:dyDescent="0.15">
      <c r="A42">
        <v>1937</v>
      </c>
      <c r="B42" s="8">
        <f>(ERI_mm!B42*Areas!$B$9*1000) / (86400*Days!B42)</f>
        <v>1675.3360215053763</v>
      </c>
      <c r="C42" s="8">
        <f>(ERI_mm!C42*Areas!$B$9*1000) / (86400*Days!C42)</f>
        <v>496.11028439153438</v>
      </c>
      <c r="D42" s="8">
        <f>(ERI_mm!D42*Areas!$B$9*1000) / (86400*Days!D42)</f>
        <v>572.83826164874552</v>
      </c>
      <c r="E42" s="8">
        <f>(ERI_mm!E42*Areas!$B$9*1000) / (86400*Days!E42)</f>
        <v>1505.1157407407409</v>
      </c>
      <c r="F42" s="8">
        <f>(ERI_mm!F42*Areas!$B$9*1000) / (86400*Days!F42)</f>
        <v>584.35259856630819</v>
      </c>
      <c r="G42" s="8">
        <f>(ERI_mm!G42*Areas!$B$9*1000) / (86400*Days!G42)</f>
        <v>1617.1566358024691</v>
      </c>
      <c r="H42" s="8">
        <f>(ERI_mm!H42*Areas!$B$9*1000) / (86400*Days!H42)</f>
        <v>863.57526881720435</v>
      </c>
      <c r="I42" s="8">
        <f>(ERI_mm!I42*Areas!$B$9*1000) / (86400*Days!I42)</f>
        <v>679.34587813620067</v>
      </c>
      <c r="J42" s="8">
        <f>(ERI_mm!J42*Areas!$B$9*1000) / (86400*Days!J42)</f>
        <v>426.35030864197529</v>
      </c>
      <c r="K42" s="8">
        <f>(ERI_mm!K42*Areas!$B$9*1000) / (86400*Days!K42)</f>
        <v>897.15875149342889</v>
      </c>
      <c r="L42" s="8">
        <f>(ERI_mm!L42*Areas!$B$9*1000) / (86400*Days!L42)</f>
        <v>421.39274691358025</v>
      </c>
      <c r="M42" s="8">
        <f>(ERI_mm!M42*Areas!$B$9*1000) / (86400*Days!M42)</f>
        <v>732.11992234169657</v>
      </c>
      <c r="N42" s="8">
        <f>(ERI_mm!N42*Areas!$B$9*1000) / (86400*Days!N42)</f>
        <v>874.35090055809223</v>
      </c>
    </row>
    <row r="43" spans="1:14" x14ac:dyDescent="0.15">
      <c r="A43">
        <v>1938</v>
      </c>
      <c r="B43" s="8">
        <f>(ERI_mm!B43*Areas!$B$9*1000) / (86400*Days!B43)</f>
        <v>314.72520908004776</v>
      </c>
      <c r="C43" s="8">
        <f>(ERI_mm!C43*Areas!$B$9*1000) / (86400*Days!C43)</f>
        <v>1203.6251653439153</v>
      </c>
      <c r="D43" s="8">
        <f>(ERI_mm!D43*Areas!$B$9*1000) / (86400*Days!D43)</f>
        <v>873.17054958183985</v>
      </c>
      <c r="E43" s="8">
        <f>(ERI_mm!E43*Areas!$B$9*1000) / (86400*Days!E43)</f>
        <v>531.45061728395058</v>
      </c>
      <c r="F43" s="8">
        <f>(ERI_mm!F43*Areas!$B$9*1000) / (86400*Days!F43)</f>
        <v>821.35603345280765</v>
      </c>
      <c r="G43" s="8">
        <f>(ERI_mm!G43*Areas!$B$9*1000) / (86400*Days!G43)</f>
        <v>808.08256172839504</v>
      </c>
      <c r="H43" s="8">
        <f>(ERI_mm!H43*Areas!$B$9*1000) / (86400*Days!H43)</f>
        <v>864.53479689366782</v>
      </c>
      <c r="I43" s="8">
        <f>(ERI_mm!I43*Areas!$B$9*1000) / (86400*Days!I43)</f>
        <v>567.08109318996412</v>
      </c>
      <c r="J43" s="8">
        <f>(ERI_mm!J43*Areas!$B$9*1000) / (86400*Days!J43)</f>
        <v>1200.7214506172841</v>
      </c>
      <c r="K43" s="8">
        <f>(ERI_mm!K43*Areas!$B$9*1000) / (86400*Days!K43)</f>
        <v>324.32048984468332</v>
      </c>
      <c r="L43" s="8">
        <f>(ERI_mm!L43*Areas!$B$9*1000) / (86400*Days!L43)</f>
        <v>728.76157407407402</v>
      </c>
      <c r="M43" s="8">
        <f>(ERI_mm!M43*Areas!$B$9*1000) / (86400*Days!M43)</f>
        <v>451.93772401433694</v>
      </c>
      <c r="N43" s="8">
        <f>(ERI_mm!N43*Areas!$B$9*1000) / (86400*Days!N43)</f>
        <v>719.18600963977678</v>
      </c>
    </row>
    <row r="44" spans="1:14" x14ac:dyDescent="0.15">
      <c r="A44">
        <v>1939</v>
      </c>
      <c r="B44" s="8">
        <f>(ERI_mm!B44*Areas!$B$9*1000) / (86400*Days!B44)</f>
        <v>589.150238948626</v>
      </c>
      <c r="C44" s="8">
        <f>(ERI_mm!C44*Areas!$B$9*1000) / (86400*Days!C44)</f>
        <v>1064.4593253968253</v>
      </c>
      <c r="D44" s="8">
        <f>(ERI_mm!D44*Areas!$B$9*1000) / (86400*Days!D44)</f>
        <v>705.25313620071688</v>
      </c>
      <c r="E44" s="8">
        <f>(ERI_mm!E44*Areas!$B$9*1000) / (86400*Days!E44)</f>
        <v>913.18287037037032</v>
      </c>
      <c r="F44" s="8">
        <f>(ERI_mm!F44*Areas!$B$9*1000) / (86400*Days!F44)</f>
        <v>341.5919952210275</v>
      </c>
      <c r="G44" s="8">
        <f>(ERI_mm!G44*Areas!$B$9*1000) / (86400*Days!G44)</f>
        <v>886.41203703703707</v>
      </c>
      <c r="H44" s="8">
        <f>(ERI_mm!H44*Areas!$B$9*1000) / (86400*Days!H44)</f>
        <v>722.52464157706095</v>
      </c>
      <c r="I44" s="8">
        <f>(ERI_mm!I44*Areas!$B$9*1000) / (86400*Days!I44)</f>
        <v>408.75896057347671</v>
      </c>
      <c r="J44" s="8">
        <f>(ERI_mm!J44*Areas!$B$9*1000) / (86400*Days!J44)</f>
        <v>631.59336419753083</v>
      </c>
      <c r="K44" s="8">
        <f>(ERI_mm!K44*Areas!$B$9*1000) / (86400*Days!K44)</f>
        <v>652.47909199522098</v>
      </c>
      <c r="L44" s="8">
        <f>(ERI_mm!L44*Areas!$B$9*1000) / (86400*Days!L44)</f>
        <v>254.81867283950618</v>
      </c>
      <c r="M44" s="8">
        <f>(ERI_mm!M44*Areas!$B$9*1000) / (86400*Days!M44)</f>
        <v>350.22774790919954</v>
      </c>
      <c r="N44" s="8">
        <f>(ERI_mm!N44*Areas!$B$9*1000) / (86400*Days!N44)</f>
        <v>622.61542364282104</v>
      </c>
    </row>
    <row r="45" spans="1:14" x14ac:dyDescent="0.15">
      <c r="A45">
        <v>1940</v>
      </c>
      <c r="B45" s="8">
        <f>(ERI_mm!B45*Areas!$B$9*1000) / (86400*Days!B45)</f>
        <v>341.5919952210275</v>
      </c>
      <c r="C45" s="8">
        <f>(ERI_mm!C45*Areas!$B$9*1000) / (86400*Days!C45)</f>
        <v>566.18773946360159</v>
      </c>
      <c r="D45" s="8">
        <f>(ERI_mm!D45*Areas!$B$9*1000) / (86400*Days!D45)</f>
        <v>624.65277777777771</v>
      </c>
      <c r="E45" s="8">
        <f>(ERI_mm!E45*Areas!$B$9*1000) / (86400*Days!E45)</f>
        <v>774.37114197530855</v>
      </c>
      <c r="F45" s="8">
        <f>(ERI_mm!F45*Areas!$B$9*1000) / (86400*Days!F45)</f>
        <v>1091.9429510155317</v>
      </c>
      <c r="G45" s="8">
        <f>(ERI_mm!G45*Areas!$B$9*1000) / (86400*Days!G45)</f>
        <v>1013.3256172839506</v>
      </c>
      <c r="H45" s="8">
        <f>(ERI_mm!H45*Areas!$B$9*1000) / (86400*Days!H45)</f>
        <v>453.85678016726405</v>
      </c>
      <c r="I45" s="8">
        <f>(ERI_mm!I45*Areas!$B$9*1000) / (86400*Days!I45)</f>
        <v>1260.8198924731182</v>
      </c>
      <c r="J45" s="8">
        <f>(ERI_mm!J45*Areas!$B$9*1000) / (86400*Days!J45)</f>
        <v>671.25385802469134</v>
      </c>
      <c r="K45" s="8">
        <f>(ERI_mm!K45*Areas!$B$9*1000) / (86400*Days!K45)</f>
        <v>495.11648745519716</v>
      </c>
      <c r="L45" s="8">
        <f>(ERI_mm!L45*Areas!$B$9*1000) / (86400*Days!L45)</f>
        <v>837.82793209876547</v>
      </c>
      <c r="M45" s="8">
        <f>(ERI_mm!M45*Areas!$B$9*1000) / (86400*Days!M45)</f>
        <v>945.13515531660698</v>
      </c>
      <c r="N45" s="8">
        <f>(ERI_mm!N45*Areas!$B$9*1000) / (86400*Days!N45)</f>
        <v>756.63769985832835</v>
      </c>
    </row>
    <row r="46" spans="1:14" x14ac:dyDescent="0.15">
      <c r="A46">
        <v>1941</v>
      </c>
      <c r="B46" s="8">
        <f>(ERI_mm!B46*Areas!$B$9*1000) / (86400*Days!B46)</f>
        <v>441.38291517323773</v>
      </c>
      <c r="C46" s="8">
        <f>(ERI_mm!C46*Areas!$B$9*1000) / (86400*Days!C46)</f>
        <v>269.83300264550263</v>
      </c>
      <c r="D46" s="8">
        <f>(ERI_mm!D46*Areas!$B$9*1000) / (86400*Days!D46)</f>
        <v>308.00851254480284</v>
      </c>
      <c r="E46" s="8">
        <f>(ERI_mm!E46*Areas!$B$9*1000) / (86400*Days!E46)</f>
        <v>388.67283950617286</v>
      </c>
      <c r="F46" s="8">
        <f>(ERI_mm!F46*Areas!$B$9*1000) / (86400*Days!F46)</f>
        <v>523.90232974910396</v>
      </c>
      <c r="G46" s="8">
        <f>(ERI_mm!G46*Areas!$B$9*1000) / (86400*Days!G46)</f>
        <v>658.36419753086432</v>
      </c>
      <c r="H46" s="8">
        <f>(ERI_mm!H46*Areas!$B$9*1000) / (86400*Days!H46)</f>
        <v>638.08617084826767</v>
      </c>
      <c r="I46" s="8">
        <f>(ERI_mm!I46*Areas!$B$9*1000) / (86400*Days!I46)</f>
        <v>776.25821385902043</v>
      </c>
      <c r="J46" s="8">
        <f>(ERI_mm!J46*Areas!$B$9*1000) / (86400*Days!J46)</f>
        <v>353.96990740740745</v>
      </c>
      <c r="K46" s="8">
        <f>(ERI_mm!K46*Areas!$B$9*1000) / (86400*Days!K46)</f>
        <v>945.13515531660698</v>
      </c>
      <c r="L46" s="8">
        <f>(ERI_mm!L46*Areas!$B$9*1000) / (86400*Days!L46)</f>
        <v>555.24691358024688</v>
      </c>
      <c r="M46" s="8">
        <f>(ERI_mm!M46*Areas!$B$9*1000) / (86400*Days!M46)</f>
        <v>457.69489247311827</v>
      </c>
      <c r="N46" s="8">
        <f>(ERI_mm!N46*Areas!$B$9*1000) / (86400*Days!N46)</f>
        <v>528.89713343480469</v>
      </c>
    </row>
    <row r="47" spans="1:14" x14ac:dyDescent="0.15">
      <c r="A47">
        <v>1942</v>
      </c>
      <c r="B47" s="8">
        <f>(ERI_mm!B47*Areas!$B$9*1000) / (86400*Days!B47)</f>
        <v>420.27329749103944</v>
      </c>
      <c r="C47" s="8">
        <f>(ERI_mm!C47*Areas!$B$9*1000) / (86400*Days!C47)</f>
        <v>807.37433862433863</v>
      </c>
      <c r="D47" s="8">
        <f>(ERI_mm!D47*Areas!$B$9*1000) / (86400*Days!D47)</f>
        <v>767.62246117084828</v>
      </c>
      <c r="E47" s="8">
        <f>(ERI_mm!E47*Areas!$B$9*1000) / (86400*Days!E47)</f>
        <v>628.61882716049388</v>
      </c>
      <c r="F47" s="8">
        <f>(ERI_mm!F47*Areas!$B$9*1000) / (86400*Days!F47)</f>
        <v>1263.6984767025087</v>
      </c>
      <c r="G47" s="8">
        <f>(ERI_mm!G47*Areas!$B$9*1000) / (86400*Days!G47)</f>
        <v>741.65123456790127</v>
      </c>
      <c r="H47" s="8">
        <f>(ERI_mm!H47*Areas!$B$9*1000) / (86400*Days!H47)</f>
        <v>961.44713261648747</v>
      </c>
      <c r="I47" s="8">
        <f>(ERI_mm!I47*Areas!$B$9*1000) / (86400*Days!I47)</f>
        <v>749.39142771804052</v>
      </c>
      <c r="J47" s="8">
        <f>(ERI_mm!J47*Areas!$B$9*1000) / (86400*Days!J47)</f>
        <v>1026.2152777777778</v>
      </c>
      <c r="K47" s="8">
        <f>(ERI_mm!K47*Areas!$B$9*1000) / (86400*Days!K47)</f>
        <v>897.15875149342889</v>
      </c>
      <c r="L47" s="8">
        <f>(ERI_mm!L47*Areas!$B$9*1000) / (86400*Days!L47)</f>
        <v>894.34413580246917</v>
      </c>
      <c r="M47" s="8">
        <f>(ERI_mm!M47*Areas!$B$9*1000) / (86400*Days!M47)</f>
        <v>804.08452807646358</v>
      </c>
      <c r="N47" s="8">
        <f>(ERI_mm!N47*Areas!$B$9*1000) / (86400*Days!N47)</f>
        <v>830.42554540842207</v>
      </c>
    </row>
    <row r="48" spans="1:14" x14ac:dyDescent="0.15">
      <c r="A48">
        <v>1943</v>
      </c>
      <c r="B48" s="8">
        <f>(ERI_mm!B48*Areas!$B$9*1000) / (86400*Days!B48)</f>
        <v>458.65442054958186</v>
      </c>
      <c r="C48" s="8">
        <f>(ERI_mm!C48*Areas!$B$9*1000) / (86400*Days!C48)</f>
        <v>472.73892195767195</v>
      </c>
      <c r="D48" s="8">
        <f>(ERI_mm!D48*Areas!$B$9*1000) / (86400*Days!D48)</f>
        <v>622.73372162485077</v>
      </c>
      <c r="E48" s="8">
        <f>(ERI_mm!E48*Areas!$B$9*1000) / (86400*Days!E48)</f>
        <v>994.48688271604942</v>
      </c>
      <c r="F48" s="8">
        <f>(ERI_mm!F48*Areas!$B$9*1000) / (86400*Days!F48)</f>
        <v>1390.3561827956989</v>
      </c>
      <c r="G48" s="8">
        <f>(ERI_mm!G48*Areas!$B$9*1000) / (86400*Days!G48)</f>
        <v>674.22839506172841</v>
      </c>
      <c r="H48" s="8">
        <f>(ERI_mm!H48*Areas!$B$9*1000) / (86400*Days!H48)</f>
        <v>1058.3594683393071</v>
      </c>
      <c r="I48" s="8">
        <f>(ERI_mm!I48*Areas!$B$9*1000) / (86400*Days!I48)</f>
        <v>622.73372162485077</v>
      </c>
      <c r="J48" s="8">
        <f>(ERI_mm!J48*Areas!$B$9*1000) / (86400*Days!J48)</f>
        <v>611.76311728395058</v>
      </c>
      <c r="K48" s="8">
        <f>(ERI_mm!K48*Areas!$B$9*1000) / (86400*Days!K48)</f>
        <v>731.16039426523298</v>
      </c>
      <c r="L48" s="8">
        <f>(ERI_mm!L48*Areas!$B$9*1000) / (86400*Days!L48)</f>
        <v>469.97685185185185</v>
      </c>
      <c r="M48" s="8">
        <f>(ERI_mm!M48*Areas!$B$9*1000) / (86400*Days!M48)</f>
        <v>263.87022102747909</v>
      </c>
      <c r="N48" s="8">
        <f>(ERI_mm!N48*Areas!$B$9*1000) / (86400*Days!N48)</f>
        <v>699.54591577879251</v>
      </c>
    </row>
    <row r="49" spans="1:14" x14ac:dyDescent="0.15">
      <c r="A49">
        <v>1944</v>
      </c>
      <c r="B49" s="8">
        <f>(ERI_mm!B49*Areas!$B$9*1000) / (86400*Days!B49)</f>
        <v>291.69653524492236</v>
      </c>
      <c r="C49" s="8">
        <f>(ERI_mm!C49*Areas!$B$9*1000) / (86400*Days!C49)</f>
        <v>617.47286079182629</v>
      </c>
      <c r="D49" s="8">
        <f>(ERI_mm!D49*Areas!$B$9*1000) / (86400*Days!D49)</f>
        <v>747.47237156511358</v>
      </c>
      <c r="E49" s="8">
        <f>(ERI_mm!E49*Areas!$B$9*1000) / (86400*Days!E49)</f>
        <v>1046.045524691358</v>
      </c>
      <c r="F49" s="8">
        <f>(ERI_mm!F49*Areas!$B$9*1000) / (86400*Days!F49)</f>
        <v>786.81302270011952</v>
      </c>
      <c r="G49" s="8">
        <f>(ERI_mm!G49*Areas!$B$9*1000) / (86400*Days!G49)</f>
        <v>773.37962962962968</v>
      </c>
      <c r="H49" s="8">
        <f>(ERI_mm!H49*Areas!$B$9*1000) / (86400*Days!H49)</f>
        <v>365.58019713261649</v>
      </c>
      <c r="I49" s="8">
        <f>(ERI_mm!I49*Areas!$B$9*1000) / (86400*Days!I49)</f>
        <v>717.72700119474314</v>
      </c>
      <c r="J49" s="8">
        <f>(ERI_mm!J49*Areas!$B$9*1000) / (86400*Days!J49)</f>
        <v>784.28626543209862</v>
      </c>
      <c r="K49" s="8">
        <f>(ERI_mm!K49*Areas!$B$9*1000) / (86400*Days!K49)</f>
        <v>425.07093787335725</v>
      </c>
      <c r="L49" s="8">
        <f>(ERI_mm!L49*Areas!$B$9*1000) / (86400*Days!L49)</f>
        <v>599.86496913580243</v>
      </c>
      <c r="M49" s="8">
        <f>(ERI_mm!M49*Areas!$B$9*1000) / (86400*Days!M49)</f>
        <v>619.85513739545991</v>
      </c>
      <c r="N49" s="8">
        <f>(ERI_mm!N49*Areas!$B$9*1000) / (86400*Days!N49)</f>
        <v>646.43354078121843</v>
      </c>
    </row>
    <row r="50" spans="1:14" x14ac:dyDescent="0.15">
      <c r="A50">
        <v>1945</v>
      </c>
      <c r="B50" s="8">
        <f>(ERI_mm!B50*Areas!$B$9*1000) / (86400*Days!B50)</f>
        <v>470.16875746714459</v>
      </c>
      <c r="C50" s="8">
        <f>(ERI_mm!C50*Areas!$B$9*1000) / (86400*Days!C50)</f>
        <v>604.46841931216932</v>
      </c>
      <c r="D50" s="8">
        <f>(ERI_mm!D50*Areas!$B$9*1000) / (86400*Days!D50)</f>
        <v>1013.2616487455197</v>
      </c>
      <c r="E50" s="8">
        <f>(ERI_mm!E50*Areas!$B$9*1000) / (86400*Days!E50)</f>
        <v>810.06558641975312</v>
      </c>
      <c r="F50" s="8">
        <f>(ERI_mm!F50*Areas!$B$9*1000) / (86400*Days!F50)</f>
        <v>1008.4640083632019</v>
      </c>
      <c r="G50" s="8">
        <f>(ERI_mm!G50*Areas!$B$9*1000) / (86400*Days!G50)</f>
        <v>1215.5941358024691</v>
      </c>
      <c r="H50" s="8">
        <f>(ERI_mm!H50*Areas!$B$9*1000) / (86400*Days!H50)</f>
        <v>665.91248506571094</v>
      </c>
      <c r="I50" s="8">
        <f>(ERI_mm!I50*Areas!$B$9*1000) / (86400*Days!I50)</f>
        <v>706.21266427718035</v>
      </c>
      <c r="J50" s="8">
        <f>(ERI_mm!J50*Areas!$B$9*1000) / (86400*Days!J50)</f>
        <v>1623.1057098765432</v>
      </c>
      <c r="K50" s="8">
        <f>(ERI_mm!K50*Areas!$B$9*1000) / (86400*Days!K50)</f>
        <v>1211.8839605734768</v>
      </c>
      <c r="L50" s="8">
        <f>(ERI_mm!L50*Areas!$B$9*1000) / (86400*Days!L50)</f>
        <v>617.71219135802471</v>
      </c>
      <c r="M50" s="8">
        <f>(ERI_mm!M50*Areas!$B$9*1000) / (86400*Days!M50)</f>
        <v>498.95459976105138</v>
      </c>
      <c r="N50" s="8">
        <f>(ERI_mm!N50*Areas!$B$9*1000) / (86400*Days!N50)</f>
        <v>870.52067478437334</v>
      </c>
    </row>
    <row r="51" spans="1:14" x14ac:dyDescent="0.15">
      <c r="A51">
        <v>1946</v>
      </c>
      <c r="B51" s="8">
        <f>(ERI_mm!B51*Areas!$B$9*1000) / (86400*Days!B51)</f>
        <v>278.26314217443252</v>
      </c>
      <c r="C51" s="8">
        <f>(ERI_mm!C51*Areas!$B$9*1000) / (86400*Days!C51)</f>
        <v>580.03472222222217</v>
      </c>
      <c r="D51" s="8">
        <f>(ERI_mm!D51*Areas!$B$9*1000) / (86400*Days!D51)</f>
        <v>629.45041816009552</v>
      </c>
      <c r="E51" s="8">
        <f>(ERI_mm!E51*Areas!$B$9*1000) / (86400*Days!E51)</f>
        <v>234.98842592592592</v>
      </c>
      <c r="F51" s="8">
        <f>(ERI_mm!F51*Areas!$B$9*1000) / (86400*Days!F51)</f>
        <v>1323.1892174432496</v>
      </c>
      <c r="G51" s="8">
        <f>(ERI_mm!G51*Areas!$B$9*1000) / (86400*Days!G51)</f>
        <v>1086.6975308641975</v>
      </c>
      <c r="H51" s="8">
        <f>(ERI_mm!H51*Areas!$B$9*1000) / (86400*Days!H51)</f>
        <v>603.54316009557942</v>
      </c>
      <c r="I51" s="8">
        <f>(ERI_mm!I51*Areas!$B$9*1000) / (86400*Days!I51)</f>
        <v>517.18563321385898</v>
      </c>
      <c r="J51" s="8">
        <f>(ERI_mm!J51*Areas!$B$9*1000) / (86400*Days!J51)</f>
        <v>352.97839506172841</v>
      </c>
      <c r="K51" s="8">
        <f>(ERI_mm!K51*Areas!$B$9*1000) / (86400*Days!K51)</f>
        <v>830.95131421744327</v>
      </c>
      <c r="L51" s="8">
        <f>(ERI_mm!L51*Areas!$B$9*1000) / (86400*Days!L51)</f>
        <v>606.80555555555554</v>
      </c>
      <c r="M51" s="8">
        <f>(ERI_mm!M51*Areas!$B$9*1000) / (86400*Days!M51)</f>
        <v>660.15531660692955</v>
      </c>
      <c r="N51" s="8">
        <f>(ERI_mm!N51*Areas!$B$9*1000) / (86400*Days!N51)</f>
        <v>643.31494165398271</v>
      </c>
    </row>
    <row r="52" spans="1:14" x14ac:dyDescent="0.15">
      <c r="A52">
        <v>1947</v>
      </c>
      <c r="B52" s="8">
        <f>(ERI_mm!B52*Areas!$B$9*1000) / (86400*Days!B52)</f>
        <v>957.60902031063324</v>
      </c>
      <c r="C52" s="8">
        <f>(ERI_mm!C52*Areas!$B$9*1000) / (86400*Days!C52)</f>
        <v>261.33432539682542</v>
      </c>
      <c r="D52" s="8">
        <f>(ERI_mm!D52*Areas!$B$9*1000) / (86400*Days!D52)</f>
        <v>592.02882317801675</v>
      </c>
      <c r="E52" s="8">
        <f>(ERI_mm!E52*Areas!$B$9*1000) / (86400*Days!E52)</f>
        <v>1390.1003086419751</v>
      </c>
      <c r="F52" s="8">
        <f>(ERI_mm!F52*Areas!$B$9*1000) / (86400*Days!F52)</f>
        <v>1286.7271505376343</v>
      </c>
      <c r="G52" s="8">
        <f>(ERI_mm!G52*Areas!$B$9*1000) / (86400*Days!G52)</f>
        <v>1046.045524691358</v>
      </c>
      <c r="H52" s="8">
        <f>(ERI_mm!H52*Areas!$B$9*1000) / (86400*Days!H52)</f>
        <v>838.62753882915172</v>
      </c>
      <c r="I52" s="8">
        <f>(ERI_mm!I52*Areas!$B$9*1000) / (86400*Days!I52)</f>
        <v>841.50612305854236</v>
      </c>
      <c r="J52" s="8">
        <f>(ERI_mm!J52*Areas!$B$9*1000) / (86400*Days!J52)</f>
        <v>806.09953703703707</v>
      </c>
      <c r="K52" s="8">
        <f>(ERI_mm!K52*Areas!$B$9*1000) / (86400*Days!K52)</f>
        <v>280.18219832735963</v>
      </c>
      <c r="L52" s="8">
        <f>(ERI_mm!L52*Areas!$B$9*1000) / (86400*Days!L52)</f>
        <v>719.83796296296282</v>
      </c>
      <c r="M52" s="8">
        <f>(ERI_mm!M52*Areas!$B$9*1000) / (86400*Days!M52)</f>
        <v>527.74044205495818</v>
      </c>
      <c r="N52" s="8">
        <f>(ERI_mm!N52*Areas!$B$9*1000) / (86400*Days!N52)</f>
        <v>797.90937341451036</v>
      </c>
    </row>
    <row r="53" spans="1:14" x14ac:dyDescent="0.15">
      <c r="A53">
        <v>1948</v>
      </c>
      <c r="B53" s="8">
        <f>(ERI_mm!B53*Areas!$B$9*1000) / (86400*Days!B53)</f>
        <v>419.5056750298686</v>
      </c>
      <c r="C53" s="8">
        <f>(ERI_mm!C53*Areas!$B$9*1000) / (86400*Days!C53)</f>
        <v>648.55164431673052</v>
      </c>
      <c r="D53" s="8">
        <f>(ERI_mm!D53*Areas!$B$9*1000) / (86400*Days!D53)</f>
        <v>1083.2112455197132</v>
      </c>
      <c r="E53" s="8">
        <f>(ERI_mm!E53*Areas!$B$9*1000) / (86400*Days!E53)</f>
        <v>781.01427469135797</v>
      </c>
      <c r="F53" s="8">
        <f>(ERI_mm!F53*Areas!$B$9*1000) / (86400*Days!F53)</f>
        <v>1000.3080197132616</v>
      </c>
      <c r="G53" s="8">
        <f>(ERI_mm!G53*Areas!$B$9*1000) / (86400*Days!G53)</f>
        <v>1158.7804783950617</v>
      </c>
      <c r="H53" s="8">
        <f>(ERI_mm!H53*Areas!$B$9*1000) / (86400*Days!H53)</f>
        <v>604.4067353643967</v>
      </c>
      <c r="I53" s="8">
        <f>(ERI_mm!I53*Areas!$B$9*1000) / (86400*Days!I53)</f>
        <v>629.73827658303458</v>
      </c>
      <c r="J53" s="8">
        <f>(ERI_mm!J53*Areas!$B$9*1000) / (86400*Days!J53)</f>
        <v>440.92554012345681</v>
      </c>
      <c r="K53" s="8">
        <f>(ERI_mm!K53*Areas!$B$9*1000) / (86400*Days!K53)</f>
        <v>774.05129928315409</v>
      </c>
      <c r="L53" s="8">
        <f>(ERI_mm!L53*Areas!$B$9*1000) / (86400*Days!L53)</f>
        <v>939.65625</v>
      </c>
      <c r="M53" s="8">
        <f>(ERI_mm!M53*Areas!$B$9*1000) / (86400*Days!M53)</f>
        <v>542.51717443249697</v>
      </c>
      <c r="N53" s="8">
        <f>(ERI_mm!N53*Areas!$B$9*1000) / (86400*Days!N53)</f>
        <v>751.59886662618908</v>
      </c>
    </row>
    <row r="54" spans="1:14" x14ac:dyDescent="0.15">
      <c r="A54">
        <v>1949</v>
      </c>
      <c r="B54" s="8">
        <f>(ERI_mm!B54*Areas!$B$9*1000) / (86400*Days!B54)</f>
        <v>770.8848566308244</v>
      </c>
      <c r="C54" s="8">
        <f>(ERI_mm!C54*Areas!$B$9*1000) / (86400*Days!C54)</f>
        <v>656.20411706349205</v>
      </c>
      <c r="D54" s="8">
        <f>(ERI_mm!D54*Areas!$B$9*1000) / (86400*Days!D54)</f>
        <v>656.31720430107532</v>
      </c>
      <c r="E54" s="8">
        <f>(ERI_mm!E54*Areas!$B$9*1000) / (86400*Days!E54)</f>
        <v>589.94984567901236</v>
      </c>
      <c r="F54" s="8">
        <f>(ERI_mm!F54*Areas!$B$9*1000) / (86400*Days!F54)</f>
        <v>768.10222520908007</v>
      </c>
      <c r="G54" s="8">
        <f>(ERI_mm!G54*Areas!$B$9*1000) / (86400*Days!G54)</f>
        <v>466.0108024691358</v>
      </c>
      <c r="H54" s="8">
        <f>(ERI_mm!H54*Areas!$B$9*1000) / (86400*Days!H54)</f>
        <v>828.93630525686979</v>
      </c>
      <c r="I54" s="8">
        <f>(ERI_mm!I54*Areas!$B$9*1000) / (86400*Days!I54)</f>
        <v>785.75754181600951</v>
      </c>
      <c r="J54" s="8">
        <f>(ERI_mm!J54*Areas!$B$9*1000) / (86400*Days!J54)</f>
        <v>828.70601851851848</v>
      </c>
      <c r="K54" s="8">
        <f>(ERI_mm!K54*Areas!$B$9*1000) / (86400*Days!K54)</f>
        <v>383.6193249701314</v>
      </c>
      <c r="L54" s="8">
        <f>(ERI_mm!L54*Areas!$B$9*1000) / (86400*Days!L54)</f>
        <v>744.82407407407413</v>
      </c>
      <c r="M54" s="8">
        <f>(ERI_mm!M54*Areas!$B$9*1000) / (86400*Days!M54)</f>
        <v>794.68115292712071</v>
      </c>
      <c r="N54" s="8">
        <f>(ERI_mm!N54*Areas!$B$9*1000) / (86400*Days!N54)</f>
        <v>690.1251902587519</v>
      </c>
    </row>
    <row r="55" spans="1:14" x14ac:dyDescent="0.15">
      <c r="A55">
        <v>1950</v>
      </c>
      <c r="B55" s="8">
        <f>(ERI_mm!B55*Areas!$B$9*1000) / (86400*Days!B55)</f>
        <v>1430.6563620071684</v>
      </c>
      <c r="C55" s="8">
        <f>(ERI_mm!C55*Areas!$B$9*1000) / (86400*Days!C55)</f>
        <v>1127.349537037037</v>
      </c>
      <c r="D55" s="8">
        <f>(ERI_mm!D55*Areas!$B$9*1000) / (86400*Days!D55)</f>
        <v>870.771729390681</v>
      </c>
      <c r="E55" s="8">
        <f>(ERI_mm!E55*Areas!$B$9*1000) / (86400*Days!E55)</f>
        <v>957.20601851851848</v>
      </c>
      <c r="F55" s="8">
        <f>(ERI_mm!F55*Areas!$B$9*1000) / (86400*Days!F55)</f>
        <v>409.04681899641577</v>
      </c>
      <c r="G55" s="8">
        <f>(ERI_mm!G55*Areas!$B$9*1000) / (86400*Days!G55)</f>
        <v>685.33333333333337</v>
      </c>
      <c r="H55" s="8">
        <f>(ERI_mm!H55*Areas!$B$9*1000) / (86400*Days!H55)</f>
        <v>960.39165173237757</v>
      </c>
      <c r="I55" s="8">
        <f>(ERI_mm!I55*Areas!$B$9*1000) / (86400*Days!I55)</f>
        <v>688.07758363201901</v>
      </c>
      <c r="J55" s="8">
        <f>(ERI_mm!J55*Areas!$B$9*1000) / (86400*Days!J55)</f>
        <v>877.19097222222217</v>
      </c>
      <c r="K55" s="8">
        <f>(ERI_mm!K55*Areas!$B$9*1000) / (86400*Days!K55)</f>
        <v>651.80742234169668</v>
      </c>
      <c r="L55" s="8">
        <f>(ERI_mm!L55*Areas!$B$9*1000) / (86400*Days!L55)</f>
        <v>1409.5339506172841</v>
      </c>
      <c r="M55" s="8">
        <f>(ERI_mm!M55*Areas!$B$9*1000) / (86400*Days!M55)</f>
        <v>606.99746117084828</v>
      </c>
      <c r="N55" s="8">
        <f>(ERI_mm!N55*Areas!$B$9*1000) / (86400*Days!N55)</f>
        <v>886.5587265347541</v>
      </c>
    </row>
    <row r="56" spans="1:14" x14ac:dyDescent="0.15">
      <c r="A56">
        <v>1951</v>
      </c>
      <c r="B56" s="8">
        <f>(ERI_mm!B56*Areas!$B$9*1000) / (86400*Days!B56)</f>
        <v>674.93204898446834</v>
      </c>
      <c r="C56" s="8">
        <f>(ERI_mm!C56*Areas!$B$9*1000) / (86400*Days!C56)</f>
        <v>850.08019179894177</v>
      </c>
      <c r="D56" s="8">
        <f>(ERI_mm!D56*Areas!$B$9*1000) / (86400*Days!D56)</f>
        <v>1012.9737903225806</v>
      </c>
      <c r="E56" s="8">
        <f>(ERI_mm!E56*Areas!$B$9*1000) / (86400*Days!E56)</f>
        <v>786.17013888888903</v>
      </c>
      <c r="F56" s="8">
        <f>(ERI_mm!F56*Areas!$B$9*1000) / (86400*Days!F56)</f>
        <v>643.17166965352453</v>
      </c>
      <c r="G56" s="8">
        <f>(ERI_mm!G56*Areas!$B$9*1000) / (86400*Days!G56)</f>
        <v>913.38117283950612</v>
      </c>
      <c r="H56" s="8">
        <f>(ERI_mm!H56*Areas!$B$9*1000) / (86400*Days!H56)</f>
        <v>601.43219832735963</v>
      </c>
      <c r="I56" s="8">
        <f>(ERI_mm!I56*Areas!$B$9*1000) / (86400*Days!I56)</f>
        <v>421.13687275985666</v>
      </c>
      <c r="J56" s="8">
        <f>(ERI_mm!J56*Areas!$B$9*1000) / (86400*Days!J56)</f>
        <v>670.06404320987656</v>
      </c>
      <c r="K56" s="8">
        <f>(ERI_mm!K56*Areas!$B$9*1000) / (86400*Days!K56)</f>
        <v>608.43675328554366</v>
      </c>
      <c r="L56" s="8">
        <f>(ERI_mm!L56*Areas!$B$9*1000) / (86400*Days!L56)</f>
        <v>1088.6805555555557</v>
      </c>
      <c r="M56" s="8">
        <f>(ERI_mm!M56*Areas!$B$9*1000) / (86400*Days!M56)</f>
        <v>949.93279569892468</v>
      </c>
      <c r="N56" s="8">
        <f>(ERI_mm!N56*Areas!$B$9*1000) / (86400*Days!N56)</f>
        <v>766.6400621511923</v>
      </c>
    </row>
    <row r="57" spans="1:14" x14ac:dyDescent="0.15">
      <c r="A57">
        <v>1952</v>
      </c>
      <c r="B57" s="8">
        <f>(ERI_mm!B57*Areas!$B$9*1000) / (86400*Days!B57)</f>
        <v>897.54256272401437</v>
      </c>
      <c r="C57" s="8">
        <f>(ERI_mm!C57*Areas!$B$9*1000) / (86400*Days!C57)</f>
        <v>524.544220945083</v>
      </c>
      <c r="D57" s="8">
        <f>(ERI_mm!D57*Areas!$B$9*1000) / (86400*Days!D57)</f>
        <v>647.96931003584234</v>
      </c>
      <c r="E57" s="8">
        <f>(ERI_mm!E57*Areas!$B$9*1000) / (86400*Days!E57)</f>
        <v>720.63117283950623</v>
      </c>
      <c r="F57" s="8">
        <f>(ERI_mm!F57*Areas!$B$9*1000) / (86400*Days!F57)</f>
        <v>854.93951612903231</v>
      </c>
      <c r="G57" s="8">
        <f>(ERI_mm!G57*Areas!$B$9*1000) / (86400*Days!G57)</f>
        <v>377.07214506172841</v>
      </c>
      <c r="H57" s="8">
        <f>(ERI_mm!H57*Areas!$B$9*1000) / (86400*Days!H57)</f>
        <v>506.7267771804062</v>
      </c>
      <c r="I57" s="8">
        <f>(ERI_mm!I57*Areas!$B$9*1000) / (86400*Days!I57)</f>
        <v>846.11185782556754</v>
      </c>
      <c r="J57" s="8">
        <f>(ERI_mm!J57*Areas!$B$9*1000) / (86400*Days!J57)</f>
        <v>796.68016975308637</v>
      </c>
      <c r="K57" s="8">
        <f>(ERI_mm!K57*Areas!$B$9*1000) / (86400*Days!K57)</f>
        <v>232.97341696535244</v>
      </c>
      <c r="L57" s="8">
        <f>(ERI_mm!L57*Areas!$B$9*1000) / (86400*Days!L57)</f>
        <v>615.43171296296293</v>
      </c>
      <c r="M57" s="8">
        <f>(ERI_mm!M57*Areas!$B$9*1000) / (86400*Days!M57)</f>
        <v>655.64553464755079</v>
      </c>
      <c r="N57" s="8">
        <f>(ERI_mm!N57*Areas!$B$9*1000) / (86400*Days!N57)</f>
        <v>640.45195810564667</v>
      </c>
    </row>
    <row r="58" spans="1:14" x14ac:dyDescent="0.15">
      <c r="A58">
        <v>1953</v>
      </c>
      <c r="B58" s="8">
        <f>(ERI_mm!B58*Areas!$B$9*1000) / (86400*Days!B58)</f>
        <v>731.7361111111112</v>
      </c>
      <c r="C58" s="8">
        <f>(ERI_mm!C58*Areas!$B$9*1000) / (86400*Days!C58)</f>
        <v>301.06564153439155</v>
      </c>
      <c r="D58" s="8">
        <f>(ERI_mm!D58*Areas!$B$9*1000) / (86400*Days!D58)</f>
        <v>721.08534946236568</v>
      </c>
      <c r="E58" s="8">
        <f>(ERI_mm!E58*Areas!$B$9*1000) / (86400*Days!E58)</f>
        <v>654.89390432098764</v>
      </c>
      <c r="F58" s="8">
        <f>(ERI_mm!F58*Areas!$B$9*1000) / (86400*Days!F58)</f>
        <v>1049.3399044205496</v>
      </c>
      <c r="G58" s="8">
        <f>(ERI_mm!G58*Areas!$B$9*1000) / (86400*Days!G58)</f>
        <v>580.62962962962968</v>
      </c>
      <c r="H58" s="8">
        <f>(ERI_mm!H58*Areas!$B$9*1000) / (86400*Days!H58)</f>
        <v>584.73640979689367</v>
      </c>
      <c r="I58" s="8">
        <f>(ERI_mm!I58*Areas!$B$9*1000) / (86400*Days!I58)</f>
        <v>627.14755077658299</v>
      </c>
      <c r="J58" s="8">
        <f>(ERI_mm!J58*Areas!$B$9*1000) / (86400*Days!J58)</f>
        <v>622.66975308641975</v>
      </c>
      <c r="K58" s="8">
        <f>(ERI_mm!K58*Areas!$B$9*1000) / (86400*Days!K58)</f>
        <v>164.84692353643968</v>
      </c>
      <c r="L58" s="8">
        <f>(ERI_mm!L58*Areas!$B$9*1000) / (86400*Days!L58)</f>
        <v>630.20524691358025</v>
      </c>
      <c r="M58" s="8">
        <f>(ERI_mm!M58*Areas!$B$9*1000) / (86400*Days!M58)</f>
        <v>635.87925627240145</v>
      </c>
      <c r="N58" s="8">
        <f>(ERI_mm!N58*Areas!$B$9*1000) / (86400*Days!N58)</f>
        <v>611.06770040588538</v>
      </c>
    </row>
    <row r="59" spans="1:14" x14ac:dyDescent="0.15">
      <c r="A59">
        <v>1954</v>
      </c>
      <c r="B59" s="8">
        <f>(ERI_mm!B59*Areas!$B$9*1000) / (86400*Days!B59)</f>
        <v>658.62007168458786</v>
      </c>
      <c r="C59" s="8">
        <f>(ERI_mm!C59*Areas!$B$9*1000) / (86400*Days!C59)</f>
        <v>859.32250330687827</v>
      </c>
      <c r="D59" s="8">
        <f>(ERI_mm!D59*Areas!$B$9*1000) / (86400*Days!D59)</f>
        <v>1204.7834528076464</v>
      </c>
      <c r="E59" s="8">
        <f>(ERI_mm!E59*Areas!$B$9*1000) / (86400*Days!E59)</f>
        <v>1273.7959104938273</v>
      </c>
      <c r="F59" s="8">
        <f>(ERI_mm!F59*Areas!$B$9*1000) / (86400*Days!F59)</f>
        <v>288.14628136200719</v>
      </c>
      <c r="G59" s="8">
        <f>(ERI_mm!G59*Areas!$B$9*1000) / (86400*Days!G59)</f>
        <v>613.25038580246917</v>
      </c>
      <c r="H59" s="8">
        <f>(ERI_mm!H59*Areas!$B$9*1000) / (86400*Days!H59)</f>
        <v>461.14919354838707</v>
      </c>
      <c r="I59" s="8">
        <f>(ERI_mm!I59*Areas!$B$9*1000) / (86400*Days!I59)</f>
        <v>649.98431899641571</v>
      </c>
      <c r="J59" s="8">
        <f>(ERI_mm!J59*Areas!$B$9*1000) / (86400*Days!J59)</f>
        <v>514.39660493827159</v>
      </c>
      <c r="K59" s="8">
        <f>(ERI_mm!K59*Areas!$B$9*1000) / (86400*Days!K59)</f>
        <v>2083.2314068100359</v>
      </c>
      <c r="L59" s="8">
        <f>(ERI_mm!L59*Areas!$B$9*1000) / (86400*Days!L59)</f>
        <v>577.85339506172841</v>
      </c>
      <c r="M59" s="8">
        <f>(ERI_mm!M59*Areas!$B$9*1000) / (86400*Days!M59)</f>
        <v>596.15479390681003</v>
      </c>
      <c r="N59" s="8">
        <f>(ERI_mm!N59*Areas!$B$9*1000) / (86400*Days!N59)</f>
        <v>815.4632166412988</v>
      </c>
    </row>
    <row r="60" spans="1:14" x14ac:dyDescent="0.15">
      <c r="A60">
        <v>1955</v>
      </c>
      <c r="B60" s="8">
        <f>(ERI_mm!B60*Areas!$B$9*1000) / (86400*Days!B60)</f>
        <v>523.6144713261649</v>
      </c>
      <c r="C60" s="8">
        <f>(ERI_mm!C60*Areas!$B$9*1000) / (86400*Days!C60)</f>
        <v>653.12334656084658</v>
      </c>
      <c r="D60" s="8">
        <f>(ERI_mm!D60*Areas!$B$9*1000) / (86400*Days!D60)</f>
        <v>828.36058841099168</v>
      </c>
      <c r="E60" s="8">
        <f>(ERI_mm!E60*Areas!$B$9*1000) / (86400*Days!E60)</f>
        <v>853.09722222222217</v>
      </c>
      <c r="F60" s="8">
        <f>(ERI_mm!F60*Areas!$B$9*1000) / (86400*Days!F60)</f>
        <v>485.71311230585422</v>
      </c>
      <c r="G60" s="8">
        <f>(ERI_mm!G60*Areas!$B$9*1000) / (86400*Days!G60)</f>
        <v>485.24614197530866</v>
      </c>
      <c r="H60" s="8">
        <f>(ERI_mm!H60*Areas!$B$9*1000) / (86400*Days!H60)</f>
        <v>479.85999103942652</v>
      </c>
      <c r="I60" s="8">
        <f>(ERI_mm!I60*Areas!$B$9*1000) / (86400*Days!I60)</f>
        <v>1016.9078554360813</v>
      </c>
      <c r="J60" s="8">
        <f>(ERI_mm!J60*Areas!$B$9*1000) / (86400*Days!J60)</f>
        <v>542.35725308641975</v>
      </c>
      <c r="K60" s="8">
        <f>(ERI_mm!K60*Areas!$B$9*1000) / (86400*Days!K60)</f>
        <v>1316.0887096774193</v>
      </c>
      <c r="L60" s="8">
        <f>(ERI_mm!L60*Areas!$B$9*1000) / (86400*Days!L60)</f>
        <v>798.36574074074076</v>
      </c>
      <c r="M60" s="8">
        <f>(ERI_mm!M60*Areas!$B$9*1000) / (86400*Days!M60)</f>
        <v>367.01948924731181</v>
      </c>
      <c r="N60" s="8">
        <f>(ERI_mm!N60*Areas!$B$9*1000) / (86400*Days!N60)</f>
        <v>696.44913749365799</v>
      </c>
    </row>
    <row r="61" spans="1:14" x14ac:dyDescent="0.15">
      <c r="A61">
        <v>1956</v>
      </c>
      <c r="B61" s="8">
        <f>(ERI_mm!B61*Areas!$B$9*1000) / (86400*Days!B61)</f>
        <v>429.868578255675</v>
      </c>
      <c r="C61" s="8">
        <f>(ERI_mm!C61*Areas!$B$9*1000) / (86400*Days!C61)</f>
        <v>753.48100255427835</v>
      </c>
      <c r="D61" s="8">
        <f>(ERI_mm!D61*Areas!$B$9*1000) / (86400*Days!D61)</f>
        <v>908.09737156511346</v>
      </c>
      <c r="E61" s="8">
        <f>(ERI_mm!E61*Areas!$B$9*1000) / (86400*Days!E61)</f>
        <v>956.71026234567898</v>
      </c>
      <c r="F61" s="8">
        <f>(ERI_mm!F61*Areas!$B$9*1000) / (86400*Days!F61)</f>
        <v>1220.2318548387098</v>
      </c>
      <c r="G61" s="8">
        <f>(ERI_mm!G61*Areas!$B$9*1000) / (86400*Days!G61)</f>
        <v>643.59066358024688</v>
      </c>
      <c r="H61" s="8">
        <f>(ERI_mm!H61*Areas!$B$9*1000) / (86400*Days!H61)</f>
        <v>890.8258661887694</v>
      </c>
      <c r="I61" s="8">
        <f>(ERI_mm!I61*Areas!$B$9*1000) / (86400*Days!I61)</f>
        <v>1579.862977897252</v>
      </c>
      <c r="J61" s="8">
        <f>(ERI_mm!J61*Areas!$B$9*1000) / (86400*Days!J61)</f>
        <v>556.63503086419757</v>
      </c>
      <c r="K61" s="8">
        <f>(ERI_mm!K61*Areas!$B$9*1000) / (86400*Days!K61)</f>
        <v>235.276284348865</v>
      </c>
      <c r="L61" s="8">
        <f>(ERI_mm!L61*Areas!$B$9*1000) / (86400*Days!L61)</f>
        <v>597.08873456790127</v>
      </c>
      <c r="M61" s="8">
        <f>(ERI_mm!M61*Areas!$B$9*1000) / (86400*Days!M61)</f>
        <v>620.9106182795698</v>
      </c>
      <c r="N61" s="8">
        <f>(ERI_mm!N61*Areas!$B$9*1000) / (86400*Days!N61)</f>
        <v>783.9042893645011</v>
      </c>
    </row>
    <row r="62" spans="1:14" x14ac:dyDescent="0.15">
      <c r="A62">
        <v>1957</v>
      </c>
      <c r="B62" s="8">
        <f>(ERI_mm!B62*Areas!$B$9*1000) / (86400*Days!B62)</f>
        <v>701.12716547192349</v>
      </c>
      <c r="C62" s="8">
        <f>(ERI_mm!C62*Areas!$B$9*1000) / (86400*Days!C62)</f>
        <v>568.56150793650795</v>
      </c>
      <c r="D62" s="8">
        <f>(ERI_mm!D62*Areas!$B$9*1000) / (86400*Days!D62)</f>
        <v>351.37918160095575</v>
      </c>
      <c r="E62" s="8">
        <f>(ERI_mm!E62*Areas!$B$9*1000) / (86400*Days!E62)</f>
        <v>1270.6230709876543</v>
      </c>
      <c r="F62" s="8">
        <f>(ERI_mm!F62*Areas!$B$9*1000) / (86400*Days!F62)</f>
        <v>787.58064516129036</v>
      </c>
      <c r="G62" s="8">
        <f>(ERI_mm!G62*Areas!$B$9*1000) / (86400*Days!G62)</f>
        <v>1318.2156635802467</v>
      </c>
      <c r="H62" s="8">
        <f>(ERI_mm!H62*Areas!$B$9*1000) / (86400*Days!H62)</f>
        <v>928.24746117084828</v>
      </c>
      <c r="I62" s="8">
        <f>(ERI_mm!I62*Areas!$B$9*1000) / (86400*Days!I62)</f>
        <v>570.1515830346475</v>
      </c>
      <c r="J62" s="8">
        <f>(ERI_mm!J62*Areas!$B$9*1000) / (86400*Days!J62)</f>
        <v>1122.9868827160494</v>
      </c>
      <c r="K62" s="8">
        <f>(ERI_mm!K62*Areas!$B$9*1000) / (86400*Days!K62)</f>
        <v>620.04704301075276</v>
      </c>
      <c r="L62" s="8">
        <f>(ERI_mm!L62*Areas!$B$9*1000) / (86400*Days!L62)</f>
        <v>682.95370370370358</v>
      </c>
      <c r="M62" s="8">
        <f>(ERI_mm!M62*Areas!$B$9*1000) / (86400*Days!M62)</f>
        <v>819.43697729988048</v>
      </c>
      <c r="N62" s="8">
        <f>(ERI_mm!N62*Areas!$B$9*1000) / (86400*Days!N62)</f>
        <v>810.63061263318116</v>
      </c>
    </row>
    <row r="63" spans="1:14" x14ac:dyDescent="0.15">
      <c r="A63">
        <v>1958</v>
      </c>
      <c r="B63" s="8">
        <f>(ERI_mm!B63*Areas!$B$9*1000) / (86400*Days!B63)</f>
        <v>463.9318249701314</v>
      </c>
      <c r="C63" s="8">
        <f>(ERI_mm!C63*Areas!$B$9*1000) / (86400*Days!C63)</f>
        <v>307.65211640211641</v>
      </c>
      <c r="D63" s="8">
        <f>(ERI_mm!D63*Areas!$B$9*1000) / (86400*Days!D63)</f>
        <v>186.53225806451616</v>
      </c>
      <c r="E63" s="8">
        <f>(ERI_mm!E63*Areas!$B$9*1000) / (86400*Days!E63)</f>
        <v>743.03935185185185</v>
      </c>
      <c r="F63" s="8">
        <f>(ERI_mm!F63*Areas!$B$9*1000) / (86400*Days!F63)</f>
        <v>501.73723118279571</v>
      </c>
      <c r="G63" s="8">
        <f>(ERI_mm!G63*Areas!$B$9*1000) / (86400*Days!G63)</f>
        <v>1084.8136574074074</v>
      </c>
      <c r="H63" s="8">
        <f>(ERI_mm!H63*Areas!$B$9*1000) / (86400*Days!H63)</f>
        <v>1032.452210274791</v>
      </c>
      <c r="I63" s="8">
        <f>(ERI_mm!I63*Areas!$B$9*1000) / (86400*Days!I63)</f>
        <v>959.43212365591398</v>
      </c>
      <c r="J63" s="8">
        <f>(ERI_mm!J63*Areas!$B$9*1000) / (86400*Days!J63)</f>
        <v>1064.0910493827159</v>
      </c>
      <c r="K63" s="8">
        <f>(ERI_mm!K63*Areas!$B$9*1000) / (86400*Days!K63)</f>
        <v>498.85864695340501</v>
      </c>
      <c r="L63" s="8">
        <f>(ERI_mm!L63*Areas!$B$9*1000) / (86400*Days!L63)</f>
        <v>968.60841049382714</v>
      </c>
      <c r="M63" s="8">
        <f>(ERI_mm!M63*Areas!$B$9*1000) / (86400*Days!M63)</f>
        <v>282.96482974910396</v>
      </c>
      <c r="N63" s="8">
        <f>(ERI_mm!N63*Areas!$B$9*1000) / (86400*Days!N63)</f>
        <v>674.33977042110598</v>
      </c>
    </row>
    <row r="64" spans="1:14" x14ac:dyDescent="0.15">
      <c r="A64">
        <v>1959</v>
      </c>
      <c r="B64" s="8">
        <f>(ERI_mm!B64*Areas!$B$9*1000) / (86400*Days!B64)</f>
        <v>1102.9775238948625</v>
      </c>
      <c r="C64" s="8">
        <f>(ERI_mm!C64*Areas!$B$9*1000) / (86400*Days!C64)</f>
        <v>795.36995701058208</v>
      </c>
      <c r="D64" s="8">
        <f>(ERI_mm!D64*Areas!$B$9*1000) / (86400*Days!D64)</f>
        <v>702.47050477897244</v>
      </c>
      <c r="E64" s="8">
        <f>(ERI_mm!E64*Areas!$B$9*1000) / (86400*Days!E64)</f>
        <v>980.80401234567898</v>
      </c>
      <c r="F64" s="8">
        <f>(ERI_mm!F64*Areas!$B$9*1000) / (86400*Days!F64)</f>
        <v>766.66293309438481</v>
      </c>
      <c r="G64" s="8">
        <f>(ERI_mm!G64*Areas!$B$9*1000) / (86400*Days!G64)</f>
        <v>424.76388888888891</v>
      </c>
      <c r="H64" s="8">
        <f>(ERI_mm!H64*Areas!$B$9*1000) / (86400*Days!H64)</f>
        <v>745.16950418160093</v>
      </c>
      <c r="I64" s="8">
        <f>(ERI_mm!I64*Areas!$B$9*1000) / (86400*Days!I64)</f>
        <v>507.49439964157705</v>
      </c>
      <c r="J64" s="8">
        <f>(ERI_mm!J64*Areas!$B$9*1000) / (86400*Days!J64)</f>
        <v>763.36535493827148</v>
      </c>
      <c r="K64" s="8">
        <f>(ERI_mm!K64*Areas!$B$9*1000) / (86400*Days!K64)</f>
        <v>1268.1123058542414</v>
      </c>
      <c r="L64" s="8">
        <f>(ERI_mm!L64*Areas!$B$9*1000) / (86400*Days!L64)</f>
        <v>810.16473765432102</v>
      </c>
      <c r="M64" s="8">
        <f>(ERI_mm!M64*Areas!$B$9*1000) / (86400*Days!M64)</f>
        <v>782.01538231780171</v>
      </c>
      <c r="N64" s="8">
        <f>(ERI_mm!N64*Areas!$B$9*1000) / (86400*Days!N64)</f>
        <v>804.83637747336377</v>
      </c>
    </row>
    <row r="65" spans="1:14" x14ac:dyDescent="0.15">
      <c r="A65">
        <v>1960</v>
      </c>
      <c r="B65" s="8">
        <f>(ERI_mm!B65*Areas!$B$9*1000) / (86400*Days!B65)</f>
        <v>732.98349761051372</v>
      </c>
      <c r="C65" s="8">
        <f>(ERI_mm!C65*Areas!$B$9*1000) / (86400*Days!C65)</f>
        <v>644.65397509578543</v>
      </c>
      <c r="D65" s="8">
        <f>(ERI_mm!D65*Areas!$B$9*1000) / (86400*Days!D65)</f>
        <v>367.78711170848266</v>
      </c>
      <c r="E65" s="8">
        <f>(ERI_mm!E65*Areas!$B$9*1000) / (86400*Days!E65)</f>
        <v>702.18904320987644</v>
      </c>
      <c r="F65" s="8">
        <f>(ERI_mm!F65*Areas!$B$9*1000) / (86400*Days!F65)</f>
        <v>888.52299880525686</v>
      </c>
      <c r="G65" s="8">
        <f>(ERI_mm!G65*Areas!$B$9*1000) / (86400*Days!G65)</f>
        <v>956.80941358024688</v>
      </c>
      <c r="H65" s="8">
        <f>(ERI_mm!H65*Areas!$B$9*1000) / (86400*Days!H65)</f>
        <v>612.3708183990442</v>
      </c>
      <c r="I65" s="8">
        <f>(ERI_mm!I65*Areas!$B$9*1000) / (86400*Days!I65)</f>
        <v>634.63186977299881</v>
      </c>
      <c r="J65" s="8">
        <f>(ERI_mm!J65*Areas!$B$9*1000) / (86400*Days!J65)</f>
        <v>434.28240740740739</v>
      </c>
      <c r="K65" s="8">
        <f>(ERI_mm!K65*Areas!$B$9*1000) / (86400*Days!K65)</f>
        <v>385.73028673835131</v>
      </c>
      <c r="L65" s="8">
        <f>(ERI_mm!L65*Areas!$B$9*1000) / (86400*Days!L65)</f>
        <v>494.76466049382714</v>
      </c>
      <c r="M65" s="8">
        <f>(ERI_mm!M65*Areas!$B$9*1000) / (86400*Days!M65)</f>
        <v>258.20900537634407</v>
      </c>
      <c r="N65" s="8">
        <f>(ERI_mm!N65*Areas!$B$9*1000) / (86400*Days!N65)</f>
        <v>591.86785316737507</v>
      </c>
    </row>
    <row r="66" spans="1:14" x14ac:dyDescent="0.15">
      <c r="A66">
        <v>1961</v>
      </c>
      <c r="B66" s="8">
        <f>(ERI_mm!B66*Areas!$B$9*1000) / (86400*Days!B66)</f>
        <v>170.60409199522104</v>
      </c>
      <c r="C66" s="8">
        <f>(ERI_mm!C66*Areas!$B$9*1000) / (86400*Days!C66)</f>
        <v>838.50074404761915</v>
      </c>
      <c r="D66" s="8">
        <f>(ERI_mm!D66*Areas!$B$9*1000) / (86400*Days!D66)</f>
        <v>672.34132317801664</v>
      </c>
      <c r="E66" s="8">
        <f>(ERI_mm!E66*Areas!$B$9*1000) / (86400*Days!E66)</f>
        <v>1628.2615740740741</v>
      </c>
      <c r="F66" s="8">
        <f>(ERI_mm!F66*Areas!$B$9*1000) / (86400*Days!F66)</f>
        <v>533.01784647550778</v>
      </c>
      <c r="G66" s="8">
        <f>(ERI_mm!G66*Areas!$B$9*1000) / (86400*Days!G66)</f>
        <v>903.06944444444446</v>
      </c>
      <c r="H66" s="8">
        <f>(ERI_mm!H66*Areas!$B$9*1000) / (86400*Days!H66)</f>
        <v>863.57526881720435</v>
      </c>
      <c r="I66" s="8">
        <f>(ERI_mm!I66*Areas!$B$9*1000) / (86400*Days!I66)</f>
        <v>1029.7655316606929</v>
      </c>
      <c r="J66" s="8">
        <f>(ERI_mm!J66*Areas!$B$9*1000) / (86400*Days!J66)</f>
        <v>690.39004629629619</v>
      </c>
      <c r="K66" s="8">
        <f>(ERI_mm!K66*Areas!$B$9*1000) / (86400*Days!K66)</f>
        <v>400.12320788530468</v>
      </c>
      <c r="L66" s="8">
        <f>(ERI_mm!L66*Areas!$B$9*1000) / (86400*Days!L66)</f>
        <v>681.565586419753</v>
      </c>
      <c r="M66" s="8">
        <f>(ERI_mm!M66*Areas!$B$9*1000) / (86400*Days!M66)</f>
        <v>523.99828255675027</v>
      </c>
      <c r="N66" s="8">
        <f>(ERI_mm!N66*Areas!$B$9*1000) / (86400*Days!N66)</f>
        <v>741.29537671232879</v>
      </c>
    </row>
    <row r="67" spans="1:14" x14ac:dyDescent="0.15">
      <c r="A67">
        <v>1962</v>
      </c>
      <c r="B67" s="8">
        <f>(ERI_mm!B67*Areas!$B$9*1000) / (86400*Days!B67)</f>
        <v>677.33086917562719</v>
      </c>
      <c r="C67" s="8">
        <f>(ERI_mm!C67*Areas!$B$9*1000) / (86400*Days!C67)</f>
        <v>600.00661375661377</v>
      </c>
      <c r="D67" s="8">
        <f>(ERI_mm!D67*Areas!$B$9*1000) / (86400*Days!D67)</f>
        <v>307.33684289127837</v>
      </c>
      <c r="E67" s="8">
        <f>(ERI_mm!E67*Areas!$B$9*1000) / (86400*Days!E67)</f>
        <v>378.16280864197529</v>
      </c>
      <c r="F67" s="8">
        <f>(ERI_mm!F67*Areas!$B$9*1000) / (86400*Days!F67)</f>
        <v>371.81712962962962</v>
      </c>
      <c r="G67" s="8">
        <f>(ERI_mm!G67*Areas!$B$9*1000) / (86400*Days!G67)</f>
        <v>800.34876543209873</v>
      </c>
      <c r="H67" s="8">
        <f>(ERI_mm!H67*Areas!$B$9*1000) / (86400*Days!H67)</f>
        <v>690.47640382317798</v>
      </c>
      <c r="I67" s="8">
        <f>(ERI_mm!I67*Areas!$B$9*1000) / (86400*Days!I67)</f>
        <v>775.20273297491053</v>
      </c>
      <c r="J67" s="8">
        <f>(ERI_mm!J67*Areas!$B$9*1000) / (86400*Days!J67)</f>
        <v>967.22029320987656</v>
      </c>
      <c r="K67" s="8">
        <f>(ERI_mm!K67*Areas!$B$9*1000) / (86400*Days!K67)</f>
        <v>677.13896356033445</v>
      </c>
      <c r="L67" s="8">
        <f>(ERI_mm!L67*Areas!$B$9*1000) / (86400*Days!L67)</f>
        <v>669.27083333333337</v>
      </c>
      <c r="M67" s="8">
        <f>(ERI_mm!M67*Areas!$B$9*1000) / (86400*Days!M67)</f>
        <v>671.86155913978496</v>
      </c>
      <c r="N67" s="8">
        <f>(ERI_mm!N67*Areas!$B$9*1000) / (86400*Days!N67)</f>
        <v>631.66127600202947</v>
      </c>
    </row>
    <row r="68" spans="1:14" x14ac:dyDescent="0.15">
      <c r="A68">
        <v>1963</v>
      </c>
      <c r="B68" s="8">
        <f>(ERI_mm!B68*Areas!$B$9*1000) / (86400*Days!B68)</f>
        <v>283.25268817204301</v>
      </c>
      <c r="C68" s="8">
        <f>(ERI_mm!C68*Areas!$B$9*1000) / (86400*Days!C68)</f>
        <v>243.6995701058201</v>
      </c>
      <c r="D68" s="8">
        <f>(ERI_mm!D68*Areas!$B$9*1000) / (86400*Days!D68)</f>
        <v>691.33997909199525</v>
      </c>
      <c r="E68" s="8">
        <f>(ERI_mm!E68*Areas!$B$9*1000) / (86400*Days!E68)</f>
        <v>730.54629629629642</v>
      </c>
      <c r="F68" s="8">
        <f>(ERI_mm!F68*Areas!$B$9*1000) / (86400*Days!F68)</f>
        <v>521.11969832735963</v>
      </c>
      <c r="G68" s="8">
        <f>(ERI_mm!G68*Areas!$B$9*1000) / (86400*Days!G68)</f>
        <v>415.04706790123458</v>
      </c>
      <c r="H68" s="8">
        <f>(ERI_mm!H68*Areas!$B$9*1000) / (86400*Days!H68)</f>
        <v>601.62410394265237</v>
      </c>
      <c r="I68" s="8">
        <f>(ERI_mm!I68*Areas!$B$9*1000) / (86400*Days!I68)</f>
        <v>644.51500896057348</v>
      </c>
      <c r="J68" s="8">
        <f>(ERI_mm!J68*Areas!$B$9*1000) / (86400*Days!J68)</f>
        <v>358.33256172839504</v>
      </c>
      <c r="K68" s="8">
        <f>(ERI_mm!K68*Areas!$B$9*1000) / (86400*Days!K68)</f>
        <v>179.62365591397847</v>
      </c>
      <c r="L68" s="8">
        <f>(ERI_mm!L68*Areas!$B$9*1000) / (86400*Days!L68)</f>
        <v>768.91782407407402</v>
      </c>
      <c r="M68" s="8">
        <f>(ERI_mm!M68*Areas!$B$9*1000) / (86400*Days!M68)</f>
        <v>470.64852150537632</v>
      </c>
      <c r="N68" s="8">
        <f>(ERI_mm!N68*Areas!$B$9*1000) / (86400*Days!N68)</f>
        <v>493.60201040081182</v>
      </c>
    </row>
    <row r="69" spans="1:14" x14ac:dyDescent="0.15">
      <c r="A69">
        <v>1964</v>
      </c>
      <c r="B69" s="8">
        <f>(ERI_mm!B69*Areas!$B$9*1000) / (86400*Days!B69)</f>
        <v>495.50029868578258</v>
      </c>
      <c r="C69" s="8">
        <f>(ERI_mm!C69*Areas!$B$9*1000) / (86400*Days!C69)</f>
        <v>313.96751277139208</v>
      </c>
      <c r="D69" s="8">
        <f>(ERI_mm!D69*Areas!$B$9*1000) / (86400*Days!D69)</f>
        <v>1019.2107228195938</v>
      </c>
      <c r="E69" s="8">
        <f>(ERI_mm!E69*Areas!$B$9*1000) / (86400*Days!E69)</f>
        <v>1113.0717592592594</v>
      </c>
      <c r="F69" s="8">
        <f>(ERI_mm!F69*Areas!$B$9*1000) / (86400*Days!F69)</f>
        <v>635.20758661887692</v>
      </c>
      <c r="G69" s="8">
        <f>(ERI_mm!G69*Areas!$B$9*1000) / (86400*Days!G69)</f>
        <v>526.79050925925924</v>
      </c>
      <c r="H69" s="8">
        <f>(ERI_mm!H69*Areas!$B$9*1000) / (86400*Days!H69)</f>
        <v>649.69646057347666</v>
      </c>
      <c r="I69" s="8">
        <f>(ERI_mm!I69*Areas!$B$9*1000) / (86400*Days!I69)</f>
        <v>1422.1165621266427</v>
      </c>
      <c r="J69" s="8">
        <f>(ERI_mm!J69*Areas!$B$9*1000) / (86400*Days!J69)</f>
        <v>373.10609567901241</v>
      </c>
      <c r="K69" s="8">
        <f>(ERI_mm!K69*Areas!$B$9*1000) / (86400*Days!K69)</f>
        <v>334.20362903225805</v>
      </c>
      <c r="L69" s="8">
        <f>(ERI_mm!L69*Areas!$B$9*1000) / (86400*Days!L69)</f>
        <v>344.35223765432096</v>
      </c>
      <c r="M69" s="8">
        <f>(ERI_mm!M69*Areas!$B$9*1000) / (86400*Days!M69)</f>
        <v>775.39463859020316</v>
      </c>
      <c r="N69" s="8">
        <f>(ERI_mm!N69*Areas!$B$9*1000) / (86400*Days!N69)</f>
        <v>669.66093655130544</v>
      </c>
    </row>
    <row r="70" spans="1:14" x14ac:dyDescent="0.15">
      <c r="A70">
        <v>1965</v>
      </c>
      <c r="B70" s="8">
        <f>(ERI_mm!B70*Areas!$B$9*1000) / (86400*Days!B70)</f>
        <v>1031.0129181600955</v>
      </c>
      <c r="C70" s="8">
        <f>(ERI_mm!C70*Areas!$B$9*1000) / (86400*Days!C70)</f>
        <v>791.22685185185185</v>
      </c>
      <c r="D70" s="8">
        <f>(ERI_mm!D70*Areas!$B$9*1000) / (86400*Days!D70)</f>
        <v>702.1826463560335</v>
      </c>
      <c r="E70" s="8">
        <f>(ERI_mm!E70*Areas!$B$9*1000) / (86400*Days!E70)</f>
        <v>494.36805555555554</v>
      </c>
      <c r="F70" s="8">
        <f>(ERI_mm!F70*Areas!$B$9*1000) / (86400*Days!F70)</f>
        <v>578.49947729988048</v>
      </c>
      <c r="G70" s="8">
        <f>(ERI_mm!G70*Areas!$B$9*1000) / (86400*Days!G70)</f>
        <v>627.32986111111109</v>
      </c>
      <c r="H70" s="8">
        <f>(ERI_mm!H70*Areas!$B$9*1000) / (86400*Days!H70)</f>
        <v>593.66002090800475</v>
      </c>
      <c r="I70" s="8">
        <f>(ERI_mm!I70*Areas!$B$9*1000) / (86400*Days!I70)</f>
        <v>896.58303464755079</v>
      </c>
      <c r="J70" s="8">
        <f>(ERI_mm!J70*Areas!$B$9*1000) / (86400*Days!J70)</f>
        <v>660.24807098765427</v>
      </c>
      <c r="K70" s="8">
        <f>(ERI_mm!K70*Areas!$B$9*1000) / (86400*Days!K70)</f>
        <v>861.36835424133812</v>
      </c>
      <c r="L70" s="8">
        <f>(ERI_mm!L70*Areas!$B$9*1000) / (86400*Days!L70)</f>
        <v>700.50347222222229</v>
      </c>
      <c r="M70" s="8">
        <f>(ERI_mm!M70*Areas!$B$9*1000) / (86400*Days!M70)</f>
        <v>674.06847371565118</v>
      </c>
      <c r="N70" s="8">
        <f>(ERI_mm!N70*Areas!$B$9*1000) / (86400*Days!N70)</f>
        <v>718.04509132420094</v>
      </c>
    </row>
    <row r="71" spans="1:14" x14ac:dyDescent="0.15">
      <c r="A71">
        <v>1966</v>
      </c>
      <c r="B71" s="8">
        <f>(ERI_mm!B71*Areas!$B$9*1000) / (86400*Days!B71)</f>
        <v>388.12910692951021</v>
      </c>
      <c r="C71" s="8">
        <f>(ERI_mm!C71*Areas!$B$9*1000) / (86400*Days!C71)</f>
        <v>508.32713293650795</v>
      </c>
      <c r="D71" s="8">
        <f>(ERI_mm!D71*Areas!$B$9*1000) / (86400*Days!D71)</f>
        <v>633.09662485065712</v>
      </c>
      <c r="E71" s="8">
        <f>(ERI_mm!E71*Areas!$B$9*1000) / (86400*Days!E71)</f>
        <v>855.37770061728395</v>
      </c>
      <c r="F71" s="8">
        <f>(ERI_mm!F71*Areas!$B$9*1000) / (86400*Days!F71)</f>
        <v>466.8104091995221</v>
      </c>
      <c r="G71" s="8">
        <f>(ERI_mm!G71*Areas!$B$9*1000) / (86400*Days!G71)</f>
        <v>755.1358024691358</v>
      </c>
      <c r="H71" s="8">
        <f>(ERI_mm!H71*Areas!$B$9*1000) / (86400*Days!H71)</f>
        <v>680.97707586618878</v>
      </c>
      <c r="I71" s="8">
        <f>(ERI_mm!I71*Areas!$B$9*1000) / (86400*Days!I71)</f>
        <v>812.24051672640383</v>
      </c>
      <c r="J71" s="8">
        <f>(ERI_mm!J71*Areas!$B$9*1000) / (86400*Days!J71)</f>
        <v>699.71026234567887</v>
      </c>
      <c r="K71" s="8">
        <f>(ERI_mm!K71*Areas!$B$9*1000) / (86400*Days!K71)</f>
        <v>341.87985364396661</v>
      </c>
      <c r="L71" s="8">
        <f>(ERI_mm!L71*Areas!$B$9*1000) / (86400*Days!L71)</f>
        <v>1293.9236111111111</v>
      </c>
      <c r="M71" s="8">
        <f>(ERI_mm!M71*Areas!$B$9*1000) / (86400*Days!M71)</f>
        <v>1068.8183243727599</v>
      </c>
      <c r="N71" s="8">
        <f>(ERI_mm!N71*Areas!$B$9*1000) / (86400*Days!N71)</f>
        <v>708.24134322678844</v>
      </c>
    </row>
    <row r="72" spans="1:14" x14ac:dyDescent="0.15">
      <c r="A72">
        <v>1967</v>
      </c>
      <c r="B72" s="8">
        <f>(ERI_mm!B72*Areas!$B$9*1000) / (86400*Days!B72)</f>
        <v>338.80936379928318</v>
      </c>
      <c r="C72" s="8">
        <f>(ERI_mm!C72*Areas!$B$9*1000) / (86400*Days!C72)</f>
        <v>421.10945767195767</v>
      </c>
      <c r="D72" s="8">
        <f>(ERI_mm!D72*Areas!$B$9*1000) / (86400*Days!D72)</f>
        <v>387.84124850657111</v>
      </c>
      <c r="E72" s="8">
        <f>(ERI_mm!E72*Areas!$B$9*1000) / (86400*Days!E72)</f>
        <v>851.4116512345679</v>
      </c>
      <c r="F72" s="8">
        <f>(ERI_mm!F72*Areas!$B$9*1000) / (86400*Days!F72)</f>
        <v>772.22819593787335</v>
      </c>
      <c r="G72" s="8">
        <f>(ERI_mm!G72*Areas!$B$9*1000) / (86400*Days!G72)</f>
        <v>953.23996913580243</v>
      </c>
      <c r="H72" s="8">
        <f>(ERI_mm!H72*Areas!$B$9*1000) / (86400*Days!H72)</f>
        <v>660.73103345280765</v>
      </c>
      <c r="I72" s="8">
        <f>(ERI_mm!I72*Areas!$B$9*1000) / (86400*Days!I72)</f>
        <v>688.46139486260449</v>
      </c>
      <c r="J72" s="8">
        <f>(ERI_mm!J72*Areas!$B$9*1000) / (86400*Days!J72)</f>
        <v>729.65393518518522</v>
      </c>
      <c r="K72" s="8">
        <f>(ERI_mm!K72*Areas!$B$9*1000) / (86400*Days!K72)</f>
        <v>757.54741636798087</v>
      </c>
      <c r="L72" s="8">
        <f>(ERI_mm!L72*Areas!$B$9*1000) / (86400*Days!L72)</f>
        <v>878.77739197530866</v>
      </c>
      <c r="M72" s="8">
        <f>(ERI_mm!M72*Areas!$B$9*1000) / (86400*Days!M72)</f>
        <v>851.58116786140977</v>
      </c>
      <c r="N72" s="8">
        <f>(ERI_mm!N72*Areas!$B$9*1000) / (86400*Days!N72)</f>
        <v>691.3883498224252</v>
      </c>
    </row>
    <row r="73" spans="1:14" x14ac:dyDescent="0.15">
      <c r="A73">
        <v>1968</v>
      </c>
      <c r="B73" s="8">
        <f>(ERI_mm!B73*Areas!$B$9*1000) / (86400*Days!B73)</f>
        <v>839.0113500597372</v>
      </c>
      <c r="C73" s="8">
        <f>(ERI_mm!C73*Areas!$B$9*1000) / (86400*Days!C73)</f>
        <v>252.01508620689654</v>
      </c>
      <c r="D73" s="8">
        <f>(ERI_mm!D73*Areas!$B$9*1000) / (86400*Days!D73)</f>
        <v>465.56302270011946</v>
      </c>
      <c r="E73" s="8">
        <f>(ERI_mm!E73*Areas!$B$9*1000) / (86400*Days!E73)</f>
        <v>570.91280864197529</v>
      </c>
      <c r="F73" s="8">
        <f>(ERI_mm!F73*Areas!$B$9*1000) / (86400*Days!F73)</f>
        <v>988.69772998805252</v>
      </c>
      <c r="G73" s="8">
        <f>(ERI_mm!G73*Areas!$B$9*1000) / (86400*Days!G73)</f>
        <v>925.47762345679007</v>
      </c>
      <c r="H73" s="8">
        <f>(ERI_mm!H73*Areas!$B$9*1000) / (86400*Days!H73)</f>
        <v>720.89344384707283</v>
      </c>
      <c r="I73" s="8">
        <f>(ERI_mm!I73*Areas!$B$9*1000) / (86400*Days!I73)</f>
        <v>822.79532556750303</v>
      </c>
      <c r="J73" s="8">
        <f>(ERI_mm!J73*Areas!$B$9*1000) / (86400*Days!J73)</f>
        <v>688.50617283950612</v>
      </c>
      <c r="K73" s="8">
        <f>(ERI_mm!K73*Areas!$B$9*1000) / (86400*Days!K73)</f>
        <v>627.53136200716858</v>
      </c>
      <c r="L73" s="8">
        <f>(ERI_mm!L73*Areas!$B$9*1000) / (86400*Days!L73)</f>
        <v>1048.7226080246915</v>
      </c>
      <c r="M73" s="8">
        <f>(ERI_mm!M73*Areas!$B$9*1000) / (86400*Days!M73)</f>
        <v>936.69130824372758</v>
      </c>
      <c r="N73" s="8">
        <f>(ERI_mm!N73*Areas!$B$9*1000) / (86400*Days!N73)</f>
        <v>742.49645820684077</v>
      </c>
    </row>
    <row r="74" spans="1:14" x14ac:dyDescent="0.15">
      <c r="A74">
        <v>1969</v>
      </c>
      <c r="B74" s="8">
        <f>(ERI_mm!B74*Areas!$B$9*1000) / (86400*Days!B74)</f>
        <v>740.7556750298686</v>
      </c>
      <c r="C74" s="8">
        <f>(ERI_mm!C74*Areas!$B$9*1000) / (86400*Days!C74)</f>
        <v>143.52141203703704</v>
      </c>
      <c r="D74" s="8">
        <f>(ERI_mm!D74*Areas!$B$9*1000) / (86400*Days!D74)</f>
        <v>381.41241039426524</v>
      </c>
      <c r="E74" s="8">
        <f>(ERI_mm!E74*Areas!$B$9*1000) / (86400*Days!E74)</f>
        <v>1179.602237654321</v>
      </c>
      <c r="F74" s="8">
        <f>(ERI_mm!F74*Areas!$B$9*1000) / (86400*Days!F74)</f>
        <v>1332.5925925925926</v>
      </c>
      <c r="G74" s="8">
        <f>(ERI_mm!G74*Areas!$B$9*1000) / (86400*Days!G74)</f>
        <v>1061.9097222222222</v>
      </c>
      <c r="H74" s="8">
        <f>(ERI_mm!H74*Areas!$B$9*1000) / (86400*Days!H74)</f>
        <v>1326.259707287933</v>
      </c>
      <c r="I74" s="8">
        <f>(ERI_mm!I74*Areas!$B$9*1000) / (86400*Days!I74)</f>
        <v>291.02486559139783</v>
      </c>
      <c r="J74" s="8">
        <f>(ERI_mm!J74*Areas!$B$9*1000) / (86400*Days!J74)</f>
        <v>663.02430555555566</v>
      </c>
      <c r="K74" s="8">
        <f>(ERI_mm!K74*Areas!$B$9*1000) / (86400*Days!K74)</f>
        <v>585.02426821983272</v>
      </c>
      <c r="L74" s="8">
        <f>(ERI_mm!L74*Areas!$B$9*1000) / (86400*Days!L74)</f>
        <v>948.67901234567898</v>
      </c>
      <c r="M74" s="8">
        <f>(ERI_mm!M74*Areas!$B$9*1000) / (86400*Days!M74)</f>
        <v>615.92107228195937</v>
      </c>
      <c r="N74" s="8">
        <f>(ERI_mm!N74*Areas!$B$9*1000) / (86400*Days!N74)</f>
        <v>775.55552384576356</v>
      </c>
    </row>
    <row r="75" spans="1:14" x14ac:dyDescent="0.15">
      <c r="A75">
        <v>1970</v>
      </c>
      <c r="B75" s="8">
        <f>(ERI_mm!B75*Areas!$B$9*1000) / (86400*Days!B75)</f>
        <v>406.8399044205496</v>
      </c>
      <c r="C75" s="8">
        <f>(ERI_mm!C75*Areas!$B$9*1000) / (86400*Days!C75)</f>
        <v>390.72668650793651</v>
      </c>
      <c r="D75" s="8">
        <f>(ERI_mm!D75*Areas!$B$9*1000) / (86400*Days!D75)</f>
        <v>508.93369175627242</v>
      </c>
      <c r="E75" s="8">
        <f>(ERI_mm!E75*Areas!$B$9*1000) / (86400*Days!E75)</f>
        <v>739.37075617283938</v>
      </c>
      <c r="F75" s="8">
        <f>(ERI_mm!F75*Areas!$B$9*1000) / (86400*Days!F75)</f>
        <v>710.91435185185185</v>
      </c>
      <c r="G75" s="8">
        <f>(ERI_mm!G75*Areas!$B$9*1000) / (86400*Days!G75)</f>
        <v>816.31211419753083</v>
      </c>
      <c r="H75" s="8">
        <f>(ERI_mm!H75*Areas!$B$9*1000) / (86400*Days!H75)</f>
        <v>1037.0579450418161</v>
      </c>
      <c r="I75" s="8">
        <f>(ERI_mm!I75*Areas!$B$9*1000) / (86400*Days!I75)</f>
        <v>367.21139486260461</v>
      </c>
      <c r="J75" s="8">
        <f>(ERI_mm!J75*Areas!$B$9*1000) / (86400*Days!J75)</f>
        <v>1146.9814814814815</v>
      </c>
      <c r="K75" s="8">
        <f>(ERI_mm!K75*Areas!$B$9*1000) / (86400*Days!K75)</f>
        <v>858.5857228195938</v>
      </c>
      <c r="L75" s="8">
        <f>(ERI_mm!L75*Areas!$B$9*1000) / (86400*Days!L75)</f>
        <v>953.63657407407402</v>
      </c>
      <c r="M75" s="8">
        <f>(ERI_mm!M75*Areas!$B$9*1000) / (86400*Days!M75)</f>
        <v>604.11887694145764</v>
      </c>
      <c r="N75" s="8">
        <f>(ERI_mm!N75*Areas!$B$9*1000) / (86400*Days!N75)</f>
        <v>712.14491374936586</v>
      </c>
    </row>
    <row r="76" spans="1:14" x14ac:dyDescent="0.15">
      <c r="A76">
        <v>1971</v>
      </c>
      <c r="B76" s="8">
        <f>(ERI_mm!B76*Areas!$B$9*1000) / (86400*Days!B76)</f>
        <v>345.90987156511346</v>
      </c>
      <c r="C76" s="8">
        <f>(ERI_mm!C76*Areas!$B$9*1000) / (86400*Days!C76)</f>
        <v>840.20047949735454</v>
      </c>
      <c r="D76" s="8">
        <f>(ERI_mm!D76*Areas!$B$9*1000) / (86400*Days!D76)</f>
        <v>395.80533154121866</v>
      </c>
      <c r="E76" s="8">
        <f>(ERI_mm!E76*Areas!$B$9*1000) / (86400*Days!E76)</f>
        <v>345.93865740740739</v>
      </c>
      <c r="F76" s="8">
        <f>(ERI_mm!F76*Areas!$B$9*1000) / (86400*Days!F76)</f>
        <v>568.5203853046595</v>
      </c>
      <c r="G76" s="8">
        <f>(ERI_mm!G76*Areas!$B$9*1000) / (86400*Days!G76)</f>
        <v>658.36419753086432</v>
      </c>
      <c r="H76" s="8">
        <f>(ERI_mm!H76*Areas!$B$9*1000) / (86400*Days!H76)</f>
        <v>620.52680704898444</v>
      </c>
      <c r="I76" s="8">
        <f>(ERI_mm!I76*Areas!$B$9*1000) / (86400*Days!I76)</f>
        <v>613.13844086021504</v>
      </c>
      <c r="J76" s="8">
        <f>(ERI_mm!J76*Areas!$B$9*1000) / (86400*Days!J76)</f>
        <v>668.87422839506166</v>
      </c>
      <c r="K76" s="8">
        <f>(ERI_mm!K76*Areas!$B$9*1000) / (86400*Days!K76)</f>
        <v>488.39979091995224</v>
      </c>
      <c r="L76" s="8">
        <f>(ERI_mm!L76*Areas!$B$9*1000) / (86400*Days!L76)</f>
        <v>660.64467592592587</v>
      </c>
      <c r="M76" s="8">
        <f>(ERI_mm!M76*Areas!$B$9*1000) / (86400*Days!M76)</f>
        <v>988.12201314217441</v>
      </c>
      <c r="N76" s="8">
        <f>(ERI_mm!N76*Areas!$B$9*1000) / (86400*Days!N76)</f>
        <v>597.73525494672754</v>
      </c>
    </row>
    <row r="77" spans="1:14" x14ac:dyDescent="0.15">
      <c r="A77">
        <v>1972</v>
      </c>
      <c r="B77" s="8">
        <f>(ERI_mm!B77*Areas!$B$9*1000) / (86400*Days!B77)</f>
        <v>450.11462066905614</v>
      </c>
      <c r="C77" s="8">
        <f>(ERI_mm!C77*Areas!$B$9*1000) / (86400*Days!C77)</f>
        <v>528.54446040868459</v>
      </c>
      <c r="D77" s="8">
        <f>(ERI_mm!D77*Areas!$B$9*1000) / (86400*Days!D77)</f>
        <v>874.80174731182797</v>
      </c>
      <c r="E77" s="8">
        <f>(ERI_mm!E77*Areas!$B$9*1000) / (86400*Days!E77)</f>
        <v>866.78009259259261</v>
      </c>
      <c r="F77" s="8">
        <f>(ERI_mm!F77*Areas!$B$9*1000) / (86400*Days!F77)</f>
        <v>823.7548536439665</v>
      </c>
      <c r="G77" s="8">
        <f>(ERI_mm!G77*Areas!$B$9*1000) / (86400*Days!G77)</f>
        <v>1158.483024691358</v>
      </c>
      <c r="H77" s="8">
        <f>(ERI_mm!H77*Areas!$B$9*1000) / (86400*Days!H77)</f>
        <v>673.30085125448034</v>
      </c>
      <c r="I77" s="8">
        <f>(ERI_mm!I77*Areas!$B$9*1000) / (86400*Days!I77)</f>
        <v>841.6980286738351</v>
      </c>
      <c r="J77" s="8">
        <f>(ERI_mm!J77*Areas!$B$9*1000) / (86400*Days!J77)</f>
        <v>1239.8861882716049</v>
      </c>
      <c r="K77" s="8">
        <f>(ERI_mm!K77*Areas!$B$9*1000) / (86400*Days!K77)</f>
        <v>609.58818697729987</v>
      </c>
      <c r="L77" s="8">
        <f>(ERI_mm!L77*Areas!$B$9*1000) / (86400*Days!L77)</f>
        <v>1077.2781635802469</v>
      </c>
      <c r="M77" s="8">
        <f>(ERI_mm!M77*Areas!$B$9*1000) / (86400*Days!M77)</f>
        <v>855.99499701314221</v>
      </c>
      <c r="N77" s="8">
        <f>(ERI_mm!N77*Areas!$B$9*1000) / (86400*Days!N77)</f>
        <v>832.26083409228897</v>
      </c>
    </row>
    <row r="78" spans="1:14" x14ac:dyDescent="0.15">
      <c r="A78">
        <v>1973</v>
      </c>
      <c r="B78" s="8">
        <f>(ERI_mm!B78*Areas!$B$9*1000) / (86400*Days!B78)</f>
        <v>400.79487753882916</v>
      </c>
      <c r="C78" s="8">
        <f>(ERI_mm!C78*Areas!$B$9*1000) / (86400*Days!C78)</f>
        <v>461.15947420634922</v>
      </c>
      <c r="D78" s="8">
        <f>(ERI_mm!D78*Areas!$B$9*1000) / (86400*Days!D78)</f>
        <v>1142.414127837515</v>
      </c>
      <c r="E78" s="8">
        <f>(ERI_mm!E78*Areas!$B$9*1000) / (86400*Days!E78)</f>
        <v>696.33912037037032</v>
      </c>
      <c r="F78" s="8">
        <f>(ERI_mm!F78*Areas!$B$9*1000) / (86400*Days!F78)</f>
        <v>910.88000298685779</v>
      </c>
      <c r="G78" s="8">
        <f>(ERI_mm!G78*Areas!$B$9*1000) / (86400*Days!G78)</f>
        <v>1205.4807098765432</v>
      </c>
      <c r="H78" s="8">
        <f>(ERI_mm!H78*Areas!$B$9*1000) / (86400*Days!H78)</f>
        <v>708.89934289127825</v>
      </c>
      <c r="I78" s="8">
        <f>(ERI_mm!I78*Areas!$B$9*1000) / (86400*Days!I78)</f>
        <v>534.93690262843484</v>
      </c>
      <c r="J78" s="8">
        <f>(ERI_mm!J78*Areas!$B$9*1000) / (86400*Days!J78)</f>
        <v>448.46103395061726</v>
      </c>
      <c r="K78" s="8">
        <f>(ERI_mm!K78*Areas!$B$9*1000) / (86400*Days!K78)</f>
        <v>897.06279868578258</v>
      </c>
      <c r="L78" s="8">
        <f>(ERI_mm!L78*Areas!$B$9*1000) / (86400*Days!L78)</f>
        <v>838.72029320987656</v>
      </c>
      <c r="M78" s="8">
        <f>(ERI_mm!M78*Areas!$B$9*1000) / (86400*Days!M78)</f>
        <v>854.93951612903231</v>
      </c>
      <c r="N78" s="8">
        <f>(ERI_mm!N78*Areas!$B$9*1000) / (86400*Days!N78)</f>
        <v>760.35686199898532</v>
      </c>
    </row>
    <row r="79" spans="1:14" x14ac:dyDescent="0.15">
      <c r="A79">
        <v>1974</v>
      </c>
      <c r="B79" s="8">
        <f>(ERI_mm!B79*Areas!$B$9*1000) / (86400*Days!B79)</f>
        <v>679.24992532855447</v>
      </c>
      <c r="C79" s="8">
        <f>(ERI_mm!C79*Areas!$B$9*1000) / (86400*Days!C79)</f>
        <v>632.62028769841265</v>
      </c>
      <c r="D79" s="8">
        <f>(ERI_mm!D79*Areas!$B$9*1000) / (86400*Days!D79)</f>
        <v>964.70952807646358</v>
      </c>
      <c r="E79" s="8">
        <f>(ERI_mm!E79*Areas!$B$9*1000) / (86400*Days!E79)</f>
        <v>855.37770061728395</v>
      </c>
      <c r="F79" s="8">
        <f>(ERI_mm!F79*Areas!$B$9*1000) / (86400*Days!F79)</f>
        <v>1048.092517921147</v>
      </c>
      <c r="G79" s="8">
        <f>(ERI_mm!G79*Areas!$B$9*1000) / (86400*Days!G79)</f>
        <v>1023.1415895061729</v>
      </c>
      <c r="H79" s="8">
        <f>(ERI_mm!H79*Areas!$B$9*1000) / (86400*Days!H79)</f>
        <v>478.32474611708483</v>
      </c>
      <c r="I79" s="8">
        <f>(ERI_mm!I79*Areas!$B$9*1000) / (86400*Days!I79)</f>
        <v>552.88007765830343</v>
      </c>
      <c r="J79" s="8">
        <f>(ERI_mm!J79*Areas!$B$9*1000) / (86400*Days!J79)</f>
        <v>678.39274691358025</v>
      </c>
      <c r="K79" s="8">
        <f>(ERI_mm!K79*Areas!$B$9*1000) / (86400*Days!K79)</f>
        <v>357.23230286738345</v>
      </c>
      <c r="L79" s="8">
        <f>(ERI_mm!L79*Areas!$B$9*1000) / (86400*Days!L79)</f>
        <v>1209.8433641975309</v>
      </c>
      <c r="M79" s="8">
        <f>(ERI_mm!M79*Areas!$B$9*1000) / (86400*Days!M79)</f>
        <v>753.03763440860212</v>
      </c>
      <c r="N79" s="8">
        <f>(ERI_mm!N79*Areas!$B$9*1000) / (86400*Days!N79)</f>
        <v>768.64481861998991</v>
      </c>
    </row>
    <row r="80" spans="1:14" x14ac:dyDescent="0.15">
      <c r="A80">
        <v>1975</v>
      </c>
      <c r="B80" s="8">
        <f>(ERI_mm!B80*Areas!$B$9*1000) / (86400*Days!B80)</f>
        <v>834.02180406212665</v>
      </c>
      <c r="C80" s="8">
        <f>(ERI_mm!C80*Areas!$B$9*1000) / (86400*Days!C80)</f>
        <v>843.28124999999989</v>
      </c>
      <c r="D80" s="8">
        <f>(ERI_mm!D80*Areas!$B$9*1000) / (86400*Days!D80)</f>
        <v>766.47102747909196</v>
      </c>
      <c r="E80" s="8">
        <f>(ERI_mm!E80*Areas!$B$9*1000) / (86400*Days!E80)</f>
        <v>520.04822530864203</v>
      </c>
      <c r="F80" s="8">
        <f>(ERI_mm!F80*Areas!$B$9*1000) / (86400*Days!F80)</f>
        <v>588.67047491039432</v>
      </c>
      <c r="G80" s="8">
        <f>(ERI_mm!G80*Areas!$B$9*1000) / (86400*Days!G80)</f>
        <v>1061.2156635802469</v>
      </c>
      <c r="H80" s="8">
        <f>(ERI_mm!H80*Areas!$B$9*1000) / (86400*Days!H80)</f>
        <v>568.80824372759855</v>
      </c>
      <c r="I80" s="8">
        <f>(ERI_mm!I80*Areas!$B$9*1000) / (86400*Days!I80)</f>
        <v>1885.952434289128</v>
      </c>
      <c r="J80" s="8">
        <f>(ERI_mm!J80*Areas!$B$9*1000) / (86400*Days!J80)</f>
        <v>905.64737654320993</v>
      </c>
      <c r="K80" s="8">
        <f>(ERI_mm!K80*Areas!$B$9*1000) / (86400*Days!K80)</f>
        <v>426.60618279569894</v>
      </c>
      <c r="L80" s="8">
        <f>(ERI_mm!L80*Areas!$B$9*1000) / (86400*Days!L80)</f>
        <v>667.68441358024688</v>
      </c>
      <c r="M80" s="8">
        <f>(ERI_mm!M80*Areas!$B$9*1000) / (86400*Days!M80)</f>
        <v>1031.2048237753884</v>
      </c>
      <c r="N80" s="8">
        <f>(ERI_mm!N80*Areas!$B$9*1000) / (86400*Days!N80)</f>
        <v>842.20145230847288</v>
      </c>
    </row>
    <row r="81" spans="1:14" x14ac:dyDescent="0.15">
      <c r="A81">
        <v>1976</v>
      </c>
      <c r="B81" s="8">
        <f>(ERI_mm!B81*Areas!$B$9*1000) / (86400*Days!B81)</f>
        <v>763.30458482676227</v>
      </c>
      <c r="C81" s="8">
        <f>(ERI_mm!C81*Areas!$B$9*1000) / (86400*Days!C81)</f>
        <v>919.8499361430396</v>
      </c>
      <c r="D81" s="8">
        <f>(ERI_mm!D81*Areas!$B$9*1000) / (86400*Days!D81)</f>
        <v>1181.3709677419354</v>
      </c>
      <c r="E81" s="8">
        <f>(ERI_mm!E81*Areas!$B$9*1000) / (86400*Days!E81)</f>
        <v>643.59066358024688</v>
      </c>
      <c r="F81" s="8">
        <f>(ERI_mm!F81*Areas!$B$9*1000) / (86400*Days!F81)</f>
        <v>783.07086320191161</v>
      </c>
      <c r="G81" s="8">
        <f>(ERI_mm!G81*Areas!$B$9*1000) / (86400*Days!G81)</f>
        <v>943.72145061728395</v>
      </c>
      <c r="H81" s="8">
        <f>(ERI_mm!H81*Areas!$B$9*1000) / (86400*Days!H81)</f>
        <v>1066.9952210274791</v>
      </c>
      <c r="I81" s="8">
        <f>(ERI_mm!I81*Areas!$B$9*1000) / (86400*Days!I81)</f>
        <v>598.74551971326161</v>
      </c>
      <c r="J81" s="8">
        <f>(ERI_mm!J81*Areas!$B$9*1000) / (86400*Days!J81)</f>
        <v>1170.1828703703704</v>
      </c>
      <c r="K81" s="8">
        <f>(ERI_mm!K81*Areas!$B$9*1000) / (86400*Days!K81)</f>
        <v>734.23088410991636</v>
      </c>
      <c r="L81" s="8">
        <f>(ERI_mm!L81*Areas!$B$9*1000) / (86400*Days!L81)</f>
        <v>369.4375</v>
      </c>
      <c r="M81" s="8">
        <f>(ERI_mm!M81*Areas!$B$9*1000) / (86400*Days!M81)</f>
        <v>439.65576463560336</v>
      </c>
      <c r="N81" s="8">
        <f>(ERI_mm!N81*Areas!$B$9*1000) / (86400*Days!N81)</f>
        <v>800.74374494029553</v>
      </c>
    </row>
    <row r="82" spans="1:14" x14ac:dyDescent="0.15">
      <c r="A82">
        <v>1977</v>
      </c>
      <c r="B82" s="8">
        <f>(ERI_mm!B82*Areas!$B$9*1000) / (86400*Days!B82)</f>
        <v>451.17010155316609</v>
      </c>
      <c r="C82" s="8">
        <f>(ERI_mm!C82*Areas!$B$9*1000) / (86400*Days!C82)</f>
        <v>449.68625992063494</v>
      </c>
      <c r="D82" s="8">
        <f>(ERI_mm!D82*Areas!$B$9*1000) / (86400*Days!D82)</f>
        <v>939.9537037037037</v>
      </c>
      <c r="E82" s="8">
        <f>(ERI_mm!E82*Areas!$B$9*1000) / (86400*Days!E82)</f>
        <v>1161.3584104938273</v>
      </c>
      <c r="F82" s="8">
        <f>(ERI_mm!F82*Areas!$B$9*1000) / (86400*Days!F82)</f>
        <v>404.72894265232975</v>
      </c>
      <c r="G82" s="8">
        <f>(ERI_mm!G82*Areas!$B$9*1000) / (86400*Days!G82)</f>
        <v>868.96141975308637</v>
      </c>
      <c r="H82" s="8">
        <f>(ERI_mm!H82*Areas!$B$9*1000) / (86400*Days!H82)</f>
        <v>1136.273148148148</v>
      </c>
      <c r="I82" s="8">
        <f>(ERI_mm!I82*Areas!$B$9*1000) / (86400*Days!I82)</f>
        <v>1456.7555256869773</v>
      </c>
      <c r="J82" s="8">
        <f>(ERI_mm!J82*Areas!$B$9*1000) / (86400*Days!J82)</f>
        <v>1858.5898919753085</v>
      </c>
      <c r="K82" s="8">
        <f>(ERI_mm!K82*Areas!$B$9*1000) / (86400*Days!K82)</f>
        <v>502.79271206690561</v>
      </c>
      <c r="L82" s="8">
        <f>(ERI_mm!L82*Areas!$B$9*1000) / (86400*Days!L82)</f>
        <v>987.9429012345679</v>
      </c>
      <c r="M82" s="8">
        <f>(ERI_mm!M82*Areas!$B$9*1000) / (86400*Days!M82)</f>
        <v>1097.7001194743129</v>
      </c>
      <c r="N82" s="8">
        <f>(ERI_mm!N82*Areas!$B$9*1000) / (86400*Days!N82)</f>
        <v>944.02026255707779</v>
      </c>
    </row>
    <row r="83" spans="1:14" x14ac:dyDescent="0.15">
      <c r="A83">
        <v>1978</v>
      </c>
      <c r="B83" s="8">
        <f>(ERI_mm!B83*Areas!$B$9*1000) / (86400*Days!B83)</f>
        <v>926.42435782556754</v>
      </c>
      <c r="C83" s="8">
        <f>(ERI_mm!C83*Areas!$B$9*1000) / (86400*Days!C83)</f>
        <v>143.84011243386243</v>
      </c>
      <c r="D83" s="8">
        <f>(ERI_mm!D83*Areas!$B$9*1000) / (86400*Days!D83)</f>
        <v>585.50403225806451</v>
      </c>
      <c r="E83" s="8">
        <f>(ERI_mm!E83*Areas!$B$9*1000) / (86400*Days!E83)</f>
        <v>757.71373456790127</v>
      </c>
      <c r="F83" s="8">
        <f>(ERI_mm!F83*Areas!$B$9*1000) / (86400*Days!F83)</f>
        <v>788.06040919952216</v>
      </c>
      <c r="G83" s="8">
        <f>(ERI_mm!G83*Areas!$B$9*1000) / (86400*Days!G83)</f>
        <v>761.18402777777783</v>
      </c>
      <c r="H83" s="8">
        <f>(ERI_mm!H83*Areas!$B$9*1000) / (86400*Days!H83)</f>
        <v>369.61021505376351</v>
      </c>
      <c r="I83" s="8">
        <f>(ERI_mm!I83*Areas!$B$9*1000) / (86400*Days!I83)</f>
        <v>698.15262843488654</v>
      </c>
      <c r="J83" s="8">
        <f>(ERI_mm!J83*Areas!$B$9*1000) / (86400*Days!J83)</f>
        <v>933.60802469135797</v>
      </c>
      <c r="K83" s="8">
        <f>(ERI_mm!K83*Areas!$B$9*1000) / (86400*Days!K83)</f>
        <v>959.43212365591398</v>
      </c>
      <c r="L83" s="8">
        <f>(ERI_mm!L83*Areas!$B$9*1000) / (86400*Days!L83)</f>
        <v>497.24344135802471</v>
      </c>
      <c r="M83" s="8">
        <f>(ERI_mm!M83*Areas!$B$9*1000) / (86400*Days!M83)</f>
        <v>730.96848864994035</v>
      </c>
      <c r="N83" s="8">
        <f>(ERI_mm!N83*Areas!$B$9*1000) / (86400*Days!N83)</f>
        <v>683.07594495180115</v>
      </c>
    </row>
    <row r="84" spans="1:14" x14ac:dyDescent="0.15">
      <c r="A84">
        <v>1979</v>
      </c>
      <c r="B84" s="8">
        <f>(ERI_mm!B84*Areas!$B$9*1000) / (86400*Days!B84)</f>
        <v>801.39784946236557</v>
      </c>
      <c r="C84" s="8">
        <f>(ERI_mm!C84*Areas!$B$9*1000) / (86400*Days!C84)</f>
        <v>403.47470238095235</v>
      </c>
      <c r="D84" s="8">
        <f>(ERI_mm!D84*Areas!$B$9*1000) / (86400*Days!D84)</f>
        <v>625.03658900836319</v>
      </c>
      <c r="E84" s="8">
        <f>(ERI_mm!E84*Areas!$B$9*1000) / (86400*Days!E84)</f>
        <v>1071.9239969135801</v>
      </c>
      <c r="F84" s="8">
        <f>(ERI_mm!F84*Areas!$B$9*1000) / (86400*Days!F84)</f>
        <v>895.6235065710872</v>
      </c>
      <c r="G84" s="8">
        <f>(ERI_mm!G84*Areas!$B$9*1000) / (86400*Days!G84)</f>
        <v>644.18557098765427</v>
      </c>
      <c r="H84" s="8">
        <f>(ERI_mm!H84*Areas!$B$9*1000) / (86400*Days!H84)</f>
        <v>561.32392473118284</v>
      </c>
      <c r="I84" s="8">
        <f>(ERI_mm!I84*Areas!$B$9*1000) / (86400*Days!I84)</f>
        <v>958.37664277180409</v>
      </c>
      <c r="J84" s="8">
        <f>(ERI_mm!J84*Areas!$B$9*1000) / (86400*Days!J84)</f>
        <v>913.97608024691363</v>
      </c>
      <c r="K84" s="8">
        <f>(ERI_mm!K84*Areas!$B$9*1000) / (86400*Days!K84)</f>
        <v>826.15367383512546</v>
      </c>
      <c r="L84" s="8">
        <f>(ERI_mm!L84*Areas!$B$9*1000) / (86400*Days!L84)</f>
        <v>1107.5192901234568</v>
      </c>
      <c r="M84" s="8">
        <f>(ERI_mm!M84*Areas!$B$9*1000) / (86400*Days!M84)</f>
        <v>944.1756272401434</v>
      </c>
      <c r="N84" s="8">
        <f>(ERI_mm!N84*Areas!$B$9*1000) / (86400*Days!N84)</f>
        <v>814.79496448503301</v>
      </c>
    </row>
    <row r="85" spans="1:14" x14ac:dyDescent="0.15">
      <c r="A85">
        <v>1980</v>
      </c>
      <c r="B85" s="8">
        <f>(ERI_mm!B85*Areas!$B$9*1000) / (86400*Days!B85)</f>
        <v>327.19907407407408</v>
      </c>
      <c r="C85" s="8">
        <f>(ERI_mm!C85*Areas!$B$9*1000) / (86400*Days!C85)</f>
        <v>325.76309067688379</v>
      </c>
      <c r="D85" s="8">
        <f>(ERI_mm!D85*Areas!$B$9*1000) / (86400*Days!D85)</f>
        <v>931.98962066905619</v>
      </c>
      <c r="E85" s="8">
        <f>(ERI_mm!E85*Areas!$B$9*1000) / (86400*Days!E85)</f>
        <v>829.49922839506178</v>
      </c>
      <c r="F85" s="8">
        <f>(ERI_mm!F85*Areas!$B$9*1000) / (86400*Days!F85)</f>
        <v>637.89426523297493</v>
      </c>
      <c r="G85" s="8">
        <f>(ERI_mm!G85*Areas!$B$9*1000) / (86400*Days!G85)</f>
        <v>1114.9556327160494</v>
      </c>
      <c r="H85" s="8">
        <f>(ERI_mm!H85*Areas!$B$9*1000) / (86400*Days!H85)</f>
        <v>1293.1559886499404</v>
      </c>
      <c r="I85" s="8">
        <f>(ERI_mm!I85*Areas!$B$9*1000) / (86400*Days!I85)</f>
        <v>1242.3969534050177</v>
      </c>
      <c r="J85" s="8">
        <f>(ERI_mm!J85*Areas!$B$9*1000) / (86400*Days!J85)</f>
        <v>1059.9266975308642</v>
      </c>
      <c r="K85" s="8">
        <f>(ERI_mm!K85*Areas!$B$9*1000) / (86400*Days!K85)</f>
        <v>871.44339904420553</v>
      </c>
      <c r="L85" s="8">
        <f>(ERI_mm!L85*Areas!$B$9*1000) / (86400*Days!L85)</f>
        <v>424.66473765432102</v>
      </c>
      <c r="M85" s="8">
        <f>(ERI_mm!M85*Areas!$B$9*1000) / (86400*Days!M85)</f>
        <v>567.84871565113497</v>
      </c>
      <c r="N85" s="8">
        <f>(ERI_mm!N85*Areas!$B$9*1000) / (86400*Days!N85)</f>
        <v>804.23029245092084</v>
      </c>
    </row>
    <row r="86" spans="1:14" x14ac:dyDescent="0.15">
      <c r="A86">
        <v>1981</v>
      </c>
      <c r="B86" s="8">
        <f>(ERI_mm!B86*Areas!$B$9*1000) / (86400*Days!B86)</f>
        <v>263.29450418160093</v>
      </c>
      <c r="C86" s="8">
        <f>(ERI_mm!C86*Areas!$B$9*1000) / (86400*Days!C86)</f>
        <v>948.45238095238096</v>
      </c>
      <c r="D86" s="8">
        <f>(ERI_mm!D86*Areas!$B$9*1000) / (86400*Days!D86)</f>
        <v>326.04764038231775</v>
      </c>
      <c r="E86" s="8">
        <f>(ERI_mm!E86*Areas!$B$9*1000) / (86400*Days!E86)</f>
        <v>1220.6508487654321</v>
      </c>
      <c r="F86" s="8">
        <f>(ERI_mm!F86*Areas!$B$9*1000) / (86400*Days!F86)</f>
        <v>637.99021804062113</v>
      </c>
      <c r="G86" s="8">
        <f>(ERI_mm!G86*Areas!$B$9*1000) / (86400*Days!G86)</f>
        <v>1326.7426697530864</v>
      </c>
      <c r="H86" s="8">
        <f>(ERI_mm!H86*Areas!$B$9*1000) / (86400*Days!H86)</f>
        <v>1044.4463112305855</v>
      </c>
      <c r="I86" s="8">
        <f>(ERI_mm!I86*Areas!$B$9*1000) / (86400*Days!I86)</f>
        <v>853.59617682198325</v>
      </c>
      <c r="J86" s="8">
        <f>(ERI_mm!J86*Areas!$B$9*1000) / (86400*Days!J86)</f>
        <v>1423.2168209876543</v>
      </c>
      <c r="K86" s="8">
        <f>(ERI_mm!K86*Areas!$B$9*1000) / (86400*Days!K86)</f>
        <v>873.74626642771807</v>
      </c>
      <c r="L86" s="8">
        <f>(ERI_mm!L86*Areas!$B$9*1000) / (86400*Days!L86)</f>
        <v>482.86651234567898</v>
      </c>
      <c r="M86" s="8">
        <f>(ERI_mm!M86*Areas!$B$9*1000) / (86400*Days!M86)</f>
        <v>655.64553464755079</v>
      </c>
      <c r="N86" s="8">
        <f>(ERI_mm!N86*Areas!$B$9*1000) / (86400*Days!N86)</f>
        <v>834.13352993404362</v>
      </c>
    </row>
    <row r="87" spans="1:14" x14ac:dyDescent="0.15">
      <c r="A87">
        <v>1982</v>
      </c>
      <c r="B87" s="8">
        <f>(ERI_mm!B87*Areas!$B$9*1000) / (86400*Days!B87)</f>
        <v>797.27187873357229</v>
      </c>
      <c r="C87" s="8">
        <f>(ERI_mm!C87*Areas!$B$9*1000) / (86400*Days!C87)</f>
        <v>438.42551256613757</v>
      </c>
      <c r="D87" s="8">
        <f>(ERI_mm!D87*Areas!$B$9*1000) / (86400*Days!D87)</f>
        <v>817.70982676224617</v>
      </c>
      <c r="E87" s="8">
        <f>(ERI_mm!E87*Areas!$B$9*1000) / (86400*Days!E87)</f>
        <v>488.22067901234567</v>
      </c>
      <c r="F87" s="8">
        <f>(ERI_mm!F87*Areas!$B$9*1000) / (86400*Days!F87)</f>
        <v>706.5005227001194</v>
      </c>
      <c r="G87" s="8">
        <f>(ERI_mm!G87*Areas!$B$9*1000) / (86400*Days!G87)</f>
        <v>1115.8479938271605</v>
      </c>
      <c r="H87" s="8">
        <f>(ERI_mm!H87*Areas!$B$9*1000) / (86400*Days!H87)</f>
        <v>542.99693847072876</v>
      </c>
      <c r="I87" s="8">
        <f>(ERI_mm!I87*Areas!$B$9*1000) / (86400*Days!I87)</f>
        <v>620.33490143369181</v>
      </c>
      <c r="J87" s="8">
        <f>(ERI_mm!J87*Areas!$B$9*1000) / (86400*Days!J87)</f>
        <v>993.19791666666663</v>
      </c>
      <c r="K87" s="8">
        <f>(ERI_mm!K87*Areas!$B$9*1000) / (86400*Days!K87)</f>
        <v>432.7471624850657</v>
      </c>
      <c r="L87" s="8">
        <f>(ERI_mm!L87*Areas!$B$9*1000) / (86400*Days!L87)</f>
        <v>1577.7935956790122</v>
      </c>
      <c r="M87" s="8">
        <f>(ERI_mm!M87*Areas!$B$9*1000) / (86400*Days!M87)</f>
        <v>919.22789725209077</v>
      </c>
      <c r="N87" s="8">
        <f>(ERI_mm!N87*Areas!$B$9*1000) / (86400*Days!N87)</f>
        <v>787.58406265854899</v>
      </c>
    </row>
    <row r="88" spans="1:14" x14ac:dyDescent="0.15">
      <c r="A88">
        <v>1983</v>
      </c>
      <c r="B88" s="8">
        <f>(ERI_mm!B88*Areas!$B$9*1000) / (86400*Days!B88)</f>
        <v>283.82840501792117</v>
      </c>
      <c r="C88" s="8">
        <f>(ERI_mm!C88*Areas!$B$9*1000) / (86400*Days!C88)</f>
        <v>286.40542328042329</v>
      </c>
      <c r="D88" s="8">
        <f>(ERI_mm!D88*Areas!$B$9*1000) / (86400*Days!D88)</f>
        <v>593.94787933094381</v>
      </c>
      <c r="E88" s="8">
        <f>(ERI_mm!E88*Areas!$B$9*1000) / (86400*Days!E88)</f>
        <v>946.79513888888891</v>
      </c>
      <c r="F88" s="8">
        <f>(ERI_mm!F88*Areas!$B$9*1000) / (86400*Days!F88)</f>
        <v>1029.4776732377538</v>
      </c>
      <c r="G88" s="8">
        <f>(ERI_mm!G88*Areas!$B$9*1000) / (86400*Days!G88)</f>
        <v>822.75694444444446</v>
      </c>
      <c r="H88" s="8">
        <f>(ERI_mm!H88*Areas!$B$9*1000) / (86400*Days!H88)</f>
        <v>1134.1621863799282</v>
      </c>
      <c r="I88" s="8">
        <f>(ERI_mm!I88*Areas!$B$9*1000) / (86400*Days!I88)</f>
        <v>847.64710274790923</v>
      </c>
      <c r="J88" s="8">
        <f>(ERI_mm!J88*Areas!$B$9*1000) / (86400*Days!J88)</f>
        <v>785.87268518518533</v>
      </c>
      <c r="K88" s="8">
        <f>(ERI_mm!K88*Areas!$B$9*1000) / (86400*Days!K88)</f>
        <v>891.68944145758667</v>
      </c>
      <c r="L88" s="8">
        <f>(ERI_mm!L88*Areas!$B$9*1000) / (86400*Days!L88)</f>
        <v>1151.0466820987654</v>
      </c>
      <c r="M88" s="8">
        <f>(ERI_mm!M88*Areas!$B$9*1000) / (86400*Days!M88)</f>
        <v>1008.5599611708483</v>
      </c>
      <c r="N88" s="8">
        <f>(ERI_mm!N88*Areas!$B$9*1000) / (86400*Days!N88)</f>
        <v>818.30736301369859</v>
      </c>
    </row>
    <row r="89" spans="1:14" x14ac:dyDescent="0.15">
      <c r="A89">
        <v>1984</v>
      </c>
      <c r="B89" s="8">
        <f>(ERI_mm!B89*Areas!$B$9*1000) / (86400*Days!B89)</f>
        <v>343.7029569892473</v>
      </c>
      <c r="C89" s="8">
        <f>(ERI_mm!C89*Areas!$B$9*1000) / (86400*Days!C89)</f>
        <v>706.60640166028099</v>
      </c>
      <c r="D89" s="8">
        <f>(ERI_mm!D89*Areas!$B$9*1000) / (86400*Days!D89)</f>
        <v>631.17756869772995</v>
      </c>
      <c r="E89" s="8">
        <f>(ERI_mm!E89*Areas!$B$9*1000) / (86400*Days!E89)</f>
        <v>679.38425925925924</v>
      </c>
      <c r="F89" s="8">
        <f>(ERI_mm!F89*Areas!$B$9*1000) / (86400*Days!F89)</f>
        <v>1183.673835125448</v>
      </c>
      <c r="G89" s="8">
        <f>(ERI_mm!G89*Areas!$B$9*1000) / (86400*Days!G89)</f>
        <v>856.56751543209873</v>
      </c>
      <c r="H89" s="8">
        <f>(ERI_mm!H89*Areas!$B$9*1000) / (86400*Days!H89)</f>
        <v>562.76321684587811</v>
      </c>
      <c r="I89" s="8">
        <f>(ERI_mm!I89*Areas!$B$9*1000) / (86400*Days!I89)</f>
        <v>808.30645161290317</v>
      </c>
      <c r="J89" s="8">
        <f>(ERI_mm!J89*Areas!$B$9*1000) / (86400*Days!J89)</f>
        <v>974.16087962962968</v>
      </c>
      <c r="K89" s="8">
        <f>(ERI_mm!K89*Areas!$B$9*1000) / (86400*Days!K89)</f>
        <v>366.82758363201907</v>
      </c>
      <c r="L89" s="8">
        <f>(ERI_mm!L89*Areas!$B$9*1000) / (86400*Days!L89)</f>
        <v>745.71643518518511</v>
      </c>
      <c r="M89" s="8">
        <f>(ERI_mm!M89*Areas!$B$9*1000) / (86400*Days!M89)</f>
        <v>889.00276284348865</v>
      </c>
      <c r="N89" s="8">
        <f>(ERI_mm!N89*Areas!$B$9*1000) / (86400*Days!N89)</f>
        <v>728.18454639749041</v>
      </c>
    </row>
    <row r="90" spans="1:14" x14ac:dyDescent="0.15">
      <c r="A90">
        <v>1985</v>
      </c>
      <c r="B90" s="8">
        <f>(ERI_mm!B90*Areas!$B$9*1000) / (86400*Days!B90)</f>
        <v>545.77956989247309</v>
      </c>
      <c r="C90" s="8">
        <f>(ERI_mm!C90*Areas!$B$9*1000) / (86400*Days!C90)</f>
        <v>875.89492394179899</v>
      </c>
      <c r="D90" s="8">
        <f>(ERI_mm!D90*Areas!$B$9*1000) / (86400*Days!D90)</f>
        <v>1128.1171594982079</v>
      </c>
      <c r="E90" s="8">
        <f>(ERI_mm!E90*Areas!$B$9*1000) / (86400*Days!E90)</f>
        <v>385.40084876543204</v>
      </c>
      <c r="F90" s="8">
        <f>(ERI_mm!F90*Areas!$B$9*1000) / (86400*Days!F90)</f>
        <v>683.2799432497012</v>
      </c>
      <c r="G90" s="8">
        <f>(ERI_mm!G90*Areas!$B$9*1000) / (86400*Days!G90)</f>
        <v>681.76388888888903</v>
      </c>
      <c r="H90" s="8">
        <f>(ERI_mm!H90*Areas!$B$9*1000) / (86400*Days!H90)</f>
        <v>828.26463560334525</v>
      </c>
      <c r="I90" s="8">
        <f>(ERI_mm!I90*Areas!$B$9*1000) / (86400*Days!I90)</f>
        <v>920.37933094384709</v>
      </c>
      <c r="J90" s="8">
        <f>(ERI_mm!J90*Areas!$B$9*1000) / (86400*Days!J90)</f>
        <v>578.0516975308642</v>
      </c>
      <c r="K90" s="8">
        <f>(ERI_mm!K90*Areas!$B$9*1000) / (86400*Days!K90)</f>
        <v>957.60902031063324</v>
      </c>
      <c r="L90" s="8">
        <f>(ERI_mm!L90*Areas!$B$9*1000) / (86400*Days!L90)</f>
        <v>2139.1878858024693</v>
      </c>
      <c r="M90" s="8">
        <f>(ERI_mm!M90*Areas!$B$9*1000) / (86400*Days!M90)</f>
        <v>588.57452210274789</v>
      </c>
      <c r="N90" s="8">
        <f>(ERI_mm!N90*Areas!$B$9*1000) / (86400*Days!N90)</f>
        <v>858.27210172501282</v>
      </c>
    </row>
    <row r="91" spans="1:14" x14ac:dyDescent="0.15">
      <c r="A91">
        <v>1986</v>
      </c>
      <c r="B91" s="8">
        <f>(ERI_mm!B91*Areas!$B$9*1000) / (86400*Days!B91)</f>
        <v>327.48693249701319</v>
      </c>
      <c r="C91" s="8">
        <f>(ERI_mm!C91*Areas!$B$9*1000) / (86400*Days!C91)</f>
        <v>539.66600529100526</v>
      </c>
      <c r="D91" s="8">
        <f>(ERI_mm!D91*Areas!$B$9*1000) / (86400*Days!D91)</f>
        <v>391.96721923536438</v>
      </c>
      <c r="E91" s="8">
        <f>(ERI_mm!E91*Areas!$B$9*1000) / (86400*Days!E91)</f>
        <v>545.62924382716051</v>
      </c>
      <c r="F91" s="8">
        <f>(ERI_mm!F91*Areas!$B$9*1000) / (86400*Days!F91)</f>
        <v>703.33408004778971</v>
      </c>
      <c r="G91" s="8">
        <f>(ERI_mm!G91*Areas!$B$9*1000) / (86400*Days!G91)</f>
        <v>1096.0177469135801</v>
      </c>
      <c r="H91" s="8">
        <f>(ERI_mm!H91*Areas!$B$9*1000) / (86400*Days!H91)</f>
        <v>569.19205495818403</v>
      </c>
      <c r="I91" s="8">
        <f>(ERI_mm!I91*Areas!$B$9*1000) / (86400*Days!I91)</f>
        <v>594.61954898446834</v>
      </c>
      <c r="J91" s="8">
        <f>(ERI_mm!J91*Areas!$B$9*1000) / (86400*Days!J91)</f>
        <v>959.68479938271605</v>
      </c>
      <c r="K91" s="8">
        <f>(ERI_mm!K91*Areas!$B$9*1000) / (86400*Days!K91)</f>
        <v>800.63022700119473</v>
      </c>
      <c r="L91" s="8">
        <f>(ERI_mm!L91*Areas!$B$9*1000) / (86400*Days!L91)</f>
        <v>482.37075617283949</v>
      </c>
      <c r="M91" s="8">
        <f>(ERI_mm!M91*Areas!$B$9*1000) / (86400*Days!M91)</f>
        <v>629.64232377538838</v>
      </c>
      <c r="N91" s="8">
        <f>(ERI_mm!N91*Areas!$B$9*1000) / (86400*Days!N91)</f>
        <v>636.01306443429735</v>
      </c>
    </row>
    <row r="92" spans="1:14" x14ac:dyDescent="0.15">
      <c r="A92">
        <v>1987</v>
      </c>
      <c r="B92" s="8">
        <f>(ERI_mm!B92*Areas!$B$9*1000) / (86400*Days!B92)</f>
        <v>357.80801971326167</v>
      </c>
      <c r="C92" s="8">
        <f>(ERI_mm!C92*Areas!$B$9*1000) / (86400*Days!C92)</f>
        <v>91.148313492063494</v>
      </c>
      <c r="D92" s="8">
        <f>(ERI_mm!D92*Areas!$B$9*1000) / (86400*Days!D92)</f>
        <v>469.49708781362006</v>
      </c>
      <c r="E92" s="8">
        <f>(ERI_mm!E92*Areas!$B$9*1000) / (86400*Days!E92)</f>
        <v>397.79475308641969</v>
      </c>
      <c r="F92" s="8">
        <f>(ERI_mm!F92*Areas!$B$9*1000) / (86400*Days!F92)</f>
        <v>306.95303166069294</v>
      </c>
      <c r="G92" s="8">
        <f>(ERI_mm!G92*Areas!$B$9*1000) / (86400*Days!G92)</f>
        <v>811.55285493827159</v>
      </c>
      <c r="H92" s="8">
        <f>(ERI_mm!H92*Areas!$B$9*1000) / (86400*Days!H92)</f>
        <v>542.80503285543602</v>
      </c>
      <c r="I92" s="8">
        <f>(ERI_mm!I92*Areas!$B$9*1000) / (86400*Days!I92)</f>
        <v>1173.3109318996417</v>
      </c>
      <c r="J92" s="8">
        <f>(ERI_mm!J92*Areas!$B$9*1000) / (86400*Days!J92)</f>
        <v>608.59027777777783</v>
      </c>
      <c r="K92" s="8">
        <f>(ERI_mm!K92*Areas!$B$9*1000) / (86400*Days!K92)</f>
        <v>621.19847670250886</v>
      </c>
      <c r="L92" s="8">
        <f>(ERI_mm!L92*Areas!$B$9*1000) / (86400*Days!L92)</f>
        <v>487.52662037037038</v>
      </c>
      <c r="M92" s="8">
        <f>(ERI_mm!M92*Areas!$B$9*1000) / (86400*Days!M92)</f>
        <v>554.2234169653525</v>
      </c>
      <c r="N92" s="8">
        <f>(ERI_mm!N92*Areas!$B$9*1000) / (86400*Days!N92)</f>
        <v>538.39935312024352</v>
      </c>
    </row>
    <row r="93" spans="1:14" x14ac:dyDescent="0.15">
      <c r="A93">
        <v>1988</v>
      </c>
      <c r="B93" s="8">
        <f>(ERI_mm!B93*Areas!$B$9*1000) / (86400*Days!B93)</f>
        <v>230.57459677419354</v>
      </c>
      <c r="C93" s="8">
        <f>(ERI_mm!C93*Areas!$B$9*1000) / (86400*Days!C93)</f>
        <v>439.92377075351214</v>
      </c>
      <c r="D93" s="8">
        <f>(ERI_mm!D93*Areas!$B$9*1000) / (86400*Days!D93)</f>
        <v>324.03263142174438</v>
      </c>
      <c r="E93" s="8">
        <f>(ERI_mm!E93*Areas!$B$9*1000) / (86400*Days!E93)</f>
        <v>479.99112654320987</v>
      </c>
      <c r="F93" s="8">
        <f>(ERI_mm!F93*Areas!$B$9*1000) / (86400*Days!F93)</f>
        <v>313.47782258064518</v>
      </c>
      <c r="G93" s="8">
        <f>(ERI_mm!G93*Areas!$B$9*1000) / (86400*Days!G93)</f>
        <v>152.6929012345679</v>
      </c>
      <c r="H93" s="8">
        <f>(ERI_mm!H93*Areas!$B$9*1000) / (86400*Days!H93)</f>
        <v>595.86693548387098</v>
      </c>
      <c r="I93" s="8">
        <f>(ERI_mm!I93*Areas!$B$9*1000) / (86400*Days!I93)</f>
        <v>553.74365292712071</v>
      </c>
      <c r="J93" s="8">
        <f>(ERI_mm!J93*Areas!$B$9*1000) / (86400*Days!J93)</f>
        <v>477.01658950617286</v>
      </c>
      <c r="K93" s="8">
        <f>(ERI_mm!K93*Areas!$B$9*1000) / (86400*Days!K93)</f>
        <v>871.8272102747909</v>
      </c>
      <c r="L93" s="8">
        <f>(ERI_mm!L93*Areas!$B$9*1000) / (86400*Days!L93)</f>
        <v>658.5625</v>
      </c>
      <c r="M93" s="8">
        <f>(ERI_mm!M93*Areas!$B$9*1000) / (86400*Days!M93)</f>
        <v>417.39471326164875</v>
      </c>
      <c r="N93" s="8">
        <f>(ERI_mm!N93*Areas!$B$9*1000) / (86400*Days!N93)</f>
        <v>459.89105823719893</v>
      </c>
    </row>
    <row r="94" spans="1:14" x14ac:dyDescent="0.15">
      <c r="A94">
        <v>1989</v>
      </c>
      <c r="B94" s="8">
        <f>(ERI_mm!B94*Areas!$B$9*1000) / (86400*Days!B94)</f>
        <v>307.33684289127837</v>
      </c>
      <c r="C94" s="8">
        <f>(ERI_mm!C94*Areas!$B$9*1000) / (86400*Days!C94)</f>
        <v>253.89798280423281</v>
      </c>
      <c r="D94" s="8">
        <f>(ERI_mm!D94*Areas!$B$9*1000) / (86400*Days!D94)</f>
        <v>485.3293010752688</v>
      </c>
      <c r="E94" s="8">
        <f>(ERI_mm!E94*Areas!$B$9*1000) / (86400*Days!E94)</f>
        <v>451.03896604938274</v>
      </c>
      <c r="F94" s="8">
        <f>(ERI_mm!F94*Areas!$B$9*1000) / (86400*Days!F94)</f>
        <v>1079.08527479092</v>
      </c>
      <c r="G94" s="8">
        <f>(ERI_mm!G94*Areas!$B$9*1000) / (86400*Days!G94)</f>
        <v>976.24305555555554</v>
      </c>
      <c r="H94" s="8">
        <f>(ERI_mm!H94*Areas!$B$9*1000) / (86400*Days!H94)</f>
        <v>659.3876941457587</v>
      </c>
      <c r="I94" s="8">
        <f>(ERI_mm!I94*Areas!$B$9*1000) / (86400*Days!I94)</f>
        <v>490.22289426523298</v>
      </c>
      <c r="J94" s="8">
        <f>(ERI_mm!J94*Areas!$B$9*1000) / (86400*Days!J94)</f>
        <v>813.83333333333337</v>
      </c>
      <c r="K94" s="8">
        <f>(ERI_mm!K94*Areas!$B$9*1000) / (86400*Days!K94)</f>
        <v>689.99663978494618</v>
      </c>
      <c r="L94" s="8">
        <f>(ERI_mm!L94*Areas!$B$9*1000) / (86400*Days!L94)</f>
        <v>784.58371913580243</v>
      </c>
      <c r="M94" s="8">
        <f>(ERI_mm!M94*Areas!$B$9*1000) / (86400*Days!M94)</f>
        <v>473.91091696535244</v>
      </c>
      <c r="N94" s="8">
        <f>(ERI_mm!N94*Areas!$B$9*1000) / (86400*Days!N94)</f>
        <v>623.6259512937595</v>
      </c>
    </row>
    <row r="95" spans="1:14" x14ac:dyDescent="0.15">
      <c r="A95">
        <v>1990</v>
      </c>
      <c r="B95" s="8">
        <f>(ERI_mm!B95*Areas!$B$9*1000) / (86400*Days!B95)</f>
        <v>551.53673835125448</v>
      </c>
      <c r="C95" s="8">
        <f>(ERI_mm!C95*Areas!$B$9*1000) / (86400*Days!C95)</f>
        <v>1108.2275132275133</v>
      </c>
      <c r="D95" s="8">
        <f>(ERI_mm!D95*Areas!$B$9*1000) / (86400*Days!D95)</f>
        <v>332.66838410991636</v>
      </c>
      <c r="E95" s="8">
        <f>(ERI_mm!E95*Areas!$B$9*1000) / (86400*Days!E95)</f>
        <v>711.11265432098764</v>
      </c>
      <c r="F95" s="8">
        <f>(ERI_mm!F95*Areas!$B$9*1000) / (86400*Days!F95)</f>
        <v>1071.4090501792114</v>
      </c>
      <c r="G95" s="8">
        <f>(ERI_mm!G95*Areas!$B$9*1000) / (86400*Days!G95)</f>
        <v>603.73186728395058</v>
      </c>
      <c r="H95" s="8">
        <f>(ERI_mm!H95*Areas!$B$9*1000) / (86400*Days!H95)</f>
        <v>751.79024790919948</v>
      </c>
      <c r="I95" s="8">
        <f>(ERI_mm!I95*Areas!$B$9*1000) / (86400*Days!I95)</f>
        <v>1107.8711170848267</v>
      </c>
      <c r="J95" s="8">
        <f>(ERI_mm!J95*Areas!$B$9*1000) / (86400*Days!J95)</f>
        <v>1466.1493055555557</v>
      </c>
      <c r="K95" s="8">
        <f>(ERI_mm!K95*Areas!$B$9*1000) / (86400*Days!K95)</f>
        <v>910.400238948626</v>
      </c>
      <c r="L95" s="8">
        <f>(ERI_mm!L95*Areas!$B$9*1000) / (86400*Days!L95)</f>
        <v>669.46913580246917</v>
      </c>
      <c r="M95" s="8">
        <f>(ERI_mm!M95*Areas!$B$9*1000) / (86400*Days!M95)</f>
        <v>1527.8565561529269</v>
      </c>
      <c r="N95" s="8">
        <f>(ERI_mm!N95*Areas!$B$9*1000) / (86400*Days!N95)</f>
        <v>899.73633307965497</v>
      </c>
    </row>
    <row r="96" spans="1:14" x14ac:dyDescent="0.15">
      <c r="A96">
        <v>1991</v>
      </c>
      <c r="B96" s="8">
        <f>(ERI_mm!B96*Areas!$B$9*1000) / (86400*Days!B96)</f>
        <v>502.2169952210275</v>
      </c>
      <c r="C96" s="8">
        <f>(ERI_mm!C96*Areas!$B$9*1000) / (86400*Days!C96)</f>
        <v>350.67666997354496</v>
      </c>
      <c r="D96" s="8">
        <f>(ERI_mm!D96*Areas!$B$9*1000) / (86400*Days!D96)</f>
        <v>638.94974611708483</v>
      </c>
      <c r="E96" s="8">
        <f>(ERI_mm!E96*Areas!$B$9*1000) / (86400*Days!E96)</f>
        <v>897.91358024691363</v>
      </c>
      <c r="F96" s="8">
        <f>(ERI_mm!F96*Areas!$B$9*1000) / (86400*Days!F96)</f>
        <v>608.05294205495818</v>
      </c>
      <c r="G96" s="8">
        <f>(ERI_mm!G96*Areas!$B$9*1000) / (86400*Days!G96)</f>
        <v>245.79591049382717</v>
      </c>
      <c r="H96" s="8">
        <f>(ERI_mm!H96*Areas!$B$9*1000) / (86400*Days!H96)</f>
        <v>417.01090203106332</v>
      </c>
      <c r="I96" s="8">
        <f>(ERI_mm!I96*Areas!$B$9*1000) / (86400*Days!I96)</f>
        <v>716.38366188769419</v>
      </c>
      <c r="J96" s="8">
        <f>(ERI_mm!J96*Areas!$B$9*1000) / (86400*Days!J96)</f>
        <v>421.98765432098764</v>
      </c>
      <c r="K96" s="8">
        <f>(ERI_mm!K96*Areas!$B$9*1000) / (86400*Days!K96)</f>
        <v>808.49835722819591</v>
      </c>
      <c r="L96" s="8">
        <f>(ERI_mm!L96*Areas!$B$9*1000) / (86400*Days!L96)</f>
        <v>666.59375</v>
      </c>
      <c r="M96" s="8">
        <f>(ERI_mm!M96*Areas!$B$9*1000) / (86400*Days!M96)</f>
        <v>479.18832138590204</v>
      </c>
      <c r="N96" s="8">
        <f>(ERI_mm!N96*Areas!$B$9*1000) / (86400*Days!N96)</f>
        <v>564.56712962962968</v>
      </c>
    </row>
    <row r="97" spans="1:15" x14ac:dyDescent="0.15">
      <c r="A97">
        <v>1992</v>
      </c>
      <c r="B97" s="8">
        <f>(ERI_mm!B97*Areas!$B$9*1000) / (86400*Days!B97)</f>
        <v>464.89135304659499</v>
      </c>
      <c r="C97" s="8">
        <f>(ERI_mm!C97*Areas!$B$9*1000) / (86400*Days!C97)</f>
        <v>486.18295019157085</v>
      </c>
      <c r="D97" s="8">
        <f>(ERI_mm!D97*Areas!$B$9*1000) / (86400*Days!D97)</f>
        <v>555.8546146953405</v>
      </c>
      <c r="E97" s="8">
        <f>(ERI_mm!E97*Areas!$B$9*1000) / (86400*Days!E97)</f>
        <v>847.54475308641975</v>
      </c>
      <c r="F97" s="8">
        <f>(ERI_mm!F97*Areas!$B$9*1000) / (86400*Days!F97)</f>
        <v>419.69758064516128</v>
      </c>
      <c r="G97" s="8">
        <f>(ERI_mm!G97*Areas!$B$9*1000) / (86400*Days!G97)</f>
        <v>504.28317901234567</v>
      </c>
      <c r="H97" s="8">
        <f>(ERI_mm!H97*Areas!$B$9*1000) / (86400*Days!H97)</f>
        <v>1379.8013739546</v>
      </c>
      <c r="I97" s="8">
        <f>(ERI_mm!I97*Areas!$B$9*1000) / (86400*Days!I97)</f>
        <v>1000.7877837514934</v>
      </c>
      <c r="J97" s="8">
        <f>(ERI_mm!J97*Areas!$B$9*1000) / (86400*Days!J97)</f>
        <v>1223.2287808641975</v>
      </c>
      <c r="K97" s="8">
        <f>(ERI_mm!K97*Areas!$B$9*1000) / (86400*Days!K97)</f>
        <v>542.51717443249697</v>
      </c>
      <c r="L97" s="8">
        <f>(ERI_mm!L97*Areas!$B$9*1000) / (86400*Days!L97)</f>
        <v>1090.8618827160494</v>
      </c>
      <c r="M97" s="8">
        <f>(ERI_mm!M97*Areas!$B$9*1000) / (86400*Days!M97)</f>
        <v>500.29793906810033</v>
      </c>
      <c r="N97" s="8">
        <f>(ERI_mm!N97*Areas!$B$9*1000) / (86400*Days!N97)</f>
        <v>750.97307604735886</v>
      </c>
    </row>
    <row r="98" spans="1:15" x14ac:dyDescent="0.15">
      <c r="A98">
        <v>1993</v>
      </c>
      <c r="B98" s="8">
        <f>(ERI_mm!B98*Areas!$B$9*1000) / (86400*Days!B98)</f>
        <v>671.38179510155317</v>
      </c>
      <c r="C98" s="8">
        <f>(ERI_mm!C98*Areas!$B$9*1000) / (86400*Days!C98)</f>
        <v>358.43171296296299</v>
      </c>
      <c r="D98" s="8">
        <f>(ERI_mm!D98*Areas!$B$9*1000) / (86400*Days!D98)</f>
        <v>530.61902628434882</v>
      </c>
      <c r="E98" s="8">
        <f>(ERI_mm!E98*Areas!$B$9*1000) / (86400*Days!E98)</f>
        <v>602.34375</v>
      </c>
      <c r="F98" s="8">
        <f>(ERI_mm!F98*Areas!$B$9*1000) / (86400*Days!F98)</f>
        <v>285.17174432497012</v>
      </c>
      <c r="G98" s="8">
        <f>(ERI_mm!G98*Areas!$B$9*1000) / (86400*Days!G98)</f>
        <v>857.26157407407402</v>
      </c>
      <c r="H98" s="8">
        <f>(ERI_mm!H98*Areas!$B$9*1000) / (86400*Days!H98)</f>
        <v>455.00821385902032</v>
      </c>
      <c r="I98" s="8">
        <f>(ERI_mm!I98*Areas!$B$9*1000) / (86400*Days!I98)</f>
        <v>376.42286439665469</v>
      </c>
      <c r="J98" s="8">
        <f>(ERI_mm!J98*Areas!$B$9*1000) / (86400*Days!J98)</f>
        <v>893.15432098765427</v>
      </c>
      <c r="K98" s="8">
        <f>(ERI_mm!K98*Areas!$B$9*1000) / (86400*Days!K98)</f>
        <v>584.64045698924735</v>
      </c>
      <c r="L98" s="8">
        <f>(ERI_mm!L98*Areas!$B$9*1000) / (86400*Days!L98)</f>
        <v>696.53742283950612</v>
      </c>
      <c r="M98" s="8">
        <f>(ERI_mm!M98*Areas!$B$9*1000) / (86400*Days!M98)</f>
        <v>394.46199223416966</v>
      </c>
      <c r="N98" s="8">
        <f>(ERI_mm!N98*Areas!$B$9*1000) / (86400*Days!N98)</f>
        <v>558.20243531202436</v>
      </c>
    </row>
    <row r="99" spans="1:15" x14ac:dyDescent="0.15">
      <c r="A99">
        <v>1994</v>
      </c>
      <c r="B99" s="8">
        <f>(ERI_mm!B99*Areas!$B$9*1000) / (86400*Days!B99)</f>
        <v>532.72998805256873</v>
      </c>
      <c r="C99" s="8">
        <f>(ERI_mm!C99*Areas!$B$9*1000) / (86400*Days!C99)</f>
        <v>295.22280092592592</v>
      </c>
      <c r="D99" s="8">
        <f>(ERI_mm!D99*Areas!$B$9*1000) / (86400*Days!D99)</f>
        <v>493.00552568697731</v>
      </c>
      <c r="E99" s="8">
        <f>(ERI_mm!E99*Areas!$B$9*1000) / (86400*Days!E99)</f>
        <v>799.65470679012356</v>
      </c>
      <c r="F99" s="8">
        <f>(ERI_mm!F99*Areas!$B$9*1000) / (86400*Days!F99)</f>
        <v>311.2709080047789</v>
      </c>
      <c r="G99" s="8">
        <f>(ERI_mm!G99*Areas!$B$9*1000) / (86400*Days!G99)</f>
        <v>956.31365740740739</v>
      </c>
      <c r="H99" s="8">
        <f>(ERI_mm!H99*Areas!$B$9*1000) / (86400*Days!H99)</f>
        <v>481.97095280764637</v>
      </c>
      <c r="I99" s="8">
        <f>(ERI_mm!I99*Areas!$B$9*1000) / (86400*Days!I99)</f>
        <v>897.63851553166069</v>
      </c>
      <c r="J99" s="8">
        <f>(ERI_mm!J99*Areas!$B$9*1000) / (86400*Days!J99)</f>
        <v>413.85725308641975</v>
      </c>
      <c r="K99" s="8">
        <f>(ERI_mm!K99*Areas!$B$9*1000) / (86400*Days!K99)</f>
        <v>368.93854540023898</v>
      </c>
      <c r="L99" s="8">
        <f>(ERI_mm!L99*Areas!$B$9*1000) / (86400*Days!L99)</f>
        <v>566.05439814814815</v>
      </c>
      <c r="M99" s="8">
        <f>(ERI_mm!M99*Areas!$B$9*1000) / (86400*Days!M99)</f>
        <v>480.24380227001194</v>
      </c>
      <c r="N99" s="8">
        <f>(ERI_mm!N99*Areas!$B$9*1000) / (86400*Days!N99)</f>
        <v>550.36269660071025</v>
      </c>
    </row>
    <row r="100" spans="1:15" x14ac:dyDescent="0.15">
      <c r="A100">
        <v>1995</v>
      </c>
      <c r="B100" s="8">
        <f>(ERI_mm!B100*Areas!$B$9*1000) / (86400*Days!B100)</f>
        <v>717.91890681003576</v>
      </c>
      <c r="C100" s="8">
        <f>(ERI_mm!C100*Areas!$B$9*1000) / (86400*Days!C100)</f>
        <v>227.02091600529101</v>
      </c>
      <c r="D100" s="8">
        <f>(ERI_mm!D100*Areas!$B$9*1000) / (86400*Days!D100)</f>
        <v>260.12806152927118</v>
      </c>
      <c r="E100" s="8">
        <f>(ERI_mm!E100*Areas!$B$9*1000) / (86400*Days!E100)</f>
        <v>552.37152777777783</v>
      </c>
      <c r="F100" s="8">
        <f>(ERI_mm!F100*Areas!$B$9*1000) / (86400*Days!F100)</f>
        <v>552.97603046594986</v>
      </c>
      <c r="G100" s="8">
        <f>(ERI_mm!G100*Areas!$B$9*1000) / (86400*Days!G100)</f>
        <v>351.09452160493822</v>
      </c>
      <c r="H100" s="8">
        <f>(ERI_mm!H100*Areas!$B$9*1000) / (86400*Days!H100)</f>
        <v>518.91278375149341</v>
      </c>
      <c r="I100" s="8">
        <f>(ERI_mm!I100*Areas!$B$9*1000) / (86400*Days!I100)</f>
        <v>516.51396356033456</v>
      </c>
      <c r="J100" s="8">
        <f>(ERI_mm!J100*Areas!$B$9*1000) / (86400*Days!J100)</f>
        <v>288.33179012345681</v>
      </c>
      <c r="K100" s="8">
        <f>(ERI_mm!K100*Areas!$B$9*1000) / (86400*Days!K100)</f>
        <v>824.04271206690566</v>
      </c>
      <c r="L100" s="8">
        <f>(ERI_mm!L100*Areas!$B$9*1000) / (86400*Days!L100)</f>
        <v>699.4128086419754</v>
      </c>
      <c r="M100" s="8">
        <f>(ERI_mm!M100*Areas!$B$9*1000) / (86400*Days!M100)</f>
        <v>255.61827956989248</v>
      </c>
      <c r="N100" s="8">
        <f>(ERI_mm!N100*Areas!$B$9*1000) / (86400*Days!N100)</f>
        <v>482.52695332318621</v>
      </c>
    </row>
    <row r="101" spans="1:15" x14ac:dyDescent="0.15">
      <c r="A101">
        <v>1996</v>
      </c>
      <c r="B101" s="8">
        <f>(ERI_mm!B101*Areas!$B$9*1000) / (86400*Days!B101)</f>
        <v>456.25560035842295</v>
      </c>
      <c r="C101" s="8">
        <f>(ERI_mm!C101*Areas!$B$9*1000) / (86400*Days!C101)</f>
        <v>269.7597381864623</v>
      </c>
      <c r="D101" s="8">
        <f>(ERI_mm!D101*Areas!$B$9*1000) / (86400*Days!D101)</f>
        <v>328.92622461170851</v>
      </c>
      <c r="E101" s="8">
        <f>(ERI_mm!E101*Areas!$B$9*1000) / (86400*Days!E101)</f>
        <v>874.21643518518522</v>
      </c>
      <c r="F101" s="8">
        <f>(ERI_mm!F101*Areas!$B$9*1000) / (86400*Days!F101)</f>
        <v>550.19339904420553</v>
      </c>
      <c r="G101" s="8">
        <f>(ERI_mm!G101*Areas!$B$9*1000) / (86400*Days!G101)</f>
        <v>1092.8449074074074</v>
      </c>
      <c r="H101" s="8">
        <f>(ERI_mm!H101*Areas!$B$9*1000) / (86400*Days!H101)</f>
        <v>980.92555256869775</v>
      </c>
      <c r="I101" s="8">
        <f>(ERI_mm!I101*Areas!$B$9*1000) / (86400*Days!I101)</f>
        <v>317.50784050179215</v>
      </c>
      <c r="J101" s="8">
        <f>(ERI_mm!J101*Areas!$B$9*1000) / (86400*Days!J101)</f>
        <v>2164.6697530864199</v>
      </c>
      <c r="K101" s="8">
        <f>(ERI_mm!K101*Areas!$B$9*1000) / (86400*Days!K101)</f>
        <v>909.3447580645161</v>
      </c>
      <c r="L101" s="8">
        <f>(ERI_mm!L101*Areas!$B$9*1000) / (86400*Days!L101)</f>
        <v>806.89274691358014</v>
      </c>
      <c r="M101" s="8">
        <f>(ERI_mm!M101*Areas!$B$9*1000) / (86400*Days!M101)</f>
        <v>782.4951463560335</v>
      </c>
      <c r="N101" s="8">
        <f>(ERI_mm!N101*Areas!$B$9*1000) / (86400*Days!N101)</f>
        <v>792.55970451325641</v>
      </c>
    </row>
    <row r="102" spans="1:15" x14ac:dyDescent="0.15">
      <c r="A102">
        <v>1997</v>
      </c>
      <c r="B102" s="8">
        <f>(ERI_mm!B102*Areas!$B$9*1000) / (86400*Days!B102)</f>
        <v>535.99238351254485</v>
      </c>
      <c r="C102" s="8">
        <f>(ERI_mm!C102*Areas!$B$9*1000) / (86400*Days!C102)</f>
        <v>838.81944444444434</v>
      </c>
      <c r="D102" s="8">
        <f>(ERI_mm!D102*Areas!$B$9*1000) / (86400*Days!D102)</f>
        <v>915.29383213859023</v>
      </c>
      <c r="E102" s="8">
        <f>(ERI_mm!E102*Areas!$B$9*1000) / (86400*Days!E102)</f>
        <v>450.14660493827159</v>
      </c>
      <c r="F102" s="8">
        <f>(ERI_mm!F102*Areas!$B$9*1000) / (86400*Days!F102)</f>
        <v>1146.9239097968937</v>
      </c>
      <c r="G102" s="8">
        <f>(ERI_mm!G102*Areas!$B$9*1000) / (86400*Days!G102)</f>
        <v>1097.6041666666667</v>
      </c>
      <c r="H102" s="8">
        <f>(ERI_mm!H102*Areas!$B$9*1000) / (86400*Days!H102)</f>
        <v>560.74820788530462</v>
      </c>
      <c r="I102" s="8">
        <f>(ERI_mm!I102*Areas!$B$9*1000) / (86400*Days!I102)</f>
        <v>862.04002389486266</v>
      </c>
      <c r="J102" s="8">
        <f>(ERI_mm!J102*Areas!$B$9*1000) / (86400*Days!J102)</f>
        <v>773.47878086419757</v>
      </c>
      <c r="K102" s="8">
        <f>(ERI_mm!K102*Areas!$B$9*1000) / (86400*Days!K102)</f>
        <v>491.0864695340502</v>
      </c>
      <c r="L102" s="8">
        <f>(ERI_mm!L102*Areas!$B$9*1000) / (86400*Days!L102)</f>
        <v>610.6724537037037</v>
      </c>
      <c r="M102" s="8">
        <f>(ERI_mm!M102*Areas!$B$9*1000) / (86400*Days!M102)</f>
        <v>555.47080346475502</v>
      </c>
      <c r="N102" s="8">
        <f>(ERI_mm!N102*Areas!$B$9*1000) / (86400*Days!N102)</f>
        <v>735.72117579908672</v>
      </c>
    </row>
    <row r="103" spans="1:15" x14ac:dyDescent="0.15">
      <c r="A103">
        <v>1998</v>
      </c>
      <c r="B103" s="8">
        <f>(ERI_mm!B103*Areas!$B$9*1000) / (86400*Days!B103)</f>
        <v>882.95773596176821</v>
      </c>
      <c r="C103" s="8">
        <f>(ERI_mm!C103*Areas!$B$9*1000) / (86400*Days!C103)</f>
        <v>496.00405092592592</v>
      </c>
      <c r="D103" s="8">
        <f>(ERI_mm!D103*Areas!$B$9*1000) / (86400*Days!D103)</f>
        <v>832.6784647550777</v>
      </c>
      <c r="E103" s="8">
        <f>(ERI_mm!E103*Areas!$B$9*1000) / (86400*Days!E103)</f>
        <v>1093.4398148148148</v>
      </c>
      <c r="F103" s="8">
        <f>(ERI_mm!F103*Areas!$B$9*1000) / (86400*Days!F103)</f>
        <v>431.49977598566306</v>
      </c>
      <c r="G103" s="8">
        <f>(ERI_mm!G103*Areas!$B$9*1000) / (86400*Days!G103)</f>
        <v>585.58719135802471</v>
      </c>
      <c r="H103" s="8">
        <f>(ERI_mm!H103*Areas!$B$9*1000) / (86400*Days!H103)</f>
        <v>772.51605436081252</v>
      </c>
      <c r="I103" s="8">
        <f>(ERI_mm!I103*Areas!$B$9*1000) / (86400*Days!I103)</f>
        <v>797.46378434886503</v>
      </c>
      <c r="J103" s="8">
        <f>(ERI_mm!J103*Areas!$B$9*1000) / (86400*Days!J103)</f>
        <v>367.35532407407402</v>
      </c>
      <c r="K103" s="8">
        <f>(ERI_mm!K103*Areas!$B$9*1000) / (86400*Days!K103)</f>
        <v>395.99723715651135</v>
      </c>
      <c r="L103" s="8">
        <f>(ERI_mm!L103*Areas!$B$9*1000) / (86400*Days!L103)</f>
        <v>404.33873456790121</v>
      </c>
      <c r="M103" s="8">
        <f>(ERI_mm!M103*Areas!$B$9*1000) / (86400*Days!M103)</f>
        <v>419.5056750298686</v>
      </c>
      <c r="N103" s="8">
        <f>(ERI_mm!N103*Areas!$B$9*1000) / (86400*Days!N103)</f>
        <v>624.44089294774221</v>
      </c>
    </row>
    <row r="104" spans="1:15" x14ac:dyDescent="0.15">
      <c r="A104">
        <v>1999</v>
      </c>
      <c r="B104" s="8">
        <f>(ERI_mm!B104*Areas!$B$9*1000) / (86400*Days!B104)</f>
        <v>938.61036439665475</v>
      </c>
      <c r="C104" s="8">
        <f>(ERI_mm!C104*Areas!$B$9*1000) / (86400*Days!C104)</f>
        <v>449.79249338624339</v>
      </c>
      <c r="D104" s="8">
        <f>(ERI_mm!D104*Areas!$B$9*1000) / (86400*Days!D104)</f>
        <v>411.73349761051372</v>
      </c>
      <c r="E104" s="8">
        <f>(ERI_mm!E104*Areas!$B$9*1000) / (86400*Days!E104)</f>
        <v>950.16628086419757</v>
      </c>
      <c r="F104" s="8">
        <f>(ERI_mm!F104*Areas!$B$9*1000) / (86400*Days!F104)</f>
        <v>535.80047789725211</v>
      </c>
      <c r="G104" s="8">
        <f>(ERI_mm!G104*Areas!$B$9*1000) / (86400*Days!G104)</f>
        <v>586.87615740740739</v>
      </c>
      <c r="H104" s="8">
        <f>(ERI_mm!H104*Areas!$B$9*1000) / (86400*Days!H104)</f>
        <v>565.25798984468338</v>
      </c>
      <c r="I104" s="8">
        <f>(ERI_mm!I104*Areas!$B$9*1000) / (86400*Days!I104)</f>
        <v>650.65598864994024</v>
      </c>
      <c r="J104" s="8">
        <f>(ERI_mm!J104*Areas!$B$9*1000) / (86400*Days!J104)</f>
        <v>696.53742283950612</v>
      </c>
      <c r="K104" s="8">
        <f>(ERI_mm!K104*Areas!$B$9*1000) / (86400*Days!K104)</f>
        <v>559.21296296296293</v>
      </c>
      <c r="L104" s="8">
        <f>(ERI_mm!L104*Areas!$B$9*1000) / (86400*Days!L104)</f>
        <v>643.88811728395058</v>
      </c>
      <c r="M104" s="8">
        <f>(ERI_mm!M104*Areas!$B$9*1000) / (86400*Days!M104)</f>
        <v>452.99320489844683</v>
      </c>
      <c r="N104" s="8">
        <f>(ERI_mm!N104*Areas!$B$9*1000) / (86400*Days!N104)</f>
        <v>620.43952942668693</v>
      </c>
    </row>
    <row r="105" spans="1:15" x14ac:dyDescent="0.15">
      <c r="A105">
        <v>2000</v>
      </c>
      <c r="B105" s="8">
        <f>(ERI_mm!B105*Areas!$B$9*1000) / (86400*Days!B105)</f>
        <v>317.60379330943846</v>
      </c>
      <c r="C105" s="8">
        <f>(ERI_mm!C105*Areas!$B$9*1000) / (86400*Days!C105)</f>
        <v>361.14982439335887</v>
      </c>
      <c r="D105" s="8">
        <f>(ERI_mm!D105*Areas!$B$9*1000) / (86400*Days!D105)</f>
        <v>365.29233870967744</v>
      </c>
      <c r="E105" s="8">
        <f>(ERI_mm!E105*Areas!$B$9*1000) / (86400*Days!E105)</f>
        <v>1020.0679012345679</v>
      </c>
      <c r="F105" s="8">
        <f>(ERI_mm!F105*Areas!$B$9*1000) / (86400*Days!F105)</f>
        <v>930.07056451612902</v>
      </c>
      <c r="G105" s="8">
        <f>(ERI_mm!G105*Areas!$B$9*1000) / (86400*Days!G105)</f>
        <v>1257.5351080246915</v>
      </c>
      <c r="H105" s="8">
        <f>(ERI_mm!H105*Areas!$B$9*1000) / (86400*Days!H105)</f>
        <v>868.94862604540026</v>
      </c>
      <c r="I105" s="8">
        <f>(ERI_mm!I105*Areas!$B$9*1000) / (86400*Days!I105)</f>
        <v>839.29920848267625</v>
      </c>
      <c r="J105" s="8">
        <f>(ERI_mm!J105*Areas!$B$9*1000) / (86400*Days!J105)</f>
        <v>633.67554012345681</v>
      </c>
      <c r="K105" s="8">
        <f>(ERI_mm!K105*Areas!$B$9*1000) / (86400*Days!K105)</f>
        <v>511.42846475507764</v>
      </c>
      <c r="L105" s="8">
        <f>(ERI_mm!L105*Areas!$B$9*1000) / (86400*Days!L105)</f>
        <v>530.65740740740739</v>
      </c>
      <c r="M105" s="8">
        <f>(ERI_mm!M105*Areas!$B$9*1000) / (86400*Days!M105)</f>
        <v>549.80958781362006</v>
      </c>
      <c r="N105" s="8">
        <f>(ERI_mm!N105*Areas!$B$9*1000) / (86400*Days!N105)</f>
        <v>681.93293361667679</v>
      </c>
    </row>
    <row r="106" spans="1:15" x14ac:dyDescent="0.15">
      <c r="A106">
        <v>2001</v>
      </c>
      <c r="B106" s="8">
        <f>(ERI_mm!B106*Areas!$B$9*1000) / (86400*Days!B106)</f>
        <v>252.54778972520907</v>
      </c>
      <c r="C106" s="8">
        <f>(ERI_mm!C106*Areas!$B$9*1000) / (86400*Days!C106)</f>
        <v>409.74247685185185</v>
      </c>
      <c r="D106" s="8">
        <f>(ERI_mm!D106*Areas!$B$9*1000) / (86400*Days!D106)</f>
        <v>295.15083632019116</v>
      </c>
      <c r="E106" s="8">
        <f>(ERI_mm!E106*Areas!$B$9*1000) / (86400*Days!E106)</f>
        <v>542.65470679012344</v>
      </c>
      <c r="F106" s="8">
        <f>(ERI_mm!F106*Areas!$B$9*1000) / (86400*Days!F106)</f>
        <v>705.25313620071688</v>
      </c>
      <c r="G106" s="8">
        <f>(ERI_mm!G106*Areas!$B$9*1000) / (86400*Days!G106)</f>
        <v>511.62037037037038</v>
      </c>
      <c r="H106" s="8">
        <f>(ERI_mm!H106*Areas!$B$9*1000) / (86400*Days!H106)</f>
        <v>215.51000597371566</v>
      </c>
      <c r="I106" s="8">
        <f>(ERI_mm!I106*Areas!$B$9*1000) / (86400*Days!I106)</f>
        <v>584.35259856630819</v>
      </c>
      <c r="J106" s="8">
        <f>(ERI_mm!J106*Areas!$B$9*1000) / (86400*Days!J106)</f>
        <v>697.8263888888888</v>
      </c>
      <c r="K106" s="8">
        <f>(ERI_mm!K106*Areas!$B$9*1000) / (86400*Days!K106)</f>
        <v>966.43667861409801</v>
      </c>
      <c r="L106" s="8">
        <f>(ERI_mm!L106*Areas!$B$9*1000) / (86400*Days!L106)</f>
        <v>531.35146604938268</v>
      </c>
      <c r="M106" s="8">
        <f>(ERI_mm!M106*Areas!$B$9*1000) / (86400*Days!M106)</f>
        <v>561.51583034647547</v>
      </c>
      <c r="N106" s="8">
        <f>(ERI_mm!N106*Areas!$B$9*1000) / (86400*Days!N106)</f>
        <v>523.23328893962446</v>
      </c>
    </row>
    <row r="107" spans="1:15" x14ac:dyDescent="0.15">
      <c r="A107">
        <v>2002</v>
      </c>
      <c r="B107" s="8">
        <f>(ERI_mm!B107*Areas!$B$9*1000) / (86400*Days!B107)</f>
        <v>462.58848566308245</v>
      </c>
      <c r="C107" s="8">
        <f>(ERI_mm!C107*Areas!$B$9*1000) / (86400*Days!C107)</f>
        <v>460.30960648148147</v>
      </c>
      <c r="D107" s="8">
        <f>(ERI_mm!D107*Areas!$B$9*1000) / (86400*Days!D107)</f>
        <v>544.53218339307045</v>
      </c>
      <c r="E107" s="8">
        <f>(ERI_mm!E107*Areas!$B$9*1000) / (86400*Days!E107)</f>
        <v>883.7349537037037</v>
      </c>
      <c r="F107" s="8">
        <f>(ERI_mm!F107*Areas!$B$9*1000) / (86400*Days!F107)</f>
        <v>889.96229091995224</v>
      </c>
      <c r="G107" s="8">
        <f>(ERI_mm!G107*Areas!$B$9*1000) / (86400*Days!G107)</f>
        <v>393.4320987654321</v>
      </c>
      <c r="H107" s="8">
        <f>(ERI_mm!H107*Areas!$B$9*1000) / (86400*Days!H107)</f>
        <v>483.69810334528074</v>
      </c>
      <c r="I107" s="8">
        <f>(ERI_mm!I107*Areas!$B$9*1000) / (86400*Days!I107)</f>
        <v>227.31220131421745</v>
      </c>
      <c r="J107" s="8">
        <f>(ERI_mm!J107*Areas!$B$9*1000) / (86400*Days!J107)</f>
        <v>738.6766975308642</v>
      </c>
      <c r="K107" s="8">
        <f>(ERI_mm!K107*Areas!$B$9*1000) / (86400*Days!K107)</f>
        <v>444.3574522102748</v>
      </c>
      <c r="L107" s="8">
        <f>(ERI_mm!L107*Areas!$B$9*1000) / (86400*Days!L107)</f>
        <v>668.08101851851848</v>
      </c>
      <c r="M107" s="8">
        <f>(ERI_mm!M107*Areas!$B$9*1000) / (86400*Days!M107)</f>
        <v>484.08191457586616</v>
      </c>
      <c r="N107" s="8">
        <f>(ERI_mm!N107*Areas!$B$9*1000) / (86400*Days!N107)</f>
        <v>556.27102359208527</v>
      </c>
    </row>
    <row r="108" spans="1:15" x14ac:dyDescent="0.15">
      <c r="A108">
        <v>2003</v>
      </c>
      <c r="B108" s="8">
        <f>(ERI_mm!B108*Areas!$B$9*1000) / (86400*Days!B108)</f>
        <v>257.24947729988054</v>
      </c>
      <c r="C108" s="8">
        <f>(ERI_mm!C108*Areas!$B$9*1000) / (86400*Days!C108)</f>
        <v>385.73371362433869</v>
      </c>
      <c r="D108" s="8">
        <f>(ERI_mm!D108*Areas!$B$9*1000) / (86400*Days!D108)</f>
        <v>406.07228195937876</v>
      </c>
      <c r="E108" s="8">
        <f>(ERI_mm!E108*Areas!$B$9*1000) / (86400*Days!E108)</f>
        <v>502.39930555555554</v>
      </c>
      <c r="F108" s="8">
        <f>(ERI_mm!F108*Areas!$B$9*1000) / (86400*Days!F108)</f>
        <v>939.85775089605738</v>
      </c>
      <c r="G108" s="8">
        <f>(ERI_mm!G108*Areas!$B$9*1000) / (86400*Days!G108)</f>
        <v>548.50462962962968</v>
      </c>
      <c r="H108" s="8">
        <f>(ERI_mm!H108*Areas!$B$9*1000) / (86400*Days!H108)</f>
        <v>718.78248207885304</v>
      </c>
      <c r="I108" s="8">
        <f>(ERI_mm!I108*Areas!$B$9*1000) / (86400*Days!I108)</f>
        <v>494.540770609319</v>
      </c>
      <c r="J108" s="8">
        <f>(ERI_mm!J108*Areas!$B$9*1000) / (86400*Days!J108)</f>
        <v>1268.0451388888889</v>
      </c>
      <c r="K108" s="8">
        <f>(ERI_mm!K108*Areas!$B$9*1000) / (86400*Days!K108)</f>
        <v>553.07198327359617</v>
      </c>
      <c r="L108" s="8">
        <f>(ERI_mm!L108*Areas!$B$9*1000) / (86400*Days!L108)</f>
        <v>815.61805555555554</v>
      </c>
      <c r="M108" s="8">
        <f>(ERI_mm!M108*Areas!$B$9*1000) / (86400*Days!M108)</f>
        <v>675.69967144563918</v>
      </c>
      <c r="N108" s="8">
        <f>(ERI_mm!N108*Areas!$B$9*1000) / (86400*Days!N108)</f>
        <v>630.7974378488077</v>
      </c>
    </row>
    <row r="109" spans="1:15" x14ac:dyDescent="0.15">
      <c r="A109">
        <v>2004</v>
      </c>
      <c r="B109" s="8">
        <f>(ERI_mm!B109*Areas!$B$9*1000) / (86400*Days!B109)</f>
        <v>528.31615890083629</v>
      </c>
      <c r="C109" s="8">
        <f>(ERI_mm!C109*Areas!$B$9*1000) / (86400*Days!C109)</f>
        <v>193.03719667943807</v>
      </c>
      <c r="D109" s="8">
        <f>(ERI_mm!D109*Areas!$B$9*1000) / (86400*Days!D109)</f>
        <v>814.7352897252091</v>
      </c>
      <c r="E109" s="8">
        <f>(ERI_mm!E109*Areas!$B$9*1000) / (86400*Days!E109)</f>
        <v>676.31057098765427</v>
      </c>
      <c r="F109" s="8">
        <f>(ERI_mm!F109*Areas!$B$9*1000) / (86400*Days!F109)</f>
        <v>1521.6196236559142</v>
      </c>
      <c r="G109" s="8">
        <f>(ERI_mm!G109*Areas!$B$9*1000) / (86400*Days!G109)</f>
        <v>627.82561728395058</v>
      </c>
      <c r="H109" s="8">
        <f>(ERI_mm!H109*Areas!$B$9*1000) / (86400*Days!H109)</f>
        <v>1133.010752688172</v>
      </c>
      <c r="I109" s="8">
        <f>(ERI_mm!I109*Areas!$B$9*1000) / (86400*Days!I109)</f>
        <v>642.59595280764631</v>
      </c>
      <c r="J109" s="8">
        <f>(ERI_mm!J109*Areas!$B$9*1000) / (86400*Days!J109)</f>
        <v>442.51195987654319</v>
      </c>
      <c r="K109" s="8">
        <f>(ERI_mm!K109*Areas!$B$9*1000) / (86400*Days!K109)</f>
        <v>525.62948028673839</v>
      </c>
      <c r="L109" s="8">
        <f>(ERI_mm!L109*Areas!$B$9*1000) / (86400*Days!L109)</f>
        <v>614.34104938271605</v>
      </c>
      <c r="M109" s="8">
        <f>(ERI_mm!M109*Areas!$B$9*1000) / (86400*Days!M109)</f>
        <v>665.81653225806451</v>
      </c>
      <c r="N109" s="8">
        <f>(ERI_mm!N109*Areas!$B$9*1000) / (86400*Days!N109)</f>
        <v>702.76282002631046</v>
      </c>
    </row>
    <row r="110" spans="1:15" x14ac:dyDescent="0.15">
      <c r="A110">
        <v>2005</v>
      </c>
      <c r="B110" s="8">
        <f>(ERI_mm!B110*Areas!$B$9*1000) / (86400*Days!B110)</f>
        <v>791.80256869772995</v>
      </c>
      <c r="C110" s="8">
        <f>(ERI_mm!C110*Areas!$B$9*1000) / (86400*Days!C110)</f>
        <v>432.3702050264551</v>
      </c>
      <c r="D110" s="8">
        <f>(ERI_mm!D110*Areas!$B$9*1000) / (86400*Days!D110)</f>
        <v>206.01067801672642</v>
      </c>
      <c r="E110" s="8">
        <f>(ERI_mm!E110*Areas!$B$9*1000) / (86400*Days!E110)</f>
        <v>784.28626543209862</v>
      </c>
      <c r="F110" s="8">
        <f>(ERI_mm!F110*Areas!$B$9*1000) / (86400*Days!F110)</f>
        <v>296.20631720430106</v>
      </c>
      <c r="G110" s="8">
        <f>(ERI_mm!G110*Areas!$B$9*1000) / (86400*Days!G110)</f>
        <v>544.43942901234573</v>
      </c>
      <c r="H110" s="8">
        <f>(ERI_mm!H110*Areas!$B$9*1000) / (86400*Days!H110)</f>
        <v>848.51067801672639</v>
      </c>
      <c r="I110" s="8">
        <f>(ERI_mm!I110*Areas!$B$9*1000) / (86400*Days!I110)</f>
        <v>935.34796893667863</v>
      </c>
      <c r="J110" s="8">
        <f>(ERI_mm!J110*Areas!$B$9*1000) / (86400*Days!J110)</f>
        <v>964.24575617283949</v>
      </c>
      <c r="K110" s="8">
        <f>(ERI_mm!K110*Areas!$B$9*1000) / (86400*Days!K110)</f>
        <v>502.31294802867382</v>
      </c>
      <c r="L110" s="8">
        <f>(ERI_mm!L110*Areas!$B$9*1000) / (86400*Days!L110)</f>
        <v>842.19058641975312</v>
      </c>
      <c r="M110" s="8">
        <f>(ERI_mm!M110*Areas!$B$9*1000) / (86400*Days!M110)</f>
        <v>464.60349462365593</v>
      </c>
      <c r="N110" s="8">
        <f>(ERI_mm!N110*Areas!$B$9*1000) / (86400*Days!N110)</f>
        <v>634.38318112633181</v>
      </c>
    </row>
    <row r="111" spans="1:15" x14ac:dyDescent="0.15">
      <c r="A111">
        <v>2006</v>
      </c>
      <c r="B111" s="8">
        <f>(ERI_mm!B111*Areas!$B$9*1000) / (86400*Days!B111)</f>
        <v>550.5772102747909</v>
      </c>
      <c r="C111" s="8">
        <f>(ERI_mm!C111*Areas!$B$9*1000) / (86400*Days!C111)</f>
        <v>506.521164021164</v>
      </c>
      <c r="D111" s="8">
        <f>(ERI_mm!D111*Areas!$B$9*1000) / (86400*Days!D111)</f>
        <v>509.02964456391874</v>
      </c>
      <c r="E111" s="8">
        <f>(ERI_mm!E111*Areas!$B$9*1000) / (86400*Days!E111)</f>
        <v>577.45679012345681</v>
      </c>
      <c r="F111" s="8">
        <f>(ERI_mm!F111*Areas!$B$9*1000) / (86400*Days!F111)</f>
        <v>938.99417562724011</v>
      </c>
      <c r="G111" s="8">
        <f>(ERI_mm!G111*Areas!$B$9*1000) / (86400*Days!G111)</f>
        <v>856.07175925925924</v>
      </c>
      <c r="H111" s="8">
        <f>(ERI_mm!H111*Areas!$B$9*1000) / (86400*Days!H111)</f>
        <v>1408.4912634408602</v>
      </c>
      <c r="I111" s="8">
        <f>(ERI_mm!I111*Areas!$B$9*1000) / (86400*Days!I111)</f>
        <v>767.81436678614102</v>
      </c>
      <c r="J111" s="8">
        <f>(ERI_mm!J111*Areas!$B$9*1000) / (86400*Days!J111)</f>
        <v>1252.9741512345679</v>
      </c>
      <c r="K111" s="8">
        <f>(ERI_mm!K111*Areas!$B$9*1000) / (86400*Days!K111)</f>
        <v>1231.7461917562723</v>
      </c>
      <c r="L111" s="8">
        <f>(ERI_mm!L111*Areas!$B$9*1000) / (86400*Days!L111)</f>
        <v>627.62731481481478</v>
      </c>
      <c r="M111" s="8">
        <f>(ERI_mm!M111*Areas!$B$9*1000) / (86400*Days!M111)</f>
        <v>774.72296893667851</v>
      </c>
      <c r="N111" s="8">
        <f>(ERI_mm!N111*Areas!$B$9*1000) / (86400*Days!N111)</f>
        <v>836.24422881785904</v>
      </c>
      <c r="O111" s="10"/>
    </row>
    <row r="112" spans="1:15" x14ac:dyDescent="0.15">
      <c r="A112" s="15">
        <v>2007</v>
      </c>
      <c r="B112" s="8">
        <f>(ERI_mm!B112*Areas!$B$9*1000) / (86400*Days!B112)</f>
        <v>1032.7400686977301</v>
      </c>
      <c r="C112" s="8">
        <f>(ERI_mm!C112*Areas!$B$9*1000) / (86400*Days!C112)</f>
        <v>298.19733796296299</v>
      </c>
      <c r="D112" s="8">
        <f>(ERI_mm!D112*Areas!$B$9*1000) / (86400*Days!D112)</f>
        <v>563.05107526881716</v>
      </c>
      <c r="E112" s="8">
        <f>(ERI_mm!E112*Areas!$B$9*1000) / (86400*Days!E112)</f>
        <v>668.57677469135808</v>
      </c>
      <c r="F112" s="8">
        <f>(ERI_mm!F112*Areas!$B$9*1000) / (86400*Days!F112)</f>
        <v>401.08273596176821</v>
      </c>
      <c r="G112" s="8">
        <f>(ERI_mm!G112*Areas!$B$9*1000) / (86400*Days!G112)</f>
        <v>415.64197530864197</v>
      </c>
      <c r="H112" s="8">
        <f>(ERI_mm!H112*Areas!$B$9*1000) / (86400*Days!H112)</f>
        <v>668.98297491039432</v>
      </c>
      <c r="I112" s="8">
        <f>(ERI_mm!I112*Areas!$B$9*1000) / (86400*Days!I112)</f>
        <v>1256.502016129032</v>
      </c>
      <c r="J112" s="8">
        <f>(ERI_mm!J112*Areas!$B$9*1000) / (86400*Days!J112)</f>
        <v>908.82021604938268</v>
      </c>
      <c r="K112" s="8">
        <f>(ERI_mm!K112*Areas!$B$9*1000) / (86400*Days!K112)</f>
        <v>586.84737156511346</v>
      </c>
      <c r="L112" s="8">
        <f>(ERI_mm!L112*Areas!$B$9*1000) / (86400*Days!L112)</f>
        <v>916.25655864197529</v>
      </c>
      <c r="M112" s="8">
        <f>(ERI_mm!M112*Areas!$B$9*1000) / (86400*Days!M112)</f>
        <v>965.57310334528074</v>
      </c>
      <c r="N112" s="8">
        <f>(ERI_mm!N112*Areas!$B$9*1000) / (86400*Days!N112)</f>
        <v>726.97685185185185</v>
      </c>
      <c r="O112" s="15"/>
    </row>
    <row r="113" spans="1:15" x14ac:dyDescent="0.15">
      <c r="A113" s="3">
        <v>2008</v>
      </c>
      <c r="B113" s="8">
        <f>(ERI_mm!B113*Areas!$B$9*1000) / (86400*Days!B113)</f>
        <v>590.20571983273601</v>
      </c>
      <c r="C113" s="8">
        <f>(ERI_mm!C113*Areas!$B$9*1000) / (86400*Days!C113)</f>
        <v>1057.7043422733077</v>
      </c>
      <c r="D113" s="8">
        <f>(ERI_mm!D113*Areas!$B$9*1000) / (86400*Days!D113)</f>
        <v>888.33109318996412</v>
      </c>
      <c r="E113" s="8">
        <f>(ERI_mm!E113*Areas!$B$9*1000) / (86400*Days!E113)</f>
        <v>467.59722222222223</v>
      </c>
      <c r="F113" s="8">
        <f>(ERI_mm!F113*Areas!$B$9*1000) / (86400*Days!F113)</f>
        <v>727.70609318996412</v>
      </c>
      <c r="G113" s="8">
        <f>(ERI_mm!G113*Areas!$B$9*1000) / (86400*Days!G113)</f>
        <v>1107.5192901234568</v>
      </c>
      <c r="H113" s="8">
        <f>(ERI_mm!H113*Areas!$B$9*1000) / (86400*Days!H113)</f>
        <v>974.40076164874552</v>
      </c>
      <c r="I113" s="8">
        <f>(ERI_mm!I113*Areas!$B$9*1000) / (86400*Days!I113)</f>
        <v>626.57183393070488</v>
      </c>
      <c r="J113" s="8">
        <f>(ERI_mm!J113*Areas!$B$9*1000) / (86400*Days!J113)</f>
        <v>917.04976851851848</v>
      </c>
      <c r="K113" s="8">
        <f>(ERI_mm!K113*Areas!$B$9*1000) / (86400*Days!K113)</f>
        <v>716.28770908004788</v>
      </c>
      <c r="L113" s="8">
        <f>(ERI_mm!L113*Areas!$B$9*1000) / (86400*Days!L113)</f>
        <v>1052.7878086419753</v>
      </c>
      <c r="M113" s="8">
        <f>(ERI_mm!M113*Areas!$B$9*1000) / (86400*Days!M113)</f>
        <v>1034.5631720430108</v>
      </c>
      <c r="N113" s="8">
        <f>(ERI_mm!N113*Areas!$B$9*1000) / (86400*Days!N113)</f>
        <v>845.1423674357419</v>
      </c>
      <c r="O113" s="15"/>
    </row>
    <row r="114" spans="1:15" x14ac:dyDescent="0.15">
      <c r="A114" s="20">
        <v>2009</v>
      </c>
      <c r="B114" s="8">
        <f>(ERI_mm!B114*Areas!$B$9*1000) / (86400*Days!B114)</f>
        <v>527.74044205495818</v>
      </c>
      <c r="C114" s="8">
        <f>(ERI_mm!C114*Areas!$B$9*1000) / (86400*Days!C114)</f>
        <v>671.50173611111109</v>
      </c>
      <c r="D114" s="8">
        <f>(ERI_mm!D114*Areas!$B$9*1000) / (86400*Days!D114)</f>
        <v>996.56586021505382</v>
      </c>
      <c r="E114" s="8">
        <f>(ERI_mm!E114*Areas!$B$9*1000) / (86400*Days!E114)</f>
        <v>938.16898148148152</v>
      </c>
      <c r="F114" s="8">
        <f>(ERI_mm!F114*Areas!$B$9*1000) / (86400*Days!F114)</f>
        <v>589.34214456391874</v>
      </c>
      <c r="G114" s="8">
        <f>(ERI_mm!G114*Areas!$B$9*1000) / (86400*Days!G114)</f>
        <v>1020.2662037037037</v>
      </c>
      <c r="H114" s="8">
        <f>(ERI_mm!H114*Areas!$B$9*1000) / (86400*Days!H114)</f>
        <v>873.93817204301081</v>
      </c>
      <c r="I114" s="8">
        <f>(ERI_mm!I114*Areas!$B$9*1000) / (86400*Days!I114)</f>
        <v>935.73178016726399</v>
      </c>
      <c r="J114" s="8">
        <f>(ERI_mm!J114*Areas!$B$9*1000) / (86400*Days!J114)</f>
        <v>687.61381172839492</v>
      </c>
      <c r="K114" s="8">
        <f>(ERI_mm!K114*Areas!$B$9*1000) / (86400*Days!K114)</f>
        <v>958.85640681003588</v>
      </c>
      <c r="L114" s="8">
        <f>(ERI_mm!L114*Areas!$B$9*1000) / (86400*Days!L114)</f>
        <v>361.1087962962963</v>
      </c>
      <c r="M114" s="8">
        <f>(ERI_mm!M114*Areas!$B$9*1000) / (86400*Days!M114)</f>
        <v>723.67607526881716</v>
      </c>
      <c r="N114" s="8">
        <f>(ERI_mm!N114*Areas!$B$9*1000) / (86400*Days!N114)</f>
        <v>774.78947869101978</v>
      </c>
      <c r="O114" s="15"/>
    </row>
    <row r="115" spans="1:15" x14ac:dyDescent="0.15">
      <c r="A115" s="20">
        <v>2010</v>
      </c>
      <c r="B115" s="8">
        <f>(ERI_mm!B115*Areas!$B$9*1000) / (86400*Days!B115)</f>
        <v>516.70586917562719</v>
      </c>
      <c r="C115" s="8">
        <f>(ERI_mm!C115*Areas!$B$9*1000) / (86400*Days!C115)</f>
        <v>499.82845568783068</v>
      </c>
      <c r="D115" s="8">
        <f>(ERI_mm!D115*Areas!$B$9*1000) / (86400*Days!D115)</f>
        <v>450.88224313022698</v>
      </c>
      <c r="E115" s="8">
        <f>(ERI_mm!E115*Areas!$B$9*1000) / (86400*Days!E115)</f>
        <v>707.0474537037037</v>
      </c>
      <c r="F115" s="8">
        <f>(ERI_mm!F115*Areas!$B$9*1000) / (86400*Days!F115)</f>
        <v>1030.4372013142174</v>
      </c>
      <c r="G115" s="8">
        <f>(ERI_mm!G115*Areas!$B$9*1000) / (86400*Days!G115)</f>
        <v>1025.7195216049383</v>
      </c>
      <c r="H115" s="8">
        <f>(ERI_mm!H115*Areas!$B$9*1000) / (86400*Days!H115)</f>
        <v>963.36618876941452</v>
      </c>
      <c r="I115" s="8">
        <f>(ERI_mm!I115*Areas!$B$9*1000) / (86400*Days!I115)</f>
        <v>445.02912186379928</v>
      </c>
      <c r="J115" s="8">
        <f>(ERI_mm!J115*Areas!$B$9*1000) / (86400*Days!J115)</f>
        <v>980.40740740740739</v>
      </c>
      <c r="K115" s="8">
        <f>(ERI_mm!K115*Areas!$B$9*1000) / (86400*Days!K115)</f>
        <v>1086.7614994026285</v>
      </c>
      <c r="L115" s="8">
        <f>(ERI_mm!L115*Areas!$B$9*1000) / (86400*Days!L115)</f>
        <v>961.56867283950612</v>
      </c>
      <c r="M115" s="8">
        <f>(ERI_mm!M115*Areas!$B$9*1000) / (86400*Days!M115)</f>
        <v>598.84147252090804</v>
      </c>
      <c r="N115" s="8">
        <f>(ERI_mm!N115*Areas!$B$9*1000) / (86400*Days!N115)</f>
        <v>772.84991755454087</v>
      </c>
      <c r="O115" s="15"/>
    </row>
    <row r="116" spans="1:15" x14ac:dyDescent="0.15">
      <c r="A116" s="20">
        <v>2011</v>
      </c>
      <c r="B116" s="8">
        <f>(ERI_mm!B116*Areas!$B$9*1000) / (86400*Days!B116)</f>
        <v>491.37432795698925</v>
      </c>
      <c r="C116" s="8">
        <f>(ERI_mm!C116*Areas!$B$9*1000) / (86400*Days!C116)</f>
        <v>975.01074735449731</v>
      </c>
      <c r="D116" s="8">
        <f>(ERI_mm!D116*Areas!$B$9*1000) / (86400*Days!D116)</f>
        <v>966.43667861409801</v>
      </c>
      <c r="E116" s="8">
        <f>(ERI_mm!E116*Areas!$B$9*1000) / (86400*Days!E116)</f>
        <v>1447.1122685185182</v>
      </c>
      <c r="F116" s="8">
        <f>(ERI_mm!F116*Areas!$B$9*1000) / (86400*Days!F116)</f>
        <v>1551.3649940262844</v>
      </c>
      <c r="G116" s="8">
        <f>(ERI_mm!G116*Areas!$B$9*1000) / (86400*Days!G116)</f>
        <v>791.52430555555554</v>
      </c>
      <c r="H116" s="8">
        <f>(ERI_mm!H116*Areas!$B$9*1000) / (86400*Days!H116)</f>
        <v>875.95318100358418</v>
      </c>
      <c r="I116" s="8">
        <f>(ERI_mm!I116*Areas!$B$9*1000) / (86400*Days!I116)</f>
        <v>1164.4832735961768</v>
      </c>
      <c r="J116" s="8">
        <f>(ERI_mm!J116*Areas!$B$9*1000) / (86400*Days!J116)</f>
        <v>1362.2388117283949</v>
      </c>
      <c r="K116" s="8">
        <f>(ERI_mm!K116*Areas!$B$9*1000) / (86400*Days!K116)</f>
        <v>1188.6633811230586</v>
      </c>
      <c r="L116" s="8">
        <f>(ERI_mm!L116*Areas!$B$9*1000) / (86400*Days!L116)</f>
        <v>1233.837962962963</v>
      </c>
      <c r="M116" s="8">
        <f>(ERI_mm!M116*Areas!$B$9*1000) / (86400*Days!M116)</f>
        <v>961.63903823178021</v>
      </c>
      <c r="N116" s="8">
        <f>(ERI_mm!N116*Areas!$B$9*1000) / (86400*Days!N116)</f>
        <v>1083.6686643835617</v>
      </c>
      <c r="O116" s="15"/>
    </row>
    <row r="117" spans="1:15" x14ac:dyDescent="0.15">
      <c r="A117" s="20">
        <v>2012</v>
      </c>
      <c r="B117" s="8">
        <f>(ERI_mm!B117*Areas!$B$9*1000) / (86400*Days!B117)</f>
        <v>739.02852449223417</v>
      </c>
      <c r="C117" s="8">
        <f>(ERI_mm!C117*Areas!$B$9*1000) / (86400*Days!C117)</f>
        <v>401.66507024265638</v>
      </c>
      <c r="D117" s="8">
        <f>(ERI_mm!D117*Areas!$B$9*1000) / (86400*Days!D117)</f>
        <v>671.09393667861411</v>
      </c>
      <c r="E117" s="8">
        <f>(ERI_mm!E117*Areas!$B$9*1000) / (86400*Days!E117)</f>
        <v>340.28703703703701</v>
      </c>
      <c r="F117" s="8">
        <f>(ERI_mm!F117*Areas!$B$9*1000) / (86400*Days!F117)</f>
        <v>591.06929510155317</v>
      </c>
      <c r="G117" s="8">
        <f>(ERI_mm!G117*Areas!$B$9*1000) / (86400*Days!G117)</f>
        <v>600.55902777777783</v>
      </c>
      <c r="H117" s="8">
        <f>(ERI_mm!H117*Areas!$B$9*1000) / (86400*Days!H117)</f>
        <v>898.98185483870964</v>
      </c>
      <c r="I117" s="8">
        <f>(ERI_mm!I117*Areas!$B$9*1000) / (86400*Days!I117)</f>
        <v>845.15232974910396</v>
      </c>
      <c r="J117" s="8">
        <f>(ERI_mm!J117*Areas!$B$9*1000) / (86400*Days!J117)</f>
        <v>1101.4710648148148</v>
      </c>
      <c r="K117" s="8">
        <f>(ERI_mm!K117*Areas!$B$9*1000) / (86400*Days!K117)</f>
        <v>1522.0993876941457</v>
      </c>
      <c r="L117" s="8">
        <f>(ERI_mm!L117*Areas!$B$9*1000) / (86400*Days!L117)</f>
        <v>295.47067901234567</v>
      </c>
      <c r="M117" s="8">
        <f>(ERI_mm!M117*Areas!$B$9*1000) / (86400*Days!M117)</f>
        <v>843.42517921146953</v>
      </c>
      <c r="N117" s="8">
        <f>(ERI_mm!N117*Areas!$B$9*1000) / (86400*Days!N117)</f>
        <v>741.03357113944548</v>
      </c>
      <c r="O117" s="15"/>
    </row>
    <row r="118" spans="1:15" x14ac:dyDescent="0.15">
      <c r="A118" s="20">
        <v>2013</v>
      </c>
      <c r="B118" s="8">
        <f>(ERI_mm!B118*Areas!$B$9*1000) / (86400*Days!B118)</f>
        <v>720.60558542413378</v>
      </c>
      <c r="C118" s="8">
        <f>(ERI_mm!C118*Areas!$B$9*1000) / (86400*Days!C118)</f>
        <v>635.59482473544972</v>
      </c>
      <c r="D118" s="8">
        <f>(ERI_mm!D118*Areas!$B$9*1000) / (86400*Days!D118)</f>
        <v>375.94310035842295</v>
      </c>
      <c r="E118" s="8">
        <f>(ERI_mm!E118*Areas!$B$9*1000) / (86400*Days!E118)</f>
        <v>936.08680555555554</v>
      </c>
      <c r="F118" s="8">
        <f>(ERI_mm!F118*Areas!$B$9*1000) / (86400*Days!F118)</f>
        <v>744.97759856630819</v>
      </c>
      <c r="G118" s="8">
        <f>(ERI_mm!G118*Areas!$B$9*1000) / (86400*Days!G118)</f>
        <v>1520.5833333333335</v>
      </c>
      <c r="H118" s="8">
        <f>(ERI_mm!H118*Areas!$B$9*1000) / (86400*Days!H118)</f>
        <v>1349.9600507765831</v>
      </c>
      <c r="I118" s="8">
        <f>(ERI_mm!I118*Areas!$B$9*1000) / (86400*Days!I118)</f>
        <v>703.62193847072876</v>
      </c>
      <c r="J118" s="8">
        <f>(ERI_mm!J118*Areas!$B$9*1000) / (86400*Days!J118)</f>
        <v>811.85030864197529</v>
      </c>
      <c r="K118" s="8">
        <f>(ERI_mm!K118*Areas!$B$9*1000) / (86400*Days!K118)</f>
        <v>1186.8402777777778</v>
      </c>
      <c r="L118" s="8">
        <f>(ERI_mm!L118*Areas!$B$9*1000) / (86400*Days!L118)</f>
        <v>716.36766975308637</v>
      </c>
      <c r="M118" s="8">
        <f>(ERI_mm!M118*Areas!$B$9*1000) / (86400*Days!M118)</f>
        <v>889.29062126642771</v>
      </c>
      <c r="N118" s="8">
        <f>(ERI_mm!N118*Areas!$B$9*1000) / (86400*Days!N118)</f>
        <v>883.42935058346018</v>
      </c>
      <c r="O118" s="15"/>
    </row>
    <row r="119" spans="1:15" x14ac:dyDescent="0.15">
      <c r="A119" s="20">
        <v>2014</v>
      </c>
      <c r="B119" s="8">
        <f>(ERI_mm!B119*Areas!$B$9*1000) / (86400*Days!B119)</f>
        <v>551.05697431302269</v>
      </c>
      <c r="C119" s="8">
        <f>(ERI_mm!C119*Areas!$B$9*1000) / (86400*Days!C119)</f>
        <v>639.41922949735454</v>
      </c>
      <c r="D119" s="8">
        <f>(ERI_mm!D119*Areas!$B$9*1000) / (86400*Days!D119)</f>
        <v>375.17547789725211</v>
      </c>
      <c r="E119" s="8">
        <f>(ERI_mm!E119*Areas!$B$9*1000) / (86400*Days!E119)</f>
        <v>1038.1134259259259</v>
      </c>
      <c r="F119" s="8">
        <f>(ERI_mm!F119*Areas!$B$9*1000) / (86400*Days!F119)</f>
        <v>896.103270609319</v>
      </c>
      <c r="G119" s="8">
        <f>(ERI_mm!G119*Areas!$B$9*1000) / (86400*Days!G119)</f>
        <v>967.51774691358025</v>
      </c>
      <c r="H119" s="8">
        <f>(ERI_mm!H119*Areas!$B$9*1000) / (86400*Days!H119)</f>
        <v>1062.3894862604541</v>
      </c>
      <c r="I119" s="8">
        <f>(ERI_mm!I119*Areas!$B$9*1000) / (86400*Days!I119)</f>
        <v>778.46512843488642</v>
      </c>
      <c r="J119" s="8">
        <f>(ERI_mm!J119*Areas!$B$9*1000) / (86400*Days!J119)</f>
        <v>987.9429012345679</v>
      </c>
      <c r="K119" s="8">
        <f>(ERI_mm!K119*Areas!$B$9*1000) / (86400*Days!K119)</f>
        <v>795.7366338112306</v>
      </c>
      <c r="L119" s="8">
        <f>(ERI_mm!L119*Areas!$B$9*1000) / (86400*Days!L119)</f>
        <v>641.31018518518533</v>
      </c>
      <c r="M119" s="8">
        <f>(ERI_mm!M119*Areas!$B$9*1000) / (86400*Days!M119)</f>
        <v>416.24327956989248</v>
      </c>
      <c r="N119" s="8">
        <f>(ERI_mm!N119*Areas!$B$9*1000) / (86400*Days!N119)</f>
        <v>761.86450405885341</v>
      </c>
      <c r="O119" s="15"/>
    </row>
    <row r="120" spans="1:15" x14ac:dyDescent="0.15">
      <c r="A120" s="20">
        <v>2015</v>
      </c>
      <c r="B120" s="8">
        <f>(ERI_mm!B120*Areas!$B$9*1000) / (86400*Days!B120)</f>
        <v>557.86962365591398</v>
      </c>
      <c r="C120" s="8">
        <f>(ERI_mm!C120*Areas!$B$9*1000) / (86400*Days!C120)</f>
        <v>427.58969907407408</v>
      </c>
      <c r="D120" s="8">
        <f>(ERI_mm!D120*Areas!$B$9*1000) / (86400*Days!D120)</f>
        <v>313.28591696535244</v>
      </c>
      <c r="E120" s="8">
        <f>(ERI_mm!E120*Areas!$B$9*1000) / (86400*Days!E120)</f>
        <v>711.70756172839504</v>
      </c>
      <c r="F120" s="8">
        <f>(ERI_mm!F120*Areas!$B$9*1000) / (86400*Days!F120)</f>
        <v>882.09416069295105</v>
      </c>
      <c r="G120" s="8">
        <f>(ERI_mm!G120*Areas!$B$9*1000) / (86400*Days!G120)</f>
        <v>1648.9841820987654</v>
      </c>
      <c r="H120" s="8">
        <f>(ERI_mm!H120*Areas!$B$9*1000) / (86400*Days!H120)</f>
        <v>709.37910692951027</v>
      </c>
      <c r="I120" s="8">
        <f>(ERI_mm!I120*Areas!$B$9*1000) / (86400*Days!I120)</f>
        <v>711.58602150537638</v>
      </c>
      <c r="J120" s="8">
        <f>(ERI_mm!J120*Areas!$B$9*1000) / (86400*Days!J120)</f>
        <v>873.62152777777783</v>
      </c>
      <c r="K120" s="8">
        <f>(ERI_mm!K120*Areas!$B$9*1000) / (86400*Days!K120)</f>
        <v>642.78785842293894</v>
      </c>
      <c r="L120" s="8">
        <f>(ERI_mm!L120*Areas!$B$9*1000) / (86400*Days!L120)</f>
        <v>465.5150462962963</v>
      </c>
      <c r="M120" s="8">
        <f>(ERI_mm!M120*Areas!$B$9*1000) / (86400*Days!M120)</f>
        <v>720.79749103942663</v>
      </c>
      <c r="N120" s="8">
        <f>(ERI_mm!N120*Areas!$B$9*1000) / (86400*Days!N120)</f>
        <v>722.29908675799084</v>
      </c>
      <c r="O120" s="15"/>
    </row>
    <row r="121" spans="1:15" x14ac:dyDescent="0.15">
      <c r="A121" s="20">
        <v>2016</v>
      </c>
      <c r="B121" s="8">
        <f>(ERI_mm!B121*Areas!$B$9*1000) / (86400*Days!B121)</f>
        <v>547.50672043010752</v>
      </c>
      <c r="C121" s="8">
        <f>(ERI_mm!C121*Areas!$B$9*1000) / (86400*Days!C121)</f>
        <v>955.95466155810982</v>
      </c>
      <c r="D121" s="8">
        <f>(ERI_mm!D121*Areas!$B$9*1000) / (86400*Days!D121)</f>
        <v>905.21878733572282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15">
      <c r="A125" t="s">
        <v>36</v>
      </c>
      <c r="B125" s="8">
        <f>AVERAGE(B5:B121)</f>
        <v>599.95108062984389</v>
      </c>
      <c r="C125" s="8">
        <f t="shared" ref="C125:N125" si="0">AVERAGE(C5:C121)</f>
        <v>557.84269841172409</v>
      </c>
      <c r="D125" s="8">
        <f t="shared" si="0"/>
        <v>644.01064163832984</v>
      </c>
      <c r="E125" s="8">
        <f t="shared" si="0"/>
        <v>761.47635296934868</v>
      </c>
      <c r="F125" s="8">
        <f t="shared" si="0"/>
        <v>745.69145436802216</v>
      </c>
      <c r="G125" s="8">
        <f t="shared" si="0"/>
        <v>803.9165003724986</v>
      </c>
      <c r="H125" s="8">
        <f t="shared" si="0"/>
        <v>755.47533203044554</v>
      </c>
      <c r="I125" s="8">
        <f t="shared" si="0"/>
        <v>755.22717821756703</v>
      </c>
      <c r="J125" s="8">
        <f t="shared" si="0"/>
        <v>803.75495224031522</v>
      </c>
      <c r="K125" s="8">
        <f t="shared" si="0"/>
        <v>695.13425089090777</v>
      </c>
      <c r="L125" s="8">
        <f t="shared" si="0"/>
        <v>716.27108277458478</v>
      </c>
      <c r="M125" s="8">
        <f t="shared" si="0"/>
        <v>650.08688923907209</v>
      </c>
      <c r="N125" s="8">
        <f t="shared" si="0"/>
        <v>707.41036321547153</v>
      </c>
    </row>
    <row r="126" spans="1:15" x14ac:dyDescent="0.15">
      <c r="A126" t="s">
        <v>34</v>
      </c>
      <c r="B126" s="8">
        <f>MAX(B5:B121)</f>
        <v>1675.3360215053763</v>
      </c>
      <c r="C126" s="8">
        <f t="shared" ref="C126:N126" si="1">MAX(C5:C121)</f>
        <v>1203.6251653439153</v>
      </c>
      <c r="D126" s="8">
        <f t="shared" si="1"/>
        <v>1635.0358422939069</v>
      </c>
      <c r="E126" s="8">
        <f t="shared" si="1"/>
        <v>1628.2615740740741</v>
      </c>
      <c r="F126" s="8">
        <f t="shared" si="1"/>
        <v>1551.3649940262844</v>
      </c>
      <c r="G126" s="8">
        <f t="shared" si="1"/>
        <v>1648.9841820987654</v>
      </c>
      <c r="H126" s="8">
        <f t="shared" si="1"/>
        <v>1496.8637992831541</v>
      </c>
      <c r="I126" s="8">
        <f t="shared" si="1"/>
        <v>1885.952434289128</v>
      </c>
      <c r="J126" s="8">
        <f t="shared" si="1"/>
        <v>2164.6697530864199</v>
      </c>
      <c r="K126" s="8">
        <f t="shared" si="1"/>
        <v>2083.2314068100359</v>
      </c>
      <c r="L126" s="8">
        <f t="shared" si="1"/>
        <v>2139.1878858024693</v>
      </c>
      <c r="M126" s="8">
        <f t="shared" si="1"/>
        <v>1527.8565561529269</v>
      </c>
      <c r="N126" s="8">
        <f t="shared" si="1"/>
        <v>1083.6686643835617</v>
      </c>
    </row>
    <row r="127" spans="1:15" x14ac:dyDescent="0.15">
      <c r="A127" t="s">
        <v>35</v>
      </c>
      <c r="B127" s="8">
        <f>MIN(B5:B121)</f>
        <v>170.60409199522104</v>
      </c>
      <c r="C127" s="8">
        <f t="shared" ref="C127:N127" si="2">MIN(C5:C121)</f>
        <v>91.148313492063494</v>
      </c>
      <c r="D127" s="8">
        <f t="shared" si="2"/>
        <v>112.26478494623656</v>
      </c>
      <c r="E127" s="8">
        <f t="shared" si="2"/>
        <v>222.09876543209876</v>
      </c>
      <c r="F127" s="8">
        <f t="shared" si="2"/>
        <v>135.29345878136201</v>
      </c>
      <c r="G127" s="8">
        <f t="shared" si="2"/>
        <v>152.6929012345679</v>
      </c>
      <c r="H127" s="8">
        <f t="shared" si="2"/>
        <v>215.51000597371566</v>
      </c>
      <c r="I127" s="8">
        <f t="shared" si="2"/>
        <v>227.31220131421745</v>
      </c>
      <c r="J127" s="8">
        <f t="shared" si="2"/>
        <v>150.70987654320987</v>
      </c>
      <c r="K127" s="8">
        <f t="shared" si="2"/>
        <v>102.66950418160096</v>
      </c>
      <c r="L127" s="8">
        <f t="shared" si="2"/>
        <v>70.397376543209873</v>
      </c>
      <c r="M127" s="8">
        <f t="shared" si="2"/>
        <v>219.73192951015531</v>
      </c>
      <c r="N127" s="8">
        <f t="shared" si="2"/>
        <v>459.89105823719893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27"/>
  <sheetViews>
    <sheetView topLeftCell="A92" workbookViewId="0">
      <selection activeCell="A122" sqref="A122"/>
    </sheetView>
  </sheetViews>
  <sheetFormatPr baseColWidth="10" defaultColWidth="8.83203125" defaultRowHeight="13" x14ac:dyDescent="0.15"/>
  <cols>
    <col min="1" max="16" width="7.6640625" customWidth="1"/>
    <col min="17" max="17" width="8.6640625" customWidth="1"/>
  </cols>
  <sheetData>
    <row r="1" spans="1:17" x14ac:dyDescent="0.15">
      <c r="A1" t="s">
        <v>51</v>
      </c>
    </row>
    <row r="2" spans="1:17" x14ac:dyDescent="0.15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15">
      <c r="G3" s="5"/>
      <c r="H3" s="5"/>
      <c r="I3" s="5"/>
      <c r="J3" s="5"/>
      <c r="K3" s="5"/>
      <c r="L3" s="5"/>
      <c r="N3" s="5"/>
    </row>
    <row r="4" spans="1:17" x14ac:dyDescent="0.15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15">
      <c r="A5">
        <v>1900</v>
      </c>
      <c r="B5" s="8">
        <f>((ONT_mm!B5)*Areas!$B$10*1000) / (86400*Days!B5)</f>
        <v>556.8623058542413</v>
      </c>
      <c r="C5" s="8">
        <f>((ONT_mm!C5)*Areas!$B$10*1000) / (86400*Days!C5)</f>
        <v>923.61111111111109</v>
      </c>
      <c r="D5" s="8">
        <f>((ONT_mm!D5)*Areas!$B$10*1000) / (86400*Days!D5)</f>
        <v>590.91248506571083</v>
      </c>
      <c r="E5" s="8">
        <f>((ONT_mm!E5)*Areas!$B$10*1000) / (86400*Days!E5)</f>
        <v>290.27777777777777</v>
      </c>
      <c r="F5" s="8">
        <f>((ONT_mm!F5)*Areas!$B$10*1000) / (86400*Days!F5)</f>
        <v>244.73566308243727</v>
      </c>
      <c r="G5" s="8">
        <f>((ONT_mm!G5)*Areas!$B$10*1000) / (86400*Days!G5)</f>
        <v>431.75154320987656</v>
      </c>
      <c r="H5" s="8">
        <f>((ONT_mm!H5)*Areas!$B$10*1000) / (86400*Days!H5)</f>
        <v>654.04719235364394</v>
      </c>
      <c r="I5" s="8">
        <f>((ONT_mm!I5)*Areas!$B$10*1000) / (86400*Days!I5)</f>
        <v>317.09229390681003</v>
      </c>
      <c r="J5" s="8">
        <f>((ONT_mm!J5)*Areas!$B$10*1000) / (86400*Days!J5)</f>
        <v>523.37962962962968</v>
      </c>
      <c r="K5" s="8">
        <f>((ONT_mm!K5)*Areas!$B$10*1000) / (86400*Days!K5)</f>
        <v>499.40262843488648</v>
      </c>
      <c r="L5" s="8">
        <f>((ONT_mm!L5)*Areas!$B$10*1000) / (86400*Days!L5)</f>
        <v>875.23148148148152</v>
      </c>
      <c r="M5" s="8">
        <f>((ONT_mm!M5)*Areas!$B$10*1000) / (86400*Days!M5)</f>
        <v>392.9958183990442</v>
      </c>
      <c r="N5" s="8">
        <f>((ONT_mm!N5)*Areas!$B$10*1000) / (86400*Days!N5)</f>
        <v>521.69266869609328</v>
      </c>
    </row>
    <row r="6" spans="1:17" x14ac:dyDescent="0.15">
      <c r="A6">
        <v>1901</v>
      </c>
      <c r="B6" s="8">
        <f>((ONT_mm!B6)*Areas!$B$10*1000) / (86400*Days!B6)</f>
        <v>444.78046594982078</v>
      </c>
      <c r="C6" s="8">
        <f>((ONT_mm!C6)*Areas!$B$10*1000) / (86400*Days!C6)</f>
        <v>366.7741402116402</v>
      </c>
      <c r="D6" s="8">
        <f>((ONT_mm!D6)*Areas!$B$10*1000) / (86400*Days!D6)</f>
        <v>587.36559139784947</v>
      </c>
      <c r="E6" s="8">
        <f>((ONT_mm!E6)*Areas!$B$10*1000) / (86400*Days!E6)</f>
        <v>776.27314814814815</v>
      </c>
      <c r="F6" s="8">
        <f>((ONT_mm!F6)*Areas!$B$10*1000) / (86400*Days!F6)</f>
        <v>673.90979689366782</v>
      </c>
      <c r="G6" s="8">
        <f>((ONT_mm!G6)*Areas!$B$10*1000) / (86400*Days!G6)</f>
        <v>506.52006172839504</v>
      </c>
      <c r="H6" s="8">
        <f>((ONT_mm!H6)*Areas!$B$10*1000) / (86400*Days!H6)</f>
        <v>650.50029868578258</v>
      </c>
      <c r="I6" s="8">
        <f>((ONT_mm!I6)*Areas!$B$10*1000) / (86400*Days!I6)</f>
        <v>558.28106332138589</v>
      </c>
      <c r="J6" s="8">
        <f>((ONT_mm!J6)*Areas!$B$10*1000) / (86400*Days!J6)</f>
        <v>592.28395061728395</v>
      </c>
      <c r="K6" s="8">
        <f>((ONT_mm!K6)*Areas!$B$10*1000) / (86400*Days!K6)</f>
        <v>266.72640382317803</v>
      </c>
      <c r="L6" s="8">
        <f>((ONT_mm!L6)*Areas!$B$10*1000) / (86400*Days!L6)</f>
        <v>417.09104938271605</v>
      </c>
      <c r="M6" s="8">
        <f>((ONT_mm!M6)*Areas!$B$10*1000) / (86400*Days!M6)</f>
        <v>793.08542413381122</v>
      </c>
      <c r="N6" s="8">
        <f>((ONT_mm!N6)*Areas!$B$10*1000) / (86400*Days!N6)</f>
        <v>554.10641806189756</v>
      </c>
    </row>
    <row r="7" spans="1:17" x14ac:dyDescent="0.15">
      <c r="A7">
        <v>1902</v>
      </c>
      <c r="B7" s="8">
        <f>((ONT_mm!B7)*Areas!$B$10*1000) / (86400*Days!B7)</f>
        <v>457.54928315412184</v>
      </c>
      <c r="C7" s="8">
        <f>((ONT_mm!C7)*Areas!$B$10*1000) / (86400*Days!C7)</f>
        <v>490.86474867724866</v>
      </c>
      <c r="D7" s="8">
        <f>((ONT_mm!D7)*Areas!$B$10*1000) / (86400*Days!D7)</f>
        <v>457.54928315412184</v>
      </c>
      <c r="E7" s="8">
        <f>((ONT_mm!E7)*Areas!$B$10*1000) / (86400*Days!E7)</f>
        <v>556.36574074074076</v>
      </c>
      <c r="F7" s="8">
        <f>((ONT_mm!F7)*Areas!$B$10*1000) / (86400*Days!F7)</f>
        <v>396.54271206690561</v>
      </c>
      <c r="G7" s="8">
        <f>((ONT_mm!G7)*Areas!$B$10*1000) / (86400*Days!G7)</f>
        <v>733.75771604938268</v>
      </c>
      <c r="H7" s="8">
        <f>((ONT_mm!H7)*Areas!$B$10*1000) / (86400*Days!H7)</f>
        <v>1035.6929510155317</v>
      </c>
      <c r="I7" s="8">
        <f>((ONT_mm!I7)*Areas!$B$10*1000) / (86400*Days!I7)</f>
        <v>367.45818399044208</v>
      </c>
      <c r="J7" s="8">
        <f>((ONT_mm!J7)*Areas!$B$10*1000) / (86400*Days!J7)</f>
        <v>541.70524691358025</v>
      </c>
      <c r="K7" s="8">
        <f>((ONT_mm!K7)*Areas!$B$10*1000) / (86400*Days!K7)</f>
        <v>517.13709677419354</v>
      </c>
      <c r="L7" s="8">
        <f>((ONT_mm!L7)*Areas!$B$10*1000) / (86400*Days!L7)</f>
        <v>316.66666666666669</v>
      </c>
      <c r="M7" s="8">
        <f>((ONT_mm!M7)*Areas!$B$10*1000) / (86400*Days!M7)</f>
        <v>511.4620669056153</v>
      </c>
      <c r="N7" s="8">
        <f>((ONT_mm!N7)*Areas!$B$10*1000) / (86400*Days!N7)</f>
        <v>532.17592592592598</v>
      </c>
    </row>
    <row r="8" spans="1:17" x14ac:dyDescent="0.15">
      <c r="A8">
        <v>1903</v>
      </c>
      <c r="B8" s="8">
        <f>((ONT_mm!B8)*Areas!$B$10*1000) / (86400*Days!B8)</f>
        <v>506.4964157706093</v>
      </c>
      <c r="C8" s="8">
        <f>((ONT_mm!C8)*Areas!$B$10*1000) / (86400*Days!C8)</f>
        <v>566.26157407407402</v>
      </c>
      <c r="D8" s="8">
        <f>((ONT_mm!D8)*Areas!$B$10*1000) / (86400*Days!D8)</f>
        <v>500.82138590203107</v>
      </c>
      <c r="E8" s="8">
        <f>((ONT_mm!E8)*Areas!$B$10*1000) / (86400*Days!E8)</f>
        <v>584.9537037037037</v>
      </c>
      <c r="F8" s="8">
        <f>((ONT_mm!F8)*Areas!$B$10*1000) / (86400*Days!F8)</f>
        <v>210.68548387096774</v>
      </c>
      <c r="G8" s="8">
        <f>((ONT_mm!G8)*Areas!$B$10*1000) / (86400*Days!G8)</f>
        <v>923.61111111111109</v>
      </c>
      <c r="H8" s="8">
        <f>((ONT_mm!H8)*Areas!$B$10*1000) / (86400*Days!H8)</f>
        <v>607.22819593787335</v>
      </c>
      <c r="I8" s="8">
        <f>((ONT_mm!I8)*Areas!$B$10*1000) / (86400*Days!I8)</f>
        <v>812.9480286738351</v>
      </c>
      <c r="J8" s="8">
        <f>((ONT_mm!J8)*Areas!$B$10*1000) / (86400*Days!J8)</f>
        <v>169.3287037037037</v>
      </c>
      <c r="K8" s="8">
        <f>((ONT_mm!K8)*Areas!$B$10*1000) / (86400*Days!K8)</f>
        <v>507.91517323775389</v>
      </c>
      <c r="L8" s="8">
        <f>((ONT_mm!L8)*Areas!$B$10*1000) / (86400*Days!L8)</f>
        <v>344.52160493827159</v>
      </c>
      <c r="M8" s="8">
        <f>((ONT_mm!M8)*Areas!$B$10*1000) / (86400*Days!M8)</f>
        <v>554.73416965352453</v>
      </c>
      <c r="N8" s="8">
        <f>((ONT_mm!N8)*Areas!$B$10*1000) / (86400*Days!N8)</f>
        <v>523.98211567732119</v>
      </c>
    </row>
    <row r="9" spans="1:17" x14ac:dyDescent="0.15">
      <c r="A9">
        <v>1904</v>
      </c>
      <c r="B9" s="8">
        <f>((ONT_mm!B9)*Areas!$B$10*1000) / (86400*Days!B9)</f>
        <v>650.50029868578258</v>
      </c>
      <c r="C9" s="8">
        <f>((ONT_mm!C9)*Areas!$B$10*1000) / (86400*Days!C9)</f>
        <v>616.49904214559388</v>
      </c>
      <c r="D9" s="8">
        <f>((ONT_mm!D9)*Areas!$B$10*1000) / (86400*Days!D9)</f>
        <v>612.90322580645159</v>
      </c>
      <c r="E9" s="8">
        <f>((ONT_mm!E9)*Areas!$B$10*1000) / (86400*Days!E9)</f>
        <v>623.80401234567898</v>
      </c>
      <c r="F9" s="8">
        <f>((ONT_mm!F9)*Areas!$B$10*1000) / (86400*Days!F9)</f>
        <v>639.85961768219829</v>
      </c>
      <c r="G9" s="8">
        <f>((ONT_mm!G9)*Areas!$B$10*1000) / (86400*Days!G9)</f>
        <v>636.99845679012344</v>
      </c>
      <c r="H9" s="8">
        <f>((ONT_mm!H9)*Areas!$B$10*1000) / (86400*Days!H9)</f>
        <v>702.9943249701314</v>
      </c>
      <c r="I9" s="8">
        <f>((ONT_mm!I9)*Areas!$B$10*1000) / (86400*Days!I9)</f>
        <v>634.18458781362006</v>
      </c>
      <c r="J9" s="8">
        <f>((ONT_mm!J9)*Areas!$B$10*1000) / (86400*Days!J9)</f>
        <v>678.04783950617286</v>
      </c>
      <c r="K9" s="8">
        <f>((ONT_mm!K9)*Areas!$B$10*1000) / (86400*Days!K9)</f>
        <v>446.90860215053766</v>
      </c>
      <c r="L9" s="8">
        <f>((ONT_mm!L9)*Areas!$B$10*1000) / (86400*Days!L9)</f>
        <v>72.569444444444443</v>
      </c>
      <c r="M9" s="8">
        <f>((ONT_mm!M9)*Areas!$B$10*1000) / (86400*Days!M9)</f>
        <v>358.23626045400238</v>
      </c>
      <c r="N9" s="8">
        <f>((ONT_mm!N9)*Areas!$B$10*1000) / (86400*Days!N9)</f>
        <v>556.37775753895971</v>
      </c>
    </row>
    <row r="10" spans="1:17" x14ac:dyDescent="0.15">
      <c r="A10">
        <v>1905</v>
      </c>
      <c r="B10" s="8">
        <f>((ONT_mm!B10)*Areas!$B$10*1000) / (86400*Days!B10)</f>
        <v>446.90860215053766</v>
      </c>
      <c r="C10" s="8">
        <f>((ONT_mm!C10)*Areas!$B$10*1000) / (86400*Days!C10)</f>
        <v>432.74636243386243</v>
      </c>
      <c r="D10" s="8">
        <f>((ONT_mm!D10)*Areas!$B$10*1000) / (86400*Days!D10)</f>
        <v>201.46356033452807</v>
      </c>
      <c r="E10" s="8">
        <f>((ONT_mm!E10)*Areas!$B$10*1000) / (86400*Days!E10)</f>
        <v>305.6712962962963</v>
      </c>
      <c r="F10" s="8">
        <f>((ONT_mm!F10)*Areas!$B$10*1000) / (86400*Days!F10)</f>
        <v>551.18727598566306</v>
      </c>
      <c r="G10" s="8">
        <f>((ONT_mm!G10)*Areas!$B$10*1000) / (86400*Days!G10)</f>
        <v>867.90123456790127</v>
      </c>
      <c r="H10" s="8">
        <f>((ONT_mm!H10)*Areas!$B$10*1000) / (86400*Days!H10)</f>
        <v>733.49761051373957</v>
      </c>
      <c r="I10" s="8">
        <f>((ONT_mm!I10)*Areas!$B$10*1000) / (86400*Days!I10)</f>
        <v>803.72610513739551</v>
      </c>
      <c r="J10" s="8">
        <f>((ONT_mm!J10)*Areas!$B$10*1000) / (86400*Days!J10)</f>
        <v>383.37191358024694</v>
      </c>
      <c r="K10" s="8">
        <f>((ONT_mm!K10)*Areas!$B$10*1000) / (86400*Days!K10)</f>
        <v>676.0379330943847</v>
      </c>
      <c r="L10" s="8">
        <f>((ONT_mm!L10)*Areas!$B$10*1000) / (86400*Days!L10)</f>
        <v>428.08641975308643</v>
      </c>
      <c r="M10" s="8">
        <f>((ONT_mm!M10)*Areas!$B$10*1000) / (86400*Days!M10)</f>
        <v>520.68399044205501</v>
      </c>
      <c r="N10" s="8">
        <f>((ONT_mm!N10)*Areas!$B$10*1000) / (86400*Days!N10)</f>
        <v>530.42871638762028</v>
      </c>
    </row>
    <row r="11" spans="1:17" x14ac:dyDescent="0.15">
      <c r="A11">
        <v>1906</v>
      </c>
      <c r="B11" s="8">
        <f>((ONT_mm!B11)*Areas!$B$10*1000) / (86400*Days!B11)</f>
        <v>353.27060931899643</v>
      </c>
      <c r="C11" s="8">
        <f>((ONT_mm!C11)*Areas!$B$10*1000) / (86400*Days!C11)</f>
        <v>157.86210317460316</v>
      </c>
      <c r="D11" s="8">
        <f>((ONT_mm!D11)*Areas!$B$10*1000) / (86400*Days!D11)</f>
        <v>457.54928315412184</v>
      </c>
      <c r="E11" s="8">
        <f>((ONT_mm!E11)*Areas!$B$10*1000) / (86400*Days!E11)</f>
        <v>354.05092592592592</v>
      </c>
      <c r="F11" s="8">
        <f>((ONT_mm!F11)*Areas!$B$10*1000) / (86400*Days!F11)</f>
        <v>403.63649940262843</v>
      </c>
      <c r="G11" s="8">
        <f>((ONT_mm!G11)*Areas!$B$10*1000) / (86400*Days!G11)</f>
        <v>852.50771604938268</v>
      </c>
      <c r="H11" s="8">
        <f>((ONT_mm!H11)*Areas!$B$10*1000) / (86400*Days!H11)</f>
        <v>676.0379330943847</v>
      </c>
      <c r="I11" s="8">
        <f>((ONT_mm!I11)*Areas!$B$10*1000) / (86400*Days!I11)</f>
        <v>362.49253285543608</v>
      </c>
      <c r="J11" s="8">
        <f>((ONT_mm!J11)*Areas!$B$10*1000) / (86400*Days!J11)</f>
        <v>472.80092592592592</v>
      </c>
      <c r="K11" s="8">
        <f>((ONT_mm!K11)*Areas!$B$10*1000) / (86400*Days!K11)</f>
        <v>1021.505376344086</v>
      </c>
      <c r="L11" s="8">
        <f>((ONT_mm!L11)*Areas!$B$10*1000) / (86400*Days!L11)</f>
        <v>406.09567901234567</v>
      </c>
      <c r="M11" s="8">
        <f>((ONT_mm!M11)*Areas!$B$10*1000) / (86400*Days!M11)</f>
        <v>497.27449223416966</v>
      </c>
      <c r="N11" s="8">
        <f>((ONT_mm!N11)*Areas!$B$10*1000) / (86400*Days!N11)</f>
        <v>503.85908168442415</v>
      </c>
    </row>
    <row r="12" spans="1:17" x14ac:dyDescent="0.15">
      <c r="A12">
        <v>1907</v>
      </c>
      <c r="B12" s="8">
        <f>((ONT_mm!B12)*Areas!$B$10*1000) / (86400*Days!B12)</f>
        <v>534.87156511350065</v>
      </c>
      <c r="C12" s="8">
        <f>((ONT_mm!C12)*Areas!$B$10*1000) / (86400*Days!C12)</f>
        <v>207.34126984126985</v>
      </c>
      <c r="D12" s="8">
        <f>((ONT_mm!D12)*Areas!$B$10*1000) / (86400*Days!D12)</f>
        <v>307.87037037037038</v>
      </c>
      <c r="E12" s="8">
        <f>((ONT_mm!E12)*Areas!$B$10*1000) / (86400*Days!E12)</f>
        <v>350.3858024691358</v>
      </c>
      <c r="F12" s="8">
        <f>((ONT_mm!F12)*Areas!$B$10*1000) / (86400*Days!F12)</f>
        <v>452.5836320191159</v>
      </c>
      <c r="G12" s="8">
        <f>((ONT_mm!G12)*Areas!$B$10*1000) / (86400*Days!G12)</f>
        <v>379.70679012345681</v>
      </c>
      <c r="H12" s="8">
        <f>((ONT_mm!H12)*Areas!$B$10*1000) / (86400*Days!H12)</f>
        <v>439.81481481481484</v>
      </c>
      <c r="I12" s="8">
        <f>((ONT_mm!I12)*Areas!$B$10*1000) / (86400*Days!I12)</f>
        <v>217.77927120669057</v>
      </c>
      <c r="J12" s="8">
        <f>((ONT_mm!J12)*Areas!$B$10*1000) / (86400*Days!J12)</f>
        <v>703.7037037037037</v>
      </c>
      <c r="K12" s="8">
        <f>((ONT_mm!K12)*Areas!$B$10*1000) / (86400*Days!K12)</f>
        <v>589.49372759856635</v>
      </c>
      <c r="L12" s="8">
        <f>((ONT_mm!L12)*Areas!$B$10*1000) / (86400*Days!L12)</f>
        <v>595.94907407407402</v>
      </c>
      <c r="M12" s="8">
        <f>((ONT_mm!M12)*Areas!$B$10*1000) / (86400*Days!M12)</f>
        <v>871.82646356033456</v>
      </c>
      <c r="N12" s="8">
        <f>((ONT_mm!N12)*Areas!$B$10*1000) / (86400*Days!N12)</f>
        <v>472.71055301877215</v>
      </c>
    </row>
    <row r="13" spans="1:17" x14ac:dyDescent="0.15">
      <c r="A13">
        <v>1908</v>
      </c>
      <c r="B13" s="8">
        <f>((ONT_mm!B13)*Areas!$B$10*1000) / (86400*Days!B13)</f>
        <v>371.00507765830349</v>
      </c>
      <c r="C13" s="8">
        <f>((ONT_mm!C13)*Areas!$B$10*1000) / (86400*Days!C13)</f>
        <v>581.61717752234995</v>
      </c>
      <c r="D13" s="8">
        <f>((ONT_mm!D13)*Areas!$B$10*1000) / (86400*Days!D13)</f>
        <v>385.90203106332137</v>
      </c>
      <c r="E13" s="8">
        <f>((ONT_mm!E13)*Areas!$B$10*1000) / (86400*Days!E13)</f>
        <v>435.41666666666669</v>
      </c>
      <c r="F13" s="8">
        <f>((ONT_mm!F13)*Areas!$B$10*1000) / (86400*Days!F13)</f>
        <v>746.26642771804063</v>
      </c>
      <c r="G13" s="8">
        <f>((ONT_mm!G13)*Areas!$B$10*1000) / (86400*Days!G13)</f>
        <v>338.65740740740739</v>
      </c>
      <c r="H13" s="8">
        <f>((ONT_mm!H13)*Areas!$B$10*1000) / (86400*Days!H13)</f>
        <v>619.99701314217441</v>
      </c>
      <c r="I13" s="8">
        <f>((ONT_mm!I13)*Areas!$B$10*1000) / (86400*Days!I13)</f>
        <v>436.26792114695343</v>
      </c>
      <c r="J13" s="8">
        <f>((ONT_mm!J13)*Areas!$B$10*1000) / (86400*Days!J13)</f>
        <v>238.23302469135803</v>
      </c>
      <c r="K13" s="8">
        <f>((ONT_mm!K13)*Areas!$B$10*1000) / (86400*Days!K13)</f>
        <v>295.81093189964156</v>
      </c>
      <c r="L13" s="8">
        <f>((ONT_mm!L13)*Areas!$B$10*1000) / (86400*Days!L13)</f>
        <v>301.27314814814815</v>
      </c>
      <c r="M13" s="8">
        <f>((ONT_mm!M13)*Areas!$B$10*1000) / (86400*Days!M13)</f>
        <v>288.0077658303465</v>
      </c>
      <c r="N13" s="8">
        <f>((ONT_mm!N13)*Areas!$B$10*1000) / (86400*Days!N13)</f>
        <v>419.98709775349124</v>
      </c>
    </row>
    <row r="14" spans="1:17" x14ac:dyDescent="0.15">
      <c r="A14">
        <v>1909</v>
      </c>
      <c r="B14" s="8">
        <f>((ONT_mm!B14)*Areas!$B$10*1000) / (86400*Days!B14)</f>
        <v>504.36827956989248</v>
      </c>
      <c r="C14" s="8">
        <f>((ONT_mm!C14)*Areas!$B$10*1000) / (86400*Days!C14)</f>
        <v>614.16997354497357</v>
      </c>
      <c r="D14" s="8">
        <f>((ONT_mm!D14)*Areas!$B$10*1000) / (86400*Days!D14)</f>
        <v>450.45549581839907</v>
      </c>
      <c r="E14" s="8">
        <f>((ONT_mm!E14)*Areas!$B$10*1000) / (86400*Days!E14)</f>
        <v>730.09259259259261</v>
      </c>
      <c r="F14" s="8">
        <f>((ONT_mm!F14)*Areas!$B$10*1000) / (86400*Days!F14)</f>
        <v>749.81332138590199</v>
      </c>
      <c r="G14" s="8">
        <f>((ONT_mm!G14)*Areas!$B$10*1000) / (86400*Days!G14)</f>
        <v>240.4320987654321</v>
      </c>
      <c r="H14" s="8">
        <f>((ONT_mm!H14)*Areas!$B$10*1000) / (86400*Days!H14)</f>
        <v>670.36290322580646</v>
      </c>
      <c r="I14" s="8">
        <f>((ONT_mm!I14)*Areas!$B$10*1000) / (86400*Days!I14)</f>
        <v>400.08960573476702</v>
      </c>
      <c r="J14" s="8">
        <f>((ONT_mm!J14)*Areas!$B$10*1000) / (86400*Days!J14)</f>
        <v>385.57098765432102</v>
      </c>
      <c r="K14" s="8">
        <f>((ONT_mm!K14)*Areas!$B$10*1000) / (86400*Days!K14)</f>
        <v>436.26792114695343</v>
      </c>
      <c r="L14" s="8">
        <f>((ONT_mm!L14)*Areas!$B$10*1000) / (86400*Days!L14)</f>
        <v>629.66820987654319</v>
      </c>
      <c r="M14" s="8">
        <f>((ONT_mm!M14)*Areas!$B$10*1000) / (86400*Days!M14)</f>
        <v>576.72491039426518</v>
      </c>
      <c r="N14" s="8">
        <f>((ONT_mm!N14)*Areas!$B$10*1000) / (86400*Days!N14)</f>
        <v>532.05542871638761</v>
      </c>
    </row>
    <row r="15" spans="1:17" x14ac:dyDescent="0.15">
      <c r="A15">
        <v>1910</v>
      </c>
      <c r="B15" s="8">
        <f>((ONT_mm!B15)*Areas!$B$10*1000) / (86400*Days!B15)</f>
        <v>544.09348864994024</v>
      </c>
      <c r="C15" s="8">
        <f>((ONT_mm!C15)*Areas!$B$10*1000) / (86400*Days!C15)</f>
        <v>660.50760582010582</v>
      </c>
      <c r="D15" s="8">
        <f>((ONT_mm!D15)*Areas!$B$10*1000) / (86400*Days!D15)</f>
        <v>192.95101553166069</v>
      </c>
      <c r="E15" s="8">
        <f>((ONT_mm!E15)*Areas!$B$10*1000) / (86400*Days!E15)</f>
        <v>612.80864197530866</v>
      </c>
      <c r="F15" s="8">
        <f>((ONT_mm!F15)*Areas!$B$10*1000) / (86400*Days!F15)</f>
        <v>504.36827956989248</v>
      </c>
      <c r="G15" s="8">
        <f>((ONT_mm!G15)*Areas!$B$10*1000) / (86400*Days!G15)</f>
        <v>245.56327160493828</v>
      </c>
      <c r="H15" s="8">
        <f>((ONT_mm!H15)*Areas!$B$10*1000) / (86400*Days!H15)</f>
        <v>609.35633213859023</v>
      </c>
      <c r="I15" s="8">
        <f>((ONT_mm!I15)*Areas!$B$10*1000) / (86400*Days!I15)</f>
        <v>594.45937873357229</v>
      </c>
      <c r="J15" s="8">
        <f>((ONT_mm!J15)*Areas!$B$10*1000) / (86400*Days!J15)</f>
        <v>467.66975308641975</v>
      </c>
      <c r="K15" s="8">
        <f>((ONT_mm!K15)*Areas!$B$10*1000) / (86400*Days!K15)</f>
        <v>691.64426523297493</v>
      </c>
      <c r="L15" s="8">
        <f>((ONT_mm!L15)*Areas!$B$10*1000) / (86400*Days!L15)</f>
        <v>495.52469135802471</v>
      </c>
      <c r="M15" s="8">
        <f>((ONT_mm!M15)*Areas!$B$10*1000) / (86400*Days!M15)</f>
        <v>499.40262843488648</v>
      </c>
      <c r="N15" s="8">
        <f>((ONT_mm!N15)*Areas!$B$10*1000) / (86400*Days!N15)</f>
        <v>509.22120750887871</v>
      </c>
    </row>
    <row r="16" spans="1:17" x14ac:dyDescent="0.15">
      <c r="A16">
        <v>1911</v>
      </c>
      <c r="B16" s="8">
        <f>((ONT_mm!B16)*Areas!$B$10*1000) / (86400*Days!B16)</f>
        <v>331.27986857825567</v>
      </c>
      <c r="C16" s="8">
        <f>((ONT_mm!C16)*Areas!$B$10*1000) / (86400*Days!C16)</f>
        <v>442.95634920634922</v>
      </c>
      <c r="D16" s="8">
        <f>((ONT_mm!D16)*Areas!$B$10*1000) / (86400*Days!D16)</f>
        <v>432.72102747909202</v>
      </c>
      <c r="E16" s="8">
        <f>((ONT_mm!E16)*Areas!$B$10*1000) / (86400*Days!E16)</f>
        <v>260.95679012345681</v>
      </c>
      <c r="F16" s="8">
        <f>((ONT_mm!F16)*Areas!$B$10*1000) / (86400*Days!F16)</f>
        <v>306.45161290322579</v>
      </c>
      <c r="G16" s="8">
        <f>((ONT_mm!G16)*Areas!$B$10*1000) / (86400*Days!G16)</f>
        <v>500.65586419753089</v>
      </c>
      <c r="H16" s="8">
        <f>((ONT_mm!H16)*Areas!$B$10*1000) / (86400*Days!H16)</f>
        <v>475.99313022700119</v>
      </c>
      <c r="I16" s="8">
        <f>((ONT_mm!I16)*Areas!$B$10*1000) / (86400*Days!I16)</f>
        <v>421.37096774193549</v>
      </c>
      <c r="J16" s="8">
        <f>((ONT_mm!J16)*Areas!$B$10*1000) / (86400*Days!J16)</f>
        <v>573.22530864197529</v>
      </c>
      <c r="K16" s="8">
        <f>((ONT_mm!K16)*Areas!$B$10*1000) / (86400*Days!K16)</f>
        <v>569.63112305854236</v>
      </c>
      <c r="L16" s="8">
        <f>((ONT_mm!L16)*Areas!$B$10*1000) / (86400*Days!L16)</f>
        <v>571.75925925925924</v>
      </c>
      <c r="M16" s="8">
        <f>((ONT_mm!M16)*Areas!$B$10*1000) / (86400*Days!M16)</f>
        <v>483.08691756272401</v>
      </c>
      <c r="N16" s="8">
        <f>((ONT_mm!N16)*Areas!$B$10*1000) / (86400*Days!N16)</f>
        <v>447.22539320142062</v>
      </c>
    </row>
    <row r="17" spans="1:14" x14ac:dyDescent="0.15">
      <c r="A17">
        <v>1912</v>
      </c>
      <c r="B17" s="8">
        <f>((ONT_mm!B17)*Areas!$B$10*1000) / (86400*Days!B17)</f>
        <v>524.23088410991636</v>
      </c>
      <c r="C17" s="8">
        <f>((ONT_mm!C17)*Areas!$B$10*1000) / (86400*Days!C17)</f>
        <v>341.23563218390802</v>
      </c>
      <c r="D17" s="8">
        <f>((ONT_mm!D17)*Areas!$B$10*1000) / (86400*Days!D17)</f>
        <v>309.9985065710872</v>
      </c>
      <c r="E17" s="8">
        <f>((ONT_mm!E17)*Areas!$B$10*1000) / (86400*Days!E17)</f>
        <v>495.52469135802471</v>
      </c>
      <c r="F17" s="8">
        <f>((ONT_mm!F17)*Areas!$B$10*1000) / (86400*Days!F17)</f>
        <v>1020.0866188769414</v>
      </c>
      <c r="G17" s="8">
        <f>((ONT_mm!G17)*Areas!$B$10*1000) / (86400*Days!G17)</f>
        <v>223.57253086419752</v>
      </c>
      <c r="H17" s="8">
        <f>((ONT_mm!H17)*Areas!$B$10*1000) / (86400*Days!H17)</f>
        <v>403.63649940262843</v>
      </c>
      <c r="I17" s="8">
        <f>((ONT_mm!I17)*Areas!$B$10*1000) / (86400*Days!I17)</f>
        <v>737.04450418160093</v>
      </c>
      <c r="J17" s="8">
        <f>((ONT_mm!J17)*Areas!$B$10*1000) / (86400*Days!J17)</f>
        <v>776.27314814814815</v>
      </c>
      <c r="K17" s="8">
        <f>((ONT_mm!K17)*Areas!$B$10*1000) / (86400*Days!K17)</f>
        <v>513.59020310633218</v>
      </c>
      <c r="L17" s="8">
        <f>((ONT_mm!L17)*Areas!$B$10*1000) / (86400*Days!L17)</f>
        <v>620.13888888888891</v>
      </c>
      <c r="M17" s="8">
        <f>((ONT_mm!M17)*Areas!$B$10*1000) / (86400*Days!M17)</f>
        <v>378.09886499402626</v>
      </c>
      <c r="N17" s="8">
        <f>((ONT_mm!N17)*Areas!$B$10*1000) / (86400*Days!N17)</f>
        <v>529.64038150172019</v>
      </c>
    </row>
    <row r="18" spans="1:14" x14ac:dyDescent="0.15">
      <c r="A18">
        <v>1913</v>
      </c>
      <c r="B18" s="8">
        <f>((ONT_mm!B18)*Areas!$B$10*1000) / (86400*Days!B18)</f>
        <v>810.81989247311833</v>
      </c>
      <c r="C18" s="8">
        <f>((ONT_mm!C18)*Areas!$B$10*1000) / (86400*Days!C18)</f>
        <v>303.15806878306876</v>
      </c>
      <c r="D18" s="8">
        <f>((ONT_mm!D18)*Areas!$B$10*1000) / (86400*Days!D18)</f>
        <v>767.5477897252091</v>
      </c>
      <c r="E18" s="8">
        <f>((ONT_mm!E18)*Areas!$B$10*1000) / (86400*Days!E18)</f>
        <v>718.3641975308642</v>
      </c>
      <c r="F18" s="8">
        <f>((ONT_mm!F18)*Areas!$B$10*1000) / (86400*Days!F18)</f>
        <v>448.32735961768219</v>
      </c>
      <c r="G18" s="8">
        <f>((ONT_mm!G18)*Areas!$B$10*1000) / (86400*Days!G18)</f>
        <v>348.18672839506172</v>
      </c>
      <c r="H18" s="8">
        <f>((ONT_mm!H18)*Areas!$B$10*1000) / (86400*Days!H18)</f>
        <v>331.27986857825567</v>
      </c>
      <c r="I18" s="8">
        <f>((ONT_mm!I18)*Areas!$B$10*1000) / (86400*Days!I18)</f>
        <v>540.54659498207889</v>
      </c>
      <c r="J18" s="8">
        <f>((ONT_mm!J18)*Areas!$B$10*1000) / (86400*Days!J18)</f>
        <v>293.9429012345679</v>
      </c>
      <c r="K18" s="8">
        <f>((ONT_mm!K18)*Areas!$B$10*1000) / (86400*Days!K18)</f>
        <v>650.50029868578258</v>
      </c>
      <c r="L18" s="8">
        <f>((ONT_mm!L18)*Areas!$B$10*1000) / (86400*Days!L18)</f>
        <v>502.85493827160496</v>
      </c>
      <c r="M18" s="8">
        <f>((ONT_mm!M18)*Areas!$B$10*1000) / (86400*Days!M18)</f>
        <v>230.54808841099162</v>
      </c>
      <c r="N18" s="8">
        <f>((ONT_mm!N18)*Areas!$B$10*1000) / (86400*Days!N18)</f>
        <v>497.41248097412489</v>
      </c>
    </row>
    <row r="19" spans="1:14" x14ac:dyDescent="0.15">
      <c r="A19">
        <v>1914</v>
      </c>
      <c r="B19" s="8">
        <f>((ONT_mm!B19)*Areas!$B$10*1000) / (86400*Days!B19)</f>
        <v>468.18996415770607</v>
      </c>
      <c r="C19" s="8">
        <f>((ONT_mm!C19)*Areas!$B$10*1000) / (86400*Days!C19)</f>
        <v>291.37731481481484</v>
      </c>
      <c r="D19" s="8">
        <f>((ONT_mm!D19)*Areas!$B$10*1000) / (86400*Days!D19)</f>
        <v>454.00238948626043</v>
      </c>
      <c r="E19" s="8">
        <f>((ONT_mm!E19)*Areas!$B$10*1000) / (86400*Days!E19)</f>
        <v>573.22530864197529</v>
      </c>
      <c r="F19" s="8">
        <f>((ONT_mm!F19)*Areas!$B$10*1000) / (86400*Days!F19)</f>
        <v>378.09886499402626</v>
      </c>
      <c r="G19" s="8">
        <f>((ONT_mm!G19)*Areas!$B$10*1000) / (86400*Days!G19)</f>
        <v>536.57407407407402</v>
      </c>
      <c r="H19" s="8">
        <f>((ONT_mm!H19)*Areas!$B$10*1000) / (86400*Days!H19)</f>
        <v>187.27598566308242</v>
      </c>
      <c r="I19" s="8">
        <f>((ONT_mm!I19)*Areas!$B$10*1000) / (86400*Days!I19)</f>
        <v>603.681302270012</v>
      </c>
      <c r="J19" s="8">
        <f>((ONT_mm!J19)*Areas!$B$10*1000) / (86400*Days!J19)</f>
        <v>320.33179012345681</v>
      </c>
      <c r="K19" s="8">
        <f>((ONT_mm!K19)*Areas!$B$10*1000) / (86400*Days!K19)</f>
        <v>284.46087216248509</v>
      </c>
      <c r="L19" s="8">
        <f>((ONT_mm!L19)*Areas!$B$10*1000) / (86400*Days!L19)</f>
        <v>398.76543209876542</v>
      </c>
      <c r="M19" s="8">
        <f>((ONT_mm!M19)*Areas!$B$10*1000) / (86400*Days!M19)</f>
        <v>466.77120669056154</v>
      </c>
      <c r="N19" s="8">
        <f>((ONT_mm!N19)*Areas!$B$10*1000) / (86400*Days!N19)</f>
        <v>414.08866057838662</v>
      </c>
    </row>
    <row r="20" spans="1:14" x14ac:dyDescent="0.15">
      <c r="A20">
        <v>1915</v>
      </c>
      <c r="B20" s="8">
        <f>((ONT_mm!B20)*Areas!$B$10*1000) / (86400*Days!B20)</f>
        <v>526.35902031063324</v>
      </c>
      <c r="C20" s="8">
        <f>((ONT_mm!C20)*Areas!$B$10*1000) / (86400*Days!C20)</f>
        <v>506.57242063492066</v>
      </c>
      <c r="D20" s="8">
        <f>((ONT_mm!D20)*Areas!$B$10*1000) / (86400*Days!D20)</f>
        <v>102.85991636798089</v>
      </c>
      <c r="E20" s="8">
        <f>((ONT_mm!E20)*Areas!$B$10*1000) / (86400*Days!E20)</f>
        <v>186.18827160493828</v>
      </c>
      <c r="F20" s="8">
        <f>((ONT_mm!F20)*Areas!$B$10*1000) / (86400*Days!F20)</f>
        <v>302.90471923536438</v>
      </c>
      <c r="G20" s="8">
        <f>((ONT_mm!G20)*Areas!$B$10*1000) / (86400*Days!G20)</f>
        <v>469.1358024691358</v>
      </c>
      <c r="H20" s="8">
        <f>((ONT_mm!H20)*Areas!$B$10*1000) / (86400*Days!H20)</f>
        <v>614.32198327359617</v>
      </c>
      <c r="I20" s="8">
        <f>((ONT_mm!I20)*Areas!$B$10*1000) / (86400*Days!I20)</f>
        <v>1016.5397252090801</v>
      </c>
      <c r="J20" s="8">
        <f>((ONT_mm!J20)*Areas!$B$10*1000) / (86400*Days!J20)</f>
        <v>387.03703703703701</v>
      </c>
      <c r="K20" s="8">
        <f>((ONT_mm!K20)*Areas!$B$10*1000) / (86400*Days!K20)</f>
        <v>363.91129032258067</v>
      </c>
      <c r="L20" s="8">
        <f>((ONT_mm!L20)*Areas!$B$10*1000) / (86400*Days!L20)</f>
        <v>334.99228395061726</v>
      </c>
      <c r="M20" s="8">
        <f>((ONT_mm!M20)*Areas!$B$10*1000) / (86400*Days!M20)</f>
        <v>600.13440860215053</v>
      </c>
      <c r="N20" s="8">
        <f>((ONT_mm!N20)*Areas!$B$10*1000) / (86400*Days!N20)</f>
        <v>451.62354134956877</v>
      </c>
    </row>
    <row r="21" spans="1:14" x14ac:dyDescent="0.15">
      <c r="A21">
        <v>1916</v>
      </c>
      <c r="B21" s="8">
        <f>((ONT_mm!B21)*Areas!$B$10*1000) / (86400*Days!B21)</f>
        <v>574.59677419354841</v>
      </c>
      <c r="C21" s="8">
        <f>((ONT_mm!C21)*Areas!$B$10*1000) / (86400*Days!C21)</f>
        <v>479.24648786717751</v>
      </c>
      <c r="D21" s="8">
        <f>((ONT_mm!D21)*Areas!$B$10*1000) / (86400*Days!D21)</f>
        <v>389.44892473118279</v>
      </c>
      <c r="E21" s="8">
        <f>((ONT_mm!E21)*Areas!$B$10*1000) / (86400*Days!E21)</f>
        <v>565.89506172839504</v>
      </c>
      <c r="F21" s="8">
        <f>((ONT_mm!F21)*Areas!$B$10*1000) / (86400*Days!F21)</f>
        <v>951.27688172043008</v>
      </c>
      <c r="G21" s="8">
        <f>((ONT_mm!G21)*Areas!$B$10*1000) / (86400*Days!G21)</f>
        <v>903.08641975308637</v>
      </c>
      <c r="H21" s="8">
        <f>((ONT_mm!H21)*Areas!$B$10*1000) / (86400*Days!H21)</f>
        <v>219.90740740740742</v>
      </c>
      <c r="I21" s="8">
        <f>((ONT_mm!I21)*Areas!$B$10*1000) / (86400*Days!I21)</f>
        <v>299.35782556750297</v>
      </c>
      <c r="J21" s="8">
        <f>((ONT_mm!J21)*Areas!$B$10*1000) / (86400*Days!J21)</f>
        <v>345.98765432098764</v>
      </c>
      <c r="K21" s="8">
        <f>((ONT_mm!K21)*Areas!$B$10*1000) / (86400*Days!K21)</f>
        <v>517.13709677419354</v>
      </c>
      <c r="L21" s="8">
        <f>((ONT_mm!L21)*Areas!$B$10*1000) / (86400*Days!L21)</f>
        <v>354.05092592592592</v>
      </c>
      <c r="M21" s="8">
        <f>((ONT_mm!M21)*Areas!$B$10*1000) / (86400*Days!M21)</f>
        <v>443.36170848267625</v>
      </c>
      <c r="N21" s="8">
        <f>((ONT_mm!N21)*Areas!$B$10*1000) / (86400*Days!N21)</f>
        <v>503.32359340214532</v>
      </c>
    </row>
    <row r="22" spans="1:14" x14ac:dyDescent="0.15">
      <c r="A22">
        <v>1917</v>
      </c>
      <c r="B22" s="8">
        <f>((ONT_mm!B22)*Areas!$B$10*1000) / (86400*Days!B22)</f>
        <v>526.35902031063324</v>
      </c>
      <c r="C22" s="8">
        <f>((ONT_mm!C22)*Areas!$B$10*1000) / (86400*Days!C22)</f>
        <v>358.92030423280426</v>
      </c>
      <c r="D22" s="8">
        <f>((ONT_mm!D22)*Areas!$B$10*1000) / (86400*Days!D22)</f>
        <v>416.40531660692949</v>
      </c>
      <c r="E22" s="8">
        <f>((ONT_mm!E22)*Areas!$B$10*1000) / (86400*Days!E22)</f>
        <v>934.60648148148152</v>
      </c>
      <c r="F22" s="8">
        <f>((ONT_mm!F22)*Areas!$B$10*1000) / (86400*Days!F22)</f>
        <v>881.04838709677415</v>
      </c>
      <c r="G22" s="8">
        <f>((ONT_mm!G22)*Areas!$B$10*1000) / (86400*Days!G22)</f>
        <v>957.33024691358025</v>
      </c>
      <c r="H22" s="8">
        <f>((ONT_mm!H22)*Areas!$B$10*1000) / (86400*Days!H22)</f>
        <v>475.99313022700119</v>
      </c>
      <c r="I22" s="8">
        <f>((ONT_mm!I22)*Areas!$B$10*1000) / (86400*Days!I22)</f>
        <v>446.90860215053766</v>
      </c>
      <c r="J22" s="8">
        <f>((ONT_mm!J22)*Areas!$B$10*1000) / (86400*Days!J22)</f>
        <v>258.75771604938274</v>
      </c>
      <c r="K22" s="8">
        <f>((ONT_mm!K22)*Areas!$B$10*1000) / (86400*Days!K22)</f>
        <v>1057.6836917562723</v>
      </c>
      <c r="L22" s="8">
        <f>((ONT_mm!L22)*Areas!$B$10*1000) / (86400*Days!L22)</f>
        <v>238.23302469135803</v>
      </c>
      <c r="M22" s="8">
        <f>((ONT_mm!M22)*Areas!$B$10*1000) / (86400*Days!M22)</f>
        <v>414.27718040621266</v>
      </c>
      <c r="N22" s="8">
        <f>((ONT_mm!N22)*Areas!$B$10*1000) / (86400*Days!N22)</f>
        <v>582.18226788432264</v>
      </c>
    </row>
    <row r="23" spans="1:14" x14ac:dyDescent="0.15">
      <c r="A23">
        <v>1918</v>
      </c>
      <c r="B23" s="8">
        <f>((ONT_mm!B23)*Areas!$B$10*1000) / (86400*Days!B23)</f>
        <v>497.27449223416966</v>
      </c>
      <c r="C23" s="8">
        <f>((ONT_mm!C23)*Areas!$B$10*1000) / (86400*Days!C23)</f>
        <v>662.07837301587301</v>
      </c>
      <c r="D23" s="8">
        <f>((ONT_mm!D23)*Areas!$B$10*1000) / (86400*Days!D23)</f>
        <v>295.81093189964156</v>
      </c>
      <c r="E23" s="8">
        <f>((ONT_mm!E23)*Areas!$B$10*1000) / (86400*Days!E23)</f>
        <v>368.71141975308643</v>
      </c>
      <c r="F23" s="8">
        <f>((ONT_mm!F23)*Areas!$B$10*1000) / (86400*Days!F23)</f>
        <v>500.82138590203107</v>
      </c>
      <c r="G23" s="8">
        <f>((ONT_mm!G23)*Areas!$B$10*1000) / (86400*Days!G23)</f>
        <v>554.89969135802471</v>
      </c>
      <c r="H23" s="8">
        <f>((ONT_mm!H23)*Areas!$B$10*1000) / (86400*Days!H23)</f>
        <v>419.9522102747909</v>
      </c>
      <c r="I23" s="8">
        <f>((ONT_mm!I23)*Areas!$B$10*1000) / (86400*Days!I23)</f>
        <v>446.90860215053766</v>
      </c>
      <c r="J23" s="8">
        <f>((ONT_mm!J23)*Areas!$B$10*1000) / (86400*Days!J23)</f>
        <v>848.84259259259261</v>
      </c>
      <c r="K23" s="8">
        <f>((ONT_mm!K23)*Areas!$B$10*1000) / (86400*Days!K23)</f>
        <v>601.55316606929512</v>
      </c>
      <c r="L23" s="8">
        <f>((ONT_mm!L23)*Areas!$B$10*1000) / (86400*Days!L23)</f>
        <v>320.33179012345681</v>
      </c>
      <c r="M23" s="8">
        <f>((ONT_mm!M23)*Areas!$B$10*1000) / (86400*Days!M23)</f>
        <v>493.72759856630825</v>
      </c>
      <c r="N23" s="8">
        <f>((ONT_mm!N23)*Areas!$B$10*1000) / (86400*Days!N23)</f>
        <v>499.34043632673769</v>
      </c>
    </row>
    <row r="24" spans="1:14" x14ac:dyDescent="0.15">
      <c r="A24">
        <v>1919</v>
      </c>
      <c r="B24" s="8">
        <f>((ONT_mm!B24)*Areas!$B$10*1000) / (86400*Days!B24)</f>
        <v>291.55465949820791</v>
      </c>
      <c r="C24" s="8">
        <f>((ONT_mm!C24)*Areas!$B$10*1000) / (86400*Days!C24)</f>
        <v>279.59656084656086</v>
      </c>
      <c r="D24" s="8">
        <f>((ONT_mm!D24)*Areas!$B$10*1000) / (86400*Days!D24)</f>
        <v>576.72491039426518</v>
      </c>
      <c r="E24" s="8">
        <f>((ONT_mm!E24)*Areas!$B$10*1000) / (86400*Days!E24)</f>
        <v>606.94444444444446</v>
      </c>
      <c r="F24" s="8">
        <f>((ONT_mm!F24)*Areas!$B$10*1000) / (86400*Days!F24)</f>
        <v>1078.9650537634409</v>
      </c>
      <c r="G24" s="8">
        <f>((ONT_mm!G24)*Areas!$B$10*1000) / (86400*Days!G24)</f>
        <v>521.18055555555554</v>
      </c>
      <c r="H24" s="8">
        <f>((ONT_mm!H24)*Areas!$B$10*1000) / (86400*Days!H24)</f>
        <v>407.18339307048984</v>
      </c>
      <c r="I24" s="8">
        <f>((ONT_mm!I24)*Areas!$B$10*1000) / (86400*Days!I24)</f>
        <v>524.23088410991636</v>
      </c>
      <c r="J24" s="8">
        <f>((ONT_mm!J24)*Areas!$B$10*1000) / (86400*Days!J24)</f>
        <v>379.70679012345681</v>
      </c>
      <c r="K24" s="8">
        <f>((ONT_mm!K24)*Areas!$B$10*1000) / (86400*Days!K24)</f>
        <v>704.41308243727599</v>
      </c>
      <c r="L24" s="8">
        <f>((ONT_mm!L24)*Areas!$B$10*1000) / (86400*Days!L24)</f>
        <v>354.05092592592592</v>
      </c>
      <c r="M24" s="8">
        <f>((ONT_mm!M24)*Areas!$B$10*1000) / (86400*Days!M24)</f>
        <v>288.0077658303465</v>
      </c>
      <c r="N24" s="8">
        <f>((ONT_mm!N24)*Areas!$B$10*1000) / (86400*Days!N24)</f>
        <v>503.25659563673253</v>
      </c>
    </row>
    <row r="25" spans="1:14" x14ac:dyDescent="0.15">
      <c r="A25">
        <v>1920</v>
      </c>
      <c r="B25" s="8">
        <f>((ONT_mm!B25)*Areas!$B$10*1000) / (86400*Days!B25)</f>
        <v>340.50179211469532</v>
      </c>
      <c r="C25" s="8">
        <f>((ONT_mm!C25)*Areas!$B$10*1000) / (86400*Days!C25)</f>
        <v>357.91826309067687</v>
      </c>
      <c r="D25" s="8">
        <f>((ONT_mm!D25)*Areas!$B$10*1000) / (86400*Days!D25)</f>
        <v>366.03942652329749</v>
      </c>
      <c r="E25" s="8">
        <f>((ONT_mm!E25)*Areas!$B$10*1000) / (86400*Days!E25)</f>
        <v>530.70987654320993</v>
      </c>
      <c r="F25" s="8">
        <f>((ONT_mm!F25)*Areas!$B$10*1000) / (86400*Days!F25)</f>
        <v>90.091099163679814</v>
      </c>
      <c r="G25" s="8">
        <f>((ONT_mm!G25)*Areas!$B$10*1000) / (86400*Days!G25)</f>
        <v>465.47067901234567</v>
      </c>
      <c r="H25" s="8">
        <f>((ONT_mm!H25)*Areas!$B$10*1000) / (86400*Days!H25)</f>
        <v>468.18996415770607</v>
      </c>
      <c r="I25" s="8">
        <f>((ONT_mm!I25)*Areas!$B$10*1000) / (86400*Days!I25)</f>
        <v>351.14247311827955</v>
      </c>
      <c r="J25" s="8">
        <f>((ONT_mm!J25)*Areas!$B$10*1000) / (86400*Days!J25)</f>
        <v>495.52469135802471</v>
      </c>
      <c r="K25" s="8">
        <f>((ONT_mm!K25)*Areas!$B$10*1000) / (86400*Days!K25)</f>
        <v>454.00238948626043</v>
      </c>
      <c r="L25" s="8">
        <f>((ONT_mm!L25)*Areas!$B$10*1000) / (86400*Days!L25)</f>
        <v>686.84413580246917</v>
      </c>
      <c r="M25" s="8">
        <f>((ONT_mm!M25)*Areas!$B$10*1000) / (86400*Days!M25)</f>
        <v>603.681302270012</v>
      </c>
      <c r="N25" s="8">
        <f>((ONT_mm!N25)*Areas!$B$10*1000) / (86400*Days!N25)</f>
        <v>433.38582776765844</v>
      </c>
    </row>
    <row r="26" spans="1:14" x14ac:dyDescent="0.15">
      <c r="A26">
        <v>1921</v>
      </c>
      <c r="B26" s="8">
        <f>((ONT_mm!B26)*Areas!$B$10*1000) / (86400*Days!B26)</f>
        <v>146.13201911589007</v>
      </c>
      <c r="C26" s="8">
        <f>((ONT_mm!C26)*Areas!$B$10*1000) / (86400*Days!C26)</f>
        <v>347.13955026455028</v>
      </c>
      <c r="D26" s="8">
        <f>((ONT_mm!D26)*Areas!$B$10*1000) / (86400*Days!D26)</f>
        <v>643.40651135005976</v>
      </c>
      <c r="E26" s="8">
        <f>((ONT_mm!E26)*Areas!$B$10*1000) / (86400*Days!E26)</f>
        <v>592.28395061728395</v>
      </c>
      <c r="F26" s="8">
        <f>((ONT_mm!F26)*Areas!$B$10*1000) / (86400*Days!F26)</f>
        <v>346.17682198327361</v>
      </c>
      <c r="G26" s="8">
        <f>((ONT_mm!G26)*Areas!$B$10*1000) / (86400*Days!G26)</f>
        <v>310.80246913580248</v>
      </c>
      <c r="H26" s="8">
        <f>((ONT_mm!H26)*Areas!$B$10*1000) / (86400*Days!H26)</f>
        <v>475.99313022700119</v>
      </c>
      <c r="I26" s="8">
        <f>((ONT_mm!I26)*Areas!$B$10*1000) / (86400*Days!I26)</f>
        <v>381.64575866188767</v>
      </c>
      <c r="J26" s="8">
        <f>((ONT_mm!J26)*Areas!$B$10*1000) / (86400*Days!J26)</f>
        <v>320.33179012345681</v>
      </c>
      <c r="K26" s="8">
        <f>((ONT_mm!K26)*Areas!$B$10*1000) / (86400*Days!K26)</f>
        <v>644.82526881720435</v>
      </c>
      <c r="L26" s="8">
        <f>((ONT_mm!L26)*Areas!$B$10*1000) / (86400*Days!L26)</f>
        <v>558.56481481481478</v>
      </c>
      <c r="M26" s="8">
        <f>((ONT_mm!M26)*Areas!$B$10*1000) / (86400*Days!M26)</f>
        <v>403.63649940262843</v>
      </c>
      <c r="N26" s="8">
        <f>((ONT_mm!N26)*Areas!$B$10*1000) / (86400*Days!N26)</f>
        <v>431.4402587519026</v>
      </c>
    </row>
    <row r="27" spans="1:14" x14ac:dyDescent="0.15">
      <c r="A27">
        <v>1922</v>
      </c>
      <c r="B27" s="8">
        <f>((ONT_mm!B27)*Areas!$B$10*1000) / (86400*Days!B27)</f>
        <v>283.0421146953405</v>
      </c>
      <c r="C27" s="8">
        <f>((ONT_mm!C27)*Areas!$B$10*1000) / (86400*Days!C27)</f>
        <v>496.36243386243387</v>
      </c>
      <c r="D27" s="8">
        <f>((ONT_mm!D27)*Areas!$B$10*1000) / (86400*Days!D27)</f>
        <v>497.27449223416966</v>
      </c>
      <c r="E27" s="8">
        <f>((ONT_mm!E27)*Areas!$B$10*1000) / (86400*Days!E27)</f>
        <v>647.99382716049388</v>
      </c>
      <c r="F27" s="8">
        <f>((ONT_mm!F27)*Areas!$B$10*1000) / (86400*Days!F27)</f>
        <v>360.36439665471926</v>
      </c>
      <c r="G27" s="8">
        <f>((ONT_mm!G27)*Areas!$B$10*1000) / (86400*Days!G27)</f>
        <v>921.41203703703707</v>
      </c>
      <c r="H27" s="8">
        <f>((ONT_mm!H27)*Areas!$B$10*1000) / (86400*Days!H27)</f>
        <v>484.5056750298686</v>
      </c>
      <c r="I27" s="8">
        <f>((ONT_mm!I27)*Areas!$B$10*1000) / (86400*Days!I27)</f>
        <v>446.90860215053766</v>
      </c>
      <c r="J27" s="8">
        <f>((ONT_mm!J27)*Areas!$B$10*1000) / (86400*Days!J27)</f>
        <v>409.7608024691358</v>
      </c>
      <c r="K27" s="8">
        <f>((ONT_mm!K27)*Areas!$B$10*1000) / (86400*Days!K27)</f>
        <v>421.37096774193549</v>
      </c>
      <c r="L27" s="8">
        <f>((ONT_mm!L27)*Areas!$B$10*1000) / (86400*Days!L27)</f>
        <v>290.27777777777777</v>
      </c>
      <c r="M27" s="8">
        <f>((ONT_mm!M27)*Areas!$B$10*1000) / (86400*Days!M27)</f>
        <v>290.13590203106332</v>
      </c>
      <c r="N27" s="8">
        <f>((ONT_mm!N27)*Areas!$B$10*1000) / (86400*Days!N27)</f>
        <v>461.02232369355659</v>
      </c>
    </row>
    <row r="28" spans="1:14" x14ac:dyDescent="0.15">
      <c r="A28">
        <v>1923</v>
      </c>
      <c r="B28" s="8">
        <f>((ONT_mm!B28)*Areas!$B$10*1000) / (86400*Days!B28)</f>
        <v>551.18727598566306</v>
      </c>
      <c r="C28" s="8">
        <f>((ONT_mm!C28)*Areas!$B$10*1000) / (86400*Days!C28)</f>
        <v>257.6058201058201</v>
      </c>
      <c r="D28" s="8">
        <f>((ONT_mm!D28)*Areas!$B$10*1000) / (86400*Days!D28)</f>
        <v>394.41457586618878</v>
      </c>
      <c r="E28" s="8">
        <f>((ONT_mm!E28)*Areas!$B$10*1000) / (86400*Days!E28)</f>
        <v>321.79783950617286</v>
      </c>
      <c r="F28" s="8">
        <f>((ONT_mm!F28)*Areas!$B$10*1000) / (86400*Days!F28)</f>
        <v>560.40919952210277</v>
      </c>
      <c r="G28" s="8">
        <f>((ONT_mm!G28)*Areas!$B$10*1000) / (86400*Days!G28)</f>
        <v>500.65586419753089</v>
      </c>
      <c r="H28" s="8">
        <f>((ONT_mm!H28)*Areas!$B$10*1000) / (86400*Days!H28)</f>
        <v>205.71983273596177</v>
      </c>
      <c r="I28" s="8">
        <f>((ONT_mm!I28)*Areas!$B$10*1000) / (86400*Days!I28)</f>
        <v>385.90203106332137</v>
      </c>
      <c r="J28" s="8">
        <f>((ONT_mm!J28)*Areas!$B$10*1000) / (86400*Days!J28)</f>
        <v>459.60648148148147</v>
      </c>
      <c r="K28" s="8">
        <f>((ONT_mm!K28)*Areas!$B$10*1000) / (86400*Days!K28)</f>
        <v>434.13978494623655</v>
      </c>
      <c r="L28" s="8">
        <f>((ONT_mm!L28)*Areas!$B$10*1000) / (86400*Days!L28)</f>
        <v>645.79475308641975</v>
      </c>
      <c r="M28" s="8">
        <f>((ONT_mm!M28)*Areas!$B$10*1000) / (86400*Days!M28)</f>
        <v>531.32467144563918</v>
      </c>
      <c r="N28" s="8">
        <f>((ONT_mm!N28)*Areas!$B$10*1000) / (86400*Days!N28)</f>
        <v>438.36884830035513</v>
      </c>
    </row>
    <row r="29" spans="1:14" x14ac:dyDescent="0.15">
      <c r="A29">
        <v>1924</v>
      </c>
      <c r="B29" s="8">
        <f>((ONT_mm!B29)*Areas!$B$10*1000) / (86400*Days!B29)</f>
        <v>612.90322580645159</v>
      </c>
      <c r="C29" s="8">
        <f>((ONT_mm!C29)*Areas!$B$10*1000) / (86400*Days!C29)</f>
        <v>521.7113665389528</v>
      </c>
      <c r="D29" s="8">
        <f>((ONT_mm!D29)*Areas!$B$10*1000) / (86400*Days!D29)</f>
        <v>153.2258064516129</v>
      </c>
      <c r="E29" s="8">
        <f>((ONT_mm!E29)*Areas!$B$10*1000) / (86400*Days!E29)</f>
        <v>556.36574074074076</v>
      </c>
      <c r="F29" s="8">
        <f>((ONT_mm!F29)*Areas!$B$10*1000) / (86400*Days!F29)</f>
        <v>707.95997610513734</v>
      </c>
      <c r="G29" s="8">
        <f>((ONT_mm!G29)*Areas!$B$10*1000) / (86400*Days!G29)</f>
        <v>450.81018518518516</v>
      </c>
      <c r="H29" s="8">
        <f>((ONT_mm!H29)*Areas!$B$10*1000) / (86400*Days!H29)</f>
        <v>634.18458781362006</v>
      </c>
      <c r="I29" s="8">
        <f>((ONT_mm!I29)*Areas!$B$10*1000) / (86400*Days!I29)</f>
        <v>553.31541218637994</v>
      </c>
      <c r="J29" s="8">
        <f>((ONT_mm!J29)*Areas!$B$10*1000) / (86400*Days!J29)</f>
        <v>979.32098765432102</v>
      </c>
      <c r="K29" s="8">
        <f>((ONT_mm!K29)*Areas!$B$10*1000) / (86400*Days!K29)</f>
        <v>72.356630824372758</v>
      </c>
      <c r="L29" s="8">
        <f>((ONT_mm!L29)*Areas!$B$10*1000) / (86400*Days!L29)</f>
        <v>245.56327160493828</v>
      </c>
      <c r="M29" s="8">
        <f>((ONT_mm!M29)*Areas!$B$10*1000) / (86400*Days!M29)</f>
        <v>430.59289127837513</v>
      </c>
      <c r="N29" s="8">
        <f>((ONT_mm!N29)*Areas!$B$10*1000) / (86400*Days!N29)</f>
        <v>492.328223031775</v>
      </c>
    </row>
    <row r="30" spans="1:14" x14ac:dyDescent="0.15">
      <c r="A30">
        <v>1925</v>
      </c>
      <c r="B30" s="8">
        <f>((ONT_mm!B30)*Areas!$B$10*1000) / (86400*Days!B30)</f>
        <v>407.18339307048984</v>
      </c>
      <c r="C30" s="8">
        <f>((ONT_mm!C30)*Areas!$B$10*1000) / (86400*Days!C30)</f>
        <v>622.02380952380952</v>
      </c>
      <c r="D30" s="8">
        <f>((ONT_mm!D30)*Areas!$B$10*1000) / (86400*Days!D30)</f>
        <v>483.08691756272401</v>
      </c>
      <c r="E30" s="8">
        <f>((ONT_mm!E30)*Areas!$B$10*1000) / (86400*Days!E30)</f>
        <v>301.27314814814815</v>
      </c>
      <c r="F30" s="8">
        <f>((ONT_mm!F30)*Areas!$B$10*1000) / (86400*Days!F30)</f>
        <v>284.46087216248509</v>
      </c>
      <c r="G30" s="8">
        <f>((ONT_mm!G30)*Areas!$B$10*1000) / (86400*Days!G30)</f>
        <v>513.85030864197529</v>
      </c>
      <c r="H30" s="8">
        <f>((ONT_mm!H30)*Areas!$B$10*1000) / (86400*Days!H30)</f>
        <v>636.31272401433694</v>
      </c>
      <c r="I30" s="8">
        <f>((ONT_mm!I30)*Areas!$B$10*1000) / (86400*Days!I30)</f>
        <v>437.68667861409796</v>
      </c>
      <c r="J30" s="8">
        <f>((ONT_mm!J30)*Areas!$B$10*1000) / (86400*Days!J30)</f>
        <v>968.32561728395058</v>
      </c>
      <c r="K30" s="8">
        <f>((ONT_mm!K30)*Areas!$B$10*1000) / (86400*Days!K30)</f>
        <v>603.681302270012</v>
      </c>
      <c r="L30" s="8">
        <f>((ONT_mm!L30)*Areas!$B$10*1000) / (86400*Days!L30)</f>
        <v>565.89506172839504</v>
      </c>
      <c r="M30" s="8">
        <f>((ONT_mm!M30)*Areas!$B$10*1000) / (86400*Days!M30)</f>
        <v>363.91129032258067</v>
      </c>
      <c r="N30" s="8">
        <f>((ONT_mm!N30)*Areas!$B$10*1000) / (86400*Days!N30)</f>
        <v>513.98084728564186</v>
      </c>
    </row>
    <row r="31" spans="1:14" x14ac:dyDescent="0.15">
      <c r="A31">
        <v>1926</v>
      </c>
      <c r="B31" s="8">
        <f>((ONT_mm!B31)*Areas!$B$10*1000) / (86400*Days!B31)</f>
        <v>353.27060931899643</v>
      </c>
      <c r="C31" s="8">
        <f>((ONT_mm!C31)*Areas!$B$10*1000) / (86400*Days!C31)</f>
        <v>505.00165343915342</v>
      </c>
      <c r="D31" s="8">
        <f>((ONT_mm!D31)*Areas!$B$10*1000) / (86400*Days!D31)</f>
        <v>376.68010752688173</v>
      </c>
      <c r="E31" s="8">
        <f>((ONT_mm!E31)*Areas!$B$10*1000) / (86400*Days!E31)</f>
        <v>545.37037037037032</v>
      </c>
      <c r="F31" s="8">
        <f>((ONT_mm!F31)*Areas!$B$10*1000) / (86400*Days!F31)</f>
        <v>217.77927120669057</v>
      </c>
      <c r="G31" s="8">
        <f>((ONT_mm!G31)*Areas!$B$10*1000) / (86400*Days!G31)</f>
        <v>500.65586419753089</v>
      </c>
      <c r="H31" s="8">
        <f>((ONT_mm!H31)*Areas!$B$10*1000) / (86400*Days!H31)</f>
        <v>491.59946236559142</v>
      </c>
      <c r="I31" s="8">
        <f>((ONT_mm!I31)*Areas!$B$10*1000) / (86400*Days!I31)</f>
        <v>857.63888888888891</v>
      </c>
      <c r="J31" s="8">
        <f>((ONT_mm!J31)*Areas!$B$10*1000) / (86400*Days!J31)</f>
        <v>880.36265432098764</v>
      </c>
      <c r="K31" s="8">
        <f>((ONT_mm!K31)*Areas!$B$10*1000) / (86400*Days!K31)</f>
        <v>774.64157706093192</v>
      </c>
      <c r="L31" s="8">
        <f>((ONT_mm!L31)*Areas!$B$10*1000) / (86400*Days!L31)</f>
        <v>707.36882716049388</v>
      </c>
      <c r="M31" s="8">
        <f>((ONT_mm!M31)*Areas!$B$10*1000) / (86400*Days!M31)</f>
        <v>367.45818399044208</v>
      </c>
      <c r="N31" s="8">
        <f>((ONT_mm!N31)*Areas!$B$10*1000) / (86400*Days!N31)</f>
        <v>547.29832572298324</v>
      </c>
    </row>
    <row r="32" spans="1:14" x14ac:dyDescent="0.15">
      <c r="A32">
        <v>1927</v>
      </c>
      <c r="B32" s="8">
        <f>((ONT_mm!B32)*Areas!$B$10*1000) / (86400*Days!B32)</f>
        <v>244.73566308243727</v>
      </c>
      <c r="C32" s="8">
        <f>((ONT_mm!C32)*Areas!$B$10*1000) / (86400*Days!C32)</f>
        <v>498.71858465608466</v>
      </c>
      <c r="D32" s="8">
        <f>((ONT_mm!D32)*Areas!$B$10*1000) / (86400*Days!D32)</f>
        <v>293.68279569892474</v>
      </c>
      <c r="E32" s="8">
        <f>((ONT_mm!E32)*Areas!$B$10*1000) / (86400*Days!E32)</f>
        <v>244.09722222222223</v>
      </c>
      <c r="F32" s="8">
        <f>((ONT_mm!F32)*Areas!$B$10*1000) / (86400*Days!F32)</f>
        <v>634.18458781362006</v>
      </c>
      <c r="G32" s="8">
        <f>((ONT_mm!G32)*Areas!$B$10*1000) / (86400*Days!G32)</f>
        <v>354.05092592592592</v>
      </c>
      <c r="H32" s="8">
        <f>((ONT_mm!H32)*Areas!$B$10*1000) / (86400*Days!H32)</f>
        <v>774.64157706093192</v>
      </c>
      <c r="I32" s="8">
        <f>((ONT_mm!I32)*Areas!$B$10*1000) / (86400*Days!I32)</f>
        <v>362.49253285543608</v>
      </c>
      <c r="J32" s="8">
        <f>((ONT_mm!J32)*Areas!$B$10*1000) / (86400*Days!J32)</f>
        <v>264.62191358024694</v>
      </c>
      <c r="K32" s="8">
        <f>((ONT_mm!K32)*Areas!$B$10*1000) / (86400*Days!K32)</f>
        <v>644.82526881720435</v>
      </c>
      <c r="L32" s="8">
        <f>((ONT_mm!L32)*Areas!$B$10*1000) / (86400*Days!L32)</f>
        <v>1183.8348765432099</v>
      </c>
      <c r="M32" s="8">
        <f>((ONT_mm!M32)*Areas!$B$10*1000) / (86400*Days!M32)</f>
        <v>632.76583034647547</v>
      </c>
      <c r="N32" s="8">
        <f>((ONT_mm!N32)*Areas!$B$10*1000) / (86400*Days!N32)</f>
        <v>511.14916286149167</v>
      </c>
    </row>
    <row r="33" spans="1:14" x14ac:dyDescent="0.15">
      <c r="A33">
        <v>1928</v>
      </c>
      <c r="B33" s="8">
        <f>((ONT_mm!B33)*Areas!$B$10*1000) / (86400*Days!B33)</f>
        <v>432.72102747909202</v>
      </c>
      <c r="C33" s="8">
        <f>((ONT_mm!C33)*Areas!$B$10*1000) / (86400*Days!C33)</f>
        <v>442.84802043422735</v>
      </c>
      <c r="D33" s="8">
        <f>((ONT_mm!D33)*Areas!$B$10*1000) / (86400*Days!D33)</f>
        <v>454.00238948626043</v>
      </c>
      <c r="E33" s="8">
        <f>((ONT_mm!E33)*Areas!$B$10*1000) / (86400*Days!E33)</f>
        <v>521.18055555555554</v>
      </c>
      <c r="F33" s="8">
        <f>((ONT_mm!F33)*Areas!$B$10*1000) / (86400*Days!F33)</f>
        <v>268.14516129032256</v>
      </c>
      <c r="G33" s="8">
        <f>((ONT_mm!G33)*Areas!$B$10*1000) / (86400*Days!G33)</f>
        <v>791.66666666666663</v>
      </c>
      <c r="H33" s="8">
        <f>((ONT_mm!H33)*Areas!$B$10*1000) / (86400*Days!H33)</f>
        <v>702.9943249701314</v>
      </c>
      <c r="I33" s="8">
        <f>((ONT_mm!I33)*Areas!$B$10*1000) / (86400*Days!I33)</f>
        <v>553.31541218637994</v>
      </c>
      <c r="J33" s="8">
        <f>((ONT_mm!J33)*Areas!$B$10*1000) / (86400*Days!J33)</f>
        <v>409.7608024691358</v>
      </c>
      <c r="K33" s="8">
        <f>((ONT_mm!K33)*Areas!$B$10*1000) / (86400*Days!K33)</f>
        <v>571.04988052568694</v>
      </c>
      <c r="L33" s="8">
        <f>((ONT_mm!L33)*Areas!$B$10*1000) / (86400*Days!L33)</f>
        <v>651.65895061728395</v>
      </c>
      <c r="M33" s="8">
        <f>((ONT_mm!M33)*Areas!$B$10*1000) / (86400*Days!M33)</f>
        <v>273.82019115890085</v>
      </c>
      <c r="N33" s="8">
        <f>((ONT_mm!N33)*Areas!$B$10*1000) / (86400*Days!N33)</f>
        <v>505.48661708156243</v>
      </c>
    </row>
    <row r="34" spans="1:14" x14ac:dyDescent="0.15">
      <c r="A34">
        <v>1929</v>
      </c>
      <c r="B34" s="8">
        <f>((ONT_mm!B34)*Areas!$B$10*1000) / (86400*Days!B34)</f>
        <v>740.5913978494624</v>
      </c>
      <c r="C34" s="8">
        <f>((ONT_mm!C34)*Areas!$B$10*1000) / (86400*Days!C34)</f>
        <v>303.15806878306876</v>
      </c>
      <c r="D34" s="8">
        <f>((ONT_mm!D34)*Areas!$B$10*1000) / (86400*Days!D34)</f>
        <v>569.63112305854236</v>
      </c>
      <c r="E34" s="8">
        <f>((ONT_mm!E34)*Areas!$B$10*1000) / (86400*Days!E34)</f>
        <v>906.75154320987656</v>
      </c>
      <c r="F34" s="8">
        <f>((ONT_mm!F34)*Areas!$B$10*1000) / (86400*Days!F34)</f>
        <v>574.59677419354841</v>
      </c>
      <c r="G34" s="8">
        <f>((ONT_mm!G34)*Areas!$B$10*1000) / (86400*Days!G34)</f>
        <v>354.05092592592592</v>
      </c>
      <c r="H34" s="8">
        <f>((ONT_mm!H34)*Areas!$B$10*1000) / (86400*Days!H34)</f>
        <v>533.45280764635606</v>
      </c>
      <c r="I34" s="8">
        <f>((ONT_mm!I34)*Areas!$B$10*1000) / (86400*Days!I34)</f>
        <v>313.54540023894862</v>
      </c>
      <c r="J34" s="8">
        <f>((ONT_mm!J34)*Areas!$B$10*1000) / (86400*Days!J34)</f>
        <v>368.71141975308643</v>
      </c>
      <c r="K34" s="8">
        <f>((ONT_mm!K34)*Areas!$B$10*1000) / (86400*Days!K34)</f>
        <v>500.82138590203107</v>
      </c>
      <c r="L34" s="8">
        <f>((ONT_mm!L34)*Areas!$B$10*1000) / (86400*Days!L34)</f>
        <v>584.9537037037037</v>
      </c>
      <c r="M34" s="8">
        <f>((ONT_mm!M34)*Areas!$B$10*1000) / (86400*Days!M34)</f>
        <v>573.17801672640383</v>
      </c>
      <c r="N34" s="8">
        <f>((ONT_mm!N34)*Areas!$B$10*1000) / (86400*Days!N34)</f>
        <v>528.5007610350076</v>
      </c>
    </row>
    <row r="35" spans="1:14" x14ac:dyDescent="0.15">
      <c r="A35">
        <v>1930</v>
      </c>
      <c r="B35" s="8">
        <f>((ONT_mm!B35)*Areas!$B$10*1000) / (86400*Days!B35)</f>
        <v>688.09737156511346</v>
      </c>
      <c r="C35" s="8">
        <f>((ONT_mm!C35)*Areas!$B$10*1000) / (86400*Days!C35)</f>
        <v>379.34027777777777</v>
      </c>
      <c r="D35" s="8">
        <f>((ONT_mm!D35)*Areas!$B$10*1000) / (86400*Days!D35)</f>
        <v>654.04719235364394</v>
      </c>
      <c r="E35" s="8">
        <f>((ONT_mm!E35)*Areas!$B$10*1000) / (86400*Days!E35)</f>
        <v>301.27314814814815</v>
      </c>
      <c r="F35" s="8">
        <f>((ONT_mm!F35)*Areas!$B$10*1000) / (86400*Days!F35)</f>
        <v>477.41188769414578</v>
      </c>
      <c r="G35" s="8">
        <f>((ONT_mm!G35)*Areas!$B$10*1000) / (86400*Days!G35)</f>
        <v>558.56481481481478</v>
      </c>
      <c r="H35" s="8">
        <f>((ONT_mm!H35)*Areas!$B$10*1000) / (86400*Days!H35)</f>
        <v>450.45549581839907</v>
      </c>
      <c r="I35" s="8">
        <f>((ONT_mm!I35)*Areas!$B$10*1000) / (86400*Days!I35)</f>
        <v>219.90740740740742</v>
      </c>
      <c r="J35" s="8">
        <f>((ONT_mm!J35)*Areas!$B$10*1000) / (86400*Days!J35)</f>
        <v>355.51697530864197</v>
      </c>
      <c r="K35" s="8">
        <f>((ONT_mm!K35)*Areas!$B$10*1000) / (86400*Days!K35)</f>
        <v>295.81093189964156</v>
      </c>
      <c r="L35" s="8">
        <f>((ONT_mm!L35)*Areas!$B$10*1000) / (86400*Days!L35)</f>
        <v>245.56327160493828</v>
      </c>
      <c r="M35" s="8">
        <f>((ONT_mm!M35)*Areas!$B$10*1000) / (86400*Days!M35)</f>
        <v>241.18876941457586</v>
      </c>
      <c r="N35" s="8">
        <f>((ONT_mm!N35)*Areas!$B$10*1000) / (86400*Days!N35)</f>
        <v>406.25634195839683</v>
      </c>
    </row>
    <row r="36" spans="1:14" x14ac:dyDescent="0.15">
      <c r="A36">
        <v>1931</v>
      </c>
      <c r="B36" s="8">
        <f>((ONT_mm!B36)*Areas!$B$10*1000) / (86400*Days!B36)</f>
        <v>449.03673835125448</v>
      </c>
      <c r="C36" s="8">
        <f>((ONT_mm!C36)*Areas!$B$10*1000) / (86400*Days!C36)</f>
        <v>285.09424603174602</v>
      </c>
      <c r="D36" s="8">
        <f>((ONT_mm!D36)*Areas!$B$10*1000) / (86400*Days!D36)</f>
        <v>493.01821983273595</v>
      </c>
      <c r="E36" s="8">
        <f>((ONT_mm!E36)*Areas!$B$10*1000) / (86400*Days!E36)</f>
        <v>428.81944444444446</v>
      </c>
      <c r="F36" s="8">
        <f>((ONT_mm!F36)*Areas!$B$10*1000) / (86400*Days!F36)</f>
        <v>735.62574671445634</v>
      </c>
      <c r="G36" s="8">
        <f>((ONT_mm!G36)*Areas!$B$10*1000) / (86400*Days!G36)</f>
        <v>459.60648148148147</v>
      </c>
      <c r="H36" s="8">
        <f>((ONT_mm!H36)*Areas!$B$10*1000) / (86400*Days!H36)</f>
        <v>495.85573476702507</v>
      </c>
      <c r="I36" s="8">
        <f>((ONT_mm!I36)*Areas!$B$10*1000) / (86400*Days!I36)</f>
        <v>295.81093189964156</v>
      </c>
      <c r="J36" s="8">
        <f>((ONT_mm!J36)*Areas!$B$10*1000) / (86400*Days!J36)</f>
        <v>667.05246913580243</v>
      </c>
      <c r="K36" s="8">
        <f>((ONT_mm!K36)*Areas!$B$10*1000) / (86400*Days!K36)</f>
        <v>406.47401433691755</v>
      </c>
      <c r="L36" s="8">
        <f>((ONT_mm!L36)*Areas!$B$10*1000) / (86400*Days!L36)</f>
        <v>411.22685185185185</v>
      </c>
      <c r="M36" s="8">
        <f>((ONT_mm!M36)*Areas!$B$10*1000) / (86400*Days!M36)</f>
        <v>474.57437275985666</v>
      </c>
      <c r="N36" s="8">
        <f>((ONT_mm!N36)*Areas!$B$10*1000) / (86400*Days!N36)</f>
        <v>468.07141045154737</v>
      </c>
    </row>
    <row r="37" spans="1:14" x14ac:dyDescent="0.15">
      <c r="A37">
        <v>1932</v>
      </c>
      <c r="B37" s="8">
        <f>((ONT_mm!B37)*Areas!$B$10*1000) / (86400*Days!B37)</f>
        <v>861.18578255675027</v>
      </c>
      <c r="C37" s="8">
        <f>((ONT_mm!C37)*Areas!$B$10*1000) / (86400*Days!C37)</f>
        <v>492.13761174968073</v>
      </c>
      <c r="D37" s="8">
        <f>((ONT_mm!D37)*Areas!$B$10*1000) / (86400*Days!D37)</f>
        <v>578.14366786140977</v>
      </c>
      <c r="E37" s="8">
        <f>((ONT_mm!E37)*Areas!$B$10*1000) / (86400*Days!E37)</f>
        <v>535.10802469135797</v>
      </c>
      <c r="F37" s="8">
        <f>((ONT_mm!F37)*Areas!$B$10*1000) / (86400*Days!F37)</f>
        <v>466.77120669056154</v>
      </c>
      <c r="G37" s="8">
        <f>((ONT_mm!G37)*Areas!$B$10*1000) / (86400*Days!G37)</f>
        <v>328.39506172839504</v>
      </c>
      <c r="H37" s="8">
        <f>((ONT_mm!H37)*Areas!$B$10*1000) / (86400*Days!H37)</f>
        <v>618.57825567502982</v>
      </c>
      <c r="I37" s="8">
        <f>((ONT_mm!I37)*Areas!$B$10*1000) / (86400*Days!I37)</f>
        <v>635.60334528076464</v>
      </c>
      <c r="J37" s="8">
        <f>((ONT_mm!J37)*Areas!$B$10*1000) / (86400*Days!J37)</f>
        <v>462.53858024691357</v>
      </c>
      <c r="K37" s="8">
        <f>((ONT_mm!K37)*Areas!$B$10*1000) / (86400*Days!K37)</f>
        <v>527.77777777777783</v>
      </c>
      <c r="L37" s="8">
        <f>((ONT_mm!L37)*Areas!$B$10*1000) / (86400*Days!L37)</f>
        <v>724.96141975308637</v>
      </c>
      <c r="M37" s="8">
        <f>((ONT_mm!M37)*Areas!$B$10*1000) / (86400*Days!M37)</f>
        <v>476.70250896057348</v>
      </c>
      <c r="N37" s="8">
        <f>((ONT_mm!N37)*Areas!$B$10*1000) / (86400*Days!N37)</f>
        <v>559.86262902246506</v>
      </c>
    </row>
    <row r="38" spans="1:14" x14ac:dyDescent="0.15">
      <c r="A38">
        <v>1933</v>
      </c>
      <c r="B38" s="8">
        <f>((ONT_mm!B38)*Areas!$B$10*1000) / (86400*Days!B38)</f>
        <v>246.86379928315412</v>
      </c>
      <c r="C38" s="8">
        <f>((ONT_mm!C38)*Areas!$B$10*1000) / (86400*Days!C38)</f>
        <v>441.38558201058203</v>
      </c>
      <c r="D38" s="8">
        <f>((ONT_mm!D38)*Areas!$B$10*1000) / (86400*Days!D38)</f>
        <v>524.94026284348865</v>
      </c>
      <c r="E38" s="8">
        <f>((ONT_mm!E38)*Areas!$B$10*1000) / (86400*Days!E38)</f>
        <v>586.41975308641975</v>
      </c>
      <c r="F38" s="8">
        <f>((ONT_mm!F38)*Areas!$B$10*1000) / (86400*Days!F38)</f>
        <v>381.64575866188767</v>
      </c>
      <c r="G38" s="8">
        <f>((ONT_mm!G38)*Areas!$B$10*1000) / (86400*Days!G38)</f>
        <v>285.14660493827159</v>
      </c>
      <c r="H38" s="8">
        <f>((ONT_mm!H38)*Areas!$B$10*1000) / (86400*Days!H38)</f>
        <v>161.02897252090801</v>
      </c>
      <c r="I38" s="8">
        <f>((ONT_mm!I38)*Areas!$B$10*1000) / (86400*Days!I38)</f>
        <v>761.16338112305857</v>
      </c>
      <c r="J38" s="8">
        <f>((ONT_mm!J38)*Areas!$B$10*1000) / (86400*Days!J38)</f>
        <v>362.84722222222223</v>
      </c>
      <c r="K38" s="8">
        <f>((ONT_mm!K38)*Areas!$B$10*1000) / (86400*Days!K38)</f>
        <v>372.42383512544802</v>
      </c>
      <c r="L38" s="8">
        <f>((ONT_mm!L38)*Areas!$B$10*1000) / (86400*Days!L38)</f>
        <v>661.9212962962963</v>
      </c>
      <c r="M38" s="8">
        <f>((ONT_mm!M38)*Areas!$B$10*1000) / (86400*Days!M38)</f>
        <v>580.98118279569894</v>
      </c>
      <c r="N38" s="8">
        <f>((ONT_mm!N38)*Areas!$B$10*1000) / (86400*Days!N38)</f>
        <v>446.98439878234399</v>
      </c>
    </row>
    <row r="39" spans="1:14" x14ac:dyDescent="0.15">
      <c r="A39">
        <v>1934</v>
      </c>
      <c r="B39" s="8">
        <f>((ONT_mm!B39)*Areas!$B$10*1000) / (86400*Days!B39)</f>
        <v>372.42383512544802</v>
      </c>
      <c r="C39" s="8">
        <f>((ONT_mm!C39)*Areas!$B$10*1000) / (86400*Days!C39)</f>
        <v>347.92493386243387</v>
      </c>
      <c r="D39" s="8">
        <f>((ONT_mm!D39)*Areas!$B$10*1000) / (86400*Days!D39)</f>
        <v>469.60872162485066</v>
      </c>
      <c r="E39" s="8">
        <f>((ONT_mm!E39)*Areas!$B$10*1000) / (86400*Days!E39)</f>
        <v>439.81481481481484</v>
      </c>
      <c r="F39" s="8">
        <f>((ONT_mm!F39)*Areas!$B$10*1000) / (86400*Days!F39)</f>
        <v>187.98536439665472</v>
      </c>
      <c r="G39" s="8">
        <f>((ONT_mm!G39)*Areas!$B$10*1000) / (86400*Days!G39)</f>
        <v>524.11265432098764</v>
      </c>
      <c r="H39" s="8">
        <f>((ONT_mm!H39)*Areas!$B$10*1000) / (86400*Days!H39)</f>
        <v>229.83870967741936</v>
      </c>
      <c r="I39" s="8">
        <f>((ONT_mm!I39)*Areas!$B$10*1000) / (86400*Days!I39)</f>
        <v>291.55465949820791</v>
      </c>
      <c r="J39" s="8">
        <f>((ONT_mm!J39)*Areas!$B$10*1000) / (86400*Days!J39)</f>
        <v>708.10185185185185</v>
      </c>
      <c r="K39" s="8">
        <f>((ONT_mm!K39)*Areas!$B$10*1000) / (86400*Days!K39)</f>
        <v>280.20459976105138</v>
      </c>
      <c r="L39" s="8">
        <f>((ONT_mm!L39)*Areas!$B$10*1000) / (86400*Days!L39)</f>
        <v>598.14814814814815</v>
      </c>
      <c r="M39" s="8">
        <f>((ONT_mm!M39)*Areas!$B$10*1000) / (86400*Days!M39)</f>
        <v>482.37753882915172</v>
      </c>
      <c r="N39" s="8">
        <f>((ONT_mm!N39)*Areas!$B$10*1000) / (86400*Days!N39)</f>
        <v>409.81100963977678</v>
      </c>
    </row>
    <row r="40" spans="1:14" x14ac:dyDescent="0.15">
      <c r="A40">
        <v>1935</v>
      </c>
      <c r="B40" s="8">
        <f>((ONT_mm!B40)*Areas!$B$10*1000) / (86400*Days!B40)</f>
        <v>564.66547192353642</v>
      </c>
      <c r="C40" s="8">
        <f>((ONT_mm!C40)*Areas!$B$10*1000) / (86400*Days!C40)</f>
        <v>398.18948412698415</v>
      </c>
      <c r="D40" s="8">
        <f>((ONT_mm!D40)*Areas!$B$10*1000) / (86400*Days!D40)</f>
        <v>246.86379928315412</v>
      </c>
      <c r="E40" s="8">
        <f>((ONT_mm!E40)*Areas!$B$10*1000) / (86400*Days!E40)</f>
        <v>325.46296296296299</v>
      </c>
      <c r="F40" s="8">
        <f>((ONT_mm!F40)*Areas!$B$10*1000) / (86400*Days!F40)</f>
        <v>473.86499402628436</v>
      </c>
      <c r="G40" s="8">
        <f>((ONT_mm!G40)*Areas!$B$10*1000) / (86400*Days!G40)</f>
        <v>740.35493827160496</v>
      </c>
      <c r="H40" s="8">
        <f>((ONT_mm!H40)*Areas!$B$10*1000) / (86400*Days!H40)</f>
        <v>458.96804062126643</v>
      </c>
      <c r="I40" s="8">
        <f>((ONT_mm!I40)*Areas!$B$10*1000) / (86400*Days!I40)</f>
        <v>292.97341696535244</v>
      </c>
      <c r="J40" s="8">
        <f>((ONT_mm!J40)*Areas!$B$10*1000) / (86400*Days!J40)</f>
        <v>510.18518518518516</v>
      </c>
      <c r="K40" s="8">
        <f>((ONT_mm!K40)*Areas!$B$10*1000) / (86400*Days!K40)</f>
        <v>378.09886499402626</v>
      </c>
      <c r="L40" s="8">
        <f>((ONT_mm!L40)*Areas!$B$10*1000) / (86400*Days!L40)</f>
        <v>417.09104938271605</v>
      </c>
      <c r="M40" s="8">
        <f>((ONT_mm!M40)*Areas!$B$10*1000) / (86400*Days!M40)</f>
        <v>436.26792114695343</v>
      </c>
      <c r="N40" s="8">
        <f>((ONT_mm!N40)*Areas!$B$10*1000) / (86400*Days!N40)</f>
        <v>436.56139015728053</v>
      </c>
    </row>
    <row r="41" spans="1:14" x14ac:dyDescent="0.15">
      <c r="A41">
        <v>1936</v>
      </c>
      <c r="B41" s="8">
        <f>((ONT_mm!B41)*Areas!$B$10*1000) / (86400*Days!B41)</f>
        <v>447.6179808841099</v>
      </c>
      <c r="C41" s="8">
        <f>((ONT_mm!C41)*Areas!$B$10*1000) / (86400*Days!C41)</f>
        <v>501.99553001277138</v>
      </c>
      <c r="D41" s="8">
        <f>((ONT_mm!D41)*Areas!$B$10*1000) / (86400*Days!D41)</f>
        <v>1077.5462962962963</v>
      </c>
      <c r="E41" s="8">
        <f>((ONT_mm!E41)*Areas!$B$10*1000) / (86400*Days!E41)</f>
        <v>459.60648148148147</v>
      </c>
      <c r="F41" s="8">
        <f>((ONT_mm!F41)*Areas!$B$10*1000) / (86400*Days!F41)</f>
        <v>226.29181600955795</v>
      </c>
      <c r="G41" s="8">
        <f>((ONT_mm!G41)*Areas!$B$10*1000) / (86400*Days!G41)</f>
        <v>310.06944444444446</v>
      </c>
      <c r="H41" s="8">
        <f>((ONT_mm!H41)*Areas!$B$10*1000) / (86400*Days!H41)</f>
        <v>230.54808841099162</v>
      </c>
      <c r="I41" s="8">
        <f>((ONT_mm!I41)*Areas!$B$10*1000) / (86400*Days!I41)</f>
        <v>382.35513739545996</v>
      </c>
      <c r="J41" s="8">
        <f>((ONT_mm!J41)*Areas!$B$10*1000) / (86400*Days!J41)</f>
        <v>680.97993827160496</v>
      </c>
      <c r="K41" s="8">
        <f>((ONT_mm!K41)*Areas!$B$10*1000) / (86400*Days!K41)</f>
        <v>568.21236559139788</v>
      </c>
      <c r="L41" s="8">
        <f>((ONT_mm!L41)*Areas!$B$10*1000) / (86400*Days!L41)</f>
        <v>471.33487654320987</v>
      </c>
      <c r="M41" s="8">
        <f>((ONT_mm!M41)*Areas!$B$10*1000) / (86400*Days!M41)</f>
        <v>517.84647550776583</v>
      </c>
      <c r="N41" s="8">
        <f>((ONT_mm!N41)*Areas!$B$10*1000) / (86400*Days!N41)</f>
        <v>489.56435944140861</v>
      </c>
    </row>
    <row r="42" spans="1:14" x14ac:dyDescent="0.15">
      <c r="A42">
        <v>1937</v>
      </c>
      <c r="B42" s="8">
        <f>((ONT_mm!B42)*Areas!$B$10*1000) / (86400*Days!B42)</f>
        <v>807.27299880525686</v>
      </c>
      <c r="C42" s="8">
        <f>((ONT_mm!C42)*Areas!$B$10*1000) / (86400*Days!C42)</f>
        <v>458.66402116402116</v>
      </c>
      <c r="D42" s="8">
        <f>((ONT_mm!D42)*Areas!$B$10*1000) / (86400*Days!D42)</f>
        <v>403.63649940262843</v>
      </c>
      <c r="E42" s="8">
        <f>((ONT_mm!E42)*Areas!$B$10*1000) / (86400*Days!E42)</f>
        <v>652.39197530864203</v>
      </c>
      <c r="F42" s="8">
        <f>((ONT_mm!F42)*Areas!$B$10*1000) / (86400*Days!F42)</f>
        <v>486.63381123058542</v>
      </c>
      <c r="G42" s="8">
        <f>((ONT_mm!G42)*Areas!$B$10*1000) / (86400*Days!G42)</f>
        <v>620.87191358024688</v>
      </c>
      <c r="H42" s="8">
        <f>((ONT_mm!H42)*Areas!$B$10*1000) / (86400*Days!H42)</f>
        <v>272.40143369175627</v>
      </c>
      <c r="I42" s="8">
        <f>((ONT_mm!I42)*Areas!$B$10*1000) / (86400*Days!I42)</f>
        <v>473.86499402628436</v>
      </c>
      <c r="J42" s="8">
        <f>((ONT_mm!J42)*Areas!$B$10*1000) / (86400*Days!J42)</f>
        <v>287.34567901234567</v>
      </c>
      <c r="K42" s="8">
        <f>((ONT_mm!K42)*Areas!$B$10*1000) / (86400*Days!K42)</f>
        <v>812.2386499402628</v>
      </c>
      <c r="L42" s="8">
        <f>((ONT_mm!L42)*Areas!$B$10*1000) / (86400*Days!L42)</f>
        <v>554.16666666666663</v>
      </c>
      <c r="M42" s="8">
        <f>((ONT_mm!M42)*Areas!$B$10*1000) / (86400*Days!M42)</f>
        <v>414.27718040621266</v>
      </c>
      <c r="N42" s="8">
        <f>((ONT_mm!N42)*Areas!$B$10*1000) / (86400*Days!N42)</f>
        <v>520.72869101978699</v>
      </c>
    </row>
    <row r="43" spans="1:14" x14ac:dyDescent="0.15">
      <c r="A43">
        <v>1938</v>
      </c>
      <c r="B43" s="8">
        <f>((ONT_mm!B43)*Areas!$B$10*1000) / (86400*Days!B43)</f>
        <v>392.2864396654719</v>
      </c>
      <c r="C43" s="8">
        <f>((ONT_mm!C43)*Areas!$B$10*1000) / (86400*Days!C43)</f>
        <v>673.07374338624334</v>
      </c>
      <c r="D43" s="8">
        <f>((ONT_mm!D43)*Areas!$B$10*1000) / (86400*Days!D43)</f>
        <v>405.05525686977302</v>
      </c>
      <c r="E43" s="8">
        <f>((ONT_mm!E43)*Areas!$B$10*1000) / (86400*Days!E43)</f>
        <v>367.24537037037038</v>
      </c>
      <c r="F43" s="8">
        <f>((ONT_mm!F43)*Areas!$B$10*1000) / (86400*Days!F43)</f>
        <v>381.64575866188767</v>
      </c>
      <c r="G43" s="8">
        <f>((ONT_mm!G43)*Areas!$B$10*1000) / (86400*Days!G43)</f>
        <v>347.4537037037037</v>
      </c>
      <c r="H43" s="8">
        <f>((ONT_mm!H43)*Areas!$B$10*1000) / (86400*Days!H43)</f>
        <v>595.87813620071688</v>
      </c>
      <c r="I43" s="8">
        <f>((ONT_mm!I43)*Areas!$B$10*1000) / (86400*Days!I43)</f>
        <v>590.91248506571083</v>
      </c>
      <c r="J43" s="8">
        <f>((ONT_mm!J43)*Areas!$B$10*1000) / (86400*Days!J43)</f>
        <v>949.26697530864203</v>
      </c>
      <c r="K43" s="8">
        <f>((ONT_mm!K43)*Areas!$B$10*1000) / (86400*Days!K43)</f>
        <v>111.37246117084827</v>
      </c>
      <c r="L43" s="8">
        <f>((ONT_mm!L43)*Areas!$B$10*1000) / (86400*Days!L43)</f>
        <v>365.0462962962963</v>
      </c>
      <c r="M43" s="8">
        <f>((ONT_mm!M43)*Areas!$B$10*1000) / (86400*Days!M43)</f>
        <v>346.17682198327361</v>
      </c>
      <c r="N43" s="8">
        <f>((ONT_mm!N43)*Areas!$B$10*1000) / (86400*Days!N43)</f>
        <v>458.19063926940635</v>
      </c>
    </row>
    <row r="44" spans="1:14" x14ac:dyDescent="0.15">
      <c r="A44">
        <v>1939</v>
      </c>
      <c r="B44" s="8">
        <f>((ONT_mm!B44)*Areas!$B$10*1000) / (86400*Days!B44)</f>
        <v>501.53076463560336</v>
      </c>
      <c r="C44" s="8">
        <f>((ONT_mm!C44)*Areas!$B$10*1000) / (86400*Days!C44)</f>
        <v>707.63062169312173</v>
      </c>
      <c r="D44" s="8">
        <f>((ONT_mm!D44)*Areas!$B$10*1000) / (86400*Days!D44)</f>
        <v>466.77120669056154</v>
      </c>
      <c r="E44" s="8">
        <f>((ONT_mm!E44)*Areas!$B$10*1000) / (86400*Days!E44)</f>
        <v>525.5787037037037</v>
      </c>
      <c r="F44" s="8">
        <f>((ONT_mm!F44)*Areas!$B$10*1000) / (86400*Days!F44)</f>
        <v>238.35125448028674</v>
      </c>
      <c r="G44" s="8">
        <f>((ONT_mm!G44)*Areas!$B$10*1000) / (86400*Days!G44)</f>
        <v>362.1141975308642</v>
      </c>
      <c r="H44" s="8">
        <f>((ONT_mm!H44)*Areas!$B$10*1000) / (86400*Days!H44)</f>
        <v>436.97729988052566</v>
      </c>
      <c r="I44" s="8">
        <f>((ONT_mm!I44)*Areas!$B$10*1000) / (86400*Days!I44)</f>
        <v>505.07765830346477</v>
      </c>
      <c r="J44" s="8">
        <f>((ONT_mm!J44)*Areas!$B$10*1000) / (86400*Days!J44)</f>
        <v>534.375</v>
      </c>
      <c r="K44" s="8">
        <f>((ONT_mm!K44)*Areas!$B$10*1000) / (86400*Days!K44)</f>
        <v>371.71445639187573</v>
      </c>
      <c r="L44" s="8">
        <f>((ONT_mm!L44)*Areas!$B$10*1000) / (86400*Days!L44)</f>
        <v>146.60493827160494</v>
      </c>
      <c r="M44" s="8">
        <f>((ONT_mm!M44)*Areas!$B$10*1000) / (86400*Days!M44)</f>
        <v>441.94295101553166</v>
      </c>
      <c r="N44" s="8">
        <f>((ONT_mm!N44)*Areas!$B$10*1000) / (86400*Days!N44)</f>
        <v>434.81418061897506</v>
      </c>
    </row>
    <row r="45" spans="1:14" x14ac:dyDescent="0.15">
      <c r="A45">
        <v>1940</v>
      </c>
      <c r="B45" s="8">
        <f>((ONT_mm!B45)*Areas!$B$10*1000) / (86400*Days!B45)</f>
        <v>428.46475507765831</v>
      </c>
      <c r="C45" s="8">
        <f>((ONT_mm!C45)*Areas!$B$10*1000) / (86400*Days!C45)</f>
        <v>498.96232439335887</v>
      </c>
      <c r="D45" s="8">
        <f>((ONT_mm!D45)*Areas!$B$10*1000) / (86400*Days!D45)</f>
        <v>429.1741338112306</v>
      </c>
      <c r="E45" s="8">
        <f>((ONT_mm!E45)*Areas!$B$10*1000) / (86400*Days!E45)</f>
        <v>517.51543209876547</v>
      </c>
      <c r="F45" s="8">
        <f>((ONT_mm!F45)*Areas!$B$10*1000) / (86400*Days!F45)</f>
        <v>716.47252090800475</v>
      </c>
      <c r="G45" s="8">
        <f>((ONT_mm!G45)*Areas!$B$10*1000) / (86400*Days!G45)</f>
        <v>604.74537037037032</v>
      </c>
      <c r="H45" s="8">
        <f>((ONT_mm!H45)*Areas!$B$10*1000) / (86400*Days!H45)</f>
        <v>508.62455197132618</v>
      </c>
      <c r="I45" s="8">
        <f>((ONT_mm!I45)*Areas!$B$10*1000) / (86400*Days!I45)</f>
        <v>272.40143369175627</v>
      </c>
      <c r="J45" s="8">
        <f>((ONT_mm!J45)*Areas!$B$10*1000) / (86400*Days!J45)</f>
        <v>504.32098765432102</v>
      </c>
      <c r="K45" s="8">
        <f>((ONT_mm!K45)*Areas!$B$10*1000) / (86400*Days!K45)</f>
        <v>290.13590203106332</v>
      </c>
      <c r="L45" s="8">
        <f>((ONT_mm!L45)*Areas!$B$10*1000) / (86400*Days!L45)</f>
        <v>755.74845679012344</v>
      </c>
      <c r="M45" s="8">
        <f>((ONT_mm!M45)*Areas!$B$10*1000) / (86400*Days!M45)</f>
        <v>637.02210274790923</v>
      </c>
      <c r="N45" s="8">
        <f>((ONT_mm!N45)*Areas!$B$10*1000) / (86400*Days!N45)</f>
        <v>512.81686399514263</v>
      </c>
    </row>
    <row r="46" spans="1:14" x14ac:dyDescent="0.15">
      <c r="A46">
        <v>1941</v>
      </c>
      <c r="B46" s="8">
        <f>((ONT_mm!B46)*Areas!$B$10*1000) / (86400*Days!B46)</f>
        <v>411.43966547192355</v>
      </c>
      <c r="C46" s="8">
        <f>((ONT_mm!C46)*Areas!$B$10*1000) / (86400*Days!C46)</f>
        <v>408.39947089947088</v>
      </c>
      <c r="D46" s="8">
        <f>((ONT_mm!D46)*Areas!$B$10*1000) / (86400*Days!D46)</f>
        <v>325.60483870967744</v>
      </c>
      <c r="E46" s="8">
        <f>((ONT_mm!E46)*Areas!$B$10*1000) / (86400*Days!E46)</f>
        <v>175.92592592592592</v>
      </c>
      <c r="F46" s="8">
        <f>((ONT_mm!F46)*Areas!$B$10*1000) / (86400*Days!F46)</f>
        <v>248.28255675029868</v>
      </c>
      <c r="G46" s="8">
        <f>((ONT_mm!G46)*Areas!$B$10*1000) / (86400*Days!G46)</f>
        <v>285.87962962962962</v>
      </c>
      <c r="H46" s="8">
        <f>((ONT_mm!H46)*Areas!$B$10*1000) / (86400*Days!H46)</f>
        <v>663.97849462365593</v>
      </c>
      <c r="I46" s="8">
        <f>((ONT_mm!I46)*Areas!$B$10*1000) / (86400*Days!I46)</f>
        <v>556.15292712066901</v>
      </c>
      <c r="J46" s="8">
        <f>((ONT_mm!J46)*Areas!$B$10*1000) / (86400*Days!J46)</f>
        <v>261.68981481481484</v>
      </c>
      <c r="K46" s="8">
        <f>((ONT_mm!K46)*Areas!$B$10*1000) / (86400*Days!K46)</f>
        <v>705.12246117084828</v>
      </c>
      <c r="L46" s="8">
        <f>((ONT_mm!L46)*Areas!$B$10*1000) / (86400*Days!L46)</f>
        <v>491.85956790123458</v>
      </c>
      <c r="M46" s="8">
        <f>((ONT_mm!M46)*Areas!$B$10*1000) / (86400*Days!M46)</f>
        <v>497.27449223416966</v>
      </c>
      <c r="N46" s="8">
        <f>((ONT_mm!N46)*Areas!$B$10*1000) / (86400*Days!N46)</f>
        <v>420.65575849822426</v>
      </c>
    </row>
    <row r="47" spans="1:14" x14ac:dyDescent="0.15">
      <c r="A47">
        <v>1942</v>
      </c>
      <c r="B47" s="8">
        <f>((ONT_mm!B47)*Areas!$B$10*1000) / (86400*Days!B47)</f>
        <v>417.82407407407408</v>
      </c>
      <c r="C47" s="8">
        <f>((ONT_mm!C47)*Areas!$B$10*1000) / (86400*Days!C47)</f>
        <v>598.46230158730157</v>
      </c>
      <c r="D47" s="8">
        <f>((ONT_mm!D47)*Areas!$B$10*1000) / (86400*Days!D47)</f>
        <v>653.33781362007164</v>
      </c>
      <c r="E47" s="8">
        <f>((ONT_mm!E47)*Areas!$B$10*1000) / (86400*Days!E47)</f>
        <v>401.69753086419752</v>
      </c>
      <c r="F47" s="8">
        <f>((ONT_mm!F47)*Areas!$B$10*1000) / (86400*Days!F47)</f>
        <v>839.9044205495818</v>
      </c>
      <c r="G47" s="8">
        <f>((ONT_mm!G47)*Areas!$B$10*1000) / (86400*Days!G47)</f>
        <v>333.52623456790121</v>
      </c>
      <c r="H47" s="8">
        <f>((ONT_mm!H47)*Areas!$B$10*1000) / (86400*Days!H47)</f>
        <v>560.40919952210277</v>
      </c>
      <c r="I47" s="8">
        <f>((ONT_mm!I47)*Areas!$B$10*1000) / (86400*Days!I47)</f>
        <v>270.27329749103944</v>
      </c>
      <c r="J47" s="8">
        <f>((ONT_mm!J47)*Areas!$B$10*1000) / (86400*Days!J47)</f>
        <v>664.85339506172841</v>
      </c>
      <c r="K47" s="8">
        <f>((ONT_mm!K47)*Areas!$B$10*1000) / (86400*Days!K47)</f>
        <v>502.24014336917566</v>
      </c>
      <c r="L47" s="8">
        <f>((ONT_mm!L47)*Areas!$B$10*1000) / (86400*Days!L47)</f>
        <v>590.08487654320993</v>
      </c>
      <c r="M47" s="8">
        <f>((ONT_mm!M47)*Areas!$B$10*1000) / (86400*Days!M47)</f>
        <v>836.35752688172045</v>
      </c>
      <c r="N47" s="8">
        <f>((ONT_mm!N47)*Areas!$B$10*1000) / (86400*Days!N47)</f>
        <v>556.03437341451036</v>
      </c>
    </row>
    <row r="48" spans="1:14" x14ac:dyDescent="0.15">
      <c r="A48">
        <v>1943</v>
      </c>
      <c r="B48" s="8">
        <f>((ONT_mm!B48)*Areas!$B$10*1000) / (86400*Days!B48)</f>
        <v>387.32078853046596</v>
      </c>
      <c r="C48" s="8">
        <f>((ONT_mm!C48)*Areas!$B$10*1000) / (86400*Days!C48)</f>
        <v>444.52711640211641</v>
      </c>
      <c r="D48" s="8">
        <f>((ONT_mm!D48)*Areas!$B$10*1000) / (86400*Days!D48)</f>
        <v>520.68399044205501</v>
      </c>
      <c r="E48" s="8">
        <f>((ONT_mm!E48)*Areas!$B$10*1000) / (86400*Days!E48)</f>
        <v>615.00771604938268</v>
      </c>
      <c r="F48" s="8">
        <f>((ONT_mm!F48)*Areas!$B$10*1000) / (86400*Days!F48)</f>
        <v>984.61768219832732</v>
      </c>
      <c r="G48" s="8">
        <f>((ONT_mm!G48)*Areas!$B$10*1000) / (86400*Days!G48)</f>
        <v>516.78240740740739</v>
      </c>
      <c r="H48" s="8">
        <f>((ONT_mm!H48)*Areas!$B$10*1000) / (86400*Days!H48)</f>
        <v>532.74342891278377</v>
      </c>
      <c r="I48" s="8">
        <f>((ONT_mm!I48)*Areas!$B$10*1000) / (86400*Days!I48)</f>
        <v>649.79091995221029</v>
      </c>
      <c r="J48" s="8">
        <f>((ONT_mm!J48)*Areas!$B$10*1000) / (86400*Days!J48)</f>
        <v>371.64351851851853</v>
      </c>
      <c r="K48" s="8">
        <f>((ONT_mm!K48)*Areas!$B$10*1000) / (86400*Days!K48)</f>
        <v>788.11977299880527</v>
      </c>
      <c r="L48" s="8">
        <f>((ONT_mm!L48)*Areas!$B$10*1000) / (86400*Days!L48)</f>
        <v>409.7608024691358</v>
      </c>
      <c r="M48" s="8">
        <f>((ONT_mm!M48)*Areas!$B$10*1000) / (86400*Days!M48)</f>
        <v>165.99462365591398</v>
      </c>
      <c r="N48" s="8">
        <f>((ONT_mm!N48)*Areas!$B$10*1000) / (86400*Days!N48)</f>
        <v>533.56164383561645</v>
      </c>
    </row>
    <row r="49" spans="1:14" x14ac:dyDescent="0.15">
      <c r="A49">
        <v>1944</v>
      </c>
      <c r="B49" s="8">
        <f>((ONT_mm!B49)*Areas!$B$10*1000) / (86400*Days!B49)</f>
        <v>205.71983273596177</v>
      </c>
      <c r="C49" s="8">
        <f>((ONT_mm!C49)*Areas!$B$10*1000) / (86400*Days!C49)</f>
        <v>458.01404853128992</v>
      </c>
      <c r="D49" s="8">
        <f>((ONT_mm!D49)*Areas!$B$10*1000) / (86400*Days!D49)</f>
        <v>471.02747909199525</v>
      </c>
      <c r="E49" s="8">
        <f>((ONT_mm!E49)*Areas!$B$10*1000) / (86400*Days!E49)</f>
        <v>690.50925925925924</v>
      </c>
      <c r="F49" s="8">
        <f>((ONT_mm!F49)*Areas!$B$10*1000) / (86400*Days!F49)</f>
        <v>463.22431302270013</v>
      </c>
      <c r="G49" s="8">
        <f>((ONT_mm!G49)*Areas!$B$10*1000) / (86400*Days!G49)</f>
        <v>688.31018518518522</v>
      </c>
      <c r="H49" s="8">
        <f>((ONT_mm!H49)*Areas!$B$10*1000) / (86400*Days!H49)</f>
        <v>479.5400238948626</v>
      </c>
      <c r="I49" s="8">
        <f>((ONT_mm!I49)*Areas!$B$10*1000) / (86400*Days!I49)</f>
        <v>407.89277180406214</v>
      </c>
      <c r="J49" s="8">
        <f>((ONT_mm!J49)*Areas!$B$10*1000) / (86400*Days!J49)</f>
        <v>502.12191358024694</v>
      </c>
      <c r="K49" s="8">
        <f>((ONT_mm!K49)*Areas!$B$10*1000) / (86400*Days!K49)</f>
        <v>209.26672640382318</v>
      </c>
      <c r="L49" s="8">
        <f>((ONT_mm!L49)*Areas!$B$10*1000) / (86400*Days!L49)</f>
        <v>412.6929012345679</v>
      </c>
      <c r="M49" s="8">
        <f>((ONT_mm!M49)*Areas!$B$10*1000) / (86400*Days!M49)</f>
        <v>690.22550776583034</v>
      </c>
      <c r="N49" s="8">
        <f>((ONT_mm!N49)*Areas!$B$10*1000) / (86400*Days!N49)</f>
        <v>472.2000860149767</v>
      </c>
    </row>
    <row r="50" spans="1:14" x14ac:dyDescent="0.15">
      <c r="A50">
        <v>1945</v>
      </c>
      <c r="B50" s="8">
        <f>((ONT_mm!B50)*Areas!$B$10*1000) / (86400*Days!B50)</f>
        <v>387.32078853046596</v>
      </c>
      <c r="C50" s="8">
        <f>((ONT_mm!C50)*Areas!$B$10*1000) / (86400*Days!C50)</f>
        <v>470.44477513227514</v>
      </c>
      <c r="D50" s="8">
        <f>((ONT_mm!D50)*Areas!$B$10*1000) / (86400*Days!D50)</f>
        <v>539.83721624850659</v>
      </c>
      <c r="E50" s="8">
        <f>((ONT_mm!E50)*Areas!$B$10*1000) / (86400*Days!E50)</f>
        <v>701.50462962962968</v>
      </c>
      <c r="F50" s="8">
        <f>((ONT_mm!F50)*Areas!$B$10*1000) / (86400*Days!F50)</f>
        <v>866.15143369175632</v>
      </c>
      <c r="G50" s="8">
        <f>((ONT_mm!G50)*Areas!$B$10*1000) / (86400*Days!G50)</f>
        <v>542.43827160493822</v>
      </c>
      <c r="H50" s="8">
        <f>((ONT_mm!H50)*Areas!$B$10*1000) / (86400*Days!H50)</f>
        <v>863.31391875746715</v>
      </c>
      <c r="I50" s="8">
        <f>((ONT_mm!I50)*Areas!$B$10*1000) / (86400*Days!I50)</f>
        <v>395.83333333333331</v>
      </c>
      <c r="J50" s="8">
        <f>((ONT_mm!J50)*Areas!$B$10*1000) / (86400*Days!J50)</f>
        <v>1109.7993827160494</v>
      </c>
      <c r="K50" s="8">
        <f>((ONT_mm!K50)*Areas!$B$10*1000) / (86400*Days!K50)</f>
        <v>739.17264038231781</v>
      </c>
      <c r="L50" s="8">
        <f>((ONT_mm!L50)*Areas!$B$10*1000) / (86400*Days!L50)</f>
        <v>705.16975308641975</v>
      </c>
      <c r="M50" s="8">
        <f>((ONT_mm!M50)*Areas!$B$10*1000) / (86400*Days!M50)</f>
        <v>352.56123058542414</v>
      </c>
      <c r="N50" s="8">
        <f>((ONT_mm!N50)*Areas!$B$10*1000) / (86400*Days!N50)</f>
        <v>639.47869101978688</v>
      </c>
    </row>
    <row r="51" spans="1:14" x14ac:dyDescent="0.15">
      <c r="A51">
        <v>1946</v>
      </c>
      <c r="B51" s="8">
        <f>((ONT_mm!B51)*Areas!$B$10*1000) / (86400*Days!B51)</f>
        <v>314.25477897252091</v>
      </c>
      <c r="C51" s="8">
        <f>((ONT_mm!C51)*Areas!$B$10*1000) / (86400*Days!C51)</f>
        <v>478.29861111111109</v>
      </c>
      <c r="D51" s="8">
        <f>((ONT_mm!D51)*Areas!$B$10*1000) / (86400*Days!D51)</f>
        <v>202.17293906810036</v>
      </c>
      <c r="E51" s="8">
        <f>((ONT_mm!E51)*Areas!$B$10*1000) / (86400*Days!E51)</f>
        <v>227.97067901234567</v>
      </c>
      <c r="F51" s="8">
        <f>((ONT_mm!F51)*Areas!$B$10*1000) / (86400*Days!F51)</f>
        <v>616.45011947431306</v>
      </c>
      <c r="G51" s="8">
        <f>((ONT_mm!G51)*Areas!$B$10*1000) / (86400*Days!G51)</f>
        <v>413.42592592592592</v>
      </c>
      <c r="H51" s="8">
        <f>((ONT_mm!H51)*Areas!$B$10*1000) / (86400*Days!H51)</f>
        <v>402.92712066905614</v>
      </c>
      <c r="I51" s="8">
        <f>((ONT_mm!I51)*Areas!$B$10*1000) / (86400*Days!I51)</f>
        <v>399.38022700119473</v>
      </c>
      <c r="J51" s="8">
        <f>((ONT_mm!J51)*Areas!$B$10*1000) / (86400*Days!J51)</f>
        <v>549.03549382716051</v>
      </c>
      <c r="K51" s="8">
        <f>((ONT_mm!K51)*Areas!$B$10*1000) / (86400*Days!K51)</f>
        <v>717.89127837514934</v>
      </c>
      <c r="L51" s="8">
        <f>((ONT_mm!L51)*Areas!$B$10*1000) / (86400*Days!L51)</f>
        <v>512.38425925925924</v>
      </c>
      <c r="M51" s="8">
        <f>((ONT_mm!M51)*Areas!$B$10*1000) / (86400*Days!M51)</f>
        <v>556.8623058542413</v>
      </c>
      <c r="N51" s="8">
        <f>((ONT_mm!N51)*Areas!$B$10*1000) / (86400*Days!N51)</f>
        <v>449.27384576357179</v>
      </c>
    </row>
    <row r="52" spans="1:14" x14ac:dyDescent="0.15">
      <c r="A52">
        <v>1947</v>
      </c>
      <c r="B52" s="8">
        <f>((ONT_mm!B52)*Areas!$B$10*1000) / (86400*Days!B52)</f>
        <v>793.79480286738351</v>
      </c>
      <c r="C52" s="8">
        <f>((ONT_mm!C52)*Areas!$B$10*1000) / (86400*Days!C52)</f>
        <v>302.37268518518516</v>
      </c>
      <c r="D52" s="8">
        <f>((ONT_mm!D52)*Areas!$B$10*1000) / (86400*Days!D52)</f>
        <v>603.681302270012</v>
      </c>
      <c r="E52" s="8">
        <f>((ONT_mm!E52)*Areas!$B$10*1000) / (86400*Days!E52)</f>
        <v>576.15740740740739</v>
      </c>
      <c r="F52" s="8">
        <f>((ONT_mm!F52)*Areas!$B$10*1000) / (86400*Days!F52)</f>
        <v>803.01672640382321</v>
      </c>
      <c r="G52" s="8">
        <f>((ONT_mm!G52)*Areas!$B$10*1000) / (86400*Days!G52)</f>
        <v>863.50308641975312</v>
      </c>
      <c r="H52" s="8">
        <f>((ONT_mm!H52)*Areas!$B$10*1000) / (86400*Days!H52)</f>
        <v>1054.1367980884111</v>
      </c>
      <c r="I52" s="8">
        <f>((ONT_mm!I52)*Areas!$B$10*1000) / (86400*Days!I52)</f>
        <v>348.30495818399044</v>
      </c>
      <c r="J52" s="8">
        <f>((ONT_mm!J52)*Areas!$B$10*1000) / (86400*Days!J52)</f>
        <v>499.18981481481484</v>
      </c>
      <c r="K52" s="8">
        <f>((ONT_mm!K52)*Areas!$B$10*1000) / (86400*Days!K52)</f>
        <v>143.29450418160096</v>
      </c>
      <c r="L52" s="8">
        <f>((ONT_mm!L52)*Areas!$B$10*1000) / (86400*Days!L52)</f>
        <v>497.72376543209879</v>
      </c>
      <c r="M52" s="8">
        <f>((ONT_mm!M52)*Areas!$B$10*1000) / (86400*Days!M52)</f>
        <v>427.75537634408602</v>
      </c>
      <c r="N52" s="8">
        <f>((ONT_mm!N52)*Areas!$B$10*1000) / (86400*Days!N52)</f>
        <v>577.96486555048205</v>
      </c>
    </row>
    <row r="53" spans="1:14" x14ac:dyDescent="0.15">
      <c r="A53">
        <v>1948</v>
      </c>
      <c r="B53" s="8">
        <f>((ONT_mm!B53)*Areas!$B$10*1000) / (86400*Days!B53)</f>
        <v>392.9958183990442</v>
      </c>
      <c r="C53" s="8">
        <f>((ONT_mm!C53)*Areas!$B$10*1000) / (86400*Days!C53)</f>
        <v>495.39830779054915</v>
      </c>
      <c r="D53" s="8">
        <f>((ONT_mm!D53)*Areas!$B$10*1000) / (86400*Days!D53)</f>
        <v>606.23506571087205</v>
      </c>
      <c r="E53" s="8">
        <f>((ONT_mm!E53)*Areas!$B$10*1000) / (86400*Days!E53)</f>
        <v>505.27391975308649</v>
      </c>
      <c r="F53" s="8">
        <f>((ONT_mm!F53)*Areas!$B$10*1000) / (86400*Days!F53)</f>
        <v>569.56018518518522</v>
      </c>
      <c r="G53" s="8">
        <f>((ONT_mm!G53)*Areas!$B$10*1000) / (86400*Days!G53)</f>
        <v>515.97608024691363</v>
      </c>
      <c r="H53" s="8">
        <f>((ONT_mm!H53)*Areas!$B$10*1000) / (86400*Days!H53)</f>
        <v>326.17234169653523</v>
      </c>
      <c r="I53" s="8">
        <f>((ONT_mm!I53)*Areas!$B$10*1000) / (86400*Days!I53)</f>
        <v>284.38993428912789</v>
      </c>
      <c r="J53" s="8">
        <f>((ONT_mm!J53)*Areas!$B$10*1000) / (86400*Days!J53)</f>
        <v>251.86728395061729</v>
      </c>
      <c r="K53" s="8">
        <f>((ONT_mm!K53)*Areas!$B$10*1000) / (86400*Days!K53)</f>
        <v>589.13903823178021</v>
      </c>
      <c r="L53" s="8">
        <f>((ONT_mm!L53)*Areas!$B$10*1000) / (86400*Days!L53)</f>
        <v>654.81095679012344</v>
      </c>
      <c r="M53" s="8">
        <f>((ONT_mm!M53)*Areas!$B$10*1000) / (86400*Days!M53)</f>
        <v>403.63649940262843</v>
      </c>
      <c r="N53" s="8">
        <f>((ONT_mm!N53)*Areas!$B$10*1000) / (86400*Days!N53)</f>
        <v>465.95735934021451</v>
      </c>
    </row>
    <row r="54" spans="1:14" x14ac:dyDescent="0.15">
      <c r="A54">
        <v>1949</v>
      </c>
      <c r="B54" s="8">
        <f>((ONT_mm!B54)*Areas!$B$10*1000) / (86400*Days!B54)</f>
        <v>517.84647550776583</v>
      </c>
      <c r="C54" s="8">
        <f>((ONT_mm!C54)*Areas!$B$10*1000) / (86400*Days!C54)</f>
        <v>524.5577050264551</v>
      </c>
      <c r="D54" s="8">
        <f>((ONT_mm!D54)*Areas!$B$10*1000) / (86400*Days!D54)</f>
        <v>300.84752090800475</v>
      </c>
      <c r="E54" s="8">
        <f>((ONT_mm!E54)*Areas!$B$10*1000) / (86400*Days!E54)</f>
        <v>520.52083333333337</v>
      </c>
      <c r="F54" s="8">
        <f>((ONT_mm!F54)*Areas!$B$10*1000) / (86400*Days!F54)</f>
        <v>275.23894862604539</v>
      </c>
      <c r="G54" s="8">
        <f>((ONT_mm!G54)*Areas!$B$10*1000) / (86400*Days!G54)</f>
        <v>173.72685185185185</v>
      </c>
      <c r="H54" s="8">
        <f>((ONT_mm!H54)*Areas!$B$10*1000) / (86400*Days!H54)</f>
        <v>367.03255675029868</v>
      </c>
      <c r="I54" s="8">
        <f>((ONT_mm!I54)*Areas!$B$10*1000) / (86400*Days!I54)</f>
        <v>398.38709677419354</v>
      </c>
      <c r="J54" s="8">
        <f>((ONT_mm!J54)*Areas!$B$10*1000) / (86400*Days!J54)</f>
        <v>632.82021604938268</v>
      </c>
      <c r="K54" s="8">
        <f>((ONT_mm!K54)*Areas!$B$10*1000) / (86400*Days!K54)</f>
        <v>266.44265232974908</v>
      </c>
      <c r="L54" s="8">
        <f>((ONT_mm!L54)*Areas!$B$10*1000) / (86400*Days!L54)</f>
        <v>584.36728395061732</v>
      </c>
      <c r="M54" s="8">
        <f>((ONT_mm!M54)*Areas!$B$10*1000) / (86400*Days!M54)</f>
        <v>657.8778375149343</v>
      </c>
      <c r="N54" s="8">
        <f>((ONT_mm!N54)*Areas!$B$10*1000) / (86400*Days!N54)</f>
        <v>433.76585489599188</v>
      </c>
    </row>
    <row r="55" spans="1:14" x14ac:dyDescent="0.15">
      <c r="A55">
        <v>1950</v>
      </c>
      <c r="B55" s="8">
        <f>((ONT_mm!B55)*Areas!$B$10*1000) / (86400*Days!B55)</f>
        <v>727.96445639187573</v>
      </c>
      <c r="C55" s="8">
        <f>((ONT_mm!C55)*Areas!$B$10*1000) / (86400*Days!C55)</f>
        <v>660.74322089947088</v>
      </c>
      <c r="D55" s="8">
        <f>((ONT_mm!D55)*Areas!$B$10*1000) / (86400*Days!D55)</f>
        <v>528.69997013142176</v>
      </c>
      <c r="E55" s="8">
        <f>((ONT_mm!E55)*Areas!$B$10*1000) / (86400*Days!E55)</f>
        <v>403.6766975308642</v>
      </c>
      <c r="F55" s="8">
        <f>((ONT_mm!F55)*Areas!$B$10*1000) / (86400*Days!F55)</f>
        <v>358.94563918757467</v>
      </c>
      <c r="G55" s="8">
        <f>((ONT_mm!G55)*Areas!$B$10*1000) / (86400*Days!G55)</f>
        <v>456.74768518518516</v>
      </c>
      <c r="H55" s="8">
        <f>((ONT_mm!H55)*Areas!$B$10*1000) / (86400*Days!H55)</f>
        <v>534.87156511350065</v>
      </c>
      <c r="I55" s="8">
        <f>((ONT_mm!I55)*Areas!$B$10*1000) / (86400*Days!I55)</f>
        <v>706.47028076463562</v>
      </c>
      <c r="J55" s="8">
        <f>((ONT_mm!J55)*Areas!$B$10*1000) / (86400*Days!J55)</f>
        <v>347.01388888888891</v>
      </c>
      <c r="K55" s="8">
        <f>((ONT_mm!K55)*Areas!$B$10*1000) / (86400*Days!K55)</f>
        <v>634.89396654719235</v>
      </c>
      <c r="L55" s="8">
        <f>((ONT_mm!L55)*Areas!$B$10*1000) / (86400*Days!L55)</f>
        <v>852.65432098765427</v>
      </c>
      <c r="M55" s="8">
        <f>((ONT_mm!M55)*Areas!$B$10*1000) / (86400*Days!M55)</f>
        <v>422.36409796893668</v>
      </c>
      <c r="N55" s="8">
        <f>((ONT_mm!N55)*Areas!$B$10*1000) / (86400*Days!N55)</f>
        <v>552.44958143074587</v>
      </c>
    </row>
    <row r="56" spans="1:14" x14ac:dyDescent="0.15">
      <c r="A56">
        <v>1951</v>
      </c>
      <c r="B56" s="8">
        <f>((ONT_mm!B56)*Areas!$B$10*1000) / (86400*Days!B56)</f>
        <v>499.47356630824373</v>
      </c>
      <c r="C56" s="8">
        <f>((ONT_mm!C56)*Areas!$B$10*1000) / (86400*Days!C56)</f>
        <v>603.33167989417984</v>
      </c>
      <c r="D56" s="8">
        <f>((ONT_mm!D56)*Areas!$B$10*1000) / (86400*Days!D56)</f>
        <v>752.93458781362006</v>
      </c>
      <c r="E56" s="8">
        <f>((ONT_mm!E56)*Areas!$B$10*1000) / (86400*Days!E56)</f>
        <v>813.29089506172841</v>
      </c>
      <c r="F56" s="8">
        <f>((ONT_mm!F56)*Areas!$B$10*1000) / (86400*Days!F56)</f>
        <v>299.71251493428912</v>
      </c>
      <c r="G56" s="8">
        <f>((ONT_mm!G56)*Areas!$B$10*1000) / (86400*Days!G56)</f>
        <v>681.93287037037032</v>
      </c>
      <c r="H56" s="8">
        <f>((ONT_mm!H56)*Areas!$B$10*1000) / (86400*Days!H56)</f>
        <v>735.1291816009558</v>
      </c>
      <c r="I56" s="8">
        <f>((ONT_mm!I56)*Areas!$B$10*1000) / (86400*Days!I56)</f>
        <v>440.59513142174433</v>
      </c>
      <c r="J56" s="8">
        <f>((ONT_mm!J56)*Areas!$B$10*1000) / (86400*Days!J56)</f>
        <v>512.89737654320993</v>
      </c>
      <c r="K56" s="8">
        <f>((ONT_mm!K56)*Areas!$B$10*1000) / (86400*Days!K56)</f>
        <v>324.11514336917566</v>
      </c>
      <c r="L56" s="8">
        <f>((ONT_mm!L56)*Areas!$B$10*1000) / (86400*Days!L56)</f>
        <v>642.49614197530866</v>
      </c>
      <c r="M56" s="8">
        <f>((ONT_mm!M56)*Areas!$B$10*1000) / (86400*Days!M56)</f>
        <v>685.33079450418165</v>
      </c>
      <c r="N56" s="8">
        <f>((ONT_mm!N56)*Areas!$B$10*1000) / (86400*Days!N56)</f>
        <v>581.55568239472348</v>
      </c>
    </row>
    <row r="57" spans="1:14" x14ac:dyDescent="0.15">
      <c r="A57">
        <v>1952</v>
      </c>
      <c r="B57" s="8">
        <f>((ONT_mm!B57)*Areas!$B$10*1000) / (86400*Days!B57)</f>
        <v>447.6179808841099</v>
      </c>
      <c r="C57" s="8">
        <f>((ONT_mm!C57)*Areas!$B$10*1000) / (86400*Days!C57)</f>
        <v>440.7247765006386</v>
      </c>
      <c r="D57" s="8">
        <f>((ONT_mm!D57)*Areas!$B$10*1000) / (86400*Days!D57)</f>
        <v>513.16457586618878</v>
      </c>
      <c r="E57" s="8">
        <f>((ONT_mm!E57)*Areas!$B$10*1000) / (86400*Days!E57)</f>
        <v>492.51929012345681</v>
      </c>
      <c r="F57" s="8">
        <f>((ONT_mm!F57)*Areas!$B$10*1000) / (86400*Days!F57)</f>
        <v>754.35334528076464</v>
      </c>
      <c r="G57" s="8">
        <f>((ONT_mm!G57)*Areas!$B$10*1000) / (86400*Days!G57)</f>
        <v>201.43518518518519</v>
      </c>
      <c r="H57" s="8">
        <f>((ONT_mm!H57)*Areas!$B$10*1000) / (86400*Days!H57)</f>
        <v>456.27240143369164</v>
      </c>
      <c r="I57" s="8">
        <f>((ONT_mm!I57)*Areas!$B$10*1000) / (86400*Days!I57)</f>
        <v>514.08676821983272</v>
      </c>
      <c r="J57" s="8">
        <f>((ONT_mm!J57)*Areas!$B$10*1000) / (86400*Days!J57)</f>
        <v>542.14506172839492</v>
      </c>
      <c r="K57" s="8">
        <f>((ONT_mm!K57)*Areas!$B$10*1000) / (86400*Days!K57)</f>
        <v>331.91830943847071</v>
      </c>
      <c r="L57" s="8">
        <f>((ONT_mm!L57)*Areas!$B$10*1000) / (86400*Days!L57)</f>
        <v>500.58256172839515</v>
      </c>
      <c r="M57" s="8">
        <f>((ONT_mm!M57)*Areas!$B$10*1000) / (86400*Days!M57)</f>
        <v>472.72998805256867</v>
      </c>
      <c r="N57" s="8">
        <f>((ONT_mm!N57)*Areas!$B$10*1000) / (86400*Days!N57)</f>
        <v>472.88504351345881</v>
      </c>
    </row>
    <row r="58" spans="1:14" x14ac:dyDescent="0.15">
      <c r="A58">
        <v>1953</v>
      </c>
      <c r="B58" s="8">
        <f>((ONT_mm!B58)*Areas!$B$10*1000) / (86400*Days!B58)</f>
        <v>438.0413679808841</v>
      </c>
      <c r="C58" s="8">
        <f>((ONT_mm!C58)*Areas!$B$10*1000) / (86400*Days!C58)</f>
        <v>266.79480820105817</v>
      </c>
      <c r="D58" s="8">
        <f>((ONT_mm!D58)*Areas!$B$10*1000) / (86400*Days!D58)</f>
        <v>652.13186977299893</v>
      </c>
      <c r="E58" s="8">
        <f>((ONT_mm!E58)*Areas!$B$10*1000) / (86400*Days!E58)</f>
        <v>415.25848765432102</v>
      </c>
      <c r="F58" s="8">
        <f>((ONT_mm!F58)*Areas!$B$10*1000) / (86400*Days!F58)</f>
        <v>916.37544802867387</v>
      </c>
      <c r="G58" s="8">
        <f>((ONT_mm!G58)*Areas!$B$10*1000) / (86400*Days!G58)</f>
        <v>322.67746913580254</v>
      </c>
      <c r="H58" s="8">
        <f>((ONT_mm!H58)*Areas!$B$10*1000) / (86400*Days!H58)</f>
        <v>378.73730585424136</v>
      </c>
      <c r="I58" s="8">
        <f>((ONT_mm!I58)*Areas!$B$10*1000) / (86400*Days!I58)</f>
        <v>518.48491636798087</v>
      </c>
      <c r="J58" s="8">
        <f>((ONT_mm!J58)*Areas!$B$10*1000) / (86400*Days!J58)</f>
        <v>654.73765432098753</v>
      </c>
      <c r="K58" s="8">
        <f>((ONT_mm!K58)*Areas!$B$10*1000) / (86400*Days!K58)</f>
        <v>179.54375746714456</v>
      </c>
      <c r="L58" s="8">
        <f>((ONT_mm!L58)*Areas!$B$10*1000) / (86400*Days!L58)</f>
        <v>372.30324074074076</v>
      </c>
      <c r="M58" s="8">
        <f>((ONT_mm!M58)*Areas!$B$10*1000) / (86400*Days!M58)</f>
        <v>446.05734767025092</v>
      </c>
      <c r="N58" s="8">
        <f>((ONT_mm!N58)*Areas!$B$10*1000) / (86400*Days!N58)</f>
        <v>465.2879249112126</v>
      </c>
    </row>
    <row r="59" spans="1:14" x14ac:dyDescent="0.15">
      <c r="A59">
        <v>1954</v>
      </c>
      <c r="B59" s="8">
        <f>((ONT_mm!B59)*Areas!$B$10*1000) / (86400*Days!B59)</f>
        <v>431.86977299880527</v>
      </c>
      <c r="C59" s="8">
        <f>((ONT_mm!C59)*Areas!$B$10*1000) / (86400*Days!C59)</f>
        <v>635.21825396825398</v>
      </c>
      <c r="D59" s="8">
        <f>((ONT_mm!D59)*Areas!$B$10*1000) / (86400*Days!D59)</f>
        <v>646.88246714456398</v>
      </c>
      <c r="E59" s="8">
        <f>((ONT_mm!E59)*Areas!$B$10*1000) / (86400*Days!E59)</f>
        <v>736.68981481481478</v>
      </c>
      <c r="F59" s="8">
        <f>((ONT_mm!F59)*Areas!$B$10*1000) / (86400*Days!F59)</f>
        <v>286.51807048984466</v>
      </c>
      <c r="G59" s="8">
        <f>((ONT_mm!G59)*Areas!$B$10*1000) / (86400*Days!G59)</f>
        <v>500.21604938271605</v>
      </c>
      <c r="H59" s="8">
        <f>((ONT_mm!H59)*Areas!$B$10*1000) / (86400*Days!H59)</f>
        <v>179.26000597371566</v>
      </c>
      <c r="I59" s="8">
        <f>((ONT_mm!I59)*Areas!$B$10*1000) / (86400*Days!I59)</f>
        <v>669.01508363201913</v>
      </c>
      <c r="J59" s="8">
        <f>((ONT_mm!J59)*Areas!$B$10*1000) / (86400*Days!J59)</f>
        <v>590.8912037037037</v>
      </c>
      <c r="K59" s="8">
        <f>((ONT_mm!K59)*Areas!$B$10*1000) / (86400*Days!K59)</f>
        <v>741.86827956989248</v>
      </c>
      <c r="L59" s="8">
        <f>((ONT_mm!L59)*Areas!$B$10*1000) / (86400*Days!L59)</f>
        <v>638.02469135802482</v>
      </c>
      <c r="M59" s="8">
        <f>((ONT_mm!M59)*Areas!$B$10*1000) / (86400*Days!M59)</f>
        <v>663.62380525686979</v>
      </c>
      <c r="N59" s="8">
        <f>((ONT_mm!N59)*Areas!$B$10*1000) / (86400*Days!N59)</f>
        <v>558.76966007102999</v>
      </c>
    </row>
    <row r="60" spans="1:14" x14ac:dyDescent="0.15">
      <c r="A60">
        <v>1955</v>
      </c>
      <c r="B60" s="8">
        <f>((ONT_mm!B60)*Areas!$B$10*1000) / (86400*Days!B60)</f>
        <v>291.55465949820791</v>
      </c>
      <c r="C60" s="8">
        <f>((ONT_mm!C60)*Areas!$B$10*1000) / (86400*Days!C60)</f>
        <v>409.02777777777777</v>
      </c>
      <c r="D60" s="8">
        <f>((ONT_mm!D60)*Areas!$B$10*1000) / (86400*Days!D60)</f>
        <v>670.22102747909196</v>
      </c>
      <c r="E60" s="8">
        <f>((ONT_mm!E60)*Areas!$B$10*1000) / (86400*Days!E60)</f>
        <v>470.60185185185185</v>
      </c>
      <c r="F60" s="8">
        <f>((ONT_mm!F60)*Areas!$B$10*1000) / (86400*Days!F60)</f>
        <v>489.32945041816009</v>
      </c>
      <c r="G60" s="8">
        <f>((ONT_mm!G60)*Areas!$B$10*1000) / (86400*Days!G60)</f>
        <v>164.71064814814815</v>
      </c>
      <c r="H60" s="8">
        <f>((ONT_mm!H60)*Areas!$B$10*1000) / (86400*Days!H60)</f>
        <v>356.53375149342889</v>
      </c>
      <c r="I60" s="8">
        <f>((ONT_mm!I60)*Areas!$B$10*1000) / (86400*Days!I60)</f>
        <v>853.59543010752691</v>
      </c>
      <c r="J60" s="8">
        <f>((ONT_mm!J60)*Areas!$B$10*1000) / (86400*Days!J60)</f>
        <v>386.81712962962968</v>
      </c>
      <c r="K60" s="8">
        <f>((ONT_mm!K60)*Areas!$B$10*1000) / (86400*Days!K60)</f>
        <v>1513.9560931899639</v>
      </c>
      <c r="L60" s="8">
        <f>((ONT_mm!L60)*Areas!$B$10*1000) / (86400*Days!L60)</f>
        <v>303.83873456790121</v>
      </c>
      <c r="M60" s="8">
        <f>((ONT_mm!M60)*Areas!$B$10*1000) / (86400*Days!M60)</f>
        <v>335.39426523297493</v>
      </c>
      <c r="N60" s="8">
        <f>((ONT_mm!N60)*Areas!$B$10*1000) / (86400*Days!N60)</f>
        <v>523.45192795535263</v>
      </c>
    </row>
    <row r="61" spans="1:14" x14ac:dyDescent="0.15">
      <c r="A61">
        <v>1956</v>
      </c>
      <c r="B61" s="8">
        <f>((ONT_mm!B61)*Areas!$B$10*1000) / (86400*Days!B61)</f>
        <v>292.1221624850657</v>
      </c>
      <c r="C61" s="8">
        <f>((ONT_mm!C61)*Areas!$B$10*1000) / (86400*Days!C61)</f>
        <v>417.14160280970628</v>
      </c>
      <c r="D61" s="8">
        <f>((ONT_mm!D61)*Areas!$B$10*1000) / (86400*Days!D61)</f>
        <v>556.36574074074088</v>
      </c>
      <c r="E61" s="8">
        <f>((ONT_mm!E61)*Areas!$B$10*1000) / (86400*Days!E61)</f>
        <v>703.41049382716039</v>
      </c>
      <c r="F61" s="8">
        <f>((ONT_mm!F61)*Areas!$B$10*1000) / (86400*Days!F61)</f>
        <v>767.47685185185185</v>
      </c>
      <c r="G61" s="8">
        <f>((ONT_mm!G61)*Areas!$B$10*1000) / (86400*Days!G61)</f>
        <v>264.62191358024694</v>
      </c>
      <c r="H61" s="8">
        <f>((ONT_mm!H61)*Areas!$B$10*1000) / (86400*Days!H61)</f>
        <v>490.60633213859018</v>
      </c>
      <c r="I61" s="8">
        <f>((ONT_mm!I61)*Areas!$B$10*1000) / (86400*Days!I61)</f>
        <v>805.21580047789723</v>
      </c>
      <c r="J61" s="8">
        <f>((ONT_mm!J61)*Areas!$B$10*1000) / (86400*Days!J61)</f>
        <v>534.22839506172841</v>
      </c>
      <c r="K61" s="8">
        <f>((ONT_mm!K61)*Areas!$B$10*1000) / (86400*Days!K61)</f>
        <v>225.44056152927121</v>
      </c>
      <c r="L61" s="8">
        <f>((ONT_mm!L61)*Areas!$B$10*1000) / (86400*Days!L61)</f>
        <v>412.25308641975306</v>
      </c>
      <c r="M61" s="8">
        <f>((ONT_mm!M61)*Areas!$B$10*1000) / (86400*Days!M61)</f>
        <v>430.16726403823179</v>
      </c>
      <c r="N61" s="8">
        <f>((ONT_mm!N61)*Areas!$B$10*1000) / (86400*Days!N61)</f>
        <v>492.13595426027121</v>
      </c>
    </row>
    <row r="62" spans="1:14" x14ac:dyDescent="0.15">
      <c r="A62">
        <v>1957</v>
      </c>
      <c r="B62" s="8">
        <f>((ONT_mm!B62)*Areas!$B$10*1000) / (86400*Days!B62)</f>
        <v>547.00194145758667</v>
      </c>
      <c r="C62" s="8">
        <f>((ONT_mm!C62)*Areas!$B$10*1000) / (86400*Days!C62)</f>
        <v>347.92493386243387</v>
      </c>
      <c r="D62" s="8">
        <f>((ONT_mm!D62)*Areas!$B$10*1000) / (86400*Days!D62)</f>
        <v>264.31451612903226</v>
      </c>
      <c r="E62" s="8">
        <f>((ONT_mm!E62)*Areas!$B$10*1000) / (86400*Days!E62)</f>
        <v>549.40200617283949</v>
      </c>
      <c r="F62" s="8">
        <f>((ONT_mm!F62)*Areas!$B$10*1000) / (86400*Days!F62)</f>
        <v>545.58318399044208</v>
      </c>
      <c r="G62" s="8">
        <f>((ONT_mm!G62)*Areas!$B$10*1000) / (86400*Days!G62)</f>
        <v>727.23379629629619</v>
      </c>
      <c r="H62" s="8">
        <f>((ONT_mm!H62)*Areas!$B$10*1000) / (86400*Days!H62)</f>
        <v>397.4649044205496</v>
      </c>
      <c r="I62" s="8">
        <f>((ONT_mm!I62)*Areas!$B$10*1000) / (86400*Days!I62)</f>
        <v>192.38351254480287</v>
      </c>
      <c r="J62" s="8">
        <f>((ONT_mm!J62)*Areas!$B$10*1000) / (86400*Days!J62)</f>
        <v>660.52854938271605</v>
      </c>
      <c r="K62" s="8">
        <f>((ONT_mm!K62)*Areas!$B$10*1000) / (86400*Days!K62)</f>
        <v>295.73999402628436</v>
      </c>
      <c r="L62" s="8">
        <f>((ONT_mm!L62)*Areas!$B$10*1000) / (86400*Days!L62)</f>
        <v>433.87731481481484</v>
      </c>
      <c r="M62" s="8">
        <f>((ONT_mm!M62)*Areas!$B$10*1000) / (86400*Days!M62)</f>
        <v>575.73178016726399</v>
      </c>
      <c r="N62" s="8">
        <f>((ONT_mm!N62)*Areas!$B$10*1000) / (86400*Days!N62)</f>
        <v>460.92592592592592</v>
      </c>
    </row>
    <row r="63" spans="1:14" x14ac:dyDescent="0.15">
      <c r="A63">
        <v>1958</v>
      </c>
      <c r="B63" s="8">
        <f>((ONT_mm!B63)*Areas!$B$10*1000) / (86400*Days!B63)</f>
        <v>447.40516726403825</v>
      </c>
      <c r="C63" s="8">
        <f>((ONT_mm!C63)*Areas!$B$10*1000) / (86400*Days!C63)</f>
        <v>628.30687830687827</v>
      </c>
      <c r="D63" s="8">
        <f>((ONT_mm!D63)*Areas!$B$10*1000) / (86400*Days!D63)</f>
        <v>144.42951015531662</v>
      </c>
      <c r="E63" s="8">
        <f>((ONT_mm!E63)*Areas!$B$10*1000) / (86400*Days!E63)</f>
        <v>460.85262345679013</v>
      </c>
      <c r="F63" s="8">
        <f>((ONT_mm!F63)*Areas!$B$10*1000) / (86400*Days!F63)</f>
        <v>335.96176821983272</v>
      </c>
      <c r="G63" s="8">
        <f>((ONT_mm!G63)*Areas!$B$10*1000) / (86400*Days!G63)</f>
        <v>545.29706790123453</v>
      </c>
      <c r="H63" s="8">
        <f>((ONT_mm!H63)*Areas!$B$10*1000) / (86400*Days!H63)</f>
        <v>532.88530465949816</v>
      </c>
      <c r="I63" s="8">
        <f>((ONT_mm!I63)*Areas!$B$10*1000) / (86400*Days!I63)</f>
        <v>684.05391278375157</v>
      </c>
      <c r="J63" s="8">
        <f>((ONT_mm!J63)*Areas!$B$10*1000) / (86400*Days!J63)</f>
        <v>793.42592592592598</v>
      </c>
      <c r="K63" s="8">
        <f>((ONT_mm!K63)*Areas!$B$10*1000) / (86400*Days!K63)</f>
        <v>463.79181600955792</v>
      </c>
      <c r="L63" s="8">
        <f>((ONT_mm!L63)*Areas!$B$10*1000) / (86400*Days!L63)</f>
        <v>557.97839506172841</v>
      </c>
      <c r="M63" s="8">
        <f>((ONT_mm!M63)*Areas!$B$10*1000) / (86400*Days!M63)</f>
        <v>361.14471326164869</v>
      </c>
      <c r="N63" s="8">
        <f>((ONT_mm!N63)*Areas!$B$10*1000) / (86400*Days!N63)</f>
        <v>494.18918061897512</v>
      </c>
    </row>
    <row r="64" spans="1:14" x14ac:dyDescent="0.15">
      <c r="A64">
        <v>1959</v>
      </c>
      <c r="B64" s="8">
        <f>((ONT_mm!B64)*Areas!$B$10*1000) / (86400*Days!B64)</f>
        <v>647.8046594982078</v>
      </c>
      <c r="C64" s="8">
        <f>((ONT_mm!C64)*Areas!$B$10*1000) / (86400*Days!C64)</f>
        <v>536.88822751322755</v>
      </c>
      <c r="D64" s="8">
        <f>((ONT_mm!D64)*Areas!$B$10*1000) / (86400*Days!D64)</f>
        <v>381.07825567502988</v>
      </c>
      <c r="E64" s="8">
        <f>((ONT_mm!E64)*Areas!$B$10*1000) / (86400*Days!E64)</f>
        <v>552.1875</v>
      </c>
      <c r="F64" s="8">
        <f>((ONT_mm!F64)*Areas!$B$10*1000) / (86400*Days!F64)</f>
        <v>425.76911589008364</v>
      </c>
      <c r="G64" s="8">
        <f>((ONT_mm!G64)*Areas!$B$10*1000) / (86400*Days!G64)</f>
        <v>271.8788580246914</v>
      </c>
      <c r="H64" s="8">
        <f>((ONT_mm!H64)*Areas!$B$10*1000) / (86400*Days!H64)</f>
        <v>604.03599163679814</v>
      </c>
      <c r="I64" s="8">
        <f>((ONT_mm!I64)*Areas!$B$10*1000) / (86400*Days!I64)</f>
        <v>390.44205495818397</v>
      </c>
      <c r="J64" s="8">
        <f>((ONT_mm!J64)*Areas!$B$10*1000) / (86400*Days!J64)</f>
        <v>455.20833333333331</v>
      </c>
      <c r="K64" s="8">
        <f>((ONT_mm!K64)*Areas!$B$10*1000) / (86400*Days!K64)</f>
        <v>822.24089008363205</v>
      </c>
      <c r="L64" s="8">
        <f>((ONT_mm!L64)*Areas!$B$10*1000) / (86400*Days!L64)</f>
        <v>542.14506172839492</v>
      </c>
      <c r="M64" s="8">
        <f>((ONT_mm!M64)*Areas!$B$10*1000) / (86400*Days!M64)</f>
        <v>761.44713261648747</v>
      </c>
      <c r="N64" s="8">
        <f>((ONT_mm!N64)*Areas!$B$10*1000) / (86400*Days!N64)</f>
        <v>533.40499746321666</v>
      </c>
    </row>
    <row r="65" spans="1:14" x14ac:dyDescent="0.15">
      <c r="A65">
        <v>1960</v>
      </c>
      <c r="B65" s="8">
        <f>((ONT_mm!B65)*Areas!$B$10*1000) / (86400*Days!B65)</f>
        <v>488.3363201911589</v>
      </c>
      <c r="C65" s="8">
        <f>((ONT_mm!C65)*Areas!$B$10*1000) / (86400*Days!C65)</f>
        <v>794.6998722860792</v>
      </c>
      <c r="D65" s="8">
        <f>((ONT_mm!D65)*Areas!$B$10*1000) / (86400*Days!D65)</f>
        <v>296.23655913978496</v>
      </c>
      <c r="E65" s="8">
        <f>((ONT_mm!E65)*Areas!$B$10*1000) / (86400*Days!E65)</f>
        <v>558.71141975308637</v>
      </c>
      <c r="F65" s="8">
        <f>((ONT_mm!F65)*Areas!$B$10*1000) / (86400*Days!F65)</f>
        <v>747.47237156511346</v>
      </c>
      <c r="G65" s="8">
        <f>((ONT_mm!G65)*Areas!$B$10*1000) / (86400*Days!G65)</f>
        <v>566.33487654320993</v>
      </c>
      <c r="H65" s="8">
        <f>((ONT_mm!H65)*Areas!$B$10*1000) / (86400*Days!H65)</f>
        <v>318.93667861409796</v>
      </c>
      <c r="I65" s="8">
        <f>((ONT_mm!I65)*Areas!$B$10*1000) / (86400*Days!I65)</f>
        <v>473.22655316606921</v>
      </c>
      <c r="J65" s="8">
        <f>((ONT_mm!J65)*Areas!$B$10*1000) / (86400*Days!J65)</f>
        <v>118.60339506172839</v>
      </c>
      <c r="K65" s="8">
        <f>((ONT_mm!K65)*Areas!$B$10*1000) / (86400*Days!K65)</f>
        <v>485.00224014336919</v>
      </c>
      <c r="L65" s="8">
        <f>((ONT_mm!L65)*Areas!$B$10*1000) / (86400*Days!L65)</f>
        <v>366.14583333333331</v>
      </c>
      <c r="M65" s="8">
        <f>((ONT_mm!M65)*Areas!$B$10*1000) / (86400*Days!M65)</f>
        <v>264.74014336917566</v>
      </c>
      <c r="N65" s="8">
        <f>((ONT_mm!N65)*Areas!$B$10*1000) / (86400*Days!N65)</f>
        <v>455.28043412264725</v>
      </c>
    </row>
    <row r="66" spans="1:14" x14ac:dyDescent="0.15">
      <c r="A66">
        <v>1961</v>
      </c>
      <c r="B66" s="8">
        <f>((ONT_mm!B66)*Areas!$B$10*1000) / (86400*Days!B66)</f>
        <v>202.17293906810036</v>
      </c>
      <c r="C66" s="8">
        <f>((ONT_mm!C66)*Areas!$B$10*1000) / (86400*Days!C66)</f>
        <v>581.89070767195767</v>
      </c>
      <c r="D66" s="8">
        <f>((ONT_mm!D66)*Areas!$B$10*1000) / (86400*Days!D66)</f>
        <v>447.8307945041816</v>
      </c>
      <c r="E66" s="8">
        <f>((ONT_mm!E66)*Areas!$B$10*1000) / (86400*Days!E66)</f>
        <v>761.83256172839515</v>
      </c>
      <c r="F66" s="8">
        <f>((ONT_mm!F66)*Areas!$B$10*1000) / (86400*Days!F66)</f>
        <v>548.06600955794499</v>
      </c>
      <c r="G66" s="8">
        <f>((ONT_mm!G66)*Areas!$B$10*1000) / (86400*Days!G66)</f>
        <v>777.00617283950612</v>
      </c>
      <c r="H66" s="8">
        <f>((ONT_mm!H66)*Areas!$B$10*1000) / (86400*Days!H66)</f>
        <v>510.75268817204301</v>
      </c>
      <c r="I66" s="8">
        <f>((ONT_mm!I66)*Areas!$B$10*1000) / (86400*Days!I66)</f>
        <v>516.42771804062124</v>
      </c>
      <c r="J66" s="8">
        <f>((ONT_mm!J66)*Areas!$B$10*1000) / (86400*Days!J66)</f>
        <v>199.16280864197535</v>
      </c>
      <c r="K66" s="8">
        <f>((ONT_mm!K66)*Areas!$B$10*1000) / (86400*Days!K66)</f>
        <v>295.95280764635601</v>
      </c>
      <c r="L66" s="8">
        <f>((ONT_mm!L66)*Areas!$B$10*1000) / (86400*Days!L66)</f>
        <v>635.2391975308642</v>
      </c>
      <c r="M66" s="8">
        <f>((ONT_mm!M66)*Areas!$B$10*1000) / (86400*Days!M66)</f>
        <v>442.29764038231781</v>
      </c>
      <c r="N66" s="8">
        <f>((ONT_mm!N66)*Areas!$B$10*1000) / (86400*Days!N66)</f>
        <v>491.39364535768647</v>
      </c>
    </row>
    <row r="67" spans="1:14" x14ac:dyDescent="0.15">
      <c r="A67">
        <v>1962</v>
      </c>
      <c r="B67" s="8">
        <f>((ONT_mm!B67)*Areas!$B$10*1000) / (86400*Days!B67)</f>
        <v>535.86469534050184</v>
      </c>
      <c r="C67" s="8">
        <f>((ONT_mm!C67)*Areas!$B$10*1000) / (86400*Days!C67)</f>
        <v>512.85548941798947</v>
      </c>
      <c r="D67" s="8">
        <f>((ONT_mm!D67)*Areas!$B$10*1000) / (86400*Days!D67)</f>
        <v>160.10678016726405</v>
      </c>
      <c r="E67" s="8">
        <f>((ONT_mm!E67)*Areas!$B$10*1000) / (86400*Days!E67)</f>
        <v>463.71141975308643</v>
      </c>
      <c r="F67" s="8">
        <f>((ONT_mm!F67)*Areas!$B$10*1000) / (86400*Days!F67)</f>
        <v>423.35722819593786</v>
      </c>
      <c r="G67" s="8">
        <f>((ONT_mm!G67)*Areas!$B$10*1000) / (86400*Days!G67)</f>
        <v>436.22299382716051</v>
      </c>
      <c r="H67" s="8">
        <f>((ONT_mm!H67)*Areas!$B$10*1000) / (86400*Days!H67)</f>
        <v>482.87410394265225</v>
      </c>
      <c r="I67" s="8">
        <f>((ONT_mm!I67)*Areas!$B$10*1000) / (86400*Days!I67)</f>
        <v>518.55585424133812</v>
      </c>
      <c r="J67" s="8">
        <f>((ONT_mm!J67)*Areas!$B$10*1000) / (86400*Days!J67)</f>
        <v>806.62037037037044</v>
      </c>
      <c r="K67" s="8">
        <f>((ONT_mm!K67)*Areas!$B$10*1000) / (86400*Days!K67)</f>
        <v>587.01090203106332</v>
      </c>
      <c r="L67" s="8">
        <f>((ONT_mm!L67)*Areas!$B$10*1000) / (86400*Days!L67)</f>
        <v>382.56558641975306</v>
      </c>
      <c r="M67" s="8">
        <f>((ONT_mm!M67)*Areas!$B$10*1000) / (86400*Days!M67)</f>
        <v>514.37051971326161</v>
      </c>
      <c r="N67" s="8">
        <f>((ONT_mm!N67)*Areas!$B$10*1000) / (86400*Days!N67)</f>
        <v>484.7120750887874</v>
      </c>
    </row>
    <row r="68" spans="1:14" x14ac:dyDescent="0.15">
      <c r="A68">
        <v>1963</v>
      </c>
      <c r="B68" s="8">
        <f>((ONT_mm!B68)*Areas!$B$10*1000) / (86400*Days!B68)</f>
        <v>371.07601553166069</v>
      </c>
      <c r="C68" s="8">
        <f>((ONT_mm!C68)*Areas!$B$10*1000) / (86400*Days!C68)</f>
        <v>276.21941137566137</v>
      </c>
      <c r="D68" s="8">
        <f>((ONT_mm!D68)*Areas!$B$10*1000) / (86400*Days!D68)</f>
        <v>406.47401433691755</v>
      </c>
      <c r="E68" s="8">
        <f>((ONT_mm!E68)*Areas!$B$10*1000) / (86400*Days!E68)</f>
        <v>542.58487654320993</v>
      </c>
      <c r="F68" s="8">
        <f>((ONT_mm!F68)*Areas!$B$10*1000) / (86400*Days!F68)</f>
        <v>565.30391278375146</v>
      </c>
      <c r="G68" s="8">
        <f>((ONT_mm!G68)*Areas!$B$10*1000) / (86400*Days!G68)</f>
        <v>142.4266975308642</v>
      </c>
      <c r="H68" s="8">
        <f>((ONT_mm!H68)*Areas!$B$10*1000) / (86400*Days!H68)</f>
        <v>344.68712664277183</v>
      </c>
      <c r="I68" s="8">
        <f>((ONT_mm!I68)*Areas!$B$10*1000) / (86400*Days!I68)</f>
        <v>651.20967741935488</v>
      </c>
      <c r="J68" s="8">
        <f>((ONT_mm!J68)*Areas!$B$10*1000) / (86400*Days!J68)</f>
        <v>234.20138888888889</v>
      </c>
      <c r="K68" s="8">
        <f>((ONT_mm!K68)*Areas!$B$10*1000) / (86400*Days!K68)</f>
        <v>73.207885304659499</v>
      </c>
      <c r="L68" s="8">
        <f>((ONT_mm!L68)*Areas!$B$10*1000) / (86400*Days!L68)</f>
        <v>952.3456790123455</v>
      </c>
      <c r="M68" s="8">
        <f>((ONT_mm!M68)*Areas!$B$10*1000) / (86400*Days!M68)</f>
        <v>526.07526881720435</v>
      </c>
      <c r="N68" s="8">
        <f>((ONT_mm!N68)*Areas!$B$10*1000) / (86400*Days!N68)</f>
        <v>424.5478183663115</v>
      </c>
    </row>
    <row r="69" spans="1:14" x14ac:dyDescent="0.15">
      <c r="A69">
        <v>1964</v>
      </c>
      <c r="B69" s="8">
        <f>((ONT_mm!B69)*Areas!$B$10*1000) / (86400*Days!B69)</f>
        <v>432.57915173237751</v>
      </c>
      <c r="C69" s="8">
        <f>((ONT_mm!C69)*Areas!$B$10*1000) / (86400*Days!C69)</f>
        <v>232.95019157088123</v>
      </c>
      <c r="D69" s="8">
        <f>((ONT_mm!D69)*Areas!$B$10*1000) / (86400*Days!D69)</f>
        <v>570.26956391875751</v>
      </c>
      <c r="E69" s="8">
        <f>((ONT_mm!E69)*Areas!$B$10*1000) / (86400*Days!E69)</f>
        <v>585.97993827160496</v>
      </c>
      <c r="F69" s="8">
        <f>((ONT_mm!F69)*Areas!$B$10*1000) / (86400*Days!F69)</f>
        <v>453.22207287933094</v>
      </c>
      <c r="G69" s="8">
        <f>((ONT_mm!G69)*Areas!$B$10*1000) / (86400*Days!G69)</f>
        <v>262.56944444444446</v>
      </c>
      <c r="H69" s="8">
        <f>((ONT_mm!H69)*Areas!$B$10*1000) / (86400*Days!H69)</f>
        <v>543.17129629629619</v>
      </c>
      <c r="I69" s="8">
        <f>((ONT_mm!I69)*Areas!$B$10*1000) / (86400*Days!I69)</f>
        <v>761.58900836320186</v>
      </c>
      <c r="J69" s="8">
        <f>((ONT_mm!J69)*Areas!$B$10*1000) / (86400*Days!J69)</f>
        <v>146.09182098765433</v>
      </c>
      <c r="K69" s="8">
        <f>((ONT_mm!K69)*Areas!$B$10*1000) / (86400*Days!K69)</f>
        <v>257.78823178016734</v>
      </c>
      <c r="L69" s="8">
        <f>((ONT_mm!L69)*Areas!$B$10*1000) / (86400*Days!L69)</f>
        <v>408.44135802469134</v>
      </c>
      <c r="M69" s="8">
        <f>((ONT_mm!M69)*Areas!$B$10*1000) / (86400*Days!M69)</f>
        <v>506.9929808841099</v>
      </c>
      <c r="N69" s="8">
        <f>((ONT_mm!N69)*Areas!$B$10*1000) / (86400*Days!N69)</f>
        <v>432.08200516089863</v>
      </c>
    </row>
    <row r="70" spans="1:14" x14ac:dyDescent="0.15">
      <c r="A70">
        <v>1965</v>
      </c>
      <c r="B70" s="8">
        <f>((ONT_mm!B70)*Areas!$B$10*1000) / (86400*Days!B70)</f>
        <v>567.14829749103944</v>
      </c>
      <c r="C70" s="8">
        <f>((ONT_mm!C70)*Areas!$B$10*1000) / (86400*Days!C70)</f>
        <v>819.86193783068779</v>
      </c>
      <c r="D70" s="8">
        <f>((ONT_mm!D70)*Areas!$B$10*1000) / (86400*Days!D70)</f>
        <v>321.13575268817209</v>
      </c>
      <c r="E70" s="8">
        <f>((ONT_mm!E70)*Areas!$B$10*1000) / (86400*Days!E70)</f>
        <v>478.22530864197529</v>
      </c>
      <c r="F70" s="8">
        <f>((ONT_mm!F70)*Areas!$B$10*1000) / (86400*Days!F70)</f>
        <v>194.08602150537635</v>
      </c>
      <c r="G70" s="8">
        <f>((ONT_mm!G70)*Areas!$B$10*1000) / (86400*Days!G70)</f>
        <v>356.54320987654319</v>
      </c>
      <c r="H70" s="8">
        <f>((ONT_mm!H70)*Areas!$B$10*1000) / (86400*Days!H70)</f>
        <v>468.40277777777777</v>
      </c>
      <c r="I70" s="8">
        <f>((ONT_mm!I70)*Areas!$B$10*1000) / (86400*Days!I70)</f>
        <v>692.99208482676227</v>
      </c>
      <c r="J70" s="8">
        <f>((ONT_mm!J70)*Areas!$B$10*1000) / (86400*Days!J70)</f>
        <v>611.41589506172841</v>
      </c>
      <c r="K70" s="8">
        <f>((ONT_mm!K70)*Areas!$B$10*1000) / (86400*Days!K70)</f>
        <v>659.86409796893668</v>
      </c>
      <c r="L70" s="8">
        <f>((ONT_mm!L70)*Areas!$B$10*1000) / (86400*Days!L70)</f>
        <v>755.08873456790127</v>
      </c>
      <c r="M70" s="8">
        <f>((ONT_mm!M70)*Areas!$B$10*1000) / (86400*Days!M70)</f>
        <v>397.7486559139785</v>
      </c>
      <c r="N70" s="8">
        <f>((ONT_mm!N70)*Areas!$B$10*1000) / (86400*Days!N70)</f>
        <v>524.21106037544394</v>
      </c>
    </row>
    <row r="71" spans="1:14" x14ac:dyDescent="0.15">
      <c r="A71">
        <v>1966</v>
      </c>
      <c r="B71" s="8">
        <f>((ONT_mm!B71)*Areas!$B$10*1000) / (86400*Days!B71)</f>
        <v>549.91039426523298</v>
      </c>
      <c r="C71" s="8">
        <f>((ONT_mm!C71)*Areas!$B$10*1000) / (86400*Days!C71)</f>
        <v>457.25033068783068</v>
      </c>
      <c r="D71" s="8">
        <f>((ONT_mm!D71)*Areas!$B$10*1000) / (86400*Days!D71)</f>
        <v>414.20624253285541</v>
      </c>
      <c r="E71" s="8">
        <f>((ONT_mm!E71)*Areas!$B$10*1000) / (86400*Days!E71)</f>
        <v>321.72453703703701</v>
      </c>
      <c r="F71" s="8">
        <f>((ONT_mm!F71)*Areas!$B$10*1000) / (86400*Days!F71)</f>
        <v>272.47237156511346</v>
      </c>
      <c r="G71" s="8">
        <f>((ONT_mm!G71)*Areas!$B$10*1000) / (86400*Days!G71)</f>
        <v>399.49845679012344</v>
      </c>
      <c r="H71" s="8">
        <f>((ONT_mm!H71)*Areas!$B$10*1000) / (86400*Days!H71)</f>
        <v>261.68981481481484</v>
      </c>
      <c r="I71" s="8">
        <f>((ONT_mm!I71)*Areas!$B$10*1000) / (86400*Days!I71)</f>
        <v>529.1965352449223</v>
      </c>
      <c r="J71" s="8">
        <f>((ONT_mm!J71)*Areas!$B$10*1000) / (86400*Days!J71)</f>
        <v>658.03626543209873</v>
      </c>
      <c r="K71" s="8">
        <f>((ONT_mm!K71)*Areas!$B$10*1000) / (86400*Days!K71)</f>
        <v>196.78166069295102</v>
      </c>
      <c r="L71" s="8">
        <f>((ONT_mm!L71)*Areas!$B$10*1000) / (86400*Days!L71)</f>
        <v>888.13271604938268</v>
      </c>
      <c r="M71" s="8">
        <f>((ONT_mm!M71)*Areas!$B$10*1000) / (86400*Days!M71)</f>
        <v>596.16188769414589</v>
      </c>
      <c r="N71" s="8">
        <f>((ONT_mm!N71)*Areas!$B$10*1000) / (86400*Days!N71)</f>
        <v>460.98014967021817</v>
      </c>
    </row>
    <row r="72" spans="1:14" x14ac:dyDescent="0.15">
      <c r="A72">
        <v>1967</v>
      </c>
      <c r="B72" s="8">
        <f>((ONT_mm!B72)*Areas!$B$10*1000) / (86400*Days!B72)</f>
        <v>347.02807646356035</v>
      </c>
      <c r="C72" s="8">
        <f>((ONT_mm!C72)*Areas!$B$10*1000) / (86400*Days!C72)</f>
        <v>319.17989417989418</v>
      </c>
      <c r="D72" s="8">
        <f>((ONT_mm!D72)*Areas!$B$10*1000) / (86400*Days!D72)</f>
        <v>173.86872759856632</v>
      </c>
      <c r="E72" s="8">
        <f>((ONT_mm!E72)*Areas!$B$10*1000) / (86400*Days!E72)</f>
        <v>493.32561728395063</v>
      </c>
      <c r="F72" s="8">
        <f>((ONT_mm!F72)*Areas!$B$10*1000) / (86400*Days!F72)</f>
        <v>533.31093189964167</v>
      </c>
      <c r="G72" s="8">
        <f>((ONT_mm!G72)*Areas!$B$10*1000) / (86400*Days!G72)</f>
        <v>566.9945987654321</v>
      </c>
      <c r="H72" s="8">
        <f>((ONT_mm!H72)*Areas!$B$10*1000) / (86400*Days!H72)</f>
        <v>352.98685782556748</v>
      </c>
      <c r="I72" s="8">
        <f>((ONT_mm!I72)*Areas!$B$10*1000) / (86400*Days!I72)</f>
        <v>510.25612305854253</v>
      </c>
      <c r="J72" s="8">
        <f>((ONT_mm!J72)*Areas!$B$10*1000) / (86400*Days!J72)</f>
        <v>805.44753086419757</v>
      </c>
      <c r="K72" s="8">
        <f>((ONT_mm!K72)*Areas!$B$10*1000) / (86400*Days!K72)</f>
        <v>696.04241338112308</v>
      </c>
      <c r="L72" s="8">
        <f>((ONT_mm!L72)*Areas!$B$10*1000) / (86400*Days!L72)</f>
        <v>600.42052469135797</v>
      </c>
      <c r="M72" s="8">
        <f>((ONT_mm!M72)*Areas!$B$10*1000) / (86400*Days!M72)</f>
        <v>439.03449820788529</v>
      </c>
      <c r="N72" s="8">
        <f>((ONT_mm!N72)*Areas!$B$10*1000) / (86400*Days!N72)</f>
        <v>486.4412100456621</v>
      </c>
    </row>
    <row r="73" spans="1:14" x14ac:dyDescent="0.15">
      <c r="A73">
        <v>1968</v>
      </c>
      <c r="B73" s="8">
        <f>((ONT_mm!B73)*Areas!$B$10*1000) / (86400*Days!B73)</f>
        <v>533.9493727598566</v>
      </c>
      <c r="C73" s="8">
        <f>((ONT_mm!C73)*Areas!$B$10*1000) / (86400*Days!C73)</f>
        <v>292.24936143039594</v>
      </c>
      <c r="D73" s="8">
        <f>((ONT_mm!D73)*Areas!$B$10*1000) / (86400*Days!D73)</f>
        <v>347.52464157706095</v>
      </c>
      <c r="E73" s="8">
        <f>((ONT_mm!E73)*Areas!$B$10*1000) / (86400*Days!E73)</f>
        <v>235.00771604938271</v>
      </c>
      <c r="F73" s="8">
        <f>((ONT_mm!F73)*Areas!$B$10*1000) / (86400*Days!F73)</f>
        <v>709.87529868578247</v>
      </c>
      <c r="G73" s="8">
        <f>((ONT_mm!G73)*Areas!$B$10*1000) / (86400*Days!G73)</f>
        <v>652.83179012345681</v>
      </c>
      <c r="H73" s="8">
        <f>((ONT_mm!H73)*Areas!$B$10*1000) / (86400*Days!H73)</f>
        <v>212.03330346475508</v>
      </c>
      <c r="I73" s="8">
        <f>((ONT_mm!I73)*Areas!$B$10*1000) / (86400*Days!I73)</f>
        <v>617.0885603345281</v>
      </c>
      <c r="J73" s="8">
        <f>((ONT_mm!J73)*Areas!$B$10*1000) / (86400*Days!J73)</f>
        <v>683.98533950617286</v>
      </c>
      <c r="K73" s="8">
        <f>((ONT_mm!K73)*Areas!$B$10*1000) / (86400*Days!K73)</f>
        <v>561.54420549581835</v>
      </c>
      <c r="L73" s="8">
        <f>((ONT_mm!L73)*Areas!$B$10*1000) / (86400*Days!L73)</f>
        <v>947.28780864197529</v>
      </c>
      <c r="M73" s="8">
        <f>((ONT_mm!M73)*Areas!$B$10*1000) / (86400*Days!M73)</f>
        <v>568.92174432497018</v>
      </c>
      <c r="N73" s="8">
        <f>((ONT_mm!N73)*Areas!$B$10*1000) / (86400*Days!N73)</f>
        <v>530.40344818862582</v>
      </c>
    </row>
    <row r="74" spans="1:14" x14ac:dyDescent="0.15">
      <c r="A74">
        <v>1969</v>
      </c>
      <c r="B74" s="8">
        <f>((ONT_mm!B74)*Areas!$B$10*1000) / (86400*Days!B74)</f>
        <v>552.88978494623655</v>
      </c>
      <c r="C74" s="8">
        <f>((ONT_mm!C74)*Areas!$B$10*1000) / (86400*Days!C74)</f>
        <v>140.19097222222223</v>
      </c>
      <c r="D74" s="8">
        <f>((ONT_mm!D74)*Areas!$B$10*1000) / (86400*Days!D74)</f>
        <v>309.57287933094386</v>
      </c>
      <c r="E74" s="8">
        <f>((ONT_mm!E74)*Areas!$B$10*1000) / (86400*Days!E74)</f>
        <v>721.88271604938268</v>
      </c>
      <c r="F74" s="8">
        <f>((ONT_mm!F74)*Areas!$B$10*1000) / (86400*Days!F74)</f>
        <v>587.72028076463562</v>
      </c>
      <c r="G74" s="8">
        <f>((ONT_mm!G74)*Areas!$B$10*1000) / (86400*Days!G74)</f>
        <v>703.6304012345679</v>
      </c>
      <c r="H74" s="8">
        <f>((ONT_mm!H74)*Areas!$B$10*1000) / (86400*Days!H74)</f>
        <v>522.88306451612891</v>
      </c>
      <c r="I74" s="8">
        <f>((ONT_mm!I74)*Areas!$B$10*1000) / (86400*Days!I74)</f>
        <v>348.87246117084828</v>
      </c>
      <c r="J74" s="8">
        <f>((ONT_mm!J74)*Areas!$B$10*1000) / (86400*Days!J74)</f>
        <v>219.98070987654322</v>
      </c>
      <c r="K74" s="8">
        <f>((ONT_mm!K74)*Areas!$B$10*1000) / (86400*Days!K74)</f>
        <v>422.43503584229393</v>
      </c>
      <c r="L74" s="8">
        <f>((ONT_mm!L74)*Areas!$B$10*1000) / (86400*Days!L74)</f>
        <v>725.10802469135797</v>
      </c>
      <c r="M74" s="8">
        <f>((ONT_mm!M74)*Areas!$B$10*1000) / (86400*Days!M74)</f>
        <v>571.75925925925924</v>
      </c>
      <c r="N74" s="8">
        <f>((ONT_mm!N74)*Areas!$B$10*1000) / (86400*Days!N74)</f>
        <v>487.24251648909183</v>
      </c>
    </row>
    <row r="75" spans="1:14" x14ac:dyDescent="0.15">
      <c r="A75">
        <v>1970</v>
      </c>
      <c r="B75" s="8">
        <f>((ONT_mm!B75)*Areas!$B$10*1000) / (86400*Days!B75)</f>
        <v>374.55197132616485</v>
      </c>
      <c r="C75" s="8">
        <f>((ONT_mm!C75)*Areas!$B$10*1000) / (86400*Days!C75)</f>
        <v>417.19576719576719</v>
      </c>
      <c r="D75" s="8">
        <f>((ONT_mm!D75)*Areas!$B$10*1000) / (86400*Days!D75)</f>
        <v>332.27299880525692</v>
      </c>
      <c r="E75" s="8">
        <f>((ONT_mm!E75)*Areas!$B$10*1000) / (86400*Days!E75)</f>
        <v>522.35339506172841</v>
      </c>
      <c r="F75" s="8">
        <f>((ONT_mm!F75)*Areas!$B$10*1000) / (86400*Days!F75)</f>
        <v>522.95400238948628</v>
      </c>
      <c r="G75" s="8">
        <f>((ONT_mm!G75)*Areas!$B$10*1000) / (86400*Days!G75)</f>
        <v>595.72916666666663</v>
      </c>
      <c r="H75" s="8">
        <f>((ONT_mm!H75)*Areas!$B$10*1000) / (86400*Days!H75)</f>
        <v>643.12275985663086</v>
      </c>
      <c r="I75" s="8">
        <f>((ONT_mm!I75)*Areas!$B$10*1000) / (86400*Days!I75)</f>
        <v>474.64531063321385</v>
      </c>
      <c r="J75" s="8">
        <f>((ONT_mm!J75)*Areas!$B$10*1000) / (86400*Days!J75)</f>
        <v>564.79552469135797</v>
      </c>
      <c r="K75" s="8">
        <f>((ONT_mm!K75)*Areas!$B$10*1000) / (86400*Days!K75)</f>
        <v>712.21624850657111</v>
      </c>
      <c r="L75" s="8">
        <f>((ONT_mm!L75)*Areas!$B$10*1000) / (86400*Days!L75)</f>
        <v>632.08719135802471</v>
      </c>
      <c r="M75" s="8">
        <f>((ONT_mm!M75)*Areas!$B$10*1000) / (86400*Days!M75)</f>
        <v>627.37455197132613</v>
      </c>
      <c r="N75" s="8">
        <f>((ONT_mm!N75)*Areas!$B$10*1000) / (86400*Days!N75)</f>
        <v>535.42935058346018</v>
      </c>
    </row>
    <row r="76" spans="1:14" x14ac:dyDescent="0.15">
      <c r="A76">
        <v>1971</v>
      </c>
      <c r="B76" s="8">
        <f>((ONT_mm!B76)*Areas!$B$10*1000) / (86400*Days!B76)</f>
        <v>349.58183990442058</v>
      </c>
      <c r="C76" s="8">
        <f>((ONT_mm!C76)*Areas!$B$10*1000) / (86400*Days!C76)</f>
        <v>899.49983465608466</v>
      </c>
      <c r="D76" s="8">
        <f>((ONT_mm!D76)*Areas!$B$10*1000) / (86400*Days!D76)</f>
        <v>407.60902031063324</v>
      </c>
      <c r="E76" s="8">
        <f>((ONT_mm!E76)*Areas!$B$10*1000) / (86400*Days!E76)</f>
        <v>267.2608024691358</v>
      </c>
      <c r="F76" s="8">
        <f>((ONT_mm!F76)*Areas!$B$10*1000) / (86400*Days!F76)</f>
        <v>296.8040621266428</v>
      </c>
      <c r="G76" s="8">
        <f>((ONT_mm!G76)*Areas!$B$10*1000) / (86400*Days!G76)</f>
        <v>612.29552469135797</v>
      </c>
      <c r="H76" s="8">
        <f>((ONT_mm!H76)*Areas!$B$10*1000) / (86400*Days!H76)</f>
        <v>584.95370370370358</v>
      </c>
      <c r="I76" s="8">
        <f>((ONT_mm!I76)*Areas!$B$10*1000) / (86400*Days!I76)</f>
        <v>647.87559737156516</v>
      </c>
      <c r="J76" s="8">
        <f>((ONT_mm!J76)*Areas!$B$10*1000) / (86400*Days!J76)</f>
        <v>406.16898148148147</v>
      </c>
      <c r="K76" s="8">
        <f>((ONT_mm!K76)*Areas!$B$10*1000) / (86400*Days!K76)</f>
        <v>351.07153524492236</v>
      </c>
      <c r="L76" s="8">
        <f>((ONT_mm!L76)*Areas!$B$10*1000) / (86400*Days!L76)</f>
        <v>431.75154320987656</v>
      </c>
      <c r="M76" s="8">
        <f>((ONT_mm!M76)*Areas!$B$10*1000) / (86400*Days!M76)</f>
        <v>632.05645161290317</v>
      </c>
      <c r="N76" s="8">
        <f>((ONT_mm!N76)*Areas!$B$10*1000) / (86400*Days!N76)</f>
        <v>487.88717656012176</v>
      </c>
    </row>
    <row r="77" spans="1:14" x14ac:dyDescent="0.15">
      <c r="A77">
        <v>1972</v>
      </c>
      <c r="B77" s="8">
        <f>((ONT_mm!B77)*Areas!$B$10*1000) / (86400*Days!B77)</f>
        <v>387.88829151732375</v>
      </c>
      <c r="C77" s="8">
        <f>((ONT_mm!C77)*Areas!$B$10*1000) / (86400*Days!C77)</f>
        <v>645.3903256704981</v>
      </c>
      <c r="D77" s="8">
        <f>((ONT_mm!D77)*Areas!$B$10*1000) / (86400*Days!D77)</f>
        <v>575.5899044205496</v>
      </c>
      <c r="E77" s="8">
        <f>((ONT_mm!E77)*Areas!$B$10*1000) / (86400*Days!E77)</f>
        <v>494.79166666666669</v>
      </c>
      <c r="F77" s="8">
        <f>((ONT_mm!F77)*Areas!$B$10*1000) / (86400*Days!F77)</f>
        <v>604.39068100358418</v>
      </c>
      <c r="G77" s="8">
        <f>((ONT_mm!G77)*Areas!$B$10*1000) / (86400*Days!G77)</f>
        <v>831.54320987654319</v>
      </c>
      <c r="H77" s="8">
        <f>((ONT_mm!H77)*Areas!$B$10*1000) / (86400*Days!H77)</f>
        <v>480.60409199522104</v>
      </c>
      <c r="I77" s="8">
        <f>((ONT_mm!I77)*Areas!$B$10*1000) / (86400*Days!I77)</f>
        <v>629.57362604540026</v>
      </c>
      <c r="J77" s="8">
        <f>((ONT_mm!J77)*Areas!$B$10*1000) / (86400*Days!J77)</f>
        <v>553.14043209876536</v>
      </c>
      <c r="K77" s="8">
        <f>((ONT_mm!K77)*Areas!$B$10*1000) / (86400*Days!K77)</f>
        <v>576.37022102747915</v>
      </c>
      <c r="L77" s="8">
        <f>((ONT_mm!L77)*Areas!$B$10*1000) / (86400*Days!L77)</f>
        <v>775.54012345679007</v>
      </c>
      <c r="M77" s="8">
        <f>((ONT_mm!M77)*Areas!$B$10*1000) / (86400*Days!M77)</f>
        <v>732.64635603345278</v>
      </c>
      <c r="N77" s="8">
        <f>((ONT_mm!N77)*Areas!$B$10*1000) / (86400*Days!N77)</f>
        <v>606.46377251568504</v>
      </c>
    </row>
    <row r="78" spans="1:14" x14ac:dyDescent="0.15">
      <c r="A78">
        <v>1973</v>
      </c>
      <c r="B78" s="8">
        <f>((ONT_mm!B78)*Areas!$B$10*1000) / (86400*Days!B78)</f>
        <v>318.44011350059736</v>
      </c>
      <c r="C78" s="8">
        <f>((ONT_mm!C78)*Areas!$B$10*1000) / (86400*Days!C78)</f>
        <v>402.58763227513225</v>
      </c>
      <c r="D78" s="8">
        <f>((ONT_mm!D78)*Areas!$B$10*1000) / (86400*Days!D78)</f>
        <v>660.57347670250897</v>
      </c>
      <c r="E78" s="8">
        <f>((ONT_mm!E78)*Areas!$B$10*1000) / (86400*Days!E78)</f>
        <v>810.72530864197529</v>
      </c>
      <c r="F78" s="8">
        <f>((ONT_mm!F78)*Areas!$B$10*1000) / (86400*Days!F78)</f>
        <v>643.69026284348865</v>
      </c>
      <c r="G78" s="8">
        <f>((ONT_mm!G78)*Areas!$B$10*1000) / (86400*Days!G78)</f>
        <v>452.42283950617286</v>
      </c>
      <c r="H78" s="8">
        <f>((ONT_mm!H78)*Areas!$B$10*1000) / (86400*Days!H78)</f>
        <v>305.60035842293905</v>
      </c>
      <c r="I78" s="8">
        <f>((ONT_mm!I78)*Areas!$B$10*1000) / (86400*Days!I78)</f>
        <v>245.44504181600956</v>
      </c>
      <c r="J78" s="8">
        <f>((ONT_mm!J78)*Areas!$B$10*1000) / (86400*Days!J78)</f>
        <v>422.14891975308643</v>
      </c>
      <c r="K78" s="8">
        <f>((ONT_mm!K78)*Areas!$B$10*1000) / (86400*Days!K78)</f>
        <v>705.90277777777783</v>
      </c>
      <c r="L78" s="8">
        <f>((ONT_mm!L78)*Areas!$B$10*1000) / (86400*Days!L78)</f>
        <v>728.84645061728406</v>
      </c>
      <c r="M78" s="8">
        <f>((ONT_mm!M78)*Areas!$B$10*1000) / (86400*Days!M78)</f>
        <v>825.92965949820791</v>
      </c>
      <c r="N78" s="8">
        <f>((ONT_mm!N78)*Areas!$B$10*1000) / (86400*Days!N78)</f>
        <v>544.02682648401822</v>
      </c>
    </row>
    <row r="79" spans="1:14" x14ac:dyDescent="0.15">
      <c r="A79">
        <v>1974</v>
      </c>
      <c r="B79" s="8">
        <f>((ONT_mm!B79)*Areas!$B$10*1000) / (86400*Days!B79)</f>
        <v>480.32034050179203</v>
      </c>
      <c r="C79" s="8">
        <f>((ONT_mm!C79)*Areas!$B$10*1000) / (86400*Days!C79)</f>
        <v>371.64351851851853</v>
      </c>
      <c r="D79" s="8">
        <f>((ONT_mm!D79)*Areas!$B$10*1000) / (86400*Days!D79)</f>
        <v>508.76642771804063</v>
      </c>
      <c r="E79" s="8">
        <f>((ONT_mm!E79)*Areas!$B$10*1000) / (86400*Days!E79)</f>
        <v>492.44598765432107</v>
      </c>
      <c r="F79" s="8">
        <f>((ONT_mm!F79)*Areas!$B$10*1000) / (86400*Days!F79)</f>
        <v>783.29599761051372</v>
      </c>
      <c r="G79" s="8">
        <f>((ONT_mm!G79)*Areas!$B$10*1000) / (86400*Days!G79)</f>
        <v>646.67438271604942</v>
      </c>
      <c r="H79" s="8">
        <f>((ONT_mm!H79)*Areas!$B$10*1000) / (86400*Days!H79)</f>
        <v>467.19683393070488</v>
      </c>
      <c r="I79" s="8">
        <f>((ONT_mm!I79)*Areas!$B$10*1000) / (86400*Days!I79)</f>
        <v>385.76015531660693</v>
      </c>
      <c r="J79" s="8">
        <f>((ONT_mm!J79)*Areas!$B$10*1000) / (86400*Days!J79)</f>
        <v>546.03009259259261</v>
      </c>
      <c r="K79" s="8">
        <f>((ONT_mm!K79)*Areas!$B$10*1000) / (86400*Days!K79)</f>
        <v>311.55913978494624</v>
      </c>
      <c r="L79" s="8">
        <f>((ONT_mm!L79)*Areas!$B$10*1000) / (86400*Days!L79)</f>
        <v>635.67901234567898</v>
      </c>
      <c r="M79" s="8">
        <f>((ONT_mm!M79)*Areas!$B$10*1000) / (86400*Days!M79)</f>
        <v>555.15979689366782</v>
      </c>
      <c r="N79" s="8">
        <f>((ONT_mm!N79)*Areas!$B$10*1000) / (86400*Days!N79)</f>
        <v>515.84855403348558</v>
      </c>
    </row>
    <row r="80" spans="1:14" x14ac:dyDescent="0.15">
      <c r="A80">
        <v>1975</v>
      </c>
      <c r="B80" s="8">
        <f>((ONT_mm!B80)*Areas!$B$10*1000) / (86400*Days!B80)</f>
        <v>439.24731182795699</v>
      </c>
      <c r="C80" s="8">
        <f>((ONT_mm!C80)*Areas!$B$10*1000) / (86400*Days!C80)</f>
        <v>551.1036706349206</v>
      </c>
      <c r="D80" s="8">
        <f>((ONT_mm!D80)*Areas!$B$10*1000) / (86400*Days!D80)</f>
        <v>637.73148148148152</v>
      </c>
      <c r="E80" s="8">
        <f>((ONT_mm!E80)*Areas!$B$10*1000) / (86400*Days!E80)</f>
        <v>398.61882716049382</v>
      </c>
      <c r="F80" s="8">
        <f>((ONT_mm!F80)*Areas!$B$10*1000) / (86400*Days!F80)</f>
        <v>468.40277777777777</v>
      </c>
      <c r="G80" s="8">
        <f>((ONT_mm!G80)*Areas!$B$10*1000) / (86400*Days!G80)</f>
        <v>759.19367283950612</v>
      </c>
      <c r="H80" s="8">
        <f>((ONT_mm!H80)*Areas!$B$10*1000) / (86400*Days!H80)</f>
        <v>433.5013440860215</v>
      </c>
      <c r="I80" s="8">
        <f>((ONT_mm!I80)*Areas!$B$10*1000) / (86400*Days!I80)</f>
        <v>565.37485065710871</v>
      </c>
      <c r="J80" s="8">
        <f>((ONT_mm!J80)*Areas!$B$10*1000) / (86400*Days!J80)</f>
        <v>830.88348765432102</v>
      </c>
      <c r="K80" s="8">
        <f>((ONT_mm!K80)*Areas!$B$10*1000) / (86400*Days!K80)</f>
        <v>346.31869772998806</v>
      </c>
      <c r="L80" s="8">
        <f>((ONT_mm!L80)*Areas!$B$10*1000) / (86400*Days!L80)</f>
        <v>460.1195987654321</v>
      </c>
      <c r="M80" s="8">
        <f>((ONT_mm!M80)*Areas!$B$10*1000) / (86400*Days!M80)</f>
        <v>681.78390083632019</v>
      </c>
      <c r="N80" s="8">
        <f>((ONT_mm!N80)*Areas!$B$10*1000) / (86400*Days!N80)</f>
        <v>546.95490867579906</v>
      </c>
    </row>
    <row r="81" spans="1:14" x14ac:dyDescent="0.15">
      <c r="A81">
        <v>1976</v>
      </c>
      <c r="B81" s="8">
        <f>((ONT_mm!B81)*Areas!$B$10*1000) / (86400*Days!B81)</f>
        <v>534.30406212664263</v>
      </c>
      <c r="C81" s="8">
        <f>((ONT_mm!C81)*Areas!$B$10*1000) / (86400*Days!C81)</f>
        <v>430.79102809706256</v>
      </c>
      <c r="D81" s="8">
        <f>((ONT_mm!D81)*Areas!$B$10*1000) / (86400*Days!D81)</f>
        <v>777.40815412186384</v>
      </c>
      <c r="E81" s="8">
        <f>((ONT_mm!E81)*Areas!$B$10*1000) / (86400*Days!E81)</f>
        <v>724.66820987654319</v>
      </c>
      <c r="F81" s="8">
        <f>((ONT_mm!F81)*Areas!$B$10*1000) / (86400*Days!F81)</f>
        <v>754.84991039426518</v>
      </c>
      <c r="G81" s="8">
        <f>((ONT_mm!G81)*Areas!$B$10*1000) / (86400*Days!G81)</f>
        <v>788.29475308641986</v>
      </c>
      <c r="H81" s="8">
        <f>((ONT_mm!H81)*Areas!$B$10*1000) / (86400*Days!H81)</f>
        <v>656.67189366786135</v>
      </c>
      <c r="I81" s="8">
        <f>((ONT_mm!I81)*Areas!$B$10*1000) / (86400*Days!I81)</f>
        <v>413.99342891278377</v>
      </c>
      <c r="J81" s="8">
        <f>((ONT_mm!J81)*Areas!$B$10*1000) / (86400*Days!J81)</f>
        <v>548.08256172839504</v>
      </c>
      <c r="K81" s="8">
        <f>((ONT_mm!K81)*Areas!$B$10*1000) / (86400*Days!K81)</f>
        <v>644.18682795698919</v>
      </c>
      <c r="L81" s="8">
        <f>((ONT_mm!L81)*Areas!$B$10*1000) / (86400*Days!L81)</f>
        <v>249.3016975308642</v>
      </c>
      <c r="M81" s="8">
        <f>((ONT_mm!M81)*Areas!$B$10*1000) / (86400*Days!M81)</f>
        <v>414.34811827956992</v>
      </c>
      <c r="N81" s="8">
        <f>((ONT_mm!N81)*Areas!$B$10*1000) / (86400*Days!N81)</f>
        <v>578.88522060311675</v>
      </c>
    </row>
    <row r="82" spans="1:14" x14ac:dyDescent="0.15">
      <c r="A82">
        <v>1977</v>
      </c>
      <c r="B82" s="8">
        <f>((ONT_mm!B82)*Areas!$B$10*1000) / (86400*Days!B82)</f>
        <v>645.81839904420553</v>
      </c>
      <c r="C82" s="8">
        <f>((ONT_mm!C82)*Areas!$B$10*1000) / (86400*Days!C82)</f>
        <v>272.13541666666669</v>
      </c>
      <c r="D82" s="8">
        <f>((ONT_mm!D82)*Areas!$B$10*1000) / (86400*Days!D82)</f>
        <v>568.49611708482678</v>
      </c>
      <c r="E82" s="8">
        <f>((ONT_mm!E82)*Areas!$B$10*1000) / (86400*Days!E82)</f>
        <v>544.05092592592598</v>
      </c>
      <c r="F82" s="8">
        <f>((ONT_mm!F82)*Areas!$B$10*1000) / (86400*Days!F82)</f>
        <v>184.72222222222223</v>
      </c>
      <c r="G82" s="8">
        <f>((ONT_mm!G82)*Areas!$B$10*1000) / (86400*Days!G82)</f>
        <v>516.34259259259261</v>
      </c>
      <c r="H82" s="8">
        <f>((ONT_mm!H82)*Areas!$B$10*1000) / (86400*Days!H82)</f>
        <v>442.29764038231781</v>
      </c>
      <c r="I82" s="8">
        <f>((ONT_mm!I82)*Areas!$B$10*1000) / (86400*Days!I82)</f>
        <v>982.98611111111109</v>
      </c>
      <c r="J82" s="8">
        <f>((ONT_mm!J82)*Areas!$B$10*1000) / (86400*Days!J82)</f>
        <v>1165.8024691358025</v>
      </c>
      <c r="K82" s="8">
        <f>((ONT_mm!K82)*Areas!$B$10*1000) / (86400*Days!K82)</f>
        <v>648.6559139784946</v>
      </c>
      <c r="L82" s="8">
        <f>((ONT_mm!L82)*Areas!$B$10*1000) / (86400*Days!L82)</f>
        <v>943.40277777777783</v>
      </c>
      <c r="M82" s="8">
        <f>((ONT_mm!M82)*Areas!$B$10*1000) / (86400*Days!M82)</f>
        <v>938.15337514934288</v>
      </c>
      <c r="N82" s="8">
        <f>((ONT_mm!N82)*Areas!$B$10*1000) / (86400*Days!N82)</f>
        <v>656.03500761035025</v>
      </c>
    </row>
    <row r="83" spans="1:14" x14ac:dyDescent="0.15">
      <c r="A83">
        <v>1978</v>
      </c>
      <c r="B83" s="8">
        <f>((ONT_mm!B83)*Areas!$B$10*1000) / (86400*Days!B83)</f>
        <v>879.91338112305857</v>
      </c>
      <c r="C83" s="8">
        <f>((ONT_mm!C83)*Areas!$B$10*1000) / (86400*Days!C83)</f>
        <v>212.91749338624339</v>
      </c>
      <c r="D83" s="8">
        <f>((ONT_mm!D83)*Areas!$B$10*1000) / (86400*Days!D83)</f>
        <v>428.9613201911589</v>
      </c>
      <c r="E83" s="8">
        <f>((ONT_mm!E83)*Areas!$B$10*1000) / (86400*Days!E83)</f>
        <v>400.59799382716051</v>
      </c>
      <c r="F83" s="8">
        <f>((ONT_mm!F83)*Areas!$B$10*1000) / (86400*Days!F83)</f>
        <v>404.62962962962962</v>
      </c>
      <c r="G83" s="8">
        <f>((ONT_mm!G83)*Areas!$B$10*1000) / (86400*Days!G83)</f>
        <v>301.78626543209879</v>
      </c>
      <c r="H83" s="8">
        <f>((ONT_mm!H83)*Areas!$B$10*1000) / (86400*Days!H83)</f>
        <v>387.53360215053766</v>
      </c>
      <c r="I83" s="8">
        <f>((ONT_mm!I83)*Areas!$B$10*1000) / (86400*Days!I83)</f>
        <v>1095.1388888888889</v>
      </c>
      <c r="J83" s="8">
        <f>((ONT_mm!J83)*Areas!$B$10*1000) / (86400*Days!J83)</f>
        <v>1129.4444444444446</v>
      </c>
      <c r="K83" s="8">
        <f>((ONT_mm!K83)*Areas!$B$10*1000) / (86400*Days!K83)</f>
        <v>493.0891577060932</v>
      </c>
      <c r="L83" s="8">
        <f>((ONT_mm!L83)*Areas!$B$10*1000) / (86400*Days!L83)</f>
        <v>639.78395061728395</v>
      </c>
      <c r="M83" s="8">
        <f>((ONT_mm!M83)*Areas!$B$10*1000) / (86400*Days!M83)</f>
        <v>595.80719832735963</v>
      </c>
      <c r="N83" s="8">
        <f>((ONT_mm!N83)*Areas!$B$10*1000) / (86400*Days!N83)</f>
        <v>583.41736428209026</v>
      </c>
    </row>
    <row r="84" spans="1:14" x14ac:dyDescent="0.15">
      <c r="A84">
        <v>1979</v>
      </c>
      <c r="B84" s="8">
        <f>((ONT_mm!B84)*Areas!$B$10*1000) / (86400*Days!B84)</f>
        <v>923.39829749103922</v>
      </c>
      <c r="C84" s="8">
        <f>((ONT_mm!C84)*Areas!$B$10*1000) / (86400*Days!C84)</f>
        <v>355.46461640211641</v>
      </c>
      <c r="D84" s="8">
        <f>((ONT_mm!D84)*Areas!$B$10*1000) / (86400*Days!D84)</f>
        <v>369.23163082437276</v>
      </c>
      <c r="E84" s="8">
        <f>((ONT_mm!E84)*Areas!$B$10*1000) / (86400*Days!E84)</f>
        <v>724.08179012345681</v>
      </c>
      <c r="F84" s="8">
        <f>((ONT_mm!F84)*Areas!$B$10*1000) / (86400*Days!F84)</f>
        <v>532.10498805256873</v>
      </c>
      <c r="G84" s="8">
        <f>((ONT_mm!G84)*Areas!$B$10*1000) / (86400*Days!G84)</f>
        <v>358.15586419753089</v>
      </c>
      <c r="H84" s="8">
        <f>((ONT_mm!H84)*Areas!$B$10*1000) / (86400*Days!H84)</f>
        <v>422.64784946236557</v>
      </c>
      <c r="I84" s="8">
        <f>((ONT_mm!I84)*Areas!$B$10*1000) / (86400*Days!I84)</f>
        <v>729.66696535244921</v>
      </c>
      <c r="J84" s="8">
        <f>((ONT_mm!J84)*Areas!$B$10*1000) / (86400*Days!J84)</f>
        <v>913.05555555555554</v>
      </c>
      <c r="K84" s="8">
        <f>((ONT_mm!K84)*Areas!$B$10*1000) / (86400*Days!K84)</f>
        <v>706.32840501792111</v>
      </c>
      <c r="L84" s="8">
        <f>((ONT_mm!L84)*Areas!$B$10*1000) / (86400*Days!L84)</f>
        <v>485.77546296296299</v>
      </c>
      <c r="M84" s="8">
        <f>((ONT_mm!M84)*Areas!$B$10*1000) / (86400*Days!M84)</f>
        <v>486.20818399044214</v>
      </c>
      <c r="N84" s="8">
        <f>((ONT_mm!N84)*Areas!$B$10*1000) / (86400*Days!N84)</f>
        <v>585.32122019279552</v>
      </c>
    </row>
    <row r="85" spans="1:14" x14ac:dyDescent="0.15">
      <c r="A85">
        <v>1980</v>
      </c>
      <c r="B85" s="8">
        <f>((ONT_mm!B85)*Areas!$B$10*1000) / (86400*Days!B85)</f>
        <v>263.81795101553166</v>
      </c>
      <c r="C85" s="8">
        <f>((ONT_mm!C85)*Areas!$B$10*1000) / (86400*Days!C85)</f>
        <v>229.46200510855684</v>
      </c>
      <c r="D85" s="8">
        <f>((ONT_mm!D85)*Areas!$B$10*1000) / (86400*Days!D85)</f>
        <v>542.74566905615291</v>
      </c>
      <c r="E85" s="8">
        <f>((ONT_mm!E85)*Areas!$B$10*1000) / (86400*Days!E85)</f>
        <v>638.24459876543199</v>
      </c>
      <c r="F85" s="8">
        <f>((ONT_mm!F85)*Areas!$B$10*1000) / (86400*Days!F85)</f>
        <v>215.79301075268816</v>
      </c>
      <c r="G85" s="8">
        <f>((ONT_mm!G85)*Areas!$B$10*1000) / (86400*Days!G85)</f>
        <v>648.58024691358025</v>
      </c>
      <c r="H85" s="8">
        <f>((ONT_mm!H85)*Areas!$B$10*1000) / (86400*Days!H85)</f>
        <v>556.57855436081229</v>
      </c>
      <c r="I85" s="8">
        <f>((ONT_mm!I85)*Areas!$B$10*1000) / (86400*Days!I85)</f>
        <v>376.82198327359617</v>
      </c>
      <c r="J85" s="8">
        <f>((ONT_mm!J85)*Areas!$B$10*1000) / (86400*Days!J85)</f>
        <v>486.36188271604937</v>
      </c>
      <c r="K85" s="8">
        <f>((ONT_mm!K85)*Areas!$B$10*1000) / (86400*Days!K85)</f>
        <v>665.89381720430106</v>
      </c>
      <c r="L85" s="8">
        <f>((ONT_mm!L85)*Areas!$B$10*1000) / (86400*Days!L85)</f>
        <v>401.47762345679018</v>
      </c>
      <c r="M85" s="8">
        <f>((ONT_mm!M85)*Areas!$B$10*1000) / (86400*Days!M85)</f>
        <v>408.31839904420548</v>
      </c>
      <c r="N85" s="8">
        <f>((ONT_mm!N85)*Areas!$B$10*1000) / (86400*Days!N85)</f>
        <v>453.06934325035411</v>
      </c>
    </row>
    <row r="86" spans="1:14" x14ac:dyDescent="0.15">
      <c r="A86">
        <v>1981</v>
      </c>
      <c r="B86" s="8">
        <f>((ONT_mm!B86)*Areas!$B$10*1000) / (86400*Days!B86)</f>
        <v>186.77942054958183</v>
      </c>
      <c r="C86" s="8">
        <f>((ONT_mm!C86)*Areas!$B$10*1000) / (86400*Days!C86)</f>
        <v>595.87053571428567</v>
      </c>
      <c r="D86" s="8">
        <f>((ONT_mm!D86)*Areas!$B$10*1000) / (86400*Days!D86)</f>
        <v>141.23730585424133</v>
      </c>
      <c r="E86" s="8">
        <f>((ONT_mm!E86)*Areas!$B$10*1000) / (86400*Days!E86)</f>
        <v>391.06867283950618</v>
      </c>
      <c r="F86" s="8">
        <f>((ONT_mm!F86)*Areas!$B$10*1000) / (86400*Days!F86)</f>
        <v>409.31152927120667</v>
      </c>
      <c r="G86" s="8">
        <f>((ONT_mm!G86)*Areas!$B$10*1000) / (86400*Days!G86)</f>
        <v>489.44058641975306</v>
      </c>
      <c r="H86" s="8">
        <f>((ONT_mm!H86)*Areas!$B$10*1000) / (86400*Days!H86)</f>
        <v>548.6335125448029</v>
      </c>
      <c r="I86" s="8">
        <f>((ONT_mm!I86)*Areas!$B$10*1000) / (86400*Days!I86)</f>
        <v>676.81824970131424</v>
      </c>
      <c r="J86" s="8">
        <f>((ONT_mm!J86)*Areas!$B$10*1000) / (86400*Days!J86)</f>
        <v>977.04861111111109</v>
      </c>
      <c r="K86" s="8">
        <f>((ONT_mm!K86)*Areas!$B$10*1000) / (86400*Days!K86)</f>
        <v>720.01941457586622</v>
      </c>
      <c r="L86" s="8">
        <f>((ONT_mm!L86)*Areas!$B$10*1000) / (86400*Days!L86)</f>
        <v>370.54398148148147</v>
      </c>
      <c r="M86" s="8">
        <f>((ONT_mm!M86)*Areas!$B$10*1000) / (86400*Days!M86)</f>
        <v>299.64157706093192</v>
      </c>
      <c r="N86" s="8">
        <f>((ONT_mm!N86)*Areas!$B$10*1000) / (86400*Days!N86)</f>
        <v>482.1454845256215</v>
      </c>
    </row>
    <row r="87" spans="1:14" x14ac:dyDescent="0.15">
      <c r="A87">
        <v>1982</v>
      </c>
      <c r="B87" s="8">
        <f>((ONT_mm!B87)*Areas!$B$10*1000) / (86400*Days!B87)</f>
        <v>464.71400836320191</v>
      </c>
      <c r="C87" s="8">
        <f>((ONT_mm!C87)*Areas!$B$10*1000) / (86400*Days!C87)</f>
        <v>222.49917328042329</v>
      </c>
      <c r="D87" s="8">
        <f>((ONT_mm!D87)*Areas!$B$10*1000) / (86400*Days!D87)</f>
        <v>343.90681003584223</v>
      </c>
      <c r="E87" s="8">
        <f>((ONT_mm!E87)*Areas!$B$10*1000) / (86400*Days!E87)</f>
        <v>265.94135802469134</v>
      </c>
      <c r="F87" s="8">
        <f>((ONT_mm!F87)*Areas!$B$10*1000) / (86400*Days!F87)</f>
        <v>428.60663082437276</v>
      </c>
      <c r="G87" s="8">
        <f>((ONT_mm!G87)*Areas!$B$10*1000) / (86400*Days!G87)</f>
        <v>655.03086419753083</v>
      </c>
      <c r="H87" s="8">
        <f>((ONT_mm!H87)*Areas!$B$10*1000) / (86400*Days!H87)</f>
        <v>242.96221624850656</v>
      </c>
      <c r="I87" s="8">
        <f>((ONT_mm!I87)*Areas!$B$10*1000) / (86400*Days!I87)</f>
        <v>423.92473118279571</v>
      </c>
      <c r="J87" s="8">
        <f>((ONT_mm!J87)*Areas!$B$10*1000) / (86400*Days!J87)</f>
        <v>491.27314814814815</v>
      </c>
      <c r="K87" s="8">
        <f>((ONT_mm!K87)*Areas!$B$10*1000) / (86400*Days!K87)</f>
        <v>224.30555555555554</v>
      </c>
      <c r="L87" s="8">
        <f>((ONT_mm!L87)*Areas!$B$10*1000) / (86400*Days!L87)</f>
        <v>809.25925925925924</v>
      </c>
      <c r="M87" s="8">
        <f>((ONT_mm!M87)*Areas!$B$10*1000) / (86400*Days!M87)</f>
        <v>514.7961469534049</v>
      </c>
      <c r="N87" s="8">
        <f>((ONT_mm!N87)*Areas!$B$10*1000) / (86400*Days!N87)</f>
        <v>424.15017757483508</v>
      </c>
    </row>
    <row r="88" spans="1:14" x14ac:dyDescent="0.15">
      <c r="A88">
        <v>1983</v>
      </c>
      <c r="B88" s="8">
        <f>((ONT_mm!B88)*Areas!$B$10*1000) / (86400*Days!B88)</f>
        <v>212.67174432497012</v>
      </c>
      <c r="C88" s="8">
        <f>((ONT_mm!C88)*Areas!$B$10*1000) / (86400*Days!C88)</f>
        <v>263.49619708994709</v>
      </c>
      <c r="D88" s="8">
        <f>((ONT_mm!D88)*Areas!$B$10*1000) / (86400*Days!D88)</f>
        <v>378.31167861409796</v>
      </c>
      <c r="E88" s="8">
        <f>((ONT_mm!E88)*Areas!$B$10*1000) / (86400*Days!E88)</f>
        <v>667.49228395061732</v>
      </c>
      <c r="F88" s="8">
        <f>((ONT_mm!F88)*Areas!$B$10*1000) / (86400*Days!F88)</f>
        <v>681.57108721624854</v>
      </c>
      <c r="G88" s="8">
        <f>((ONT_mm!G88)*Areas!$B$10*1000) / (86400*Days!G88)</f>
        <v>362.1141975308642</v>
      </c>
      <c r="H88" s="8">
        <f>((ONT_mm!H88)*Areas!$B$10*1000) / (86400*Days!H88)</f>
        <v>405.48088410991636</v>
      </c>
      <c r="I88" s="8">
        <f>((ONT_mm!I88)*Areas!$B$10*1000) / (86400*Days!I88)</f>
        <v>532.17592592592598</v>
      </c>
      <c r="J88" s="8">
        <f>((ONT_mm!J88)*Areas!$B$10*1000) / (86400*Days!J88)</f>
        <v>348.55324074074076</v>
      </c>
      <c r="K88" s="8">
        <f>((ONT_mm!K88)*Areas!$B$10*1000) / (86400*Days!K88)</f>
        <v>620.06795101553166</v>
      </c>
      <c r="L88" s="8">
        <f>((ONT_mm!L88)*Areas!$B$10*1000) / (86400*Days!L88)</f>
        <v>670.8641975308642</v>
      </c>
      <c r="M88" s="8">
        <f>((ONT_mm!M88)*Areas!$B$10*1000) / (86400*Days!M88)</f>
        <v>711.15218040621266</v>
      </c>
      <c r="N88" s="8">
        <f>((ONT_mm!N88)*Areas!$B$10*1000) / (86400*Days!N88)</f>
        <v>489.40544140030437</v>
      </c>
    </row>
    <row r="89" spans="1:14" x14ac:dyDescent="0.15">
      <c r="A89">
        <v>1984</v>
      </c>
      <c r="B89" s="8">
        <f>((ONT_mm!B89)*Areas!$B$10*1000) / (86400*Days!B89)</f>
        <v>247.36036439665472</v>
      </c>
      <c r="C89" s="8">
        <f>((ONT_mm!C89)*Areas!$B$10*1000) / (86400*Days!C89)</f>
        <v>443.45466155810982</v>
      </c>
      <c r="D89" s="8">
        <f>((ONT_mm!D89)*Areas!$B$10*1000) / (86400*Days!D89)</f>
        <v>240.62126642771804</v>
      </c>
      <c r="E89" s="8">
        <f>((ONT_mm!E89)*Areas!$B$10*1000) / (86400*Days!E89)</f>
        <v>599.17438271604942</v>
      </c>
      <c r="F89" s="8">
        <f>((ONT_mm!F89)*Areas!$B$10*1000) / (86400*Days!F89)</f>
        <v>677.59856630824368</v>
      </c>
      <c r="G89" s="8">
        <f>((ONT_mm!G89)*Areas!$B$10*1000) / (86400*Days!G89)</f>
        <v>437.54243827160496</v>
      </c>
      <c r="H89" s="8">
        <f>((ONT_mm!H89)*Areas!$B$10*1000) / (86400*Days!H89)</f>
        <v>327.80391278375151</v>
      </c>
      <c r="I89" s="8">
        <f>((ONT_mm!I89)*Areas!$B$10*1000) / (86400*Days!I89)</f>
        <v>644.4705794504182</v>
      </c>
      <c r="J89" s="8">
        <f>((ONT_mm!J89)*Areas!$B$10*1000) / (86400*Days!J89)</f>
        <v>605.77160493827159</v>
      </c>
      <c r="K89" s="8">
        <f>((ONT_mm!K89)*Areas!$B$10*1000) / (86400*Days!K89)</f>
        <v>389.23611111111109</v>
      </c>
      <c r="L89" s="8">
        <f>((ONT_mm!L89)*Areas!$B$10*1000) / (86400*Days!L89)</f>
        <v>439.66820987654319</v>
      </c>
      <c r="M89" s="8">
        <f>((ONT_mm!M89)*Areas!$B$10*1000) / (86400*Days!M89)</f>
        <v>447.40516726403825</v>
      </c>
      <c r="N89" s="8">
        <f>((ONT_mm!N89)*Areas!$B$10*1000) / (86400*Days!N89)</f>
        <v>457.74387775753894</v>
      </c>
    </row>
    <row r="90" spans="1:14" x14ac:dyDescent="0.15">
      <c r="A90">
        <v>1985</v>
      </c>
      <c r="B90" s="8">
        <f>((ONT_mm!B90)*Areas!$B$10*1000) / (86400*Days!B90)</f>
        <v>448.32735961768219</v>
      </c>
      <c r="C90" s="8">
        <f>((ONT_mm!C90)*Areas!$B$10*1000) / (86400*Days!C90)</f>
        <v>527.93485449735454</v>
      </c>
      <c r="D90" s="8">
        <f>((ONT_mm!D90)*Areas!$B$10*1000) / (86400*Days!D90)</f>
        <v>440.73700716845877</v>
      </c>
      <c r="E90" s="8">
        <f>((ONT_mm!E90)*Areas!$B$10*1000) / (86400*Days!E90)</f>
        <v>267.92052469135803</v>
      </c>
      <c r="F90" s="8">
        <f>((ONT_mm!F90)*Areas!$B$10*1000) / (86400*Days!F90)</f>
        <v>663.76568100358418</v>
      </c>
      <c r="G90" s="8">
        <f>((ONT_mm!G90)*Areas!$B$10*1000) / (86400*Days!G90)</f>
        <v>392.02160493827154</v>
      </c>
      <c r="H90" s="8">
        <f>((ONT_mm!H90)*Areas!$B$10*1000) / (86400*Days!H90)</f>
        <v>392.21550179211471</v>
      </c>
      <c r="I90" s="8">
        <f>((ONT_mm!I90)*Areas!$B$10*1000) / (86400*Days!I90)</f>
        <v>580.98118279569894</v>
      </c>
      <c r="J90" s="8">
        <f>((ONT_mm!J90)*Areas!$B$10*1000) / (86400*Days!J90)</f>
        <v>734.27083333333337</v>
      </c>
      <c r="K90" s="8">
        <f>((ONT_mm!K90)*Areas!$B$10*1000) / (86400*Days!K90)</f>
        <v>554.16666666666663</v>
      </c>
      <c r="L90" s="8">
        <f>((ONT_mm!L90)*Areas!$B$10*1000) / (86400*Days!L90)</f>
        <v>1058.2677469135801</v>
      </c>
      <c r="M90" s="8">
        <f>((ONT_mm!M90)*Areas!$B$10*1000) / (86400*Days!M90)</f>
        <v>454.14426523297493</v>
      </c>
      <c r="N90" s="8">
        <f>((ONT_mm!N90)*Areas!$B$10*1000) / (86400*Days!N90)</f>
        <v>542.24949264332827</v>
      </c>
    </row>
    <row r="91" spans="1:14" x14ac:dyDescent="0.15">
      <c r="A91">
        <v>1986</v>
      </c>
      <c r="B91" s="8">
        <f>((ONT_mm!B91)*Areas!$B$10*1000) / (86400*Days!B91)</f>
        <v>310.7078853046595</v>
      </c>
      <c r="C91" s="8">
        <f>((ONT_mm!C91)*Areas!$B$10*1000) / (86400*Days!C91)</f>
        <v>338.18617724867727</v>
      </c>
      <c r="D91" s="8">
        <f>((ONT_mm!D91)*Areas!$B$10*1000) / (86400*Days!D91)</f>
        <v>364.6916069295101</v>
      </c>
      <c r="E91" s="8">
        <f>((ONT_mm!E91)*Areas!$B$10*1000) / (86400*Days!E91)</f>
        <v>454.2554012345679</v>
      </c>
      <c r="F91" s="8">
        <f>((ONT_mm!F91)*Areas!$B$10*1000) / (86400*Days!F91)</f>
        <v>456.2014635603345</v>
      </c>
      <c r="G91" s="8">
        <f>((ONT_mm!G91)*Areas!$B$10*1000) / (86400*Days!G91)</f>
        <v>770.04243827160496</v>
      </c>
      <c r="H91" s="8">
        <f>((ONT_mm!H91)*Areas!$B$10*1000) / (86400*Days!H91)</f>
        <v>535.15531660692955</v>
      </c>
      <c r="I91" s="8">
        <f>((ONT_mm!I91)*Areas!$B$10*1000) / (86400*Days!I91)</f>
        <v>729.59602747909196</v>
      </c>
      <c r="J91" s="8">
        <f>((ONT_mm!J91)*Areas!$B$10*1000) / (86400*Days!J91)</f>
        <v>1306.0300925925924</v>
      </c>
      <c r="K91" s="8">
        <f>((ONT_mm!K91)*Areas!$B$10*1000) / (86400*Days!K91)</f>
        <v>515.78927718040609</v>
      </c>
      <c r="L91" s="8">
        <f>((ONT_mm!L91)*Areas!$B$10*1000) / (86400*Days!L91)</f>
        <v>372.59645061728395</v>
      </c>
      <c r="M91" s="8">
        <f>((ONT_mm!M91)*Areas!$B$10*1000) / (86400*Days!M91)</f>
        <v>578.56929510155317</v>
      </c>
      <c r="N91" s="8">
        <f>((ONT_mm!N91)*Areas!$B$10*1000) / (86400*Days!N91)</f>
        <v>561.01090816844237</v>
      </c>
    </row>
    <row r="92" spans="1:14" x14ac:dyDescent="0.15">
      <c r="A92">
        <v>1987</v>
      </c>
      <c r="B92" s="8">
        <f>((ONT_mm!B92)*Areas!$B$10*1000) / (86400*Days!B92)</f>
        <v>392.00268817204301</v>
      </c>
      <c r="C92" s="8">
        <f>((ONT_mm!C92)*Areas!$B$10*1000) / (86400*Days!C92)</f>
        <v>143.25396825396822</v>
      </c>
      <c r="D92" s="8">
        <f>((ONT_mm!D92)*Areas!$B$10*1000) / (86400*Days!D92)</f>
        <v>386.25672043010752</v>
      </c>
      <c r="E92" s="8">
        <f>((ONT_mm!E92)*Areas!$B$10*1000) / (86400*Days!E92)</f>
        <v>518.24845679012344</v>
      </c>
      <c r="F92" s="8">
        <f>((ONT_mm!F92)*Areas!$B$10*1000) / (86400*Days!F92)</f>
        <v>214.65800477897253</v>
      </c>
      <c r="G92" s="8">
        <f>((ONT_mm!G92)*Areas!$B$10*1000) / (86400*Days!G92)</f>
        <v>514.36342592592598</v>
      </c>
      <c r="H92" s="8">
        <f>((ONT_mm!H92)*Areas!$B$10*1000) / (86400*Days!H92)</f>
        <v>439.31824970131424</v>
      </c>
      <c r="I92" s="8">
        <f>((ONT_mm!I92)*Areas!$B$10*1000) / (86400*Days!I92)</f>
        <v>469.96341099163681</v>
      </c>
      <c r="J92" s="8">
        <f>((ONT_mm!J92)*Areas!$B$10*1000) / (86400*Days!J92)</f>
        <v>742.77391975308637</v>
      </c>
      <c r="K92" s="8">
        <f>((ONT_mm!K92)*Areas!$B$10*1000) / (86400*Days!K92)</f>
        <v>396.11708482676227</v>
      </c>
      <c r="L92" s="8">
        <f>((ONT_mm!L92)*Areas!$B$10*1000) / (86400*Days!L92)</f>
        <v>694.24768518518511</v>
      </c>
      <c r="M92" s="8">
        <f>((ONT_mm!M92)*Areas!$B$10*1000) / (86400*Days!M92)</f>
        <v>359.08751493428912</v>
      </c>
      <c r="N92" s="8">
        <f>((ONT_mm!N92)*Areas!$B$10*1000) / (86400*Days!N92)</f>
        <v>439.67021816336887</v>
      </c>
    </row>
    <row r="93" spans="1:14" x14ac:dyDescent="0.15">
      <c r="A93">
        <v>1988</v>
      </c>
      <c r="B93" s="8">
        <f>((ONT_mm!B93)*Areas!$B$10*1000) / (86400*Days!B93)</f>
        <v>206.07452210274792</v>
      </c>
      <c r="C93" s="8">
        <f>((ONT_mm!C93)*Areas!$B$10*1000) / (86400*Days!C93)</f>
        <v>507.60696040868453</v>
      </c>
      <c r="D93" s="8">
        <f>((ONT_mm!D93)*Areas!$B$10*1000) / (86400*Days!D93)</f>
        <v>241.89814814814815</v>
      </c>
      <c r="E93" s="8">
        <f>((ONT_mm!E93)*Areas!$B$10*1000) / (86400*Days!E93)</f>
        <v>399.05864197530866</v>
      </c>
      <c r="F93" s="8">
        <f>((ONT_mm!F93)*Areas!$B$10*1000) / (86400*Days!F93)</f>
        <v>310.7078853046595</v>
      </c>
      <c r="G93" s="8">
        <f>((ONT_mm!G93)*Areas!$B$10*1000) / (86400*Days!G93)</f>
        <v>250.98765432098764</v>
      </c>
      <c r="H93" s="8">
        <f>((ONT_mm!H93)*Areas!$B$10*1000) / (86400*Days!H93)</f>
        <v>520.61305256869775</v>
      </c>
      <c r="I93" s="8">
        <f>((ONT_mm!I93)*Areas!$B$10*1000) / (86400*Days!I93)</f>
        <v>543.5969235364397</v>
      </c>
      <c r="J93" s="8">
        <f>((ONT_mm!J93)*Areas!$B$10*1000) / (86400*Days!J93)</f>
        <v>430.13888888888891</v>
      </c>
      <c r="K93" s="8">
        <f>((ONT_mm!K93)*Areas!$B$10*1000) / (86400*Days!K93)</f>
        <v>710.58467741935488</v>
      </c>
      <c r="L93" s="8">
        <f>((ONT_mm!L93)*Areas!$B$10*1000) / (86400*Days!L93)</f>
        <v>466.0570987654321</v>
      </c>
      <c r="M93" s="8">
        <f>((ONT_mm!M93)*Areas!$B$10*1000) / (86400*Days!M93)</f>
        <v>301.48596176821985</v>
      </c>
      <c r="N93" s="8">
        <f>((ONT_mm!N93)*Areas!$B$10*1000) / (86400*Days!N93)</f>
        <v>407.08105646630236</v>
      </c>
    </row>
    <row r="94" spans="1:14" x14ac:dyDescent="0.15">
      <c r="A94">
        <v>1989</v>
      </c>
      <c r="B94" s="8">
        <f>((ONT_mm!B94)*Areas!$B$10*1000) / (86400*Days!B94)</f>
        <v>232.7471624850657</v>
      </c>
      <c r="C94" s="8">
        <f>((ONT_mm!C94)*Areas!$B$10*1000) / (86400*Days!C94)</f>
        <v>264.75281084656086</v>
      </c>
      <c r="D94" s="8">
        <f>((ONT_mm!D94)*Areas!$B$10*1000) / (86400*Days!D94)</f>
        <v>410.8721624850657</v>
      </c>
      <c r="E94" s="8">
        <f>((ONT_mm!E94)*Areas!$B$10*1000) / (86400*Days!E94)</f>
        <v>310.28935185185185</v>
      </c>
      <c r="F94" s="8">
        <f>((ONT_mm!F94)*Areas!$B$10*1000) / (86400*Days!F94)</f>
        <v>793.22729988052572</v>
      </c>
      <c r="G94" s="8">
        <f>((ONT_mm!G94)*Areas!$B$10*1000) / (86400*Days!G94)</f>
        <v>883.07484567901236</v>
      </c>
      <c r="H94" s="8">
        <f>((ONT_mm!H94)*Areas!$B$10*1000) / (86400*Days!H94)</f>
        <v>162.09304062126643</v>
      </c>
      <c r="I94" s="8">
        <f>((ONT_mm!I94)*Areas!$B$10*1000) / (86400*Days!I94)</f>
        <v>482.16472520908007</v>
      </c>
      <c r="J94" s="8">
        <f>((ONT_mm!J94)*Areas!$B$10*1000) / (86400*Days!J94)</f>
        <v>553.43364197530866</v>
      </c>
      <c r="K94" s="8">
        <f>((ONT_mm!K94)*Areas!$B$10*1000) / (86400*Days!K94)</f>
        <v>650.50029868578258</v>
      </c>
      <c r="L94" s="8">
        <f>((ONT_mm!L94)*Areas!$B$10*1000) / (86400*Days!L94)</f>
        <v>890.6983024691358</v>
      </c>
      <c r="M94" s="8">
        <f>((ONT_mm!M94)*Areas!$B$10*1000) / (86400*Days!M94)</f>
        <v>408.10558542413384</v>
      </c>
      <c r="N94" s="8">
        <f>((ONT_mm!N94)*Areas!$B$10*1000) / (86400*Days!N94)</f>
        <v>503.75063419583967</v>
      </c>
    </row>
    <row r="95" spans="1:14" x14ac:dyDescent="0.15">
      <c r="A95">
        <v>1990</v>
      </c>
      <c r="B95" s="8">
        <f>((ONT_mm!B95)*Areas!$B$10*1000) / (86400*Days!B95)</f>
        <v>435.13291517323773</v>
      </c>
      <c r="C95" s="8">
        <f>((ONT_mm!C95)*Areas!$B$10*1000) / (86400*Days!C95)</f>
        <v>684.61888227513225</v>
      </c>
      <c r="D95" s="8">
        <f>((ONT_mm!D95)*Areas!$B$10*1000) / (86400*Days!D95)</f>
        <v>364.90442054958186</v>
      </c>
      <c r="E95" s="8">
        <f>((ONT_mm!E95)*Areas!$B$10*1000) / (86400*Days!E95)</f>
        <v>752.74305555555554</v>
      </c>
      <c r="F95" s="8">
        <f>((ONT_mm!F95)*Areas!$B$10*1000) / (86400*Days!F95)</f>
        <v>858.77389486260449</v>
      </c>
      <c r="G95" s="8">
        <f>((ONT_mm!G95)*Areas!$B$10*1000) / (86400*Days!G95)</f>
        <v>535.69444444444446</v>
      </c>
      <c r="H95" s="8">
        <f>((ONT_mm!H95)*Areas!$B$10*1000) / (86400*Days!H95)</f>
        <v>436.26792114695343</v>
      </c>
      <c r="I95" s="8">
        <f>((ONT_mm!I95)*Areas!$B$10*1000) / (86400*Days!I95)</f>
        <v>532.31780167264048</v>
      </c>
      <c r="J95" s="8">
        <f>((ONT_mm!J95)*Areas!$B$10*1000) / (86400*Days!J95)</f>
        <v>409.24768518518516</v>
      </c>
      <c r="K95" s="8">
        <f>((ONT_mm!K95)*Areas!$B$10*1000) / (86400*Days!K95)</f>
        <v>801.59796893667863</v>
      </c>
      <c r="L95" s="8">
        <f>((ONT_mm!L95)*Areas!$B$10*1000) / (86400*Days!L95)</f>
        <v>423.68827160493828</v>
      </c>
      <c r="M95" s="8">
        <f>((ONT_mm!M95)*Areas!$B$10*1000) / (86400*Days!M95)</f>
        <v>1037.8920250896058</v>
      </c>
      <c r="N95" s="8">
        <f>((ONT_mm!N95)*Areas!$B$10*1000) / (86400*Days!N95)</f>
        <v>606.25761035007611</v>
      </c>
    </row>
    <row r="96" spans="1:14" x14ac:dyDescent="0.15">
      <c r="A96">
        <v>1991</v>
      </c>
      <c r="B96" s="8">
        <f>((ONT_mm!B96)*Areas!$B$10*1000) / (86400*Days!B96)</f>
        <v>395.54958183990442</v>
      </c>
      <c r="C96" s="8">
        <f>((ONT_mm!C96)*Areas!$B$10*1000) / (86400*Days!C96)</f>
        <v>340.93501984126976</v>
      </c>
      <c r="D96" s="8">
        <f>((ONT_mm!D96)*Areas!$B$10*1000) / (86400*Days!D96)</f>
        <v>835.50627240143365</v>
      </c>
      <c r="E96" s="8">
        <f>((ONT_mm!E96)*Areas!$B$10*1000) / (86400*Days!E96)</f>
        <v>765.79089506172841</v>
      </c>
      <c r="F96" s="8">
        <f>((ONT_mm!F96)*Areas!$B$10*1000) / (86400*Days!F96)</f>
        <v>613.96729390681003</v>
      </c>
      <c r="G96" s="8">
        <f>((ONT_mm!G96)*Areas!$B$10*1000) / (86400*Days!G96)</f>
        <v>433.5108024691358</v>
      </c>
      <c r="H96" s="8">
        <f>((ONT_mm!H96)*Areas!$B$10*1000) / (86400*Days!H96)</f>
        <v>453.08019713261649</v>
      </c>
      <c r="I96" s="8">
        <f>((ONT_mm!I96)*Areas!$B$10*1000) / (86400*Days!I96)</f>
        <v>502.24014336917566</v>
      </c>
      <c r="J96" s="8">
        <f>((ONT_mm!J96)*Areas!$B$10*1000) / (86400*Days!J96)</f>
        <v>522.28009259259261</v>
      </c>
      <c r="K96" s="8">
        <f>((ONT_mm!K96)*Areas!$B$10*1000) / (86400*Days!K96)</f>
        <v>451.37768817204301</v>
      </c>
      <c r="L96" s="8">
        <f>((ONT_mm!L96)*Areas!$B$10*1000) / (86400*Days!L96)</f>
        <v>530.41666666666663</v>
      </c>
      <c r="M96" s="8">
        <f>((ONT_mm!M96)*Areas!$B$10*1000) / (86400*Days!M96)</f>
        <v>547.07287933094381</v>
      </c>
      <c r="N96" s="8">
        <f>((ONT_mm!N96)*Areas!$B$10*1000) / (86400*Days!N96)</f>
        <v>533.88698630136992</v>
      </c>
    </row>
    <row r="97" spans="1:15" x14ac:dyDescent="0.15">
      <c r="A97">
        <v>1992</v>
      </c>
      <c r="B97" s="8">
        <f>((ONT_mm!B97)*Areas!$B$10*1000) / (86400*Days!B97)</f>
        <v>495.64292114695343</v>
      </c>
      <c r="C97" s="8">
        <f>((ONT_mm!C97)*Areas!$B$10*1000) / (86400*Days!C97)</f>
        <v>380.66730523627075</v>
      </c>
      <c r="D97" s="8">
        <f>((ONT_mm!D97)*Areas!$B$10*1000) / (86400*Days!D97)</f>
        <v>650.85498805256873</v>
      </c>
      <c r="E97" s="8">
        <f>((ONT_mm!E97)*Areas!$B$10*1000) / (86400*Days!E97)</f>
        <v>720.19675925925924</v>
      </c>
      <c r="F97" s="8">
        <f>((ONT_mm!F97)*Areas!$B$10*1000) / (86400*Days!F97)</f>
        <v>582.18712664277166</v>
      </c>
      <c r="G97" s="8">
        <f>((ONT_mm!G97)*Areas!$B$10*1000) / (86400*Days!G97)</f>
        <v>299.29398148148147</v>
      </c>
      <c r="H97" s="8">
        <f>((ONT_mm!H97)*Areas!$B$10*1000) / (86400*Days!H97)</f>
        <v>1058.1093189964158</v>
      </c>
      <c r="I97" s="8">
        <f>((ONT_mm!I97)*Areas!$B$10*1000) / (86400*Days!I97)</f>
        <v>1037.1826463560335</v>
      </c>
      <c r="J97" s="8">
        <f>((ONT_mm!J97)*Areas!$B$10*1000) / (86400*Days!J97)</f>
        <v>714.84567901234573</v>
      </c>
      <c r="K97" s="8">
        <f>((ONT_mm!K97)*Areas!$B$10*1000) / (86400*Days!K97)</f>
        <v>418.67532855436082</v>
      </c>
      <c r="L97" s="8">
        <f>((ONT_mm!L97)*Areas!$B$10*1000) / (86400*Days!L97)</f>
        <v>619.55246913580243</v>
      </c>
      <c r="M97" s="8">
        <f>((ONT_mm!M97)*Areas!$B$10*1000) / (86400*Days!M97)</f>
        <v>435.41666666666669</v>
      </c>
      <c r="N97" s="8">
        <f>((ONT_mm!N97)*Areas!$B$10*1000) / (86400*Days!N97)</f>
        <v>619.33376340821701</v>
      </c>
    </row>
    <row r="98" spans="1:15" x14ac:dyDescent="0.15">
      <c r="A98">
        <v>1993</v>
      </c>
      <c r="B98" s="8">
        <f>((ONT_mm!B98)*Areas!$B$10*1000) / (86400*Days!B98)</f>
        <v>483.58348267622461</v>
      </c>
      <c r="C98" s="8">
        <f>((ONT_mm!C98)*Areas!$B$10*1000) / (86400*Days!C98)</f>
        <v>338.57886904761904</v>
      </c>
      <c r="D98" s="8">
        <f>((ONT_mm!D98)*Areas!$B$10*1000) / (86400*Days!D98)</f>
        <v>283.39680406212665</v>
      </c>
      <c r="E98" s="8">
        <f>((ONT_mm!E98)*Areas!$B$10*1000) / (86400*Days!E98)</f>
        <v>485.33564814814804</v>
      </c>
      <c r="F98" s="8">
        <f>((ONT_mm!F98)*Areas!$B$10*1000) / (86400*Days!F98)</f>
        <v>315.10603345280765</v>
      </c>
      <c r="G98" s="8">
        <f>((ONT_mm!G98)*Areas!$B$10*1000) / (86400*Days!G98)</f>
        <v>685.08487654320982</v>
      </c>
      <c r="H98" s="8">
        <f>((ONT_mm!H98)*Areas!$B$10*1000) / (86400*Days!H98)</f>
        <v>333.6208183990442</v>
      </c>
      <c r="I98" s="8">
        <f>((ONT_mm!I98)*Areas!$B$10*1000) / (86400*Days!I98)</f>
        <v>328.51329151732375</v>
      </c>
      <c r="J98" s="8">
        <f>((ONT_mm!J98)*Areas!$B$10*1000) / (86400*Days!J98)</f>
        <v>607.60416666666663</v>
      </c>
      <c r="K98" s="8">
        <f>((ONT_mm!K98)*Areas!$B$10*1000) / (86400*Days!K98)</f>
        <v>519.76179808841096</v>
      </c>
      <c r="L98" s="8">
        <f>((ONT_mm!L98)*Areas!$B$10*1000) / (86400*Days!L98)</f>
        <v>498.75000000000011</v>
      </c>
      <c r="M98" s="8">
        <f>((ONT_mm!M98)*Areas!$B$10*1000) / (86400*Days!M98)</f>
        <v>351.35528673835125</v>
      </c>
      <c r="N98" s="8">
        <f>((ONT_mm!N98)*Areas!$B$10*1000) / (86400*Days!N98)</f>
        <v>435.2298959918823</v>
      </c>
    </row>
    <row r="99" spans="1:15" x14ac:dyDescent="0.15">
      <c r="A99">
        <v>1994</v>
      </c>
      <c r="B99" s="8">
        <f>((ONT_mm!B99)*Areas!$B$10*1000) / (86400*Days!B99)</f>
        <v>443.36170848267625</v>
      </c>
      <c r="C99" s="8">
        <f>((ONT_mm!C99)*Areas!$B$10*1000) / (86400*Days!C99)</f>
        <v>255.17113095238096</v>
      </c>
      <c r="D99" s="8">
        <f>((ONT_mm!D99)*Areas!$B$10*1000) / (86400*Days!D99)</f>
        <v>340.21804062126643</v>
      </c>
      <c r="E99" s="8">
        <f>((ONT_mm!E99)*Areas!$B$10*1000) / (86400*Days!E99)</f>
        <v>576.0108024691358</v>
      </c>
      <c r="F99" s="8">
        <f>((ONT_mm!F99)*Areas!$B$10*1000) / (86400*Days!F99)</f>
        <v>502.09826762246115</v>
      </c>
      <c r="G99" s="8">
        <f>((ONT_mm!G99)*Areas!$B$10*1000) / (86400*Days!G99)</f>
        <v>476.31944444444446</v>
      </c>
      <c r="H99" s="8">
        <f>((ONT_mm!H99)*Areas!$B$10*1000) / (86400*Days!H99)</f>
        <v>350.00746714456398</v>
      </c>
      <c r="I99" s="8">
        <f>((ONT_mm!I99)*Areas!$B$10*1000) / (86400*Days!I99)</f>
        <v>522.81212664277177</v>
      </c>
      <c r="J99" s="8">
        <f>((ONT_mm!J99)*Areas!$B$10*1000) / (86400*Days!J99)</f>
        <v>464.00462962962962</v>
      </c>
      <c r="K99" s="8">
        <f>((ONT_mm!K99)*Areas!$B$10*1000) / (86400*Days!K99)</f>
        <v>349.22715053763437</v>
      </c>
      <c r="L99" s="8">
        <f>((ONT_mm!L99)*Areas!$B$10*1000) / (86400*Days!L99)</f>
        <v>632.08719135802471</v>
      </c>
      <c r="M99" s="8">
        <f>((ONT_mm!M99)*Areas!$B$10*1000) / (86400*Days!M99)</f>
        <v>306.30973715651135</v>
      </c>
      <c r="N99" s="8">
        <f>((ONT_mm!N99)*Areas!$B$10*1000) / (86400*Days!N99)</f>
        <v>435.15759766615929</v>
      </c>
    </row>
    <row r="100" spans="1:15" x14ac:dyDescent="0.15">
      <c r="A100">
        <v>1995</v>
      </c>
      <c r="B100" s="8">
        <f>((ONT_mm!B100)*Areas!$B$10*1000) / (86400*Days!B100)</f>
        <v>535.86469534050184</v>
      </c>
      <c r="C100" s="8">
        <f>((ONT_mm!C100)*Areas!$B$10*1000) / (86400*Days!C100)</f>
        <v>240.24884259259258</v>
      </c>
      <c r="D100" s="8">
        <f>((ONT_mm!D100)*Areas!$B$10*1000) / (86400*Days!D100)</f>
        <v>185.1478494623656</v>
      </c>
      <c r="E100" s="8">
        <f>((ONT_mm!E100)*Areas!$B$10*1000) / (86400*Days!E100)</f>
        <v>321.43132716049382</v>
      </c>
      <c r="F100" s="8">
        <f>((ONT_mm!F100)*Areas!$B$10*1000) / (86400*Days!F100)</f>
        <v>421.86753285543608</v>
      </c>
      <c r="G100" s="8">
        <f>((ONT_mm!G100)*Areas!$B$10*1000) / (86400*Days!G100)</f>
        <v>217.63503086419752</v>
      </c>
      <c r="H100" s="8">
        <f>((ONT_mm!H100)*Areas!$B$10*1000) / (86400*Days!H100)</f>
        <v>591.69280167264037</v>
      </c>
      <c r="I100" s="8">
        <f>((ONT_mm!I100)*Areas!$B$10*1000) / (86400*Days!I100)</f>
        <v>439.67293906810033</v>
      </c>
      <c r="J100" s="8">
        <f>((ONT_mm!J100)*Areas!$B$10*1000) / (86400*Days!J100)</f>
        <v>377.80092592592592</v>
      </c>
      <c r="K100" s="8">
        <f>((ONT_mm!K100)*Areas!$B$10*1000) / (86400*Days!K100)</f>
        <v>1184.5915471923536</v>
      </c>
      <c r="L100" s="8">
        <f>((ONT_mm!L100)*Areas!$B$10*1000) / (86400*Days!L100)</f>
        <v>809.03935185185185</v>
      </c>
      <c r="M100" s="8">
        <f>((ONT_mm!M100)*Areas!$B$10*1000) / (86400*Days!M100)</f>
        <v>282.40367383512546</v>
      </c>
      <c r="N100" s="8">
        <f>((ONT_mm!N100)*Areas!$B$10*1000) / (86400*Days!N100)</f>
        <v>469.54147640791479</v>
      </c>
    </row>
    <row r="101" spans="1:15" x14ac:dyDescent="0.15">
      <c r="A101">
        <v>1996</v>
      </c>
      <c r="B101" s="8">
        <f>((ONT_mm!B101)*Areas!$B$10*1000) / (86400*Days!B101)</f>
        <v>537.28345280764631</v>
      </c>
      <c r="C101" s="8">
        <f>((ONT_mm!C101)*Areas!$B$10*1000) / (86400*Days!C101)</f>
        <v>390.60105363984673</v>
      </c>
      <c r="D101" s="8">
        <f>((ONT_mm!D101)*Areas!$B$10*1000) / (86400*Days!D101)</f>
        <v>253.03539426523298</v>
      </c>
      <c r="E101" s="8">
        <f>((ONT_mm!E101)*Areas!$B$10*1000) / (86400*Days!E101)</f>
        <v>738.30246913580243</v>
      </c>
      <c r="F101" s="8">
        <f>((ONT_mm!F101)*Areas!$B$10*1000) / (86400*Days!F101)</f>
        <v>658.94190561529274</v>
      </c>
      <c r="G101" s="8">
        <f>((ONT_mm!G101)*Areas!$B$10*1000) / (86400*Days!G101)</f>
        <v>752.52314814814815</v>
      </c>
      <c r="H101" s="8">
        <f>((ONT_mm!H101)*Areas!$B$10*1000) / (86400*Days!H101)</f>
        <v>641.98775388291517</v>
      </c>
      <c r="I101" s="8">
        <f>((ONT_mm!I101)*Areas!$B$10*1000) / (86400*Days!I101)</f>
        <v>363.76941457586616</v>
      </c>
      <c r="J101" s="8">
        <f>((ONT_mm!J101)*Areas!$B$10*1000) / (86400*Days!J101)</f>
        <v>955.79089506172818</v>
      </c>
      <c r="K101" s="8">
        <f>((ONT_mm!K101)*Areas!$B$10*1000) / (86400*Days!K101)</f>
        <v>608.00851254480278</v>
      </c>
      <c r="L101" s="8">
        <f>((ONT_mm!L101)*Areas!$B$10*1000) / (86400*Days!L101)</f>
        <v>627.17592592592598</v>
      </c>
      <c r="M101" s="8">
        <f>((ONT_mm!M101)*Areas!$B$10*1000) / (86400*Days!M101)</f>
        <v>676.4635603345281</v>
      </c>
      <c r="N101" s="8">
        <f>((ONT_mm!N101)*Areas!$B$10*1000) / (86400*Days!N101)</f>
        <v>599.63222272819269</v>
      </c>
    </row>
    <row r="102" spans="1:15" x14ac:dyDescent="0.15">
      <c r="A102">
        <v>1997</v>
      </c>
      <c r="B102" s="8">
        <f>((ONT_mm!B102)*Areas!$B$10*1000) / (86400*Days!B102)</f>
        <v>589.49372759856635</v>
      </c>
      <c r="C102" s="8">
        <f>((ONT_mm!C102)*Areas!$B$10*1000) / (86400*Days!C102)</f>
        <v>570.50264550264546</v>
      </c>
      <c r="D102" s="8">
        <f>((ONT_mm!D102)*Areas!$B$10*1000) / (86400*Days!D102)</f>
        <v>623.33109318996412</v>
      </c>
      <c r="E102" s="8">
        <f>((ONT_mm!E102)*Areas!$B$10*1000) / (86400*Days!E102)</f>
        <v>279.50231481481484</v>
      </c>
      <c r="F102" s="8">
        <f>((ONT_mm!F102)*Areas!$B$10*1000) / (86400*Days!F102)</f>
        <v>417.68219832735963</v>
      </c>
      <c r="G102" s="8">
        <f>((ONT_mm!G102)*Areas!$B$10*1000) / (86400*Days!G102)</f>
        <v>562.96296296296293</v>
      </c>
      <c r="H102" s="8">
        <f>((ONT_mm!H102)*Areas!$B$10*1000) / (86400*Days!H102)</f>
        <v>278.92771804062124</v>
      </c>
      <c r="I102" s="8">
        <f>((ONT_mm!I102)*Areas!$B$10*1000) / (86400*Days!I102)</f>
        <v>616.02449223416966</v>
      </c>
      <c r="J102" s="8">
        <f>((ONT_mm!J102)*Areas!$B$10*1000) / (86400*Days!J102)</f>
        <v>842.09876543209873</v>
      </c>
      <c r="K102" s="8">
        <f>((ONT_mm!K102)*Areas!$B$10*1000) / (86400*Days!K102)</f>
        <v>338.65740740740739</v>
      </c>
      <c r="L102" s="8">
        <f>((ONT_mm!L102)*Areas!$B$10*1000) / (86400*Days!L102)</f>
        <v>600.27391975308637</v>
      </c>
      <c r="M102" s="8">
        <f>((ONT_mm!M102)*Areas!$B$10*1000) / (86400*Days!M102)</f>
        <v>378.4535543608124</v>
      </c>
      <c r="N102" s="8">
        <f>((ONT_mm!N102)*Areas!$B$10*1000) / (86400*Days!N102)</f>
        <v>506.95585996955867</v>
      </c>
    </row>
    <row r="103" spans="1:15" x14ac:dyDescent="0.15">
      <c r="A103">
        <v>1998</v>
      </c>
      <c r="B103" s="8">
        <f>((ONT_mm!B103)*Areas!$B$10*1000) / (86400*Days!B103)</f>
        <v>935.95430107526886</v>
      </c>
      <c r="C103" s="8">
        <f>((ONT_mm!C103)*Areas!$B$10*1000) / (86400*Days!C103)</f>
        <v>395.04794973544972</v>
      </c>
      <c r="D103" s="8">
        <f>((ONT_mm!D103)*Areas!$B$10*1000) / (86400*Days!D103)</f>
        <v>662.84348864994024</v>
      </c>
      <c r="E103" s="8">
        <f>((ONT_mm!E103)*Areas!$B$10*1000) / (86400*Days!E103)</f>
        <v>334.84567901234567</v>
      </c>
      <c r="F103" s="8">
        <f>((ONT_mm!F103)*Areas!$B$10*1000) / (86400*Days!F103)</f>
        <v>411.1559139784946</v>
      </c>
      <c r="G103" s="8">
        <f>((ONT_mm!G103)*Areas!$B$10*1000) / (86400*Days!G103)</f>
        <v>810.87191358024688</v>
      </c>
      <c r="H103" s="8">
        <f>((ONT_mm!H103)*Areas!$B$10*1000) / (86400*Days!H103)</f>
        <v>509.26299283154128</v>
      </c>
      <c r="I103" s="8">
        <f>((ONT_mm!I103)*Areas!$B$10*1000) / (86400*Days!I103)</f>
        <v>612.97416367980884</v>
      </c>
      <c r="J103" s="8">
        <f>((ONT_mm!J103)*Areas!$B$10*1000) / (86400*Days!J103)</f>
        <v>422.07561728395063</v>
      </c>
      <c r="K103" s="8">
        <f>((ONT_mm!K103)*Areas!$B$10*1000) / (86400*Days!K103)</f>
        <v>321.41950418160093</v>
      </c>
      <c r="L103" s="8">
        <f>((ONT_mm!L103)*Areas!$B$10*1000) / (86400*Days!L103)</f>
        <v>365.33950617283955</v>
      </c>
      <c r="M103" s="8">
        <f>((ONT_mm!M103)*Areas!$B$10*1000) / (86400*Days!M103)</f>
        <v>333.8336320191159</v>
      </c>
      <c r="N103" s="8">
        <f>((ONT_mm!N103)*Areas!$B$10*1000) / (86400*Days!N103)</f>
        <v>510.86599441907657</v>
      </c>
    </row>
    <row r="104" spans="1:15" x14ac:dyDescent="0.15">
      <c r="A104">
        <v>1999</v>
      </c>
      <c r="B104" s="8">
        <f>((ONT_mm!B104)*Areas!$B$10*1000) / (86400*Days!B104)</f>
        <v>928.86051373954604</v>
      </c>
      <c r="C104" s="8">
        <f>((ONT_mm!C104)*Areas!$B$10*1000) / (86400*Days!C104)</f>
        <v>227.99685846560845</v>
      </c>
      <c r="D104" s="8">
        <f>((ONT_mm!D104)*Areas!$B$10*1000) / (86400*Days!D104)</f>
        <v>523.59244324970132</v>
      </c>
      <c r="E104" s="8">
        <f>((ONT_mm!E104)*Areas!$B$10*1000) / (86400*Days!E104)</f>
        <v>279.1358024691358</v>
      </c>
      <c r="F104" s="8">
        <f>((ONT_mm!F104)*Areas!$B$10*1000) / (86400*Days!F104)</f>
        <v>355.25686977299881</v>
      </c>
      <c r="G104" s="8">
        <f>((ONT_mm!G104)*Areas!$B$10*1000) / (86400*Days!G104)</f>
        <v>434.17052469135803</v>
      </c>
      <c r="H104" s="8">
        <f>((ONT_mm!H104)*Areas!$B$10*1000) / (86400*Days!H104)</f>
        <v>528.62903225806451</v>
      </c>
      <c r="I104" s="8">
        <f>((ONT_mm!I104)*Areas!$B$10*1000) / (86400*Days!I104)</f>
        <v>417.75313620071682</v>
      </c>
      <c r="J104" s="8">
        <f>((ONT_mm!J104)*Areas!$B$10*1000) / (86400*Days!J104)</f>
        <v>745.85262345679007</v>
      </c>
      <c r="K104" s="8">
        <f>((ONT_mm!K104)*Areas!$B$10*1000) / (86400*Days!K104)</f>
        <v>566.01329151732386</v>
      </c>
      <c r="L104" s="8">
        <f>((ONT_mm!L104)*Areas!$B$10*1000) / (86400*Days!L104)</f>
        <v>560.91049382716051</v>
      </c>
      <c r="M104" s="8">
        <f>((ONT_mm!M104)*Areas!$B$10*1000) / (86400*Days!M104)</f>
        <v>315.4607228195938</v>
      </c>
      <c r="N104" s="8">
        <f>((ONT_mm!N104)*Areas!$B$10*1000) / (86400*Days!N104)</f>
        <v>492.29737442922374</v>
      </c>
    </row>
    <row r="105" spans="1:15" x14ac:dyDescent="0.15">
      <c r="A105">
        <v>2000</v>
      </c>
      <c r="B105" s="8">
        <f>((ONT_mm!B105)*Areas!$B$10*1000) / (86400*Days!B105)</f>
        <v>352.63216845878134</v>
      </c>
      <c r="C105" s="8">
        <f>((ONT_mm!C105)*Areas!$B$10*1000) / (86400*Days!C105)</f>
        <v>371.18853767560665</v>
      </c>
      <c r="D105" s="8">
        <f>((ONT_mm!D105)*Areas!$B$10*1000) / (86400*Days!D105)</f>
        <v>240.33751493428912</v>
      </c>
      <c r="E105" s="8">
        <f>((ONT_mm!E105)*Areas!$B$10*1000) / (86400*Days!E105)</f>
        <v>659.35570987654319</v>
      </c>
      <c r="F105" s="8">
        <f>((ONT_mm!F105)*Areas!$B$10*1000) / (86400*Days!F105)</f>
        <v>792.02135603345278</v>
      </c>
      <c r="G105" s="8">
        <f>((ONT_mm!G105)*Areas!$B$10*1000) / (86400*Days!G105)</f>
        <v>1130.4706790123457</v>
      </c>
      <c r="H105" s="8">
        <f>((ONT_mm!H105)*Areas!$B$10*1000) / (86400*Days!H105)</f>
        <v>510.32706093189967</v>
      </c>
      <c r="I105" s="8">
        <f>((ONT_mm!I105)*Areas!$B$10*1000) / (86400*Days!I105)</f>
        <v>600.70191158900843</v>
      </c>
      <c r="J105" s="8">
        <f>((ONT_mm!J105)*Areas!$B$10*1000) / (86400*Days!J105)</f>
        <v>582.16820987654319</v>
      </c>
      <c r="K105" s="8">
        <f>((ONT_mm!K105)*Areas!$B$10*1000) / (86400*Days!K105)</f>
        <v>268.85454002389486</v>
      </c>
      <c r="L105" s="8">
        <f>((ONT_mm!L105)*Areas!$B$10*1000) / (86400*Days!L105)</f>
        <v>593.96990740740739</v>
      </c>
      <c r="M105" s="8">
        <f>((ONT_mm!M105)*Areas!$B$10*1000) / (86400*Days!M105)</f>
        <v>573.53270609318997</v>
      </c>
      <c r="N105" s="8">
        <f>((ONT_mm!N105)*Areas!$B$10*1000) / (86400*Days!N105)</f>
        <v>555.28422890103218</v>
      </c>
    </row>
    <row r="106" spans="1:15" x14ac:dyDescent="0.15">
      <c r="A106">
        <v>2001</v>
      </c>
      <c r="B106" s="8">
        <f>((ONT_mm!B106)*Areas!$B$10*1000) / (86400*Days!B106)</f>
        <v>300.63470728793311</v>
      </c>
      <c r="C106" s="8">
        <f>((ONT_mm!C106)*Areas!$B$10*1000) / (86400*Days!C106)</f>
        <v>509.71395502645504</v>
      </c>
      <c r="D106" s="8">
        <f>((ONT_mm!D106)*Areas!$B$10*1000) / (86400*Days!D106)</f>
        <v>407.39620669056154</v>
      </c>
      <c r="E106" s="8">
        <f>((ONT_mm!E106)*Areas!$B$10*1000) / (86400*Days!E106)</f>
        <v>212.50385802469137</v>
      </c>
      <c r="F106" s="8">
        <f>((ONT_mm!F106)*Areas!$B$10*1000) / (86400*Days!F106)</f>
        <v>602.61723416965356</v>
      </c>
      <c r="G106" s="8">
        <f>((ONT_mm!G106)*Areas!$B$10*1000) / (86400*Days!G106)</f>
        <v>390.11574074074076</v>
      </c>
      <c r="H106" s="8">
        <f>((ONT_mm!H106)*Areas!$B$10*1000) / (86400*Days!H106)</f>
        <v>257.57541816009558</v>
      </c>
      <c r="I106" s="8">
        <f>((ONT_mm!I106)*Areas!$B$10*1000) / (86400*Days!I106)</f>
        <v>422.22222222222223</v>
      </c>
      <c r="J106" s="8">
        <f>((ONT_mm!J106)*Areas!$B$10*1000) / (86400*Days!J106)</f>
        <v>610.38966049382714</v>
      </c>
      <c r="K106" s="8">
        <f>((ONT_mm!K106)*Areas!$B$10*1000) / (86400*Days!K106)</f>
        <v>631.98551373954604</v>
      </c>
      <c r="L106" s="8">
        <f>((ONT_mm!L106)*Areas!$B$10*1000) / (86400*Days!L106)</f>
        <v>603.05941358024688</v>
      </c>
      <c r="M106" s="8">
        <f>((ONT_mm!M106)*Areas!$B$10*1000) / (86400*Days!M106)</f>
        <v>455.91771206690561</v>
      </c>
      <c r="N106" s="8">
        <f>((ONT_mm!N106)*Areas!$B$10*1000) / (86400*Days!N106)</f>
        <v>449.81608320649417</v>
      </c>
    </row>
    <row r="107" spans="1:15" x14ac:dyDescent="0.15">
      <c r="A107">
        <v>2002</v>
      </c>
      <c r="B107" s="8">
        <f>((ONT_mm!B107)*Areas!$B$10*1000) / (86400*Days!B107)</f>
        <v>347.09901433691755</v>
      </c>
      <c r="C107" s="8">
        <f>((ONT_mm!C107)*Areas!$B$10*1000) / (86400*Days!C107)</f>
        <v>304.728835978836</v>
      </c>
      <c r="D107" s="8">
        <f>((ONT_mm!D107)*Areas!$B$10*1000) / (86400*Days!D107)</f>
        <v>477.55376344086011</v>
      </c>
      <c r="E107" s="8">
        <f>((ONT_mm!E107)*Areas!$B$10*1000) / (86400*Days!E107)</f>
        <v>732.95138888888891</v>
      </c>
      <c r="F107" s="8">
        <f>((ONT_mm!F107)*Areas!$B$10*1000) / (86400*Days!F107)</f>
        <v>844.58632019115885</v>
      </c>
      <c r="G107" s="8">
        <f>((ONT_mm!G107)*Areas!$B$10*1000) / (86400*Days!G107)</f>
        <v>588.32561728395058</v>
      </c>
      <c r="H107" s="8">
        <f>((ONT_mm!H107)*Areas!$B$10*1000) / (86400*Days!H107)</f>
        <v>435.06197729988054</v>
      </c>
      <c r="I107" s="8">
        <f>((ONT_mm!I107)*Areas!$B$10*1000) / (86400*Days!I107)</f>
        <v>186.42473118279571</v>
      </c>
      <c r="J107" s="8">
        <f>((ONT_mm!J107)*Areas!$B$10*1000) / (86400*Days!J107)</f>
        <v>468.10956790123458</v>
      </c>
      <c r="K107" s="8">
        <f>((ONT_mm!K107)*Areas!$B$10*1000) / (86400*Days!K107)</f>
        <v>473.43936678614097</v>
      </c>
      <c r="L107" s="8">
        <f>((ONT_mm!L107)*Areas!$B$10*1000) / (86400*Days!L107)</f>
        <v>580.55555555555554</v>
      </c>
      <c r="M107" s="8">
        <f>((ONT_mm!M107)*Areas!$B$10*1000) / (86400*Days!M107)</f>
        <v>490.18070489844683</v>
      </c>
      <c r="N107" s="8">
        <f>((ONT_mm!N107)*Areas!$B$10*1000) / (86400*Days!N107)</f>
        <v>494.56272196854388</v>
      </c>
    </row>
    <row r="108" spans="1:15" x14ac:dyDescent="0.15">
      <c r="A108">
        <v>2003</v>
      </c>
      <c r="B108" s="8">
        <f>((ONT_mm!B108)*Areas!$B$10*1000) / (86400*Days!B108)</f>
        <v>481.10065710872152</v>
      </c>
      <c r="C108" s="8">
        <f>((ONT_mm!C108)*Areas!$B$10*1000) / (86400*Days!C108)</f>
        <v>487.09490740740739</v>
      </c>
      <c r="D108" s="8">
        <f>((ONT_mm!D108)*Areas!$B$10*1000) / (86400*Days!D108)</f>
        <v>457.1236559139785</v>
      </c>
      <c r="E108" s="8">
        <f>((ONT_mm!E108)*Areas!$B$10*1000) / (86400*Days!E108)</f>
        <v>391.65509259259261</v>
      </c>
      <c r="F108" s="8">
        <f>((ONT_mm!F108)*Areas!$B$10*1000) / (86400*Days!F108)</f>
        <v>940.28151135005976</v>
      </c>
      <c r="G108" s="8">
        <f>((ONT_mm!G108)*Areas!$B$10*1000) / (86400*Days!G108)</f>
        <v>447.36496913580248</v>
      </c>
      <c r="H108" s="8">
        <f>((ONT_mm!H108)*Areas!$B$10*1000) / (86400*Days!H108)</f>
        <v>639.85961768219829</v>
      </c>
      <c r="I108" s="8">
        <f>((ONT_mm!I108)*Areas!$B$10*1000) / (86400*Days!I108)</f>
        <v>448.54017323775389</v>
      </c>
      <c r="J108" s="8">
        <f>((ONT_mm!J108)*Areas!$B$10*1000) / (86400*Days!J108)</f>
        <v>527.19135802469134</v>
      </c>
      <c r="K108" s="8">
        <f>((ONT_mm!K108)*Areas!$B$10*1000) / (86400*Days!K108)</f>
        <v>525.93339307048984</v>
      </c>
      <c r="L108" s="8">
        <f>((ONT_mm!L108)*Areas!$B$10*1000) / (86400*Days!L108)</f>
        <v>790.27391975308637</v>
      </c>
      <c r="M108" s="8">
        <f>((ONT_mm!M108)*Areas!$B$10*1000) / (86400*Days!M108)</f>
        <v>614.18010752688167</v>
      </c>
      <c r="N108" s="8">
        <f>((ONT_mm!N108)*Areas!$B$10*1000) / (86400*Days!N108)</f>
        <v>563.42687721968548</v>
      </c>
    </row>
    <row r="109" spans="1:15" x14ac:dyDescent="0.15">
      <c r="A109">
        <v>2004</v>
      </c>
      <c r="B109" s="8">
        <f>((ONT_mm!B109)*Areas!$B$10*1000) / (86400*Days!B109)</f>
        <v>528.55809438470726</v>
      </c>
      <c r="C109" s="8">
        <f>((ONT_mm!C109)*Areas!$B$10*1000) / (86400*Days!C109)</f>
        <v>292.40102171136652</v>
      </c>
      <c r="D109" s="8">
        <f>((ONT_mm!D109)*Areas!$B$10*1000) / (86400*Days!D109)</f>
        <v>434.70728793309439</v>
      </c>
      <c r="E109" s="8">
        <f>((ONT_mm!E109)*Areas!$B$10*1000) / (86400*Days!E109)</f>
        <v>756.11496913580243</v>
      </c>
      <c r="F109" s="8">
        <f>((ONT_mm!F109)*Areas!$B$10*1000) / (86400*Days!F109)</f>
        <v>835.79002389486266</v>
      </c>
      <c r="G109" s="8">
        <f>((ONT_mm!G109)*Areas!$B$10*1000) / (86400*Days!G109)</f>
        <v>527.99768518518522</v>
      </c>
      <c r="H109" s="8">
        <f>((ONT_mm!H109)*Areas!$B$10*1000) / (86400*Days!H109)</f>
        <v>919.07108721624854</v>
      </c>
      <c r="I109" s="8">
        <f>((ONT_mm!I109)*Areas!$B$10*1000) / (86400*Days!I109)</f>
        <v>430.38007765830349</v>
      </c>
      <c r="J109" s="8">
        <f>((ONT_mm!J109)*Areas!$B$10*1000) / (86400*Days!J109)</f>
        <v>544.34413580246917</v>
      </c>
      <c r="K109" s="8">
        <f>((ONT_mm!K109)*Areas!$B$10*1000) / (86400*Days!K109)</f>
        <v>381.00731780167263</v>
      </c>
      <c r="L109" s="8">
        <f>((ONT_mm!L109)*Areas!$B$10*1000) / (86400*Days!L109)</f>
        <v>586.41975308641975</v>
      </c>
      <c r="M109" s="8">
        <f>((ONT_mm!M109)*Areas!$B$10*1000) / (86400*Days!M109)</f>
        <v>823.58870967741939</v>
      </c>
      <c r="N109" s="8">
        <f>((ONT_mm!N109)*Areas!$B$10*1000) / (86400*Days!N109)</f>
        <v>589.81449858328278</v>
      </c>
    </row>
    <row r="110" spans="1:15" x14ac:dyDescent="0.15">
      <c r="A110">
        <v>2005</v>
      </c>
      <c r="B110" s="8">
        <f>((ONT_mm!B110)*Areas!$B$10*1000) / (86400*Days!B110)</f>
        <v>520.18742532855435</v>
      </c>
      <c r="C110" s="8">
        <f>((ONT_mm!C110)*Areas!$B$10*1000) / (86400*Days!C110)</f>
        <v>550.16121031746036</v>
      </c>
      <c r="D110" s="8">
        <f>((ONT_mm!D110)*Areas!$B$10*1000) / (86400*Days!D110)</f>
        <v>311.13351254480284</v>
      </c>
      <c r="E110" s="8">
        <f>((ONT_mm!E110)*Areas!$B$10*1000) / (86400*Days!E110)</f>
        <v>776.05324074074076</v>
      </c>
      <c r="F110" s="8">
        <f>((ONT_mm!F110)*Areas!$B$10*1000) / (86400*Days!F110)</f>
        <v>171.45683990442058</v>
      </c>
      <c r="G110" s="8">
        <f>((ONT_mm!G110)*Areas!$B$10*1000) / (86400*Days!G110)</f>
        <v>300.32021604938274</v>
      </c>
      <c r="H110" s="8">
        <f>((ONT_mm!H110)*Areas!$B$10*1000) / (86400*Days!H110)</f>
        <v>506.28360215053766</v>
      </c>
      <c r="I110" s="8">
        <f>((ONT_mm!I110)*Areas!$B$10*1000) / (86400*Days!I110)</f>
        <v>745.98267622461174</v>
      </c>
      <c r="J110" s="8">
        <f>((ONT_mm!J110)*Areas!$B$10*1000) / (86400*Days!J110)</f>
        <v>725.25462962962968</v>
      </c>
      <c r="K110" s="8">
        <f>((ONT_mm!K110)*Areas!$B$10*1000) / (86400*Days!K110)</f>
        <v>662.06317204301081</v>
      </c>
      <c r="L110" s="8">
        <f>((ONT_mm!L110)*Areas!$B$10*1000) / (86400*Days!L110)</f>
        <v>802.29552469135797</v>
      </c>
      <c r="M110" s="8">
        <f>((ONT_mm!M110)*Areas!$B$10*1000) / (86400*Days!M110)</f>
        <v>469.46684587813627</v>
      </c>
      <c r="N110" s="8">
        <f>((ONT_mm!N110)*Areas!$B$10*1000) / (86400*Days!N110)</f>
        <v>543.85210553018771</v>
      </c>
    </row>
    <row r="111" spans="1:15" x14ac:dyDescent="0.15">
      <c r="A111">
        <v>2006</v>
      </c>
      <c r="B111" s="8">
        <f>((ONT_mm!B111)*Areas!$B$10*1000) / (86400*Days!B111)</f>
        <v>646.88246714456398</v>
      </c>
      <c r="C111" s="8">
        <f>((ONT_mm!C111)*Areas!$B$10*1000) / (86400*Days!C111)</f>
        <v>435.49520502645504</v>
      </c>
      <c r="D111" s="8">
        <f>((ONT_mm!D111)*Areas!$B$10*1000) / (86400*Days!D111)</f>
        <v>317.37604540023892</v>
      </c>
      <c r="E111" s="8">
        <f>((ONT_mm!E111)*Areas!$B$10*1000) / (86400*Days!E111)</f>
        <v>462.24537037037038</v>
      </c>
      <c r="F111" s="8">
        <f>((ONT_mm!F111)*Areas!$B$10*1000) / (86400*Days!F111)</f>
        <v>460.8124253285543</v>
      </c>
      <c r="G111" s="8">
        <f>((ONT_mm!G111)*Areas!$B$10*1000) / (86400*Days!G111)</f>
        <v>516.5625</v>
      </c>
      <c r="H111" s="8">
        <f>((ONT_mm!H111)*Areas!$B$10*1000) / (86400*Days!H111)</f>
        <v>978.65890083632019</v>
      </c>
      <c r="I111" s="8">
        <f>((ONT_mm!I111)*Areas!$B$10*1000) / (86400*Days!I111)</f>
        <v>338.65740740740739</v>
      </c>
      <c r="J111" s="8">
        <f>((ONT_mm!J111)*Areas!$B$10*1000) / (86400*Days!J111)</f>
        <v>1022.7160493827161</v>
      </c>
      <c r="K111" s="8">
        <f>((ONT_mm!K111)*Areas!$B$10*1000) / (86400*Days!K111)</f>
        <v>1023.7044504181601</v>
      </c>
      <c r="L111" s="8">
        <f>((ONT_mm!L111)*Areas!$B$10*1000) / (86400*Days!L111)</f>
        <v>607.89737654320993</v>
      </c>
      <c r="M111" s="8">
        <f>((ONT_mm!M111)*Areas!$B$10*1000) / (86400*Days!M111)</f>
        <v>760.31212664277189</v>
      </c>
      <c r="N111" s="8">
        <f>((ONT_mm!N111)*Areas!$B$10*1000) / (86400*Days!N111)</f>
        <v>632.31513191273461</v>
      </c>
      <c r="O111" s="10"/>
    </row>
    <row r="112" spans="1:15" x14ac:dyDescent="0.15">
      <c r="A112" s="15">
        <v>2007</v>
      </c>
      <c r="B112" s="8">
        <f>((ONT_mm!B112)*Areas!$B$10*1000) / (86400*Days!B112)</f>
        <v>576.29928315412189</v>
      </c>
      <c r="C112" s="8">
        <f>((ONT_mm!C112)*Areas!$B$10*1000) / (86400*Days!C112)</f>
        <v>339.83548280423287</v>
      </c>
      <c r="D112" s="8">
        <f>((ONT_mm!D112)*Areas!$B$10*1000) / (86400*Days!D112)</f>
        <v>455.35020908004776</v>
      </c>
      <c r="E112" s="8">
        <f>((ONT_mm!E112)*Areas!$B$10*1000) / (86400*Days!E112)</f>
        <v>660.96836419753083</v>
      </c>
      <c r="F112" s="8">
        <f>((ONT_mm!F112)*Areas!$B$10*1000) / (86400*Days!F112)</f>
        <v>292.90247909199525</v>
      </c>
      <c r="G112" s="8">
        <f>((ONT_mm!G112)*Areas!$B$10*1000) / (86400*Days!G112)</f>
        <v>279.20910493827165</v>
      </c>
      <c r="H112" s="8">
        <f>((ONT_mm!H112)*Areas!$B$10*1000) / (86400*Days!H112)</f>
        <v>540.90128434886503</v>
      </c>
      <c r="I112" s="8">
        <f>((ONT_mm!I112)*Areas!$B$10*1000) / (86400*Days!I112)</f>
        <v>219.6236559139785</v>
      </c>
      <c r="J112" s="8">
        <f>((ONT_mm!J112)*Areas!$B$10*1000) / (86400*Days!J112)</f>
        <v>376.11496913580248</v>
      </c>
      <c r="K112" s="8">
        <f>((ONT_mm!K112)*Areas!$B$10*1000) / (86400*Days!K112)</f>
        <v>508.26986260454004</v>
      </c>
      <c r="L112" s="8">
        <f>((ONT_mm!L112)*Areas!$B$10*1000) / (86400*Days!L112)</f>
        <v>652.53858024691363</v>
      </c>
      <c r="M112" s="8">
        <f>((ONT_mm!M112)*Areas!$B$10*1000) / (86400*Days!M112)</f>
        <v>792.02135603345278</v>
      </c>
      <c r="N112" s="8">
        <f>((ONT_mm!N112)*Areas!$B$10*1000) / (86400*Days!N112)</f>
        <v>475.41571537290713</v>
      </c>
      <c r="O112" s="15"/>
    </row>
    <row r="113" spans="1:15" x14ac:dyDescent="0.15">
      <c r="A113" s="3">
        <v>2008</v>
      </c>
      <c r="B113" s="8">
        <f>((ONT_mm!B113)*Areas!$B$10*1000) / (86400*Days!B113)</f>
        <v>403.42368578255673</v>
      </c>
      <c r="C113" s="8">
        <f>((ONT_mm!C113)*Areas!$B$10*1000) / (86400*Days!C113)</f>
        <v>932.71072796934868</v>
      </c>
      <c r="D113" s="8">
        <f>((ONT_mm!D113)*Areas!$B$10*1000) / (86400*Days!D113)</f>
        <v>737.25731780167268</v>
      </c>
      <c r="E113" s="8">
        <f>((ONT_mm!E113)*Areas!$B$10*1000) / (86400*Days!E113)</f>
        <v>482.25694444444451</v>
      </c>
      <c r="F113" s="8">
        <f>((ONT_mm!F113)*Areas!$B$10*1000) / (86400*Days!F113)</f>
        <v>413.42592592592592</v>
      </c>
      <c r="G113" s="8">
        <f>((ONT_mm!G113)*Areas!$B$10*1000) / (86400*Days!G113)</f>
        <v>675.55555555555554</v>
      </c>
      <c r="H113" s="8">
        <f>((ONT_mm!H113)*Areas!$B$10*1000) / (86400*Days!H113)</f>
        <v>877.57243130227005</v>
      </c>
      <c r="I113" s="8">
        <f>((ONT_mm!I113)*Areas!$B$10*1000) / (86400*Days!I113)</f>
        <v>621.5576463560335</v>
      </c>
      <c r="J113" s="8">
        <f>((ONT_mm!J113)*Areas!$B$10*1000) / (86400*Days!J113)</f>
        <v>433.95061728395063</v>
      </c>
      <c r="K113" s="8">
        <f>((ONT_mm!K113)*Areas!$B$10*1000) / (86400*Days!K113)</f>
        <v>706.96684587813616</v>
      </c>
      <c r="L113" s="8">
        <f>((ONT_mm!L113)*Areas!$B$10*1000) / (86400*Days!L113)</f>
        <v>611.12268518518522</v>
      </c>
      <c r="M113" s="8">
        <f>((ONT_mm!M113)*Areas!$B$10*1000) / (86400*Days!M113)</f>
        <v>814.36678614097968</v>
      </c>
      <c r="N113" s="8">
        <f>((ONT_mm!N113)*Areas!$B$10*1000) / (86400*Days!N113)</f>
        <v>641.93135245901647</v>
      </c>
      <c r="O113" s="15"/>
    </row>
    <row r="114" spans="1:15" x14ac:dyDescent="0.15">
      <c r="A114" s="20">
        <v>2009</v>
      </c>
      <c r="B114" s="8">
        <f>((ONT_mm!B114)*Areas!$B$10*1000) / (86400*Days!B114)</f>
        <v>454.14426523297493</v>
      </c>
      <c r="C114" s="8">
        <f>((ONT_mm!C114)*Areas!$B$10*1000) / (86400*Days!C114)</f>
        <v>414.13277116402111</v>
      </c>
      <c r="D114" s="8">
        <f>((ONT_mm!D114)*Areas!$B$10*1000) / (86400*Days!D114)</f>
        <v>488.19444444444434</v>
      </c>
      <c r="E114" s="8">
        <f>((ONT_mm!E114)*Areas!$B$10*1000) / (86400*Days!E114)</f>
        <v>818.86188271604942</v>
      </c>
      <c r="F114" s="8">
        <f>((ONT_mm!F114)*Areas!$B$10*1000) / (86400*Days!F114)</f>
        <v>639.22117682198325</v>
      </c>
      <c r="G114" s="8">
        <f>((ONT_mm!G114)*Areas!$B$10*1000) / (86400*Days!G114)</f>
        <v>558.56481481481478</v>
      </c>
      <c r="H114" s="8">
        <f>((ONT_mm!H114)*Areas!$B$10*1000) / (86400*Days!H114)</f>
        <v>727.46789127837519</v>
      </c>
      <c r="I114" s="8">
        <f>((ONT_mm!I114)*Areas!$B$10*1000) / (86400*Days!I114)</f>
        <v>682.91890681003588</v>
      </c>
      <c r="J114" s="8">
        <f>((ONT_mm!J114)*Areas!$B$10*1000) / (86400*Days!J114)</f>
        <v>364.31327160493828</v>
      </c>
      <c r="K114" s="8">
        <f>((ONT_mm!K114)*Areas!$B$10*1000) / (86400*Days!K114)</f>
        <v>616.45011947431306</v>
      </c>
      <c r="L114" s="8">
        <f>((ONT_mm!L114)*Areas!$B$10*1000) / (86400*Days!L114)</f>
        <v>318.79243827160496</v>
      </c>
      <c r="M114" s="8">
        <f>((ONT_mm!M114)*Areas!$B$10*1000) / (86400*Days!M114)</f>
        <v>639.36305256869775</v>
      </c>
      <c r="N114" s="8">
        <f>((ONT_mm!N114)*Areas!$B$10*1000) / (86400*Days!N114)</f>
        <v>561.89656265854899</v>
      </c>
      <c r="O114" s="15"/>
    </row>
    <row r="115" spans="1:15" x14ac:dyDescent="0.15">
      <c r="A115" s="20">
        <v>2010</v>
      </c>
      <c r="B115" s="8">
        <f>((ONT_mm!B115)*Areas!$B$10*1000) / (86400*Days!B115)</f>
        <v>404.06212664277183</v>
      </c>
      <c r="C115" s="8">
        <f>((ONT_mm!C115)*Areas!$B$10*1000) / (86400*Days!C115)</f>
        <v>342.11309523809524</v>
      </c>
      <c r="D115" s="8">
        <f>((ONT_mm!D115)*Areas!$B$10*1000) / (86400*Days!D115)</f>
        <v>475.85125448028674</v>
      </c>
      <c r="E115" s="8">
        <f>((ONT_mm!E115)*Areas!$B$10*1000) / (86400*Days!E115)</f>
        <v>351.7052469135802</v>
      </c>
      <c r="F115" s="8">
        <f>((ONT_mm!F115)*Areas!$B$10*1000) / (86400*Days!F115)</f>
        <v>375.11947431302269</v>
      </c>
      <c r="G115" s="8">
        <f>((ONT_mm!G115)*Areas!$B$10*1000) / (86400*Days!G115)</f>
        <v>1028.8001543209878</v>
      </c>
      <c r="H115" s="8">
        <f>((ONT_mm!H115)*Areas!$B$10*1000) / (86400*Days!H115)</f>
        <v>620.99014336917571</v>
      </c>
      <c r="I115" s="8">
        <f>((ONT_mm!I115)*Areas!$B$10*1000) / (86400*Days!I115)</f>
        <v>456.8399044205496</v>
      </c>
      <c r="J115" s="8">
        <f>((ONT_mm!J115)*Areas!$B$10*1000) / (86400*Days!J115)</f>
        <v>556.14583333333337</v>
      </c>
      <c r="K115" s="8">
        <f>((ONT_mm!K115)*Areas!$B$10*1000) / (86400*Days!K115)</f>
        <v>599.49596774193549</v>
      </c>
      <c r="L115" s="8">
        <f>((ONT_mm!L115)*Areas!$B$10*1000) / (86400*Days!L115)</f>
        <v>621.89814814814815</v>
      </c>
      <c r="M115" s="8">
        <f>((ONT_mm!M115)*Areas!$B$10*1000) / (86400*Days!M115)</f>
        <v>540.05002986857824</v>
      </c>
      <c r="N115" s="8">
        <f>((ONT_mm!N115)*Areas!$B$10*1000) / (86400*Days!N115)</f>
        <v>531.4529426686961</v>
      </c>
      <c r="O115" s="15"/>
    </row>
    <row r="116" spans="1:15" x14ac:dyDescent="0.15">
      <c r="A116" s="20">
        <v>2011</v>
      </c>
      <c r="B116" s="8">
        <f>((ONT_mm!B116)*Areas!$B$10*1000) / (86400*Days!B116)</f>
        <v>320.63918757467144</v>
      </c>
      <c r="C116" s="8">
        <f>((ONT_mm!C116)*Areas!$B$10*1000) / (86400*Days!C116)</f>
        <v>462.66947751322749</v>
      </c>
      <c r="D116" s="8">
        <f>((ONT_mm!D116)*Areas!$B$10*1000) / (86400*Days!D116)</f>
        <v>713.49313022700119</v>
      </c>
      <c r="E116" s="8">
        <f>((ONT_mm!E116)*Areas!$B$10*1000) / (86400*Days!E116)</f>
        <v>993.17515432098764</v>
      </c>
      <c r="F116" s="8">
        <f>((ONT_mm!F116)*Areas!$B$10*1000) / (86400*Days!F116)</f>
        <v>866.22237156511346</v>
      </c>
      <c r="G116" s="8">
        <f>((ONT_mm!G116)*Areas!$B$10*1000) / (86400*Days!G116)</f>
        <v>412.32638888888891</v>
      </c>
      <c r="H116" s="8">
        <f>((ONT_mm!H116)*Areas!$B$10*1000) / (86400*Days!H116)</f>
        <v>365.1172341696535</v>
      </c>
      <c r="I116" s="8">
        <f>((ONT_mm!I116)*Areas!$B$10*1000) / (86400*Days!I116)</f>
        <v>851.89292114695343</v>
      </c>
      <c r="J116" s="8">
        <f>((ONT_mm!J116)*Areas!$B$10*1000) / (86400*Days!J116)</f>
        <v>745.92592592592598</v>
      </c>
      <c r="K116" s="8">
        <f>((ONT_mm!K116)*Areas!$B$10*1000) / (86400*Days!K116)</f>
        <v>716.54345878136201</v>
      </c>
      <c r="L116" s="8">
        <f>((ONT_mm!L116)*Areas!$B$10*1000) / (86400*Days!L116)</f>
        <v>571.68595679012344</v>
      </c>
      <c r="M116" s="8">
        <f>((ONT_mm!M116)*Areas!$B$10*1000) / (86400*Days!M116)</f>
        <v>589.56466547192349</v>
      </c>
      <c r="N116" s="8">
        <f>((ONT_mm!N116)*Areas!$B$10*1000) / (86400*Days!N116)</f>
        <v>635.00221968543883</v>
      </c>
      <c r="O116" s="15"/>
    </row>
    <row r="117" spans="1:15" x14ac:dyDescent="0.15">
      <c r="A117" s="20">
        <v>2012</v>
      </c>
      <c r="B117" s="8">
        <f>((ONT_mm!B117)*Areas!$B$10*1000) / (86400*Days!B117)</f>
        <v>683.20265830346477</v>
      </c>
      <c r="C117" s="8">
        <f>((ONT_mm!C117)*Areas!$B$10*1000) / (86400*Days!C117)</f>
        <v>284.51468710089404</v>
      </c>
      <c r="D117" s="8">
        <f>((ONT_mm!D117)*Areas!$B$10*1000) / (86400*Days!D117)</f>
        <v>300.91845878136201</v>
      </c>
      <c r="E117" s="8">
        <f>((ONT_mm!E117)*Areas!$B$10*1000) / (86400*Days!E117)</f>
        <v>387.77006172839504</v>
      </c>
      <c r="F117" s="8">
        <f>((ONT_mm!F117)*Areas!$B$10*1000) / (86400*Days!F117)</f>
        <v>382.56795101553166</v>
      </c>
      <c r="G117" s="8">
        <f>((ONT_mm!G117)*Areas!$B$10*1000) / (86400*Days!G117)</f>
        <v>581.36188271604942</v>
      </c>
      <c r="H117" s="8">
        <f>((ONT_mm!H117)*Areas!$B$10*1000) / (86400*Days!H117)</f>
        <v>371.78539426523292</v>
      </c>
      <c r="I117" s="8">
        <f>((ONT_mm!I117)*Areas!$B$10*1000) / (86400*Days!I117)</f>
        <v>386.04390681003582</v>
      </c>
      <c r="J117" s="8">
        <f>((ONT_mm!J117)*Areas!$B$10*1000) / (86400*Days!J117)</f>
        <v>905.5787037037037</v>
      </c>
      <c r="K117" s="8">
        <f>((ONT_mm!K117)*Areas!$B$10*1000) / (86400*Days!K117)</f>
        <v>706.32840501792111</v>
      </c>
      <c r="L117" s="8">
        <f>((ONT_mm!L117)*Areas!$B$10*1000) / (86400*Days!L117)</f>
        <v>255.3125</v>
      </c>
      <c r="M117" s="8">
        <f>((ONT_mm!M117)*Areas!$B$10*1000) / (86400*Days!M117)</f>
        <v>748.18175029868576</v>
      </c>
      <c r="N117" s="8">
        <f>((ONT_mm!N117)*Areas!$B$10*1000) / (86400*Days!N117)</f>
        <v>500.2773350536329</v>
      </c>
      <c r="O117" s="15"/>
    </row>
    <row r="118" spans="1:15" x14ac:dyDescent="0.15">
      <c r="A118" s="20">
        <v>2013</v>
      </c>
      <c r="B118" s="8">
        <f>((ONT_mm!B118)*Areas!$B$10*1000) / (86400*Days!B118)</f>
        <v>404.20400238948628</v>
      </c>
      <c r="C118" s="8">
        <f>((ONT_mm!C118)*Areas!$B$10*1000) / (86400*Days!C118)</f>
        <v>629.56349206349205</v>
      </c>
      <c r="D118" s="8">
        <f>((ONT_mm!D118)*Areas!$B$10*1000) / (86400*Days!D118)</f>
        <v>168.4065113500597</v>
      </c>
      <c r="E118" s="8">
        <f>((ONT_mm!E118)*Areas!$B$10*1000) / (86400*Days!E118)</f>
        <v>632.96682098765427</v>
      </c>
      <c r="F118" s="8">
        <f>((ONT_mm!F118)*Areas!$B$10*1000) / (86400*Days!F118)</f>
        <v>460.03210872162487</v>
      </c>
      <c r="G118" s="8">
        <f>((ONT_mm!G118)*Areas!$B$10*1000) / (86400*Days!G118)</f>
        <v>1095.1388888888889</v>
      </c>
      <c r="H118" s="8">
        <f>((ONT_mm!H118)*Areas!$B$10*1000) / (86400*Days!H118)</f>
        <v>554.45041816009552</v>
      </c>
      <c r="I118" s="8">
        <f>((ONT_mm!I118)*Areas!$B$10*1000) / (86400*Days!I118)</f>
        <v>483.01597968936676</v>
      </c>
      <c r="J118" s="8">
        <f>((ONT_mm!J118)*Areas!$B$10*1000) / (86400*Days!J118)</f>
        <v>550.50154320987656</v>
      </c>
      <c r="K118" s="8">
        <f>((ONT_mm!K118)*Areas!$B$10*1000) / (86400*Days!K118)</f>
        <v>781.59348864994035</v>
      </c>
      <c r="L118" s="8">
        <f>((ONT_mm!L118)*Areas!$B$10*1000) / (86400*Days!L118)</f>
        <v>520.81404320987656</v>
      </c>
      <c r="M118" s="8">
        <f>((ONT_mm!M118)*Areas!$B$10*1000) / (86400*Days!M118)</f>
        <v>578.56929510155317</v>
      </c>
      <c r="N118" s="8">
        <f>((ONT_mm!N118)*Areas!$B$10*1000) / (86400*Days!N118)</f>
        <v>569.72285641806195</v>
      </c>
      <c r="O118" s="15"/>
    </row>
    <row r="119" spans="1:15" x14ac:dyDescent="0.15">
      <c r="A119" s="20">
        <v>2014</v>
      </c>
      <c r="B119" s="8">
        <f>((ONT_mm!B119)*Areas!$B$10*1000) / (86400*Days!B119)</f>
        <v>433.21759259259261</v>
      </c>
      <c r="C119" s="8">
        <f>((ONT_mm!C119)*Areas!$B$10*1000) / (86400*Days!C119)</f>
        <v>553.45982142857144</v>
      </c>
      <c r="D119" s="8">
        <f>((ONT_mm!D119)*Areas!$B$10*1000) / (86400*Days!D119)</f>
        <v>349.36902628434888</v>
      </c>
      <c r="E119" s="8">
        <f>((ONT_mm!E119)*Areas!$B$10*1000) / (86400*Days!E119)</f>
        <v>853.90046296296293</v>
      </c>
      <c r="F119" s="8">
        <f>((ONT_mm!F119)*Areas!$B$10*1000) / (86400*Days!F119)</f>
        <v>587.01090203106332</v>
      </c>
      <c r="G119" s="8">
        <f>((ONT_mm!G119)*Areas!$B$10*1000) / (86400*Days!G119)</f>
        <v>737.20293209876536</v>
      </c>
      <c r="H119" s="8">
        <f>((ONT_mm!H119)*Areas!$B$10*1000) / (86400*Days!H119)</f>
        <v>778.96878733572282</v>
      </c>
      <c r="I119" s="8">
        <f>((ONT_mm!I119)*Areas!$B$10*1000) / (86400*Days!I119)</f>
        <v>507.77329749103944</v>
      </c>
      <c r="J119" s="8">
        <f>((ONT_mm!J119)*Areas!$B$10*1000) / (86400*Days!J119)</f>
        <v>348.40663580246911</v>
      </c>
      <c r="K119" s="8">
        <f>((ONT_mm!K119)*Areas!$B$10*1000) / (86400*Days!K119)</f>
        <v>469.6796594982078</v>
      </c>
      <c r="L119" s="8">
        <f>((ONT_mm!L119)*Areas!$B$10*1000) / (86400*Days!L119)</f>
        <v>425.52083333333331</v>
      </c>
      <c r="M119" s="8">
        <f>((ONT_mm!M119)*Areas!$B$10*1000) / (86400*Days!M119)</f>
        <v>337.38052568697731</v>
      </c>
      <c r="N119" s="8">
        <f>((ONT_mm!N119)*Areas!$B$10*1000) / (86400*Days!N119)</f>
        <v>530.99505327245049</v>
      </c>
      <c r="O119" s="15"/>
    </row>
    <row r="120" spans="1:15" x14ac:dyDescent="0.15">
      <c r="A120" s="20">
        <v>2015</v>
      </c>
      <c r="B120" s="8">
        <f>((ONT_mm!B120)*Areas!$B$10*1000) / (86400*Days!B120)</f>
        <v>373.84259259259261</v>
      </c>
      <c r="C120" s="8">
        <f>((ONT_mm!C120)*Areas!$B$10*1000) / (86400*Days!C120)</f>
        <v>410.91269841269843</v>
      </c>
      <c r="D120" s="8">
        <f>((ONT_mm!D120)*Areas!$B$10*1000) / (86400*Days!D120)</f>
        <v>202.95325567502988</v>
      </c>
      <c r="E120" s="8">
        <f>((ONT_mm!E120)*Areas!$B$10*1000) / (86400*Days!E120)</f>
        <v>538.11342592592598</v>
      </c>
      <c r="F120" s="8">
        <f>((ONT_mm!F120)*Areas!$B$10*1000) / (86400*Days!F120)</f>
        <v>341.70773596176821</v>
      </c>
      <c r="G120" s="8">
        <f>((ONT_mm!G120)*Areas!$B$10*1000) / (86400*Days!G120)</f>
        <v>1266.0069444444443</v>
      </c>
      <c r="H120" s="8">
        <f>((ONT_mm!H120)*Areas!$B$10*1000) / (86400*Days!H120)</f>
        <v>319.7879330943847</v>
      </c>
      <c r="I120" s="8">
        <f>((ONT_mm!I120)*Areas!$B$10*1000) / (86400*Days!I120)</f>
        <v>553.52822580645159</v>
      </c>
      <c r="J120" s="8">
        <f>((ONT_mm!J120)*Areas!$B$10*1000) / (86400*Days!J120)</f>
        <v>799.58333333333337</v>
      </c>
      <c r="K120" s="8">
        <f>((ONT_mm!K120)*Areas!$B$10*1000) / (86400*Days!K120)</f>
        <v>686.04017323775383</v>
      </c>
      <c r="L120" s="8">
        <f>((ONT_mm!L120)*Areas!$B$10*1000) / (86400*Days!L120)</f>
        <v>245.78317901234567</v>
      </c>
      <c r="M120" s="8">
        <f>((ONT_mm!M120)*Areas!$B$10*1000) / (86400*Days!M120)</f>
        <v>505.99985065710871</v>
      </c>
      <c r="N120" s="8">
        <f>((ONT_mm!N120)*Areas!$B$10*1000) / (86400*Days!N120)</f>
        <v>519.15017757483508</v>
      </c>
      <c r="O120" s="15"/>
    </row>
    <row r="121" spans="1:15" x14ac:dyDescent="0.15">
      <c r="A121" s="20">
        <v>2016</v>
      </c>
      <c r="B121" s="8">
        <f>((ONT_mm!B121)*Areas!$B$10*1000) / (86400*Days!B121)</f>
        <v>792.51792114695343</v>
      </c>
      <c r="C121" s="8">
        <f>((ONT_mm!C121)*Areas!$B$10*1000) / (86400*Days!C121)</f>
        <v>1193.4147509578545</v>
      </c>
      <c r="D121" s="8">
        <f>((ONT_mm!D121)*Areas!$B$10*1000) / (86400*Days!D121)</f>
        <v>667.17069892473114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2" spans="1:15" x14ac:dyDescent="0.1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5" spans="1:15" x14ac:dyDescent="0.15">
      <c r="A125" t="s">
        <v>36</v>
      </c>
      <c r="B125" s="8">
        <f>AVERAGE(B5:B121)</f>
        <v>470.73038885314872</v>
      </c>
      <c r="C125" s="8">
        <f t="shared" ref="C125:N125" si="0">AVERAGE(C5:C121)</f>
        <v>451.34986153604473</v>
      </c>
      <c r="D125" s="8">
        <f t="shared" si="0"/>
        <v>443.91223488445712</v>
      </c>
      <c r="E125" s="8">
        <f t="shared" si="0"/>
        <v>523.00174276287771</v>
      </c>
      <c r="F125" s="8">
        <f t="shared" si="0"/>
        <v>520.08529925225594</v>
      </c>
      <c r="G125" s="8">
        <f t="shared" si="0"/>
        <v>532.9335954129416</v>
      </c>
      <c r="H125" s="8">
        <f t="shared" si="0"/>
        <v>502.38568831623638</v>
      </c>
      <c r="I125" s="8">
        <f t="shared" si="0"/>
        <v>516.81971094425887</v>
      </c>
      <c r="J125" s="8">
        <f t="shared" si="0"/>
        <v>561.21571014261383</v>
      </c>
      <c r="K125" s="8">
        <f t="shared" si="0"/>
        <v>529.63622775305873</v>
      </c>
      <c r="L125" s="8">
        <f t="shared" si="0"/>
        <v>546.87370290549154</v>
      </c>
      <c r="M125" s="8">
        <f t="shared" si="0"/>
        <v>509.6763894038645</v>
      </c>
      <c r="N125" s="8">
        <f t="shared" si="0"/>
        <v>508.25152440776833</v>
      </c>
    </row>
    <row r="126" spans="1:15" x14ac:dyDescent="0.15">
      <c r="A126" t="s">
        <v>34</v>
      </c>
      <c r="B126" s="8">
        <f>MAX(B5:B121)</f>
        <v>935.95430107526886</v>
      </c>
      <c r="C126" s="8">
        <f t="shared" ref="C126:N126" si="1">MAX(C5:C121)</f>
        <v>1193.4147509578545</v>
      </c>
      <c r="D126" s="8">
        <f t="shared" si="1"/>
        <v>1077.5462962962963</v>
      </c>
      <c r="E126" s="8">
        <f t="shared" si="1"/>
        <v>993.17515432098764</v>
      </c>
      <c r="F126" s="8">
        <f t="shared" si="1"/>
        <v>1078.9650537634409</v>
      </c>
      <c r="G126" s="8">
        <f t="shared" si="1"/>
        <v>1266.0069444444443</v>
      </c>
      <c r="H126" s="8">
        <f t="shared" si="1"/>
        <v>1058.1093189964158</v>
      </c>
      <c r="I126" s="8">
        <f t="shared" si="1"/>
        <v>1095.1388888888889</v>
      </c>
      <c r="J126" s="8">
        <f t="shared" si="1"/>
        <v>1306.0300925925924</v>
      </c>
      <c r="K126" s="8">
        <f t="shared" si="1"/>
        <v>1513.9560931899639</v>
      </c>
      <c r="L126" s="8">
        <f t="shared" si="1"/>
        <v>1183.8348765432099</v>
      </c>
      <c r="M126" s="8">
        <f t="shared" si="1"/>
        <v>1037.8920250896058</v>
      </c>
      <c r="N126" s="8">
        <f t="shared" si="1"/>
        <v>656.03500761035025</v>
      </c>
    </row>
    <row r="127" spans="1:15" x14ac:dyDescent="0.15">
      <c r="A127" t="s">
        <v>35</v>
      </c>
      <c r="B127" s="8">
        <f>MIN(B5:B121)</f>
        <v>146.13201911589007</v>
      </c>
      <c r="C127" s="8">
        <f t="shared" ref="C127:N127" si="2">MIN(C5:C121)</f>
        <v>140.19097222222223</v>
      </c>
      <c r="D127" s="8">
        <f t="shared" si="2"/>
        <v>102.85991636798089</v>
      </c>
      <c r="E127" s="8">
        <f t="shared" si="2"/>
        <v>175.92592592592592</v>
      </c>
      <c r="F127" s="8">
        <f t="shared" si="2"/>
        <v>90.091099163679814</v>
      </c>
      <c r="G127" s="8">
        <f t="shared" si="2"/>
        <v>142.4266975308642</v>
      </c>
      <c r="H127" s="8">
        <f t="shared" si="2"/>
        <v>161.02897252090801</v>
      </c>
      <c r="I127" s="8">
        <f t="shared" si="2"/>
        <v>186.42473118279571</v>
      </c>
      <c r="J127" s="8">
        <f t="shared" si="2"/>
        <v>118.60339506172839</v>
      </c>
      <c r="K127" s="8">
        <f t="shared" si="2"/>
        <v>72.356630824372758</v>
      </c>
      <c r="L127" s="8">
        <f t="shared" si="2"/>
        <v>72.569444444444443</v>
      </c>
      <c r="M127" s="8">
        <f t="shared" si="2"/>
        <v>165.99462365591398</v>
      </c>
      <c r="N127" s="8">
        <f t="shared" si="2"/>
        <v>406.25634195839683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1"/>
  <sheetViews>
    <sheetView workbookViewId="0"/>
  </sheetViews>
  <sheetFormatPr baseColWidth="10" defaultColWidth="8.83203125" defaultRowHeight="13" x14ac:dyDescent="0.15"/>
  <cols>
    <col min="2" max="4" width="25.6640625" customWidth="1"/>
  </cols>
  <sheetData>
    <row r="1" spans="1:2" x14ac:dyDescent="0.15">
      <c r="A1" t="s">
        <v>55</v>
      </c>
    </row>
    <row r="2" spans="1:2" x14ac:dyDescent="0.15">
      <c r="B2" t="s">
        <v>54</v>
      </c>
    </row>
    <row r="3" spans="1:2" x14ac:dyDescent="0.15">
      <c r="B3" t="s">
        <v>53</v>
      </c>
    </row>
    <row r="4" spans="1:2" x14ac:dyDescent="0.15">
      <c r="A4" t="s">
        <v>9</v>
      </c>
      <c r="B4" s="9">
        <v>82100</v>
      </c>
    </row>
    <row r="5" spans="1:2" x14ac:dyDescent="0.15">
      <c r="A5" t="s">
        <v>10</v>
      </c>
      <c r="B5" s="9">
        <v>57800</v>
      </c>
    </row>
    <row r="6" spans="1:2" x14ac:dyDescent="0.15">
      <c r="A6" t="s">
        <v>39</v>
      </c>
      <c r="B6" s="9">
        <v>40600</v>
      </c>
    </row>
    <row r="7" spans="1:2" x14ac:dyDescent="0.15">
      <c r="A7" t="s">
        <v>7</v>
      </c>
      <c r="B7" s="9">
        <v>19000</v>
      </c>
    </row>
    <row r="8" spans="1:2" x14ac:dyDescent="0.15">
      <c r="A8" t="s">
        <v>11</v>
      </c>
      <c r="B8" s="9">
        <v>1110</v>
      </c>
    </row>
    <row r="9" spans="1:2" x14ac:dyDescent="0.15">
      <c r="A9" t="s">
        <v>12</v>
      </c>
      <c r="B9" s="9">
        <v>25700</v>
      </c>
    </row>
    <row r="10" spans="1:2" x14ac:dyDescent="0.15">
      <c r="A10" t="s">
        <v>13</v>
      </c>
      <c r="B10" s="9">
        <v>19000</v>
      </c>
    </row>
    <row r="11" spans="1:2" x14ac:dyDescent="0.15">
      <c r="A11" t="s">
        <v>8</v>
      </c>
      <c r="B11" s="9">
        <f>SUM(B4:B10)</f>
        <v>245310</v>
      </c>
    </row>
  </sheetData>
  <phoneticPr fontId="5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25"/>
  <sheetViews>
    <sheetView workbookViewId="0"/>
  </sheetViews>
  <sheetFormatPr baseColWidth="10" defaultColWidth="8.83203125" defaultRowHeight="13" x14ac:dyDescent="0.15"/>
  <cols>
    <col min="2" max="13" width="5.6640625" customWidth="1"/>
  </cols>
  <sheetData>
    <row r="1" spans="1:15" x14ac:dyDescent="0.15">
      <c r="A1" t="s">
        <v>41</v>
      </c>
    </row>
    <row r="2" spans="1:15" x14ac:dyDescent="0.15">
      <c r="A2" t="s">
        <v>52</v>
      </c>
    </row>
    <row r="4" spans="1:15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5" x14ac:dyDescent="0.15">
      <c r="A5">
        <v>1900</v>
      </c>
      <c r="B5" s="7">
        <v>31</v>
      </c>
      <c r="C5" s="7">
        <v>28</v>
      </c>
      <c r="D5" s="7">
        <v>31</v>
      </c>
      <c r="E5" s="7">
        <v>30</v>
      </c>
      <c r="F5" s="7">
        <v>31</v>
      </c>
      <c r="G5" s="7">
        <v>30</v>
      </c>
      <c r="H5" s="7">
        <v>31</v>
      </c>
      <c r="I5" s="7">
        <v>31</v>
      </c>
      <c r="J5" s="7">
        <v>30</v>
      </c>
      <c r="K5" s="7">
        <v>31</v>
      </c>
      <c r="L5" s="7">
        <v>30</v>
      </c>
      <c r="M5" s="7">
        <v>31</v>
      </c>
      <c r="N5">
        <f>SUM(B5:M5)</f>
        <v>365</v>
      </c>
      <c r="O5" t="s">
        <v>42</v>
      </c>
    </row>
    <row r="6" spans="1:15" x14ac:dyDescent="0.15">
      <c r="A6" s="1">
        <v>1901</v>
      </c>
      <c r="B6" s="7">
        <v>31</v>
      </c>
      <c r="C6" s="7">
        <v>28</v>
      </c>
      <c r="D6" s="7">
        <v>31</v>
      </c>
      <c r="E6" s="7">
        <v>30</v>
      </c>
      <c r="F6" s="7">
        <v>31</v>
      </c>
      <c r="G6" s="7">
        <v>30</v>
      </c>
      <c r="H6" s="7">
        <v>31</v>
      </c>
      <c r="I6" s="7">
        <v>31</v>
      </c>
      <c r="J6" s="7">
        <v>30</v>
      </c>
      <c r="K6" s="7">
        <v>31</v>
      </c>
      <c r="L6" s="7">
        <v>30</v>
      </c>
      <c r="M6" s="7">
        <v>31</v>
      </c>
      <c r="N6">
        <f t="shared" ref="N6:N69" si="0">SUM(B6:M6)</f>
        <v>365</v>
      </c>
    </row>
    <row r="7" spans="1:15" x14ac:dyDescent="0.15">
      <c r="A7" s="1">
        <v>1902</v>
      </c>
      <c r="B7" s="7">
        <v>31</v>
      </c>
      <c r="C7" s="7">
        <v>28</v>
      </c>
      <c r="D7" s="7">
        <v>31</v>
      </c>
      <c r="E7" s="7">
        <v>30</v>
      </c>
      <c r="F7" s="7">
        <v>31</v>
      </c>
      <c r="G7" s="7">
        <v>30</v>
      </c>
      <c r="H7" s="7">
        <v>31</v>
      </c>
      <c r="I7" s="7">
        <v>31</v>
      </c>
      <c r="J7" s="7">
        <v>30</v>
      </c>
      <c r="K7" s="7">
        <v>31</v>
      </c>
      <c r="L7" s="7">
        <v>30</v>
      </c>
      <c r="M7" s="7">
        <v>31</v>
      </c>
      <c r="N7">
        <f t="shared" si="0"/>
        <v>365</v>
      </c>
    </row>
    <row r="8" spans="1:15" x14ac:dyDescent="0.15">
      <c r="A8" s="1">
        <v>1903</v>
      </c>
      <c r="B8" s="7">
        <v>31</v>
      </c>
      <c r="C8" s="7">
        <v>28</v>
      </c>
      <c r="D8" s="7">
        <v>31</v>
      </c>
      <c r="E8" s="7">
        <v>30</v>
      </c>
      <c r="F8" s="7">
        <v>31</v>
      </c>
      <c r="G8" s="7">
        <v>30</v>
      </c>
      <c r="H8" s="7">
        <v>31</v>
      </c>
      <c r="I8" s="7">
        <v>31</v>
      </c>
      <c r="J8" s="7">
        <v>30</v>
      </c>
      <c r="K8" s="7">
        <v>31</v>
      </c>
      <c r="L8" s="7">
        <v>30</v>
      </c>
      <c r="M8" s="7">
        <v>31</v>
      </c>
      <c r="N8">
        <f t="shared" si="0"/>
        <v>365</v>
      </c>
    </row>
    <row r="9" spans="1:15" x14ac:dyDescent="0.15">
      <c r="A9" s="1">
        <v>1904</v>
      </c>
      <c r="B9" s="7">
        <v>31</v>
      </c>
      <c r="C9" s="7">
        <v>29</v>
      </c>
      <c r="D9" s="7">
        <v>31</v>
      </c>
      <c r="E9" s="7">
        <v>30</v>
      </c>
      <c r="F9" s="7">
        <v>31</v>
      </c>
      <c r="G9" s="7">
        <v>30</v>
      </c>
      <c r="H9" s="7">
        <v>31</v>
      </c>
      <c r="I9" s="7">
        <v>31</v>
      </c>
      <c r="J9" s="7">
        <v>30</v>
      </c>
      <c r="K9" s="7">
        <v>31</v>
      </c>
      <c r="L9" s="7">
        <v>30</v>
      </c>
      <c r="M9" s="7">
        <v>31</v>
      </c>
      <c r="N9">
        <f t="shared" si="0"/>
        <v>366</v>
      </c>
    </row>
    <row r="10" spans="1:15" x14ac:dyDescent="0.15">
      <c r="A10" s="1">
        <v>1905</v>
      </c>
      <c r="B10" s="7">
        <v>31</v>
      </c>
      <c r="C10" s="7">
        <v>28</v>
      </c>
      <c r="D10" s="7">
        <v>31</v>
      </c>
      <c r="E10" s="7">
        <v>30</v>
      </c>
      <c r="F10" s="7">
        <v>31</v>
      </c>
      <c r="G10" s="7">
        <v>30</v>
      </c>
      <c r="H10" s="7">
        <v>31</v>
      </c>
      <c r="I10" s="7">
        <v>31</v>
      </c>
      <c r="J10" s="7">
        <v>30</v>
      </c>
      <c r="K10" s="7">
        <v>31</v>
      </c>
      <c r="L10" s="7">
        <v>30</v>
      </c>
      <c r="M10" s="7">
        <v>31</v>
      </c>
      <c r="N10">
        <f t="shared" si="0"/>
        <v>365</v>
      </c>
    </row>
    <row r="11" spans="1:15" x14ac:dyDescent="0.15">
      <c r="A11" s="1">
        <v>1906</v>
      </c>
      <c r="B11" s="7">
        <v>31</v>
      </c>
      <c r="C11" s="7">
        <v>28</v>
      </c>
      <c r="D11" s="7">
        <v>31</v>
      </c>
      <c r="E11" s="7">
        <v>30</v>
      </c>
      <c r="F11" s="7">
        <v>31</v>
      </c>
      <c r="G11" s="7">
        <v>30</v>
      </c>
      <c r="H11" s="7">
        <v>31</v>
      </c>
      <c r="I11" s="7">
        <v>31</v>
      </c>
      <c r="J11" s="7">
        <v>30</v>
      </c>
      <c r="K11" s="7">
        <v>31</v>
      </c>
      <c r="L11" s="7">
        <v>30</v>
      </c>
      <c r="M11" s="7">
        <v>31</v>
      </c>
      <c r="N11">
        <f t="shared" si="0"/>
        <v>365</v>
      </c>
    </row>
    <row r="12" spans="1:15" x14ac:dyDescent="0.15">
      <c r="A12" s="1">
        <v>1907</v>
      </c>
      <c r="B12" s="7">
        <v>31</v>
      </c>
      <c r="C12" s="7">
        <v>28</v>
      </c>
      <c r="D12" s="7">
        <v>31</v>
      </c>
      <c r="E12" s="7">
        <v>30</v>
      </c>
      <c r="F12" s="7">
        <v>31</v>
      </c>
      <c r="G12" s="7">
        <v>30</v>
      </c>
      <c r="H12" s="7">
        <v>31</v>
      </c>
      <c r="I12" s="7">
        <v>31</v>
      </c>
      <c r="J12" s="7">
        <v>30</v>
      </c>
      <c r="K12" s="7">
        <v>31</v>
      </c>
      <c r="L12" s="7">
        <v>30</v>
      </c>
      <c r="M12" s="7">
        <v>31</v>
      </c>
      <c r="N12">
        <f t="shared" si="0"/>
        <v>365</v>
      </c>
    </row>
    <row r="13" spans="1:15" x14ac:dyDescent="0.15">
      <c r="A13" s="1">
        <v>1908</v>
      </c>
      <c r="B13" s="7">
        <v>31</v>
      </c>
      <c r="C13" s="7">
        <v>29</v>
      </c>
      <c r="D13" s="7">
        <v>31</v>
      </c>
      <c r="E13" s="7">
        <v>30</v>
      </c>
      <c r="F13" s="7">
        <v>31</v>
      </c>
      <c r="G13" s="7">
        <v>30</v>
      </c>
      <c r="H13" s="7">
        <v>31</v>
      </c>
      <c r="I13" s="7">
        <v>31</v>
      </c>
      <c r="J13" s="7">
        <v>30</v>
      </c>
      <c r="K13" s="7">
        <v>31</v>
      </c>
      <c r="L13" s="7">
        <v>30</v>
      </c>
      <c r="M13" s="7">
        <v>31</v>
      </c>
      <c r="N13">
        <f t="shared" si="0"/>
        <v>366</v>
      </c>
    </row>
    <row r="14" spans="1:15" x14ac:dyDescent="0.15">
      <c r="A14" s="1">
        <v>1909</v>
      </c>
      <c r="B14" s="7">
        <v>31</v>
      </c>
      <c r="C14" s="7">
        <v>28</v>
      </c>
      <c r="D14" s="7">
        <v>31</v>
      </c>
      <c r="E14" s="7">
        <v>30</v>
      </c>
      <c r="F14" s="7">
        <v>31</v>
      </c>
      <c r="G14" s="7">
        <v>30</v>
      </c>
      <c r="H14" s="7">
        <v>31</v>
      </c>
      <c r="I14" s="7">
        <v>31</v>
      </c>
      <c r="J14" s="7">
        <v>30</v>
      </c>
      <c r="K14" s="7">
        <v>31</v>
      </c>
      <c r="L14" s="7">
        <v>30</v>
      </c>
      <c r="M14" s="7">
        <v>31</v>
      </c>
      <c r="N14">
        <f t="shared" si="0"/>
        <v>365</v>
      </c>
    </row>
    <row r="15" spans="1:15" x14ac:dyDescent="0.15">
      <c r="A15" s="1">
        <v>1910</v>
      </c>
      <c r="B15" s="7">
        <v>31</v>
      </c>
      <c r="C15" s="7">
        <v>28</v>
      </c>
      <c r="D15" s="7">
        <v>31</v>
      </c>
      <c r="E15" s="7">
        <v>30</v>
      </c>
      <c r="F15" s="7">
        <v>31</v>
      </c>
      <c r="G15" s="7">
        <v>30</v>
      </c>
      <c r="H15" s="7">
        <v>31</v>
      </c>
      <c r="I15" s="7">
        <v>31</v>
      </c>
      <c r="J15" s="7">
        <v>30</v>
      </c>
      <c r="K15" s="7">
        <v>31</v>
      </c>
      <c r="L15" s="7">
        <v>30</v>
      </c>
      <c r="M15" s="7">
        <v>31</v>
      </c>
      <c r="N15">
        <f t="shared" si="0"/>
        <v>365</v>
      </c>
    </row>
    <row r="16" spans="1:15" x14ac:dyDescent="0.15">
      <c r="A16" s="1">
        <v>1911</v>
      </c>
      <c r="B16" s="7">
        <v>31</v>
      </c>
      <c r="C16" s="7">
        <v>28</v>
      </c>
      <c r="D16" s="7">
        <v>31</v>
      </c>
      <c r="E16" s="7">
        <v>30</v>
      </c>
      <c r="F16" s="7">
        <v>31</v>
      </c>
      <c r="G16" s="7">
        <v>30</v>
      </c>
      <c r="H16" s="7">
        <v>31</v>
      </c>
      <c r="I16" s="7">
        <v>31</v>
      </c>
      <c r="J16" s="7">
        <v>30</v>
      </c>
      <c r="K16" s="7">
        <v>31</v>
      </c>
      <c r="L16" s="7">
        <v>30</v>
      </c>
      <c r="M16" s="7">
        <v>31</v>
      </c>
      <c r="N16">
        <f t="shared" si="0"/>
        <v>365</v>
      </c>
    </row>
    <row r="17" spans="1:14" x14ac:dyDescent="0.15">
      <c r="A17" s="1">
        <v>1912</v>
      </c>
      <c r="B17" s="7">
        <v>31</v>
      </c>
      <c r="C17" s="7">
        <v>29</v>
      </c>
      <c r="D17" s="7">
        <v>31</v>
      </c>
      <c r="E17" s="7">
        <v>30</v>
      </c>
      <c r="F17" s="7">
        <v>31</v>
      </c>
      <c r="G17" s="7">
        <v>30</v>
      </c>
      <c r="H17" s="7">
        <v>31</v>
      </c>
      <c r="I17" s="7">
        <v>31</v>
      </c>
      <c r="J17" s="7">
        <v>30</v>
      </c>
      <c r="K17" s="7">
        <v>31</v>
      </c>
      <c r="L17" s="7">
        <v>30</v>
      </c>
      <c r="M17" s="7">
        <v>31</v>
      </c>
      <c r="N17">
        <f t="shared" si="0"/>
        <v>366</v>
      </c>
    </row>
    <row r="18" spans="1:14" x14ac:dyDescent="0.15">
      <c r="A18" s="1">
        <v>1913</v>
      </c>
      <c r="B18" s="7">
        <v>31</v>
      </c>
      <c r="C18" s="7">
        <v>28</v>
      </c>
      <c r="D18" s="7">
        <v>31</v>
      </c>
      <c r="E18" s="7">
        <v>30</v>
      </c>
      <c r="F18" s="7">
        <v>31</v>
      </c>
      <c r="G18" s="7">
        <v>30</v>
      </c>
      <c r="H18" s="7">
        <v>31</v>
      </c>
      <c r="I18" s="7">
        <v>31</v>
      </c>
      <c r="J18" s="7">
        <v>30</v>
      </c>
      <c r="K18" s="7">
        <v>31</v>
      </c>
      <c r="L18" s="7">
        <v>30</v>
      </c>
      <c r="M18" s="7">
        <v>31</v>
      </c>
      <c r="N18">
        <f t="shared" si="0"/>
        <v>365</v>
      </c>
    </row>
    <row r="19" spans="1:14" x14ac:dyDescent="0.15">
      <c r="A19" s="1">
        <v>1914</v>
      </c>
      <c r="B19" s="7">
        <v>31</v>
      </c>
      <c r="C19" s="7">
        <v>28</v>
      </c>
      <c r="D19" s="7">
        <v>31</v>
      </c>
      <c r="E19" s="7">
        <v>30</v>
      </c>
      <c r="F19" s="7">
        <v>31</v>
      </c>
      <c r="G19" s="7">
        <v>30</v>
      </c>
      <c r="H19" s="7">
        <v>31</v>
      </c>
      <c r="I19" s="7">
        <v>31</v>
      </c>
      <c r="J19" s="7">
        <v>30</v>
      </c>
      <c r="K19" s="7">
        <v>31</v>
      </c>
      <c r="L19" s="7">
        <v>30</v>
      </c>
      <c r="M19" s="7">
        <v>31</v>
      </c>
      <c r="N19">
        <f t="shared" si="0"/>
        <v>365</v>
      </c>
    </row>
    <row r="20" spans="1:14" x14ac:dyDescent="0.15">
      <c r="A20" s="1">
        <v>1915</v>
      </c>
      <c r="B20" s="7">
        <v>31</v>
      </c>
      <c r="C20" s="7">
        <v>28</v>
      </c>
      <c r="D20" s="7">
        <v>31</v>
      </c>
      <c r="E20" s="7">
        <v>30</v>
      </c>
      <c r="F20" s="7">
        <v>31</v>
      </c>
      <c r="G20" s="7">
        <v>30</v>
      </c>
      <c r="H20" s="7">
        <v>31</v>
      </c>
      <c r="I20" s="7">
        <v>31</v>
      </c>
      <c r="J20" s="7">
        <v>30</v>
      </c>
      <c r="K20" s="7">
        <v>31</v>
      </c>
      <c r="L20" s="7">
        <v>30</v>
      </c>
      <c r="M20" s="7">
        <v>31</v>
      </c>
      <c r="N20">
        <f t="shared" si="0"/>
        <v>365</v>
      </c>
    </row>
    <row r="21" spans="1:14" x14ac:dyDescent="0.15">
      <c r="A21" s="1">
        <v>1916</v>
      </c>
      <c r="B21" s="7">
        <v>31</v>
      </c>
      <c r="C21" s="7">
        <v>29</v>
      </c>
      <c r="D21" s="7">
        <v>31</v>
      </c>
      <c r="E21" s="7">
        <v>30</v>
      </c>
      <c r="F21" s="7">
        <v>31</v>
      </c>
      <c r="G21" s="7">
        <v>30</v>
      </c>
      <c r="H21" s="7">
        <v>31</v>
      </c>
      <c r="I21" s="7">
        <v>31</v>
      </c>
      <c r="J21" s="7">
        <v>30</v>
      </c>
      <c r="K21" s="7">
        <v>31</v>
      </c>
      <c r="L21" s="7">
        <v>30</v>
      </c>
      <c r="M21" s="7">
        <v>31</v>
      </c>
      <c r="N21">
        <f t="shared" si="0"/>
        <v>366</v>
      </c>
    </row>
    <row r="22" spans="1:14" x14ac:dyDescent="0.15">
      <c r="A22" s="1">
        <v>1917</v>
      </c>
      <c r="B22" s="7">
        <v>31</v>
      </c>
      <c r="C22" s="7">
        <v>28</v>
      </c>
      <c r="D22" s="7">
        <v>31</v>
      </c>
      <c r="E22" s="7">
        <v>30</v>
      </c>
      <c r="F22" s="7">
        <v>31</v>
      </c>
      <c r="G22" s="7">
        <v>30</v>
      </c>
      <c r="H22" s="7">
        <v>31</v>
      </c>
      <c r="I22" s="7">
        <v>31</v>
      </c>
      <c r="J22" s="7">
        <v>30</v>
      </c>
      <c r="K22" s="7">
        <v>31</v>
      </c>
      <c r="L22" s="7">
        <v>30</v>
      </c>
      <c r="M22" s="7">
        <v>31</v>
      </c>
      <c r="N22">
        <f t="shared" si="0"/>
        <v>365</v>
      </c>
    </row>
    <row r="23" spans="1:14" x14ac:dyDescent="0.15">
      <c r="A23" s="1">
        <v>1918</v>
      </c>
      <c r="B23" s="7">
        <v>31</v>
      </c>
      <c r="C23" s="7">
        <v>28</v>
      </c>
      <c r="D23" s="7">
        <v>31</v>
      </c>
      <c r="E23" s="7">
        <v>30</v>
      </c>
      <c r="F23" s="7">
        <v>31</v>
      </c>
      <c r="G23" s="7">
        <v>30</v>
      </c>
      <c r="H23" s="7">
        <v>31</v>
      </c>
      <c r="I23" s="7">
        <v>31</v>
      </c>
      <c r="J23" s="7">
        <v>30</v>
      </c>
      <c r="K23" s="7">
        <v>31</v>
      </c>
      <c r="L23" s="7">
        <v>30</v>
      </c>
      <c r="M23" s="7">
        <v>31</v>
      </c>
      <c r="N23">
        <f t="shared" si="0"/>
        <v>365</v>
      </c>
    </row>
    <row r="24" spans="1:14" x14ac:dyDescent="0.15">
      <c r="A24" s="1">
        <v>1919</v>
      </c>
      <c r="B24" s="7">
        <v>31</v>
      </c>
      <c r="C24" s="7">
        <v>28</v>
      </c>
      <c r="D24" s="7">
        <v>31</v>
      </c>
      <c r="E24" s="7">
        <v>30</v>
      </c>
      <c r="F24" s="7">
        <v>31</v>
      </c>
      <c r="G24" s="7">
        <v>30</v>
      </c>
      <c r="H24" s="7">
        <v>31</v>
      </c>
      <c r="I24" s="7">
        <v>31</v>
      </c>
      <c r="J24" s="7">
        <v>30</v>
      </c>
      <c r="K24" s="7">
        <v>31</v>
      </c>
      <c r="L24" s="7">
        <v>30</v>
      </c>
      <c r="M24" s="7">
        <v>31</v>
      </c>
      <c r="N24">
        <f t="shared" si="0"/>
        <v>365</v>
      </c>
    </row>
    <row r="25" spans="1:14" x14ac:dyDescent="0.15">
      <c r="A25" s="1">
        <v>1920</v>
      </c>
      <c r="B25" s="7">
        <v>31</v>
      </c>
      <c r="C25" s="7">
        <v>29</v>
      </c>
      <c r="D25" s="7">
        <v>31</v>
      </c>
      <c r="E25" s="7">
        <v>30</v>
      </c>
      <c r="F25" s="7">
        <v>31</v>
      </c>
      <c r="G25" s="7">
        <v>30</v>
      </c>
      <c r="H25" s="7">
        <v>31</v>
      </c>
      <c r="I25" s="7">
        <v>31</v>
      </c>
      <c r="J25" s="7">
        <v>30</v>
      </c>
      <c r="K25" s="7">
        <v>31</v>
      </c>
      <c r="L25" s="7">
        <v>30</v>
      </c>
      <c r="M25" s="7">
        <v>31</v>
      </c>
      <c r="N25">
        <f t="shared" si="0"/>
        <v>366</v>
      </c>
    </row>
    <row r="26" spans="1:14" x14ac:dyDescent="0.15">
      <c r="A26" s="1">
        <v>1921</v>
      </c>
      <c r="B26" s="7">
        <v>31</v>
      </c>
      <c r="C26" s="7">
        <v>28</v>
      </c>
      <c r="D26" s="7">
        <v>31</v>
      </c>
      <c r="E26" s="7">
        <v>30</v>
      </c>
      <c r="F26" s="7">
        <v>31</v>
      </c>
      <c r="G26" s="7">
        <v>30</v>
      </c>
      <c r="H26" s="7">
        <v>31</v>
      </c>
      <c r="I26" s="7">
        <v>31</v>
      </c>
      <c r="J26" s="7">
        <v>30</v>
      </c>
      <c r="K26" s="7">
        <v>31</v>
      </c>
      <c r="L26" s="7">
        <v>30</v>
      </c>
      <c r="M26" s="7">
        <v>31</v>
      </c>
      <c r="N26">
        <f t="shared" si="0"/>
        <v>365</v>
      </c>
    </row>
    <row r="27" spans="1:14" x14ac:dyDescent="0.15">
      <c r="A27" s="1">
        <v>1922</v>
      </c>
      <c r="B27" s="7">
        <v>31</v>
      </c>
      <c r="C27" s="7">
        <v>28</v>
      </c>
      <c r="D27" s="7">
        <v>31</v>
      </c>
      <c r="E27" s="7">
        <v>30</v>
      </c>
      <c r="F27" s="7">
        <v>31</v>
      </c>
      <c r="G27" s="7">
        <v>30</v>
      </c>
      <c r="H27" s="7">
        <v>31</v>
      </c>
      <c r="I27" s="7">
        <v>31</v>
      </c>
      <c r="J27" s="7">
        <v>30</v>
      </c>
      <c r="K27" s="7">
        <v>31</v>
      </c>
      <c r="L27" s="7">
        <v>30</v>
      </c>
      <c r="M27" s="7">
        <v>31</v>
      </c>
      <c r="N27">
        <f t="shared" si="0"/>
        <v>365</v>
      </c>
    </row>
    <row r="28" spans="1:14" x14ac:dyDescent="0.15">
      <c r="A28" s="1">
        <v>1923</v>
      </c>
      <c r="B28" s="7">
        <v>31</v>
      </c>
      <c r="C28" s="7">
        <v>28</v>
      </c>
      <c r="D28" s="7">
        <v>31</v>
      </c>
      <c r="E28" s="7">
        <v>30</v>
      </c>
      <c r="F28" s="7">
        <v>31</v>
      </c>
      <c r="G28" s="7">
        <v>30</v>
      </c>
      <c r="H28" s="7">
        <v>31</v>
      </c>
      <c r="I28" s="7">
        <v>31</v>
      </c>
      <c r="J28" s="7">
        <v>30</v>
      </c>
      <c r="K28" s="7">
        <v>31</v>
      </c>
      <c r="L28" s="7">
        <v>30</v>
      </c>
      <c r="M28" s="7">
        <v>31</v>
      </c>
      <c r="N28">
        <f t="shared" si="0"/>
        <v>365</v>
      </c>
    </row>
    <row r="29" spans="1:14" x14ac:dyDescent="0.15">
      <c r="A29" s="1">
        <v>1924</v>
      </c>
      <c r="B29" s="7">
        <v>31</v>
      </c>
      <c r="C29" s="7">
        <v>29</v>
      </c>
      <c r="D29" s="7">
        <v>31</v>
      </c>
      <c r="E29" s="7">
        <v>30</v>
      </c>
      <c r="F29" s="7">
        <v>31</v>
      </c>
      <c r="G29" s="7">
        <v>30</v>
      </c>
      <c r="H29" s="7">
        <v>31</v>
      </c>
      <c r="I29" s="7">
        <v>31</v>
      </c>
      <c r="J29" s="7">
        <v>30</v>
      </c>
      <c r="K29" s="7">
        <v>31</v>
      </c>
      <c r="L29" s="7">
        <v>30</v>
      </c>
      <c r="M29" s="7">
        <v>31</v>
      </c>
      <c r="N29">
        <f t="shared" si="0"/>
        <v>366</v>
      </c>
    </row>
    <row r="30" spans="1:14" x14ac:dyDescent="0.15">
      <c r="A30" s="1">
        <v>1925</v>
      </c>
      <c r="B30" s="7">
        <v>31</v>
      </c>
      <c r="C30" s="7">
        <v>28</v>
      </c>
      <c r="D30" s="7">
        <v>31</v>
      </c>
      <c r="E30" s="7">
        <v>30</v>
      </c>
      <c r="F30" s="7">
        <v>31</v>
      </c>
      <c r="G30" s="7">
        <v>30</v>
      </c>
      <c r="H30" s="7">
        <v>31</v>
      </c>
      <c r="I30" s="7">
        <v>31</v>
      </c>
      <c r="J30" s="7">
        <v>30</v>
      </c>
      <c r="K30" s="7">
        <v>31</v>
      </c>
      <c r="L30" s="7">
        <v>30</v>
      </c>
      <c r="M30" s="7">
        <v>31</v>
      </c>
      <c r="N30">
        <f t="shared" si="0"/>
        <v>365</v>
      </c>
    </row>
    <row r="31" spans="1:14" x14ac:dyDescent="0.15">
      <c r="A31" s="1">
        <v>1926</v>
      </c>
      <c r="B31" s="7">
        <v>31</v>
      </c>
      <c r="C31" s="7">
        <v>28</v>
      </c>
      <c r="D31" s="7">
        <v>31</v>
      </c>
      <c r="E31" s="7">
        <v>30</v>
      </c>
      <c r="F31" s="7">
        <v>31</v>
      </c>
      <c r="G31" s="7">
        <v>30</v>
      </c>
      <c r="H31" s="7">
        <v>31</v>
      </c>
      <c r="I31" s="7">
        <v>31</v>
      </c>
      <c r="J31" s="7">
        <v>30</v>
      </c>
      <c r="K31" s="7">
        <v>31</v>
      </c>
      <c r="L31" s="7">
        <v>30</v>
      </c>
      <c r="M31" s="7">
        <v>31</v>
      </c>
      <c r="N31">
        <f t="shared" si="0"/>
        <v>365</v>
      </c>
    </row>
    <row r="32" spans="1:14" x14ac:dyDescent="0.15">
      <c r="A32" s="1">
        <v>1927</v>
      </c>
      <c r="B32" s="7">
        <v>31</v>
      </c>
      <c r="C32" s="7">
        <v>28</v>
      </c>
      <c r="D32" s="7">
        <v>31</v>
      </c>
      <c r="E32" s="7">
        <v>30</v>
      </c>
      <c r="F32" s="7">
        <v>31</v>
      </c>
      <c r="G32" s="7">
        <v>30</v>
      </c>
      <c r="H32" s="7">
        <v>31</v>
      </c>
      <c r="I32" s="7">
        <v>31</v>
      </c>
      <c r="J32" s="7">
        <v>30</v>
      </c>
      <c r="K32" s="7">
        <v>31</v>
      </c>
      <c r="L32" s="7">
        <v>30</v>
      </c>
      <c r="M32" s="7">
        <v>31</v>
      </c>
      <c r="N32">
        <f t="shared" si="0"/>
        <v>365</v>
      </c>
    </row>
    <row r="33" spans="1:14" x14ac:dyDescent="0.15">
      <c r="A33" s="1">
        <v>1928</v>
      </c>
      <c r="B33" s="7">
        <v>31</v>
      </c>
      <c r="C33" s="7">
        <v>29</v>
      </c>
      <c r="D33" s="7">
        <v>31</v>
      </c>
      <c r="E33" s="7">
        <v>30</v>
      </c>
      <c r="F33" s="7">
        <v>31</v>
      </c>
      <c r="G33" s="7">
        <v>30</v>
      </c>
      <c r="H33" s="7">
        <v>31</v>
      </c>
      <c r="I33" s="7">
        <v>31</v>
      </c>
      <c r="J33" s="7">
        <v>30</v>
      </c>
      <c r="K33" s="7">
        <v>31</v>
      </c>
      <c r="L33" s="7">
        <v>30</v>
      </c>
      <c r="M33" s="7">
        <v>31</v>
      </c>
      <c r="N33">
        <f t="shared" si="0"/>
        <v>366</v>
      </c>
    </row>
    <row r="34" spans="1:14" x14ac:dyDescent="0.15">
      <c r="A34" s="1">
        <v>1929</v>
      </c>
      <c r="B34" s="7">
        <v>31</v>
      </c>
      <c r="C34" s="7">
        <v>28</v>
      </c>
      <c r="D34" s="7">
        <v>31</v>
      </c>
      <c r="E34" s="7">
        <v>30</v>
      </c>
      <c r="F34" s="7">
        <v>31</v>
      </c>
      <c r="G34" s="7">
        <v>30</v>
      </c>
      <c r="H34" s="7">
        <v>31</v>
      </c>
      <c r="I34" s="7">
        <v>31</v>
      </c>
      <c r="J34" s="7">
        <v>30</v>
      </c>
      <c r="K34" s="7">
        <v>31</v>
      </c>
      <c r="L34" s="7">
        <v>30</v>
      </c>
      <c r="M34" s="7">
        <v>31</v>
      </c>
      <c r="N34">
        <f t="shared" si="0"/>
        <v>365</v>
      </c>
    </row>
    <row r="35" spans="1:14" x14ac:dyDescent="0.15">
      <c r="A35" s="1">
        <v>1930</v>
      </c>
      <c r="B35" s="7">
        <v>31</v>
      </c>
      <c r="C35" s="7">
        <v>28</v>
      </c>
      <c r="D35" s="7">
        <v>31</v>
      </c>
      <c r="E35" s="7">
        <v>30</v>
      </c>
      <c r="F35" s="7">
        <v>31</v>
      </c>
      <c r="G35" s="7">
        <v>30</v>
      </c>
      <c r="H35" s="7">
        <v>31</v>
      </c>
      <c r="I35" s="7">
        <v>31</v>
      </c>
      <c r="J35" s="7">
        <v>30</v>
      </c>
      <c r="K35" s="7">
        <v>31</v>
      </c>
      <c r="L35" s="7">
        <v>30</v>
      </c>
      <c r="M35" s="7">
        <v>31</v>
      </c>
      <c r="N35">
        <f t="shared" si="0"/>
        <v>365</v>
      </c>
    </row>
    <row r="36" spans="1:14" x14ac:dyDescent="0.15">
      <c r="A36" s="1">
        <v>1931</v>
      </c>
      <c r="B36" s="7">
        <v>31</v>
      </c>
      <c r="C36" s="7">
        <v>28</v>
      </c>
      <c r="D36" s="7">
        <v>31</v>
      </c>
      <c r="E36" s="7">
        <v>30</v>
      </c>
      <c r="F36" s="7">
        <v>31</v>
      </c>
      <c r="G36" s="7">
        <v>30</v>
      </c>
      <c r="H36" s="7">
        <v>31</v>
      </c>
      <c r="I36" s="7">
        <v>31</v>
      </c>
      <c r="J36" s="7">
        <v>30</v>
      </c>
      <c r="K36" s="7">
        <v>31</v>
      </c>
      <c r="L36" s="7">
        <v>30</v>
      </c>
      <c r="M36" s="7">
        <v>31</v>
      </c>
      <c r="N36">
        <f t="shared" si="0"/>
        <v>365</v>
      </c>
    </row>
    <row r="37" spans="1:14" x14ac:dyDescent="0.15">
      <c r="A37" s="1">
        <v>1932</v>
      </c>
      <c r="B37" s="7">
        <v>31</v>
      </c>
      <c r="C37" s="7">
        <v>29</v>
      </c>
      <c r="D37" s="7">
        <v>31</v>
      </c>
      <c r="E37" s="7">
        <v>30</v>
      </c>
      <c r="F37" s="7">
        <v>31</v>
      </c>
      <c r="G37" s="7">
        <v>30</v>
      </c>
      <c r="H37" s="7">
        <v>31</v>
      </c>
      <c r="I37" s="7">
        <v>31</v>
      </c>
      <c r="J37" s="7">
        <v>30</v>
      </c>
      <c r="K37" s="7">
        <v>31</v>
      </c>
      <c r="L37" s="7">
        <v>30</v>
      </c>
      <c r="M37" s="7">
        <v>31</v>
      </c>
      <c r="N37">
        <f t="shared" si="0"/>
        <v>366</v>
      </c>
    </row>
    <row r="38" spans="1:14" x14ac:dyDescent="0.15">
      <c r="A38" s="1">
        <v>1933</v>
      </c>
      <c r="B38" s="7">
        <v>31</v>
      </c>
      <c r="C38" s="7">
        <v>28</v>
      </c>
      <c r="D38" s="7">
        <v>31</v>
      </c>
      <c r="E38" s="7">
        <v>30</v>
      </c>
      <c r="F38" s="7">
        <v>31</v>
      </c>
      <c r="G38" s="7">
        <v>30</v>
      </c>
      <c r="H38" s="7">
        <v>31</v>
      </c>
      <c r="I38" s="7">
        <v>31</v>
      </c>
      <c r="J38" s="7">
        <v>30</v>
      </c>
      <c r="K38" s="7">
        <v>31</v>
      </c>
      <c r="L38" s="7">
        <v>30</v>
      </c>
      <c r="M38" s="7">
        <v>31</v>
      </c>
      <c r="N38">
        <f t="shared" si="0"/>
        <v>365</v>
      </c>
    </row>
    <row r="39" spans="1:14" x14ac:dyDescent="0.15">
      <c r="A39" s="1">
        <v>1934</v>
      </c>
      <c r="B39" s="7">
        <v>31</v>
      </c>
      <c r="C39" s="7">
        <v>28</v>
      </c>
      <c r="D39" s="7">
        <v>31</v>
      </c>
      <c r="E39" s="7">
        <v>30</v>
      </c>
      <c r="F39" s="7">
        <v>31</v>
      </c>
      <c r="G39" s="7">
        <v>30</v>
      </c>
      <c r="H39" s="7">
        <v>31</v>
      </c>
      <c r="I39" s="7">
        <v>31</v>
      </c>
      <c r="J39" s="7">
        <v>30</v>
      </c>
      <c r="K39" s="7">
        <v>31</v>
      </c>
      <c r="L39" s="7">
        <v>30</v>
      </c>
      <c r="M39" s="7">
        <v>31</v>
      </c>
      <c r="N39">
        <f t="shared" si="0"/>
        <v>365</v>
      </c>
    </row>
    <row r="40" spans="1:14" x14ac:dyDescent="0.15">
      <c r="A40" s="1">
        <v>1935</v>
      </c>
      <c r="B40" s="7">
        <v>31</v>
      </c>
      <c r="C40" s="7">
        <v>28</v>
      </c>
      <c r="D40" s="7">
        <v>31</v>
      </c>
      <c r="E40" s="7">
        <v>30</v>
      </c>
      <c r="F40" s="7">
        <v>31</v>
      </c>
      <c r="G40" s="7">
        <v>30</v>
      </c>
      <c r="H40" s="7">
        <v>31</v>
      </c>
      <c r="I40" s="7">
        <v>31</v>
      </c>
      <c r="J40" s="7">
        <v>30</v>
      </c>
      <c r="K40" s="7">
        <v>31</v>
      </c>
      <c r="L40" s="7">
        <v>30</v>
      </c>
      <c r="M40" s="7">
        <v>31</v>
      </c>
      <c r="N40">
        <f t="shared" si="0"/>
        <v>365</v>
      </c>
    </row>
    <row r="41" spans="1:14" x14ac:dyDescent="0.15">
      <c r="A41" s="1">
        <v>1936</v>
      </c>
      <c r="B41" s="7">
        <v>31</v>
      </c>
      <c r="C41" s="7">
        <v>29</v>
      </c>
      <c r="D41" s="7">
        <v>31</v>
      </c>
      <c r="E41" s="7">
        <v>30</v>
      </c>
      <c r="F41" s="7">
        <v>31</v>
      </c>
      <c r="G41" s="7">
        <v>30</v>
      </c>
      <c r="H41" s="7">
        <v>31</v>
      </c>
      <c r="I41" s="7">
        <v>31</v>
      </c>
      <c r="J41" s="7">
        <v>30</v>
      </c>
      <c r="K41" s="7">
        <v>31</v>
      </c>
      <c r="L41" s="7">
        <v>30</v>
      </c>
      <c r="M41" s="7">
        <v>31</v>
      </c>
      <c r="N41">
        <f t="shared" si="0"/>
        <v>366</v>
      </c>
    </row>
    <row r="42" spans="1:14" x14ac:dyDescent="0.15">
      <c r="A42" s="1">
        <v>1937</v>
      </c>
      <c r="B42" s="7">
        <v>31</v>
      </c>
      <c r="C42" s="7">
        <v>28</v>
      </c>
      <c r="D42" s="7">
        <v>31</v>
      </c>
      <c r="E42" s="7">
        <v>30</v>
      </c>
      <c r="F42" s="7">
        <v>31</v>
      </c>
      <c r="G42" s="7">
        <v>30</v>
      </c>
      <c r="H42" s="7">
        <v>31</v>
      </c>
      <c r="I42" s="7">
        <v>31</v>
      </c>
      <c r="J42" s="7">
        <v>30</v>
      </c>
      <c r="K42" s="7">
        <v>31</v>
      </c>
      <c r="L42" s="7">
        <v>30</v>
      </c>
      <c r="M42" s="7">
        <v>31</v>
      </c>
      <c r="N42">
        <f t="shared" si="0"/>
        <v>365</v>
      </c>
    </row>
    <row r="43" spans="1:14" x14ac:dyDescent="0.15">
      <c r="A43" s="1">
        <v>1938</v>
      </c>
      <c r="B43" s="7">
        <v>31</v>
      </c>
      <c r="C43" s="7">
        <v>28</v>
      </c>
      <c r="D43" s="7">
        <v>31</v>
      </c>
      <c r="E43" s="7">
        <v>30</v>
      </c>
      <c r="F43" s="7">
        <v>31</v>
      </c>
      <c r="G43" s="7">
        <v>30</v>
      </c>
      <c r="H43" s="7">
        <v>31</v>
      </c>
      <c r="I43" s="7">
        <v>31</v>
      </c>
      <c r="J43" s="7">
        <v>30</v>
      </c>
      <c r="K43" s="7">
        <v>31</v>
      </c>
      <c r="L43" s="7">
        <v>30</v>
      </c>
      <c r="M43" s="7">
        <v>31</v>
      </c>
      <c r="N43">
        <f t="shared" si="0"/>
        <v>365</v>
      </c>
    </row>
    <row r="44" spans="1:14" x14ac:dyDescent="0.15">
      <c r="A44" s="1">
        <v>1939</v>
      </c>
      <c r="B44" s="7">
        <v>31</v>
      </c>
      <c r="C44" s="7">
        <v>28</v>
      </c>
      <c r="D44" s="7">
        <v>31</v>
      </c>
      <c r="E44" s="7">
        <v>30</v>
      </c>
      <c r="F44" s="7">
        <v>31</v>
      </c>
      <c r="G44" s="7">
        <v>30</v>
      </c>
      <c r="H44" s="7">
        <v>31</v>
      </c>
      <c r="I44" s="7">
        <v>31</v>
      </c>
      <c r="J44" s="7">
        <v>30</v>
      </c>
      <c r="K44" s="7">
        <v>31</v>
      </c>
      <c r="L44" s="7">
        <v>30</v>
      </c>
      <c r="M44" s="7">
        <v>31</v>
      </c>
      <c r="N44">
        <f t="shared" si="0"/>
        <v>365</v>
      </c>
    </row>
    <row r="45" spans="1:14" x14ac:dyDescent="0.15">
      <c r="A45" s="1">
        <v>1940</v>
      </c>
      <c r="B45" s="7">
        <v>31</v>
      </c>
      <c r="C45" s="7">
        <v>29</v>
      </c>
      <c r="D45" s="7">
        <v>31</v>
      </c>
      <c r="E45" s="7">
        <v>30</v>
      </c>
      <c r="F45" s="7">
        <v>31</v>
      </c>
      <c r="G45" s="7">
        <v>30</v>
      </c>
      <c r="H45" s="7">
        <v>31</v>
      </c>
      <c r="I45" s="7">
        <v>31</v>
      </c>
      <c r="J45" s="7">
        <v>30</v>
      </c>
      <c r="K45" s="7">
        <v>31</v>
      </c>
      <c r="L45" s="7">
        <v>30</v>
      </c>
      <c r="M45" s="7">
        <v>31</v>
      </c>
      <c r="N45">
        <f t="shared" si="0"/>
        <v>366</v>
      </c>
    </row>
    <row r="46" spans="1:14" x14ac:dyDescent="0.15">
      <c r="A46" s="1">
        <v>1941</v>
      </c>
      <c r="B46" s="7">
        <v>31</v>
      </c>
      <c r="C46" s="7">
        <v>28</v>
      </c>
      <c r="D46" s="7">
        <v>31</v>
      </c>
      <c r="E46" s="7">
        <v>30</v>
      </c>
      <c r="F46" s="7">
        <v>31</v>
      </c>
      <c r="G46" s="7">
        <v>30</v>
      </c>
      <c r="H46" s="7">
        <v>31</v>
      </c>
      <c r="I46" s="7">
        <v>31</v>
      </c>
      <c r="J46" s="7">
        <v>30</v>
      </c>
      <c r="K46" s="7">
        <v>31</v>
      </c>
      <c r="L46" s="7">
        <v>30</v>
      </c>
      <c r="M46" s="7">
        <v>31</v>
      </c>
      <c r="N46">
        <f t="shared" si="0"/>
        <v>365</v>
      </c>
    </row>
    <row r="47" spans="1:14" x14ac:dyDescent="0.15">
      <c r="A47" s="1">
        <v>1942</v>
      </c>
      <c r="B47" s="7">
        <v>31</v>
      </c>
      <c r="C47" s="7">
        <v>28</v>
      </c>
      <c r="D47" s="7">
        <v>31</v>
      </c>
      <c r="E47" s="7">
        <v>30</v>
      </c>
      <c r="F47" s="7">
        <v>31</v>
      </c>
      <c r="G47" s="7">
        <v>30</v>
      </c>
      <c r="H47" s="7">
        <v>31</v>
      </c>
      <c r="I47" s="7">
        <v>31</v>
      </c>
      <c r="J47" s="7">
        <v>30</v>
      </c>
      <c r="K47" s="7">
        <v>31</v>
      </c>
      <c r="L47" s="7">
        <v>30</v>
      </c>
      <c r="M47" s="7">
        <v>31</v>
      </c>
      <c r="N47">
        <f t="shared" si="0"/>
        <v>365</v>
      </c>
    </row>
    <row r="48" spans="1:14" x14ac:dyDescent="0.15">
      <c r="A48" s="1">
        <v>1943</v>
      </c>
      <c r="B48" s="7">
        <v>31</v>
      </c>
      <c r="C48" s="7">
        <v>28</v>
      </c>
      <c r="D48" s="7">
        <v>31</v>
      </c>
      <c r="E48" s="7">
        <v>30</v>
      </c>
      <c r="F48" s="7">
        <v>31</v>
      </c>
      <c r="G48" s="7">
        <v>30</v>
      </c>
      <c r="H48" s="7">
        <v>31</v>
      </c>
      <c r="I48" s="7">
        <v>31</v>
      </c>
      <c r="J48" s="7">
        <v>30</v>
      </c>
      <c r="K48" s="7">
        <v>31</v>
      </c>
      <c r="L48" s="7">
        <v>30</v>
      </c>
      <c r="M48" s="7">
        <v>31</v>
      </c>
      <c r="N48">
        <f t="shared" si="0"/>
        <v>365</v>
      </c>
    </row>
    <row r="49" spans="1:14" x14ac:dyDescent="0.15">
      <c r="A49" s="1">
        <v>1944</v>
      </c>
      <c r="B49" s="7">
        <v>31</v>
      </c>
      <c r="C49" s="7">
        <v>29</v>
      </c>
      <c r="D49" s="7">
        <v>31</v>
      </c>
      <c r="E49" s="7">
        <v>30</v>
      </c>
      <c r="F49" s="7">
        <v>31</v>
      </c>
      <c r="G49" s="7">
        <v>30</v>
      </c>
      <c r="H49" s="7">
        <v>31</v>
      </c>
      <c r="I49" s="7">
        <v>31</v>
      </c>
      <c r="J49" s="7">
        <v>30</v>
      </c>
      <c r="K49" s="7">
        <v>31</v>
      </c>
      <c r="L49" s="7">
        <v>30</v>
      </c>
      <c r="M49" s="7">
        <v>31</v>
      </c>
      <c r="N49">
        <f t="shared" si="0"/>
        <v>366</v>
      </c>
    </row>
    <row r="50" spans="1:14" x14ac:dyDescent="0.15">
      <c r="A50" s="1">
        <v>1945</v>
      </c>
      <c r="B50" s="7">
        <v>31</v>
      </c>
      <c r="C50" s="7">
        <v>28</v>
      </c>
      <c r="D50" s="7">
        <v>31</v>
      </c>
      <c r="E50" s="7">
        <v>30</v>
      </c>
      <c r="F50" s="7">
        <v>31</v>
      </c>
      <c r="G50" s="7">
        <v>30</v>
      </c>
      <c r="H50" s="7">
        <v>31</v>
      </c>
      <c r="I50" s="7">
        <v>31</v>
      </c>
      <c r="J50" s="7">
        <v>30</v>
      </c>
      <c r="K50" s="7">
        <v>31</v>
      </c>
      <c r="L50" s="7">
        <v>30</v>
      </c>
      <c r="M50" s="7">
        <v>31</v>
      </c>
      <c r="N50">
        <f t="shared" si="0"/>
        <v>365</v>
      </c>
    </row>
    <row r="51" spans="1:14" x14ac:dyDescent="0.15">
      <c r="A51" s="1">
        <v>1946</v>
      </c>
      <c r="B51" s="7">
        <v>31</v>
      </c>
      <c r="C51" s="7">
        <v>28</v>
      </c>
      <c r="D51" s="7">
        <v>31</v>
      </c>
      <c r="E51" s="7">
        <v>30</v>
      </c>
      <c r="F51" s="7">
        <v>31</v>
      </c>
      <c r="G51" s="7">
        <v>30</v>
      </c>
      <c r="H51" s="7">
        <v>31</v>
      </c>
      <c r="I51" s="7">
        <v>31</v>
      </c>
      <c r="J51" s="7">
        <v>30</v>
      </c>
      <c r="K51" s="7">
        <v>31</v>
      </c>
      <c r="L51" s="7">
        <v>30</v>
      </c>
      <c r="M51" s="7">
        <v>31</v>
      </c>
      <c r="N51">
        <f t="shared" si="0"/>
        <v>365</v>
      </c>
    </row>
    <row r="52" spans="1:14" x14ac:dyDescent="0.15">
      <c r="A52" s="1">
        <v>1947</v>
      </c>
      <c r="B52" s="7">
        <v>31</v>
      </c>
      <c r="C52" s="7">
        <v>28</v>
      </c>
      <c r="D52" s="7">
        <v>31</v>
      </c>
      <c r="E52" s="7">
        <v>30</v>
      </c>
      <c r="F52" s="7">
        <v>31</v>
      </c>
      <c r="G52" s="7">
        <v>30</v>
      </c>
      <c r="H52" s="7">
        <v>31</v>
      </c>
      <c r="I52" s="7">
        <v>31</v>
      </c>
      <c r="J52" s="7">
        <v>30</v>
      </c>
      <c r="K52" s="7">
        <v>31</v>
      </c>
      <c r="L52" s="7">
        <v>30</v>
      </c>
      <c r="M52" s="7">
        <v>31</v>
      </c>
      <c r="N52">
        <f t="shared" si="0"/>
        <v>365</v>
      </c>
    </row>
    <row r="53" spans="1:14" x14ac:dyDescent="0.15">
      <c r="A53">
        <v>1948</v>
      </c>
      <c r="B53" s="7">
        <v>31</v>
      </c>
      <c r="C53" s="7">
        <v>29</v>
      </c>
      <c r="D53" s="7">
        <v>31</v>
      </c>
      <c r="E53" s="7">
        <v>30</v>
      </c>
      <c r="F53" s="7">
        <v>31</v>
      </c>
      <c r="G53" s="7">
        <v>30</v>
      </c>
      <c r="H53" s="7">
        <v>31</v>
      </c>
      <c r="I53" s="7">
        <v>31</v>
      </c>
      <c r="J53" s="7">
        <v>30</v>
      </c>
      <c r="K53" s="7">
        <v>31</v>
      </c>
      <c r="L53" s="7">
        <v>30</v>
      </c>
      <c r="M53" s="7">
        <v>31</v>
      </c>
      <c r="N53">
        <f t="shared" si="0"/>
        <v>366</v>
      </c>
    </row>
    <row r="54" spans="1:14" x14ac:dyDescent="0.15">
      <c r="A54">
        <v>1949</v>
      </c>
      <c r="B54" s="7">
        <v>31</v>
      </c>
      <c r="C54" s="7">
        <v>28</v>
      </c>
      <c r="D54" s="7">
        <v>31</v>
      </c>
      <c r="E54" s="7">
        <v>30</v>
      </c>
      <c r="F54" s="7">
        <v>31</v>
      </c>
      <c r="G54" s="7">
        <v>30</v>
      </c>
      <c r="H54" s="7">
        <v>31</v>
      </c>
      <c r="I54" s="7">
        <v>31</v>
      </c>
      <c r="J54" s="7">
        <v>30</v>
      </c>
      <c r="K54" s="7">
        <v>31</v>
      </c>
      <c r="L54" s="7">
        <v>30</v>
      </c>
      <c r="M54" s="7">
        <v>31</v>
      </c>
      <c r="N54">
        <f t="shared" si="0"/>
        <v>365</v>
      </c>
    </row>
    <row r="55" spans="1:14" x14ac:dyDescent="0.15">
      <c r="A55">
        <v>1950</v>
      </c>
      <c r="B55" s="7">
        <v>31</v>
      </c>
      <c r="C55" s="7">
        <v>28</v>
      </c>
      <c r="D55" s="7">
        <v>31</v>
      </c>
      <c r="E55" s="7">
        <v>30</v>
      </c>
      <c r="F55" s="7">
        <v>31</v>
      </c>
      <c r="G55" s="7">
        <v>30</v>
      </c>
      <c r="H55" s="7">
        <v>31</v>
      </c>
      <c r="I55" s="7">
        <v>31</v>
      </c>
      <c r="J55" s="7">
        <v>30</v>
      </c>
      <c r="K55" s="7">
        <v>31</v>
      </c>
      <c r="L55" s="7">
        <v>30</v>
      </c>
      <c r="M55" s="7">
        <v>31</v>
      </c>
      <c r="N55">
        <f t="shared" si="0"/>
        <v>365</v>
      </c>
    </row>
    <row r="56" spans="1:14" x14ac:dyDescent="0.15">
      <c r="A56">
        <v>1951</v>
      </c>
      <c r="B56" s="7">
        <v>31</v>
      </c>
      <c r="C56" s="7">
        <v>28</v>
      </c>
      <c r="D56" s="7">
        <v>31</v>
      </c>
      <c r="E56" s="7">
        <v>30</v>
      </c>
      <c r="F56" s="7">
        <v>31</v>
      </c>
      <c r="G56" s="7">
        <v>30</v>
      </c>
      <c r="H56" s="7">
        <v>31</v>
      </c>
      <c r="I56" s="7">
        <v>31</v>
      </c>
      <c r="J56" s="7">
        <v>30</v>
      </c>
      <c r="K56" s="7">
        <v>31</v>
      </c>
      <c r="L56" s="7">
        <v>30</v>
      </c>
      <c r="M56" s="7">
        <v>31</v>
      </c>
      <c r="N56">
        <f t="shared" si="0"/>
        <v>365</v>
      </c>
    </row>
    <row r="57" spans="1:14" x14ac:dyDescent="0.15">
      <c r="A57">
        <v>1952</v>
      </c>
      <c r="B57" s="7">
        <v>31</v>
      </c>
      <c r="C57" s="7">
        <v>29</v>
      </c>
      <c r="D57" s="7">
        <v>31</v>
      </c>
      <c r="E57" s="7">
        <v>30</v>
      </c>
      <c r="F57" s="7">
        <v>31</v>
      </c>
      <c r="G57" s="7">
        <v>30</v>
      </c>
      <c r="H57" s="7">
        <v>31</v>
      </c>
      <c r="I57" s="7">
        <v>31</v>
      </c>
      <c r="J57" s="7">
        <v>30</v>
      </c>
      <c r="K57" s="7">
        <v>31</v>
      </c>
      <c r="L57" s="7">
        <v>30</v>
      </c>
      <c r="M57" s="7">
        <v>31</v>
      </c>
      <c r="N57">
        <f t="shared" si="0"/>
        <v>366</v>
      </c>
    </row>
    <row r="58" spans="1:14" x14ac:dyDescent="0.15">
      <c r="A58">
        <v>1953</v>
      </c>
      <c r="B58" s="7">
        <v>31</v>
      </c>
      <c r="C58" s="7">
        <v>28</v>
      </c>
      <c r="D58" s="7">
        <v>31</v>
      </c>
      <c r="E58" s="7">
        <v>30</v>
      </c>
      <c r="F58" s="7">
        <v>31</v>
      </c>
      <c r="G58" s="7">
        <v>30</v>
      </c>
      <c r="H58" s="7">
        <v>31</v>
      </c>
      <c r="I58" s="7">
        <v>31</v>
      </c>
      <c r="J58" s="7">
        <v>30</v>
      </c>
      <c r="K58" s="7">
        <v>31</v>
      </c>
      <c r="L58" s="7">
        <v>30</v>
      </c>
      <c r="M58" s="7">
        <v>31</v>
      </c>
      <c r="N58">
        <f t="shared" si="0"/>
        <v>365</v>
      </c>
    </row>
    <row r="59" spans="1:14" x14ac:dyDescent="0.15">
      <c r="A59">
        <v>1954</v>
      </c>
      <c r="B59" s="7">
        <v>31</v>
      </c>
      <c r="C59" s="7">
        <v>28</v>
      </c>
      <c r="D59" s="7">
        <v>31</v>
      </c>
      <c r="E59" s="7">
        <v>30</v>
      </c>
      <c r="F59" s="7">
        <v>31</v>
      </c>
      <c r="G59" s="7">
        <v>30</v>
      </c>
      <c r="H59" s="7">
        <v>31</v>
      </c>
      <c r="I59" s="7">
        <v>31</v>
      </c>
      <c r="J59" s="7">
        <v>30</v>
      </c>
      <c r="K59" s="7">
        <v>31</v>
      </c>
      <c r="L59" s="7">
        <v>30</v>
      </c>
      <c r="M59" s="7">
        <v>31</v>
      </c>
      <c r="N59">
        <f t="shared" si="0"/>
        <v>365</v>
      </c>
    </row>
    <row r="60" spans="1:14" x14ac:dyDescent="0.15">
      <c r="A60">
        <v>1955</v>
      </c>
      <c r="B60" s="7">
        <v>31</v>
      </c>
      <c r="C60" s="7">
        <v>28</v>
      </c>
      <c r="D60" s="7">
        <v>31</v>
      </c>
      <c r="E60" s="7">
        <v>30</v>
      </c>
      <c r="F60" s="7">
        <v>31</v>
      </c>
      <c r="G60" s="7">
        <v>30</v>
      </c>
      <c r="H60" s="7">
        <v>31</v>
      </c>
      <c r="I60" s="7">
        <v>31</v>
      </c>
      <c r="J60" s="7">
        <v>30</v>
      </c>
      <c r="K60" s="7">
        <v>31</v>
      </c>
      <c r="L60" s="7">
        <v>30</v>
      </c>
      <c r="M60" s="7">
        <v>31</v>
      </c>
      <c r="N60">
        <f t="shared" si="0"/>
        <v>365</v>
      </c>
    </row>
    <row r="61" spans="1:14" x14ac:dyDescent="0.15">
      <c r="A61">
        <v>1956</v>
      </c>
      <c r="B61" s="7">
        <v>31</v>
      </c>
      <c r="C61" s="7">
        <v>29</v>
      </c>
      <c r="D61" s="7">
        <v>31</v>
      </c>
      <c r="E61" s="7">
        <v>30</v>
      </c>
      <c r="F61" s="7">
        <v>31</v>
      </c>
      <c r="G61" s="7">
        <v>30</v>
      </c>
      <c r="H61" s="7">
        <v>31</v>
      </c>
      <c r="I61" s="7">
        <v>31</v>
      </c>
      <c r="J61" s="7">
        <v>30</v>
      </c>
      <c r="K61" s="7">
        <v>31</v>
      </c>
      <c r="L61" s="7">
        <v>30</v>
      </c>
      <c r="M61" s="7">
        <v>31</v>
      </c>
      <c r="N61">
        <f t="shared" si="0"/>
        <v>366</v>
      </c>
    </row>
    <row r="62" spans="1:14" x14ac:dyDescent="0.15">
      <c r="A62">
        <v>1957</v>
      </c>
      <c r="B62" s="7">
        <v>31</v>
      </c>
      <c r="C62" s="7">
        <v>28</v>
      </c>
      <c r="D62" s="7">
        <v>31</v>
      </c>
      <c r="E62" s="7">
        <v>30</v>
      </c>
      <c r="F62" s="7">
        <v>31</v>
      </c>
      <c r="G62" s="7">
        <v>30</v>
      </c>
      <c r="H62" s="7">
        <v>31</v>
      </c>
      <c r="I62" s="7">
        <v>31</v>
      </c>
      <c r="J62" s="7">
        <v>30</v>
      </c>
      <c r="K62" s="7">
        <v>31</v>
      </c>
      <c r="L62" s="7">
        <v>30</v>
      </c>
      <c r="M62" s="7">
        <v>31</v>
      </c>
      <c r="N62">
        <f t="shared" si="0"/>
        <v>365</v>
      </c>
    </row>
    <row r="63" spans="1:14" x14ac:dyDescent="0.15">
      <c r="A63">
        <v>1958</v>
      </c>
      <c r="B63" s="7">
        <v>31</v>
      </c>
      <c r="C63" s="7">
        <v>28</v>
      </c>
      <c r="D63" s="7">
        <v>31</v>
      </c>
      <c r="E63" s="7">
        <v>30</v>
      </c>
      <c r="F63" s="7">
        <v>31</v>
      </c>
      <c r="G63" s="7">
        <v>30</v>
      </c>
      <c r="H63" s="7">
        <v>31</v>
      </c>
      <c r="I63" s="7">
        <v>31</v>
      </c>
      <c r="J63" s="7">
        <v>30</v>
      </c>
      <c r="K63" s="7">
        <v>31</v>
      </c>
      <c r="L63" s="7">
        <v>30</v>
      </c>
      <c r="M63" s="7">
        <v>31</v>
      </c>
      <c r="N63">
        <f t="shared" si="0"/>
        <v>365</v>
      </c>
    </row>
    <row r="64" spans="1:14" x14ac:dyDescent="0.15">
      <c r="A64">
        <v>1959</v>
      </c>
      <c r="B64" s="7">
        <v>31</v>
      </c>
      <c r="C64" s="7">
        <v>28</v>
      </c>
      <c r="D64" s="7">
        <v>31</v>
      </c>
      <c r="E64" s="7">
        <v>30</v>
      </c>
      <c r="F64" s="7">
        <v>31</v>
      </c>
      <c r="G64" s="7">
        <v>30</v>
      </c>
      <c r="H64" s="7">
        <v>31</v>
      </c>
      <c r="I64" s="7">
        <v>31</v>
      </c>
      <c r="J64" s="7">
        <v>30</v>
      </c>
      <c r="K64" s="7">
        <v>31</v>
      </c>
      <c r="L64" s="7">
        <v>30</v>
      </c>
      <c r="M64" s="7">
        <v>31</v>
      </c>
      <c r="N64">
        <f t="shared" si="0"/>
        <v>365</v>
      </c>
    </row>
    <row r="65" spans="1:14" x14ac:dyDescent="0.15">
      <c r="A65">
        <v>1960</v>
      </c>
      <c r="B65" s="7">
        <v>31</v>
      </c>
      <c r="C65" s="7">
        <v>29</v>
      </c>
      <c r="D65" s="7">
        <v>31</v>
      </c>
      <c r="E65" s="7">
        <v>30</v>
      </c>
      <c r="F65" s="7">
        <v>31</v>
      </c>
      <c r="G65" s="7">
        <v>30</v>
      </c>
      <c r="H65" s="7">
        <v>31</v>
      </c>
      <c r="I65" s="7">
        <v>31</v>
      </c>
      <c r="J65" s="7">
        <v>30</v>
      </c>
      <c r="K65" s="7">
        <v>31</v>
      </c>
      <c r="L65" s="7">
        <v>30</v>
      </c>
      <c r="M65" s="7">
        <v>31</v>
      </c>
      <c r="N65">
        <f t="shared" si="0"/>
        <v>366</v>
      </c>
    </row>
    <row r="66" spans="1:14" x14ac:dyDescent="0.15">
      <c r="A66">
        <v>1961</v>
      </c>
      <c r="B66" s="7">
        <v>31</v>
      </c>
      <c r="C66" s="7">
        <v>28</v>
      </c>
      <c r="D66" s="7">
        <v>31</v>
      </c>
      <c r="E66" s="7">
        <v>30</v>
      </c>
      <c r="F66" s="7">
        <v>31</v>
      </c>
      <c r="G66" s="7">
        <v>30</v>
      </c>
      <c r="H66" s="7">
        <v>31</v>
      </c>
      <c r="I66" s="7">
        <v>31</v>
      </c>
      <c r="J66" s="7">
        <v>30</v>
      </c>
      <c r="K66" s="7">
        <v>31</v>
      </c>
      <c r="L66" s="7">
        <v>30</v>
      </c>
      <c r="M66" s="7">
        <v>31</v>
      </c>
      <c r="N66">
        <f t="shared" si="0"/>
        <v>365</v>
      </c>
    </row>
    <row r="67" spans="1:14" x14ac:dyDescent="0.15">
      <c r="A67">
        <v>1962</v>
      </c>
      <c r="B67" s="7">
        <v>31</v>
      </c>
      <c r="C67" s="7">
        <v>28</v>
      </c>
      <c r="D67" s="7">
        <v>31</v>
      </c>
      <c r="E67" s="7">
        <v>30</v>
      </c>
      <c r="F67" s="7">
        <v>31</v>
      </c>
      <c r="G67" s="7">
        <v>30</v>
      </c>
      <c r="H67" s="7">
        <v>31</v>
      </c>
      <c r="I67" s="7">
        <v>31</v>
      </c>
      <c r="J67" s="7">
        <v>30</v>
      </c>
      <c r="K67" s="7">
        <v>31</v>
      </c>
      <c r="L67" s="7">
        <v>30</v>
      </c>
      <c r="M67" s="7">
        <v>31</v>
      </c>
      <c r="N67">
        <f t="shared" si="0"/>
        <v>365</v>
      </c>
    </row>
    <row r="68" spans="1:14" x14ac:dyDescent="0.15">
      <c r="A68">
        <v>1963</v>
      </c>
      <c r="B68" s="7">
        <v>31</v>
      </c>
      <c r="C68" s="7">
        <v>28</v>
      </c>
      <c r="D68" s="7">
        <v>31</v>
      </c>
      <c r="E68" s="7">
        <v>30</v>
      </c>
      <c r="F68" s="7">
        <v>31</v>
      </c>
      <c r="G68" s="7">
        <v>30</v>
      </c>
      <c r="H68" s="7">
        <v>31</v>
      </c>
      <c r="I68" s="7">
        <v>31</v>
      </c>
      <c r="J68" s="7">
        <v>30</v>
      </c>
      <c r="K68" s="7">
        <v>31</v>
      </c>
      <c r="L68" s="7">
        <v>30</v>
      </c>
      <c r="M68" s="7">
        <v>31</v>
      </c>
      <c r="N68">
        <f t="shared" si="0"/>
        <v>365</v>
      </c>
    </row>
    <row r="69" spans="1:14" x14ac:dyDescent="0.15">
      <c r="A69">
        <v>1964</v>
      </c>
      <c r="B69" s="7">
        <v>31</v>
      </c>
      <c r="C69" s="7">
        <v>29</v>
      </c>
      <c r="D69" s="7">
        <v>31</v>
      </c>
      <c r="E69" s="7">
        <v>30</v>
      </c>
      <c r="F69" s="7">
        <v>31</v>
      </c>
      <c r="G69" s="7">
        <v>30</v>
      </c>
      <c r="H69" s="7">
        <v>31</v>
      </c>
      <c r="I69" s="7">
        <v>31</v>
      </c>
      <c r="J69" s="7">
        <v>30</v>
      </c>
      <c r="K69" s="7">
        <v>31</v>
      </c>
      <c r="L69" s="7">
        <v>30</v>
      </c>
      <c r="M69" s="7">
        <v>31</v>
      </c>
      <c r="N69">
        <f t="shared" si="0"/>
        <v>366</v>
      </c>
    </row>
    <row r="70" spans="1:14" x14ac:dyDescent="0.15">
      <c r="A70">
        <v>1965</v>
      </c>
      <c r="B70" s="7">
        <v>31</v>
      </c>
      <c r="C70" s="7">
        <v>28</v>
      </c>
      <c r="D70" s="7">
        <v>31</v>
      </c>
      <c r="E70" s="7">
        <v>30</v>
      </c>
      <c r="F70" s="7">
        <v>31</v>
      </c>
      <c r="G70" s="7">
        <v>30</v>
      </c>
      <c r="H70" s="7">
        <v>31</v>
      </c>
      <c r="I70" s="7">
        <v>31</v>
      </c>
      <c r="J70" s="7">
        <v>30</v>
      </c>
      <c r="K70" s="7">
        <v>31</v>
      </c>
      <c r="L70" s="7">
        <v>30</v>
      </c>
      <c r="M70" s="7">
        <v>31</v>
      </c>
      <c r="N70">
        <f t="shared" ref="N70:N105" si="1">SUM(B70:M70)</f>
        <v>365</v>
      </c>
    </row>
    <row r="71" spans="1:14" x14ac:dyDescent="0.15">
      <c r="A71">
        <v>1966</v>
      </c>
      <c r="B71" s="7">
        <v>31</v>
      </c>
      <c r="C71" s="7">
        <v>28</v>
      </c>
      <c r="D71" s="7">
        <v>31</v>
      </c>
      <c r="E71" s="7">
        <v>30</v>
      </c>
      <c r="F71" s="7">
        <v>31</v>
      </c>
      <c r="G71" s="7">
        <v>30</v>
      </c>
      <c r="H71" s="7">
        <v>31</v>
      </c>
      <c r="I71" s="7">
        <v>31</v>
      </c>
      <c r="J71" s="7">
        <v>30</v>
      </c>
      <c r="K71" s="7">
        <v>31</v>
      </c>
      <c r="L71" s="7">
        <v>30</v>
      </c>
      <c r="M71" s="7">
        <v>31</v>
      </c>
      <c r="N71">
        <f t="shared" si="1"/>
        <v>365</v>
      </c>
    </row>
    <row r="72" spans="1:14" x14ac:dyDescent="0.15">
      <c r="A72">
        <v>1967</v>
      </c>
      <c r="B72" s="7">
        <v>31</v>
      </c>
      <c r="C72" s="7">
        <v>28</v>
      </c>
      <c r="D72" s="7">
        <v>31</v>
      </c>
      <c r="E72" s="7">
        <v>30</v>
      </c>
      <c r="F72" s="7">
        <v>31</v>
      </c>
      <c r="G72" s="7">
        <v>30</v>
      </c>
      <c r="H72" s="7">
        <v>31</v>
      </c>
      <c r="I72" s="7">
        <v>31</v>
      </c>
      <c r="J72" s="7">
        <v>30</v>
      </c>
      <c r="K72" s="7">
        <v>31</v>
      </c>
      <c r="L72" s="7">
        <v>30</v>
      </c>
      <c r="M72" s="7">
        <v>31</v>
      </c>
      <c r="N72">
        <f t="shared" si="1"/>
        <v>365</v>
      </c>
    </row>
    <row r="73" spans="1:14" x14ac:dyDescent="0.15">
      <c r="A73">
        <v>1968</v>
      </c>
      <c r="B73" s="7">
        <v>31</v>
      </c>
      <c r="C73" s="7">
        <v>29</v>
      </c>
      <c r="D73" s="7">
        <v>31</v>
      </c>
      <c r="E73" s="7">
        <v>30</v>
      </c>
      <c r="F73" s="7">
        <v>31</v>
      </c>
      <c r="G73" s="7">
        <v>30</v>
      </c>
      <c r="H73" s="7">
        <v>31</v>
      </c>
      <c r="I73" s="7">
        <v>31</v>
      </c>
      <c r="J73" s="7">
        <v>30</v>
      </c>
      <c r="K73" s="7">
        <v>31</v>
      </c>
      <c r="L73" s="7">
        <v>30</v>
      </c>
      <c r="M73" s="7">
        <v>31</v>
      </c>
      <c r="N73">
        <f t="shared" si="1"/>
        <v>366</v>
      </c>
    </row>
    <row r="74" spans="1:14" x14ac:dyDescent="0.15">
      <c r="A74">
        <v>1969</v>
      </c>
      <c r="B74" s="7">
        <v>31</v>
      </c>
      <c r="C74" s="7">
        <v>28</v>
      </c>
      <c r="D74" s="7">
        <v>31</v>
      </c>
      <c r="E74" s="7">
        <v>30</v>
      </c>
      <c r="F74" s="7">
        <v>31</v>
      </c>
      <c r="G74" s="7">
        <v>30</v>
      </c>
      <c r="H74" s="7">
        <v>31</v>
      </c>
      <c r="I74" s="7">
        <v>31</v>
      </c>
      <c r="J74" s="7">
        <v>30</v>
      </c>
      <c r="K74" s="7">
        <v>31</v>
      </c>
      <c r="L74" s="7">
        <v>30</v>
      </c>
      <c r="M74" s="7">
        <v>31</v>
      </c>
      <c r="N74">
        <f t="shared" si="1"/>
        <v>365</v>
      </c>
    </row>
    <row r="75" spans="1:14" x14ac:dyDescent="0.15">
      <c r="A75">
        <v>1970</v>
      </c>
      <c r="B75" s="7">
        <v>31</v>
      </c>
      <c r="C75" s="7">
        <v>28</v>
      </c>
      <c r="D75" s="7">
        <v>31</v>
      </c>
      <c r="E75" s="7">
        <v>30</v>
      </c>
      <c r="F75" s="7">
        <v>31</v>
      </c>
      <c r="G75" s="7">
        <v>30</v>
      </c>
      <c r="H75" s="7">
        <v>31</v>
      </c>
      <c r="I75" s="7">
        <v>31</v>
      </c>
      <c r="J75" s="7">
        <v>30</v>
      </c>
      <c r="K75" s="7">
        <v>31</v>
      </c>
      <c r="L75" s="7">
        <v>30</v>
      </c>
      <c r="M75" s="7">
        <v>31</v>
      </c>
      <c r="N75">
        <f t="shared" si="1"/>
        <v>365</v>
      </c>
    </row>
    <row r="76" spans="1:14" x14ac:dyDescent="0.15">
      <c r="A76">
        <v>1971</v>
      </c>
      <c r="B76" s="7">
        <v>31</v>
      </c>
      <c r="C76" s="7">
        <v>28</v>
      </c>
      <c r="D76" s="7">
        <v>31</v>
      </c>
      <c r="E76" s="7">
        <v>30</v>
      </c>
      <c r="F76" s="7">
        <v>31</v>
      </c>
      <c r="G76" s="7">
        <v>30</v>
      </c>
      <c r="H76" s="7">
        <v>31</v>
      </c>
      <c r="I76" s="7">
        <v>31</v>
      </c>
      <c r="J76" s="7">
        <v>30</v>
      </c>
      <c r="K76" s="7">
        <v>31</v>
      </c>
      <c r="L76" s="7">
        <v>30</v>
      </c>
      <c r="M76" s="7">
        <v>31</v>
      </c>
      <c r="N76">
        <f t="shared" si="1"/>
        <v>365</v>
      </c>
    </row>
    <row r="77" spans="1:14" x14ac:dyDescent="0.15">
      <c r="A77">
        <v>1972</v>
      </c>
      <c r="B77" s="7">
        <v>31</v>
      </c>
      <c r="C77" s="7">
        <v>29</v>
      </c>
      <c r="D77" s="7">
        <v>31</v>
      </c>
      <c r="E77" s="7">
        <v>30</v>
      </c>
      <c r="F77" s="7">
        <v>31</v>
      </c>
      <c r="G77" s="7">
        <v>30</v>
      </c>
      <c r="H77" s="7">
        <v>31</v>
      </c>
      <c r="I77" s="7">
        <v>31</v>
      </c>
      <c r="J77" s="7">
        <v>30</v>
      </c>
      <c r="K77" s="7">
        <v>31</v>
      </c>
      <c r="L77" s="7">
        <v>30</v>
      </c>
      <c r="M77" s="7">
        <v>31</v>
      </c>
      <c r="N77">
        <f t="shared" si="1"/>
        <v>366</v>
      </c>
    </row>
    <row r="78" spans="1:14" x14ac:dyDescent="0.15">
      <c r="A78">
        <v>1973</v>
      </c>
      <c r="B78" s="7">
        <v>31</v>
      </c>
      <c r="C78" s="7">
        <v>28</v>
      </c>
      <c r="D78" s="7">
        <v>31</v>
      </c>
      <c r="E78" s="7">
        <v>30</v>
      </c>
      <c r="F78" s="7">
        <v>31</v>
      </c>
      <c r="G78" s="7">
        <v>30</v>
      </c>
      <c r="H78" s="7">
        <v>31</v>
      </c>
      <c r="I78" s="7">
        <v>31</v>
      </c>
      <c r="J78" s="7">
        <v>30</v>
      </c>
      <c r="K78" s="7">
        <v>31</v>
      </c>
      <c r="L78" s="7">
        <v>30</v>
      </c>
      <c r="M78" s="7">
        <v>31</v>
      </c>
      <c r="N78">
        <f t="shared" si="1"/>
        <v>365</v>
      </c>
    </row>
    <row r="79" spans="1:14" x14ac:dyDescent="0.15">
      <c r="A79">
        <v>1974</v>
      </c>
      <c r="B79" s="7">
        <v>31</v>
      </c>
      <c r="C79" s="7">
        <v>28</v>
      </c>
      <c r="D79" s="7">
        <v>31</v>
      </c>
      <c r="E79" s="7">
        <v>30</v>
      </c>
      <c r="F79" s="7">
        <v>31</v>
      </c>
      <c r="G79" s="7">
        <v>30</v>
      </c>
      <c r="H79" s="7">
        <v>31</v>
      </c>
      <c r="I79" s="7">
        <v>31</v>
      </c>
      <c r="J79" s="7">
        <v>30</v>
      </c>
      <c r="K79" s="7">
        <v>31</v>
      </c>
      <c r="L79" s="7">
        <v>30</v>
      </c>
      <c r="M79" s="7">
        <v>31</v>
      </c>
      <c r="N79">
        <f t="shared" si="1"/>
        <v>365</v>
      </c>
    </row>
    <row r="80" spans="1:14" x14ac:dyDescent="0.15">
      <c r="A80">
        <v>1975</v>
      </c>
      <c r="B80" s="7">
        <v>31</v>
      </c>
      <c r="C80" s="7">
        <v>28</v>
      </c>
      <c r="D80" s="7">
        <v>31</v>
      </c>
      <c r="E80" s="7">
        <v>30</v>
      </c>
      <c r="F80" s="7">
        <v>31</v>
      </c>
      <c r="G80" s="7">
        <v>30</v>
      </c>
      <c r="H80" s="7">
        <v>31</v>
      </c>
      <c r="I80" s="7">
        <v>31</v>
      </c>
      <c r="J80" s="7">
        <v>30</v>
      </c>
      <c r="K80" s="7">
        <v>31</v>
      </c>
      <c r="L80" s="7">
        <v>30</v>
      </c>
      <c r="M80" s="7">
        <v>31</v>
      </c>
      <c r="N80">
        <f t="shared" si="1"/>
        <v>365</v>
      </c>
    </row>
    <row r="81" spans="1:14" x14ac:dyDescent="0.15">
      <c r="A81">
        <v>1976</v>
      </c>
      <c r="B81" s="7">
        <v>31</v>
      </c>
      <c r="C81" s="7">
        <v>29</v>
      </c>
      <c r="D81" s="7">
        <v>31</v>
      </c>
      <c r="E81" s="7">
        <v>30</v>
      </c>
      <c r="F81" s="7">
        <v>31</v>
      </c>
      <c r="G81" s="7">
        <v>30</v>
      </c>
      <c r="H81" s="7">
        <v>31</v>
      </c>
      <c r="I81" s="7">
        <v>31</v>
      </c>
      <c r="J81" s="7">
        <v>30</v>
      </c>
      <c r="K81" s="7">
        <v>31</v>
      </c>
      <c r="L81" s="7">
        <v>30</v>
      </c>
      <c r="M81" s="7">
        <v>31</v>
      </c>
      <c r="N81">
        <f t="shared" si="1"/>
        <v>366</v>
      </c>
    </row>
    <row r="82" spans="1:14" x14ac:dyDescent="0.15">
      <c r="A82">
        <v>1977</v>
      </c>
      <c r="B82" s="7">
        <v>31</v>
      </c>
      <c r="C82" s="7">
        <v>28</v>
      </c>
      <c r="D82" s="7">
        <v>31</v>
      </c>
      <c r="E82" s="7">
        <v>30</v>
      </c>
      <c r="F82" s="7">
        <v>31</v>
      </c>
      <c r="G82" s="7">
        <v>30</v>
      </c>
      <c r="H82" s="7">
        <v>31</v>
      </c>
      <c r="I82" s="7">
        <v>31</v>
      </c>
      <c r="J82" s="7">
        <v>30</v>
      </c>
      <c r="K82" s="7">
        <v>31</v>
      </c>
      <c r="L82" s="7">
        <v>30</v>
      </c>
      <c r="M82" s="7">
        <v>31</v>
      </c>
      <c r="N82">
        <f t="shared" si="1"/>
        <v>365</v>
      </c>
    </row>
    <row r="83" spans="1:14" x14ac:dyDescent="0.15">
      <c r="A83">
        <v>1978</v>
      </c>
      <c r="B83" s="7">
        <v>31</v>
      </c>
      <c r="C83" s="7">
        <v>28</v>
      </c>
      <c r="D83" s="7">
        <v>31</v>
      </c>
      <c r="E83" s="7">
        <v>30</v>
      </c>
      <c r="F83" s="7">
        <v>31</v>
      </c>
      <c r="G83" s="7">
        <v>30</v>
      </c>
      <c r="H83" s="7">
        <v>31</v>
      </c>
      <c r="I83" s="7">
        <v>31</v>
      </c>
      <c r="J83" s="7">
        <v>30</v>
      </c>
      <c r="K83" s="7">
        <v>31</v>
      </c>
      <c r="L83" s="7">
        <v>30</v>
      </c>
      <c r="M83" s="7">
        <v>31</v>
      </c>
      <c r="N83">
        <f t="shared" si="1"/>
        <v>365</v>
      </c>
    </row>
    <row r="84" spans="1:14" x14ac:dyDescent="0.15">
      <c r="A84">
        <v>1979</v>
      </c>
      <c r="B84" s="7">
        <v>31</v>
      </c>
      <c r="C84" s="7">
        <v>28</v>
      </c>
      <c r="D84" s="7">
        <v>31</v>
      </c>
      <c r="E84" s="7">
        <v>30</v>
      </c>
      <c r="F84" s="7">
        <v>31</v>
      </c>
      <c r="G84" s="7">
        <v>30</v>
      </c>
      <c r="H84" s="7">
        <v>31</v>
      </c>
      <c r="I84" s="7">
        <v>31</v>
      </c>
      <c r="J84" s="7">
        <v>30</v>
      </c>
      <c r="K84" s="7">
        <v>31</v>
      </c>
      <c r="L84" s="7">
        <v>30</v>
      </c>
      <c r="M84" s="7">
        <v>31</v>
      </c>
      <c r="N84">
        <f t="shared" si="1"/>
        <v>365</v>
      </c>
    </row>
    <row r="85" spans="1:14" x14ac:dyDescent="0.15">
      <c r="A85">
        <v>1980</v>
      </c>
      <c r="B85" s="7">
        <v>31</v>
      </c>
      <c r="C85" s="7">
        <v>29</v>
      </c>
      <c r="D85" s="7">
        <v>31</v>
      </c>
      <c r="E85" s="7">
        <v>30</v>
      </c>
      <c r="F85" s="7">
        <v>31</v>
      </c>
      <c r="G85" s="7">
        <v>30</v>
      </c>
      <c r="H85" s="7">
        <v>31</v>
      </c>
      <c r="I85" s="7">
        <v>31</v>
      </c>
      <c r="J85" s="7">
        <v>30</v>
      </c>
      <c r="K85" s="7">
        <v>31</v>
      </c>
      <c r="L85" s="7">
        <v>30</v>
      </c>
      <c r="M85" s="7">
        <v>31</v>
      </c>
      <c r="N85">
        <f t="shared" si="1"/>
        <v>366</v>
      </c>
    </row>
    <row r="86" spans="1:14" x14ac:dyDescent="0.15">
      <c r="A86">
        <v>1981</v>
      </c>
      <c r="B86" s="7">
        <v>31</v>
      </c>
      <c r="C86" s="7">
        <v>28</v>
      </c>
      <c r="D86" s="7">
        <v>31</v>
      </c>
      <c r="E86" s="7">
        <v>30</v>
      </c>
      <c r="F86" s="7">
        <v>31</v>
      </c>
      <c r="G86" s="7">
        <v>30</v>
      </c>
      <c r="H86" s="7">
        <v>31</v>
      </c>
      <c r="I86" s="7">
        <v>31</v>
      </c>
      <c r="J86" s="7">
        <v>30</v>
      </c>
      <c r="K86" s="7">
        <v>31</v>
      </c>
      <c r="L86" s="7">
        <v>30</v>
      </c>
      <c r="M86" s="7">
        <v>31</v>
      </c>
      <c r="N86">
        <f t="shared" si="1"/>
        <v>365</v>
      </c>
    </row>
    <row r="87" spans="1:14" x14ac:dyDescent="0.15">
      <c r="A87">
        <v>1982</v>
      </c>
      <c r="B87" s="7">
        <v>31</v>
      </c>
      <c r="C87" s="7">
        <v>28</v>
      </c>
      <c r="D87" s="7">
        <v>31</v>
      </c>
      <c r="E87" s="7">
        <v>30</v>
      </c>
      <c r="F87" s="7">
        <v>31</v>
      </c>
      <c r="G87" s="7">
        <v>30</v>
      </c>
      <c r="H87" s="7">
        <v>31</v>
      </c>
      <c r="I87" s="7">
        <v>31</v>
      </c>
      <c r="J87" s="7">
        <v>30</v>
      </c>
      <c r="K87" s="7">
        <v>31</v>
      </c>
      <c r="L87" s="7">
        <v>30</v>
      </c>
      <c r="M87" s="7">
        <v>31</v>
      </c>
      <c r="N87">
        <f t="shared" si="1"/>
        <v>365</v>
      </c>
    </row>
    <row r="88" spans="1:14" x14ac:dyDescent="0.15">
      <c r="A88">
        <v>1983</v>
      </c>
      <c r="B88" s="7">
        <v>31</v>
      </c>
      <c r="C88" s="7">
        <v>28</v>
      </c>
      <c r="D88" s="7">
        <v>31</v>
      </c>
      <c r="E88" s="7">
        <v>30</v>
      </c>
      <c r="F88" s="7">
        <v>31</v>
      </c>
      <c r="G88" s="7">
        <v>30</v>
      </c>
      <c r="H88" s="7">
        <v>31</v>
      </c>
      <c r="I88" s="7">
        <v>31</v>
      </c>
      <c r="J88" s="7">
        <v>30</v>
      </c>
      <c r="K88" s="7">
        <v>31</v>
      </c>
      <c r="L88" s="7">
        <v>30</v>
      </c>
      <c r="M88" s="7">
        <v>31</v>
      </c>
      <c r="N88">
        <f t="shared" si="1"/>
        <v>365</v>
      </c>
    </row>
    <row r="89" spans="1:14" x14ac:dyDescent="0.15">
      <c r="A89">
        <v>1984</v>
      </c>
      <c r="B89" s="7">
        <v>31</v>
      </c>
      <c r="C89" s="7">
        <v>29</v>
      </c>
      <c r="D89" s="7">
        <v>31</v>
      </c>
      <c r="E89" s="7">
        <v>30</v>
      </c>
      <c r="F89" s="7">
        <v>31</v>
      </c>
      <c r="G89" s="7">
        <v>30</v>
      </c>
      <c r="H89" s="7">
        <v>31</v>
      </c>
      <c r="I89" s="7">
        <v>31</v>
      </c>
      <c r="J89" s="7">
        <v>30</v>
      </c>
      <c r="K89" s="7">
        <v>31</v>
      </c>
      <c r="L89" s="7">
        <v>30</v>
      </c>
      <c r="M89" s="7">
        <v>31</v>
      </c>
      <c r="N89">
        <f t="shared" si="1"/>
        <v>366</v>
      </c>
    </row>
    <row r="90" spans="1:14" x14ac:dyDescent="0.15">
      <c r="A90">
        <v>1985</v>
      </c>
      <c r="B90" s="7">
        <v>31</v>
      </c>
      <c r="C90" s="7">
        <v>28</v>
      </c>
      <c r="D90" s="7">
        <v>31</v>
      </c>
      <c r="E90" s="7">
        <v>30</v>
      </c>
      <c r="F90" s="7">
        <v>31</v>
      </c>
      <c r="G90" s="7">
        <v>30</v>
      </c>
      <c r="H90" s="7">
        <v>31</v>
      </c>
      <c r="I90" s="7">
        <v>31</v>
      </c>
      <c r="J90" s="7">
        <v>30</v>
      </c>
      <c r="K90" s="7">
        <v>31</v>
      </c>
      <c r="L90" s="7">
        <v>30</v>
      </c>
      <c r="M90" s="7">
        <v>31</v>
      </c>
      <c r="N90">
        <f t="shared" si="1"/>
        <v>365</v>
      </c>
    </row>
    <row r="91" spans="1:14" x14ac:dyDescent="0.15">
      <c r="A91">
        <v>1986</v>
      </c>
      <c r="B91" s="7">
        <v>31</v>
      </c>
      <c r="C91" s="7">
        <v>28</v>
      </c>
      <c r="D91" s="7">
        <v>31</v>
      </c>
      <c r="E91" s="7">
        <v>30</v>
      </c>
      <c r="F91" s="7">
        <v>31</v>
      </c>
      <c r="G91" s="7">
        <v>30</v>
      </c>
      <c r="H91" s="7">
        <v>31</v>
      </c>
      <c r="I91" s="7">
        <v>31</v>
      </c>
      <c r="J91" s="7">
        <v>30</v>
      </c>
      <c r="K91" s="7">
        <v>31</v>
      </c>
      <c r="L91" s="7">
        <v>30</v>
      </c>
      <c r="M91" s="7">
        <v>31</v>
      </c>
      <c r="N91">
        <f t="shared" si="1"/>
        <v>365</v>
      </c>
    </row>
    <row r="92" spans="1:14" x14ac:dyDescent="0.15">
      <c r="A92">
        <v>1987</v>
      </c>
      <c r="B92" s="7">
        <v>31</v>
      </c>
      <c r="C92" s="7">
        <v>28</v>
      </c>
      <c r="D92" s="7">
        <v>31</v>
      </c>
      <c r="E92" s="7">
        <v>30</v>
      </c>
      <c r="F92" s="7">
        <v>31</v>
      </c>
      <c r="G92" s="7">
        <v>30</v>
      </c>
      <c r="H92" s="7">
        <v>31</v>
      </c>
      <c r="I92" s="7">
        <v>31</v>
      </c>
      <c r="J92" s="7">
        <v>30</v>
      </c>
      <c r="K92" s="7">
        <v>31</v>
      </c>
      <c r="L92" s="7">
        <v>30</v>
      </c>
      <c r="M92" s="7">
        <v>31</v>
      </c>
      <c r="N92">
        <f t="shared" si="1"/>
        <v>365</v>
      </c>
    </row>
    <row r="93" spans="1:14" x14ac:dyDescent="0.15">
      <c r="A93">
        <v>1988</v>
      </c>
      <c r="B93" s="7">
        <v>31</v>
      </c>
      <c r="C93" s="7">
        <v>29</v>
      </c>
      <c r="D93" s="7">
        <v>31</v>
      </c>
      <c r="E93" s="7">
        <v>30</v>
      </c>
      <c r="F93" s="7">
        <v>31</v>
      </c>
      <c r="G93" s="7">
        <v>30</v>
      </c>
      <c r="H93" s="7">
        <v>31</v>
      </c>
      <c r="I93" s="7">
        <v>31</v>
      </c>
      <c r="J93" s="7">
        <v>30</v>
      </c>
      <c r="K93" s="7">
        <v>31</v>
      </c>
      <c r="L93" s="7">
        <v>30</v>
      </c>
      <c r="M93" s="7">
        <v>31</v>
      </c>
      <c r="N93">
        <f t="shared" si="1"/>
        <v>366</v>
      </c>
    </row>
    <row r="94" spans="1:14" x14ac:dyDescent="0.15">
      <c r="A94">
        <v>1989</v>
      </c>
      <c r="B94" s="7">
        <v>31</v>
      </c>
      <c r="C94" s="7">
        <v>28</v>
      </c>
      <c r="D94" s="7">
        <v>31</v>
      </c>
      <c r="E94" s="7">
        <v>30</v>
      </c>
      <c r="F94" s="7">
        <v>31</v>
      </c>
      <c r="G94" s="7">
        <v>30</v>
      </c>
      <c r="H94" s="7">
        <v>31</v>
      </c>
      <c r="I94" s="7">
        <v>31</v>
      </c>
      <c r="J94" s="7">
        <v>30</v>
      </c>
      <c r="K94" s="7">
        <v>31</v>
      </c>
      <c r="L94" s="7">
        <v>30</v>
      </c>
      <c r="M94" s="7">
        <v>31</v>
      </c>
      <c r="N94">
        <f t="shared" si="1"/>
        <v>365</v>
      </c>
    </row>
    <row r="95" spans="1:14" x14ac:dyDescent="0.15">
      <c r="A95">
        <v>1990</v>
      </c>
      <c r="B95" s="7">
        <v>31</v>
      </c>
      <c r="C95" s="7">
        <v>28</v>
      </c>
      <c r="D95" s="7">
        <v>31</v>
      </c>
      <c r="E95" s="7">
        <v>30</v>
      </c>
      <c r="F95" s="7">
        <v>31</v>
      </c>
      <c r="G95" s="7">
        <v>30</v>
      </c>
      <c r="H95" s="7">
        <v>31</v>
      </c>
      <c r="I95" s="7">
        <v>31</v>
      </c>
      <c r="J95" s="7">
        <v>30</v>
      </c>
      <c r="K95" s="7">
        <v>31</v>
      </c>
      <c r="L95" s="7">
        <v>30</v>
      </c>
      <c r="M95" s="7">
        <v>31</v>
      </c>
      <c r="N95">
        <f t="shared" si="1"/>
        <v>365</v>
      </c>
    </row>
    <row r="96" spans="1:14" x14ac:dyDescent="0.15">
      <c r="A96">
        <v>1991</v>
      </c>
      <c r="B96" s="7">
        <v>31</v>
      </c>
      <c r="C96" s="7">
        <v>28</v>
      </c>
      <c r="D96" s="7">
        <v>31</v>
      </c>
      <c r="E96" s="7">
        <v>30</v>
      </c>
      <c r="F96" s="7">
        <v>31</v>
      </c>
      <c r="G96" s="7">
        <v>30</v>
      </c>
      <c r="H96" s="7">
        <v>31</v>
      </c>
      <c r="I96" s="7">
        <v>31</v>
      </c>
      <c r="J96" s="7">
        <v>30</v>
      </c>
      <c r="K96" s="7">
        <v>31</v>
      </c>
      <c r="L96" s="7">
        <v>30</v>
      </c>
      <c r="M96" s="7">
        <v>31</v>
      </c>
      <c r="N96">
        <f t="shared" si="1"/>
        <v>365</v>
      </c>
    </row>
    <row r="97" spans="1:15" x14ac:dyDescent="0.15">
      <c r="A97">
        <v>1992</v>
      </c>
      <c r="B97" s="7">
        <v>31</v>
      </c>
      <c r="C97" s="7">
        <v>29</v>
      </c>
      <c r="D97" s="7">
        <v>31</v>
      </c>
      <c r="E97" s="7">
        <v>30</v>
      </c>
      <c r="F97" s="7">
        <v>31</v>
      </c>
      <c r="G97" s="7">
        <v>30</v>
      </c>
      <c r="H97" s="7">
        <v>31</v>
      </c>
      <c r="I97" s="7">
        <v>31</v>
      </c>
      <c r="J97" s="7">
        <v>30</v>
      </c>
      <c r="K97" s="7">
        <v>31</v>
      </c>
      <c r="L97" s="7">
        <v>30</v>
      </c>
      <c r="M97" s="7">
        <v>31</v>
      </c>
      <c r="N97">
        <f t="shared" si="1"/>
        <v>366</v>
      </c>
    </row>
    <row r="98" spans="1:15" x14ac:dyDescent="0.15">
      <c r="A98">
        <v>1993</v>
      </c>
      <c r="B98" s="7">
        <v>31</v>
      </c>
      <c r="C98" s="7">
        <v>28</v>
      </c>
      <c r="D98" s="7">
        <v>31</v>
      </c>
      <c r="E98" s="7">
        <v>30</v>
      </c>
      <c r="F98" s="7">
        <v>31</v>
      </c>
      <c r="G98" s="7">
        <v>30</v>
      </c>
      <c r="H98" s="7">
        <v>31</v>
      </c>
      <c r="I98" s="7">
        <v>31</v>
      </c>
      <c r="J98" s="7">
        <v>30</v>
      </c>
      <c r="K98" s="7">
        <v>31</v>
      </c>
      <c r="L98" s="7">
        <v>30</v>
      </c>
      <c r="M98" s="7">
        <v>31</v>
      </c>
      <c r="N98">
        <f t="shared" si="1"/>
        <v>365</v>
      </c>
    </row>
    <row r="99" spans="1:15" x14ac:dyDescent="0.15">
      <c r="A99">
        <v>1994</v>
      </c>
      <c r="B99" s="7">
        <v>31</v>
      </c>
      <c r="C99" s="7">
        <v>28</v>
      </c>
      <c r="D99" s="7">
        <v>31</v>
      </c>
      <c r="E99" s="7">
        <v>30</v>
      </c>
      <c r="F99" s="7">
        <v>31</v>
      </c>
      <c r="G99" s="7">
        <v>30</v>
      </c>
      <c r="H99" s="7">
        <v>31</v>
      </c>
      <c r="I99" s="7">
        <v>31</v>
      </c>
      <c r="J99" s="7">
        <v>30</v>
      </c>
      <c r="K99" s="7">
        <v>31</v>
      </c>
      <c r="L99" s="7">
        <v>30</v>
      </c>
      <c r="M99" s="7">
        <v>31</v>
      </c>
      <c r="N99">
        <f t="shared" si="1"/>
        <v>365</v>
      </c>
    </row>
    <row r="100" spans="1:15" x14ac:dyDescent="0.15">
      <c r="A100">
        <v>1995</v>
      </c>
      <c r="B100" s="7">
        <v>31</v>
      </c>
      <c r="C100" s="7">
        <v>28</v>
      </c>
      <c r="D100" s="7">
        <v>31</v>
      </c>
      <c r="E100" s="7">
        <v>30</v>
      </c>
      <c r="F100" s="7">
        <v>31</v>
      </c>
      <c r="G100" s="7">
        <v>30</v>
      </c>
      <c r="H100" s="7">
        <v>31</v>
      </c>
      <c r="I100" s="7">
        <v>31</v>
      </c>
      <c r="J100" s="7">
        <v>30</v>
      </c>
      <c r="K100" s="7">
        <v>31</v>
      </c>
      <c r="L100" s="7">
        <v>30</v>
      </c>
      <c r="M100" s="7">
        <v>31</v>
      </c>
      <c r="N100">
        <f t="shared" si="1"/>
        <v>365</v>
      </c>
    </row>
    <row r="101" spans="1:15" x14ac:dyDescent="0.15">
      <c r="A101">
        <v>1996</v>
      </c>
      <c r="B101" s="7">
        <v>31</v>
      </c>
      <c r="C101" s="7">
        <v>29</v>
      </c>
      <c r="D101" s="7">
        <v>31</v>
      </c>
      <c r="E101" s="7">
        <v>30</v>
      </c>
      <c r="F101" s="7">
        <v>31</v>
      </c>
      <c r="G101" s="7">
        <v>30</v>
      </c>
      <c r="H101" s="7">
        <v>31</v>
      </c>
      <c r="I101" s="7">
        <v>31</v>
      </c>
      <c r="J101" s="7">
        <v>30</v>
      </c>
      <c r="K101" s="7">
        <v>31</v>
      </c>
      <c r="L101" s="7">
        <v>30</v>
      </c>
      <c r="M101" s="7">
        <v>31</v>
      </c>
      <c r="N101">
        <f t="shared" si="1"/>
        <v>366</v>
      </c>
    </row>
    <row r="102" spans="1:15" x14ac:dyDescent="0.15">
      <c r="A102">
        <v>1997</v>
      </c>
      <c r="B102" s="7">
        <v>31</v>
      </c>
      <c r="C102" s="7">
        <v>28</v>
      </c>
      <c r="D102" s="7">
        <v>31</v>
      </c>
      <c r="E102" s="7">
        <v>30</v>
      </c>
      <c r="F102" s="7">
        <v>31</v>
      </c>
      <c r="G102" s="7">
        <v>30</v>
      </c>
      <c r="H102" s="7">
        <v>31</v>
      </c>
      <c r="I102" s="7">
        <v>31</v>
      </c>
      <c r="J102" s="7">
        <v>30</v>
      </c>
      <c r="K102" s="7">
        <v>31</v>
      </c>
      <c r="L102" s="7">
        <v>30</v>
      </c>
      <c r="M102" s="7">
        <v>31</v>
      </c>
      <c r="N102">
        <f t="shared" si="1"/>
        <v>365</v>
      </c>
    </row>
    <row r="103" spans="1:15" x14ac:dyDescent="0.15">
      <c r="A103">
        <v>1998</v>
      </c>
      <c r="B103" s="7">
        <v>31</v>
      </c>
      <c r="C103" s="7">
        <v>28</v>
      </c>
      <c r="D103" s="7">
        <v>31</v>
      </c>
      <c r="E103" s="7">
        <v>30</v>
      </c>
      <c r="F103" s="7">
        <v>31</v>
      </c>
      <c r="G103" s="7">
        <v>30</v>
      </c>
      <c r="H103" s="7">
        <v>31</v>
      </c>
      <c r="I103" s="7">
        <v>31</v>
      </c>
      <c r="J103" s="7">
        <v>30</v>
      </c>
      <c r="K103" s="7">
        <v>31</v>
      </c>
      <c r="L103" s="7">
        <v>30</v>
      </c>
      <c r="M103" s="7">
        <v>31</v>
      </c>
      <c r="N103">
        <f t="shared" si="1"/>
        <v>365</v>
      </c>
    </row>
    <row r="104" spans="1:15" x14ac:dyDescent="0.15">
      <c r="A104">
        <v>1999</v>
      </c>
      <c r="B104" s="7">
        <v>31</v>
      </c>
      <c r="C104" s="7">
        <v>28</v>
      </c>
      <c r="D104" s="7">
        <v>31</v>
      </c>
      <c r="E104" s="7">
        <v>30</v>
      </c>
      <c r="F104" s="7">
        <v>31</v>
      </c>
      <c r="G104" s="7">
        <v>30</v>
      </c>
      <c r="H104" s="7">
        <v>31</v>
      </c>
      <c r="I104" s="7">
        <v>31</v>
      </c>
      <c r="J104" s="7">
        <v>30</v>
      </c>
      <c r="K104" s="7">
        <v>31</v>
      </c>
      <c r="L104" s="7">
        <v>30</v>
      </c>
      <c r="M104" s="7">
        <v>31</v>
      </c>
      <c r="N104">
        <f t="shared" si="1"/>
        <v>365</v>
      </c>
    </row>
    <row r="105" spans="1:15" x14ac:dyDescent="0.15">
      <c r="A105">
        <v>2000</v>
      </c>
      <c r="B105" s="7">
        <v>31</v>
      </c>
      <c r="C105" s="7">
        <v>29</v>
      </c>
      <c r="D105" s="7">
        <v>31</v>
      </c>
      <c r="E105" s="7">
        <v>30</v>
      </c>
      <c r="F105" s="7">
        <v>31</v>
      </c>
      <c r="G105" s="7">
        <v>30</v>
      </c>
      <c r="H105" s="7">
        <v>31</v>
      </c>
      <c r="I105" s="7">
        <v>31</v>
      </c>
      <c r="J105" s="7">
        <v>30</v>
      </c>
      <c r="K105" s="7">
        <v>31</v>
      </c>
      <c r="L105" s="7">
        <v>30</v>
      </c>
      <c r="M105" s="7">
        <v>31</v>
      </c>
      <c r="N105">
        <f t="shared" si="1"/>
        <v>366</v>
      </c>
      <c r="O105" t="s">
        <v>43</v>
      </c>
    </row>
    <row r="106" spans="1:15" x14ac:dyDescent="0.15">
      <c r="A106">
        <v>2001</v>
      </c>
      <c r="B106" s="7">
        <v>31</v>
      </c>
      <c r="C106" s="7">
        <v>28</v>
      </c>
      <c r="D106" s="7">
        <v>31</v>
      </c>
      <c r="E106" s="7">
        <v>30</v>
      </c>
      <c r="F106" s="7">
        <v>31</v>
      </c>
      <c r="G106" s="7">
        <v>30</v>
      </c>
      <c r="H106" s="7">
        <v>31</v>
      </c>
      <c r="I106" s="7">
        <v>31</v>
      </c>
      <c r="J106" s="7">
        <v>30</v>
      </c>
      <c r="K106" s="7">
        <v>31</v>
      </c>
      <c r="L106" s="7">
        <v>30</v>
      </c>
      <c r="M106" s="7">
        <v>31</v>
      </c>
      <c r="N106">
        <f t="shared" ref="N106:N113" si="2">SUM(B106:M106)</f>
        <v>365</v>
      </c>
    </row>
    <row r="107" spans="1:15" x14ac:dyDescent="0.15">
      <c r="A107">
        <v>2002</v>
      </c>
      <c r="B107" s="7">
        <v>31</v>
      </c>
      <c r="C107" s="7">
        <v>28</v>
      </c>
      <c r="D107" s="7">
        <v>31</v>
      </c>
      <c r="E107" s="7">
        <v>30</v>
      </c>
      <c r="F107" s="7">
        <v>31</v>
      </c>
      <c r="G107" s="7">
        <v>30</v>
      </c>
      <c r="H107" s="7">
        <v>31</v>
      </c>
      <c r="I107" s="7">
        <v>31</v>
      </c>
      <c r="J107" s="7">
        <v>30</v>
      </c>
      <c r="K107" s="7">
        <v>31</v>
      </c>
      <c r="L107" s="7">
        <v>30</v>
      </c>
      <c r="M107" s="7">
        <v>31</v>
      </c>
      <c r="N107">
        <f t="shared" si="2"/>
        <v>365</v>
      </c>
    </row>
    <row r="108" spans="1:15" x14ac:dyDescent="0.15">
      <c r="A108">
        <v>2003</v>
      </c>
      <c r="B108" s="7">
        <v>31</v>
      </c>
      <c r="C108" s="7">
        <v>28</v>
      </c>
      <c r="D108" s="7">
        <v>31</v>
      </c>
      <c r="E108" s="7">
        <v>30</v>
      </c>
      <c r="F108" s="7">
        <v>31</v>
      </c>
      <c r="G108" s="7">
        <v>30</v>
      </c>
      <c r="H108" s="7">
        <v>31</v>
      </c>
      <c r="I108" s="7">
        <v>31</v>
      </c>
      <c r="J108" s="7">
        <v>30</v>
      </c>
      <c r="K108" s="7">
        <v>31</v>
      </c>
      <c r="L108" s="7">
        <v>30</v>
      </c>
      <c r="M108" s="7">
        <v>31</v>
      </c>
      <c r="N108">
        <f t="shared" si="2"/>
        <v>365</v>
      </c>
    </row>
    <row r="109" spans="1:15" x14ac:dyDescent="0.15">
      <c r="A109">
        <v>2004</v>
      </c>
      <c r="B109" s="7">
        <v>31</v>
      </c>
      <c r="C109" s="7">
        <v>29</v>
      </c>
      <c r="D109" s="7">
        <v>31</v>
      </c>
      <c r="E109" s="7">
        <v>30</v>
      </c>
      <c r="F109" s="7">
        <v>31</v>
      </c>
      <c r="G109" s="7">
        <v>30</v>
      </c>
      <c r="H109" s="7">
        <v>31</v>
      </c>
      <c r="I109" s="7">
        <v>31</v>
      </c>
      <c r="J109" s="7">
        <v>30</v>
      </c>
      <c r="K109" s="7">
        <v>31</v>
      </c>
      <c r="L109" s="7">
        <v>30</v>
      </c>
      <c r="M109" s="7">
        <v>31</v>
      </c>
      <c r="N109">
        <f t="shared" si="2"/>
        <v>366</v>
      </c>
    </row>
    <row r="110" spans="1:15" x14ac:dyDescent="0.15">
      <c r="A110">
        <v>2005</v>
      </c>
      <c r="B110" s="7">
        <v>31</v>
      </c>
      <c r="C110" s="7">
        <v>28</v>
      </c>
      <c r="D110" s="7">
        <v>31</v>
      </c>
      <c r="E110" s="7">
        <v>30</v>
      </c>
      <c r="F110" s="7">
        <v>31</v>
      </c>
      <c r="G110" s="7">
        <v>30</v>
      </c>
      <c r="H110" s="7">
        <v>31</v>
      </c>
      <c r="I110" s="7">
        <v>31</v>
      </c>
      <c r="J110" s="7">
        <v>30</v>
      </c>
      <c r="K110" s="7">
        <v>31</v>
      </c>
      <c r="L110" s="7">
        <v>30</v>
      </c>
      <c r="M110" s="7">
        <v>31</v>
      </c>
      <c r="N110">
        <f t="shared" si="2"/>
        <v>365</v>
      </c>
    </row>
    <row r="111" spans="1:15" x14ac:dyDescent="0.15">
      <c r="A111">
        <v>2006</v>
      </c>
      <c r="B111" s="7">
        <v>31</v>
      </c>
      <c r="C111" s="7">
        <v>28</v>
      </c>
      <c r="D111" s="7">
        <v>31</v>
      </c>
      <c r="E111" s="7">
        <v>30</v>
      </c>
      <c r="F111" s="7">
        <v>31</v>
      </c>
      <c r="G111" s="7">
        <v>30</v>
      </c>
      <c r="H111" s="7">
        <v>31</v>
      </c>
      <c r="I111" s="7">
        <v>31</v>
      </c>
      <c r="J111" s="7">
        <v>30</v>
      </c>
      <c r="K111" s="7">
        <v>31</v>
      </c>
      <c r="L111" s="7">
        <v>30</v>
      </c>
      <c r="M111" s="7">
        <v>31</v>
      </c>
      <c r="N111">
        <f t="shared" si="2"/>
        <v>365</v>
      </c>
    </row>
    <row r="112" spans="1:15" x14ac:dyDescent="0.15">
      <c r="A112">
        <v>2007</v>
      </c>
      <c r="B112" s="7">
        <v>31</v>
      </c>
      <c r="C112" s="7">
        <v>28</v>
      </c>
      <c r="D112" s="7">
        <v>31</v>
      </c>
      <c r="E112" s="7">
        <v>30</v>
      </c>
      <c r="F112" s="7">
        <v>31</v>
      </c>
      <c r="G112" s="7">
        <v>30</v>
      </c>
      <c r="H112" s="7">
        <v>31</v>
      </c>
      <c r="I112" s="7">
        <v>31</v>
      </c>
      <c r="J112" s="7">
        <v>30</v>
      </c>
      <c r="K112" s="7">
        <v>31</v>
      </c>
      <c r="L112" s="7">
        <v>30</v>
      </c>
      <c r="M112" s="7">
        <v>31</v>
      </c>
      <c r="N112">
        <f t="shared" si="2"/>
        <v>365</v>
      </c>
    </row>
    <row r="113" spans="1:14" x14ac:dyDescent="0.15">
      <c r="A113">
        <v>2008</v>
      </c>
      <c r="B113" s="7">
        <v>31</v>
      </c>
      <c r="C113" s="7">
        <v>29</v>
      </c>
      <c r="D113" s="7">
        <v>31</v>
      </c>
      <c r="E113" s="7">
        <v>30</v>
      </c>
      <c r="F113" s="7">
        <v>31</v>
      </c>
      <c r="G113" s="7">
        <v>30</v>
      </c>
      <c r="H113" s="7">
        <v>31</v>
      </c>
      <c r="I113" s="7">
        <v>31</v>
      </c>
      <c r="J113" s="7">
        <v>30</v>
      </c>
      <c r="K113" s="7">
        <v>31</v>
      </c>
      <c r="L113" s="7">
        <v>30</v>
      </c>
      <c r="M113" s="7">
        <v>31</v>
      </c>
      <c r="N113">
        <f t="shared" si="2"/>
        <v>366</v>
      </c>
    </row>
    <row r="114" spans="1:14" x14ac:dyDescent="0.15">
      <c r="A114">
        <v>2009</v>
      </c>
      <c r="B114" s="7">
        <v>31</v>
      </c>
      <c r="C114" s="7">
        <v>28</v>
      </c>
      <c r="D114" s="7">
        <v>31</v>
      </c>
      <c r="E114" s="7">
        <v>30</v>
      </c>
      <c r="F114" s="7">
        <v>31</v>
      </c>
      <c r="G114" s="7">
        <v>30</v>
      </c>
      <c r="H114" s="7">
        <v>31</v>
      </c>
      <c r="I114" s="7">
        <v>31</v>
      </c>
      <c r="J114" s="7">
        <v>30</v>
      </c>
      <c r="K114" s="7">
        <v>31</v>
      </c>
      <c r="L114" s="7">
        <v>30</v>
      </c>
      <c r="M114" s="7">
        <v>31</v>
      </c>
      <c r="N114">
        <f t="shared" ref="N114:N125" si="3">SUM(B114:M114)</f>
        <v>365</v>
      </c>
    </row>
    <row r="115" spans="1:14" x14ac:dyDescent="0.15">
      <c r="A115">
        <v>2010</v>
      </c>
      <c r="B115" s="7">
        <v>31</v>
      </c>
      <c r="C115" s="7">
        <v>28</v>
      </c>
      <c r="D115" s="7">
        <v>31</v>
      </c>
      <c r="E115" s="7">
        <v>30</v>
      </c>
      <c r="F115" s="7">
        <v>31</v>
      </c>
      <c r="G115" s="7">
        <v>30</v>
      </c>
      <c r="H115" s="7">
        <v>31</v>
      </c>
      <c r="I115" s="7">
        <v>31</v>
      </c>
      <c r="J115" s="7">
        <v>30</v>
      </c>
      <c r="K115" s="7">
        <v>31</v>
      </c>
      <c r="L115" s="7">
        <v>30</v>
      </c>
      <c r="M115" s="7">
        <v>31</v>
      </c>
      <c r="N115">
        <f t="shared" si="3"/>
        <v>365</v>
      </c>
    </row>
    <row r="116" spans="1:14" x14ac:dyDescent="0.15">
      <c r="A116">
        <v>2011</v>
      </c>
      <c r="B116" s="7">
        <v>31</v>
      </c>
      <c r="C116" s="7">
        <v>28</v>
      </c>
      <c r="D116" s="7">
        <v>31</v>
      </c>
      <c r="E116" s="7">
        <v>30</v>
      </c>
      <c r="F116" s="7">
        <v>31</v>
      </c>
      <c r="G116" s="7">
        <v>30</v>
      </c>
      <c r="H116" s="7">
        <v>31</v>
      </c>
      <c r="I116" s="7">
        <v>31</v>
      </c>
      <c r="J116" s="7">
        <v>30</v>
      </c>
      <c r="K116" s="7">
        <v>31</v>
      </c>
      <c r="L116" s="7">
        <v>30</v>
      </c>
      <c r="M116" s="7">
        <v>31</v>
      </c>
      <c r="N116">
        <f t="shared" si="3"/>
        <v>365</v>
      </c>
    </row>
    <row r="117" spans="1:14" x14ac:dyDescent="0.15">
      <c r="A117">
        <v>2012</v>
      </c>
      <c r="B117" s="7">
        <v>31</v>
      </c>
      <c r="C117" s="7">
        <v>29</v>
      </c>
      <c r="D117" s="7">
        <v>31</v>
      </c>
      <c r="E117" s="7">
        <v>30</v>
      </c>
      <c r="F117" s="7">
        <v>31</v>
      </c>
      <c r="G117" s="7">
        <v>30</v>
      </c>
      <c r="H117" s="7">
        <v>31</v>
      </c>
      <c r="I117" s="7">
        <v>31</v>
      </c>
      <c r="J117" s="7">
        <v>30</v>
      </c>
      <c r="K117" s="7">
        <v>31</v>
      </c>
      <c r="L117" s="7">
        <v>30</v>
      </c>
      <c r="M117" s="7">
        <v>31</v>
      </c>
      <c r="N117">
        <f t="shared" si="3"/>
        <v>366</v>
      </c>
    </row>
    <row r="118" spans="1:14" x14ac:dyDescent="0.15">
      <c r="A118">
        <v>2013</v>
      </c>
      <c r="B118" s="7">
        <v>31</v>
      </c>
      <c r="C118" s="7">
        <v>28</v>
      </c>
      <c r="D118" s="7">
        <v>31</v>
      </c>
      <c r="E118" s="7">
        <v>30</v>
      </c>
      <c r="F118" s="7">
        <v>31</v>
      </c>
      <c r="G118" s="7">
        <v>30</v>
      </c>
      <c r="H118" s="7">
        <v>31</v>
      </c>
      <c r="I118" s="7">
        <v>31</v>
      </c>
      <c r="J118" s="7">
        <v>30</v>
      </c>
      <c r="K118" s="7">
        <v>31</v>
      </c>
      <c r="L118" s="7">
        <v>30</v>
      </c>
      <c r="M118" s="7">
        <v>31</v>
      </c>
      <c r="N118">
        <f t="shared" si="3"/>
        <v>365</v>
      </c>
    </row>
    <row r="119" spans="1:14" x14ac:dyDescent="0.15">
      <c r="A119">
        <v>2014</v>
      </c>
      <c r="B119" s="7">
        <v>31</v>
      </c>
      <c r="C119" s="7">
        <v>28</v>
      </c>
      <c r="D119" s="7">
        <v>31</v>
      </c>
      <c r="E119" s="7">
        <v>30</v>
      </c>
      <c r="F119" s="7">
        <v>31</v>
      </c>
      <c r="G119" s="7">
        <v>30</v>
      </c>
      <c r="H119" s="7">
        <v>31</v>
      </c>
      <c r="I119" s="7">
        <v>31</v>
      </c>
      <c r="J119" s="7">
        <v>30</v>
      </c>
      <c r="K119" s="7">
        <v>31</v>
      </c>
      <c r="L119" s="7">
        <v>30</v>
      </c>
      <c r="M119" s="7">
        <v>31</v>
      </c>
      <c r="N119">
        <f t="shared" si="3"/>
        <v>365</v>
      </c>
    </row>
    <row r="120" spans="1:14" x14ac:dyDescent="0.15">
      <c r="A120">
        <v>2015</v>
      </c>
      <c r="B120" s="7">
        <v>31</v>
      </c>
      <c r="C120" s="7">
        <v>28</v>
      </c>
      <c r="D120" s="7">
        <v>31</v>
      </c>
      <c r="E120" s="7">
        <v>30</v>
      </c>
      <c r="F120" s="7">
        <v>31</v>
      </c>
      <c r="G120" s="7">
        <v>30</v>
      </c>
      <c r="H120" s="7">
        <v>31</v>
      </c>
      <c r="I120" s="7">
        <v>31</v>
      </c>
      <c r="J120" s="7">
        <v>30</v>
      </c>
      <c r="K120" s="7">
        <v>31</v>
      </c>
      <c r="L120" s="7">
        <v>30</v>
      </c>
      <c r="M120" s="7">
        <v>31</v>
      </c>
      <c r="N120">
        <f t="shared" si="3"/>
        <v>365</v>
      </c>
    </row>
    <row r="121" spans="1:14" x14ac:dyDescent="0.15">
      <c r="A121">
        <v>2016</v>
      </c>
      <c r="B121" s="7">
        <v>31</v>
      </c>
      <c r="C121" s="7">
        <v>29</v>
      </c>
      <c r="D121" s="7">
        <v>31</v>
      </c>
      <c r="E121" s="7">
        <v>30</v>
      </c>
      <c r="F121" s="7">
        <v>31</v>
      </c>
      <c r="G121" s="7">
        <v>30</v>
      </c>
      <c r="H121" s="7">
        <v>31</v>
      </c>
      <c r="I121" s="7">
        <v>31</v>
      </c>
      <c r="J121" s="7">
        <v>30</v>
      </c>
      <c r="K121" s="7">
        <v>31</v>
      </c>
      <c r="L121" s="7">
        <v>30</v>
      </c>
      <c r="M121" s="7">
        <v>31</v>
      </c>
      <c r="N121">
        <f t="shared" si="3"/>
        <v>366</v>
      </c>
    </row>
    <row r="122" spans="1:14" x14ac:dyDescent="0.15">
      <c r="A122">
        <v>2017</v>
      </c>
      <c r="B122" s="7">
        <v>31</v>
      </c>
      <c r="C122" s="7">
        <v>28</v>
      </c>
      <c r="D122" s="7">
        <v>31</v>
      </c>
      <c r="E122" s="7">
        <v>30</v>
      </c>
      <c r="F122" s="7">
        <v>31</v>
      </c>
      <c r="G122" s="7">
        <v>30</v>
      </c>
      <c r="H122" s="7">
        <v>31</v>
      </c>
      <c r="I122" s="7">
        <v>31</v>
      </c>
      <c r="J122" s="7">
        <v>30</v>
      </c>
      <c r="K122" s="7">
        <v>31</v>
      </c>
      <c r="L122" s="7">
        <v>30</v>
      </c>
      <c r="M122" s="7">
        <v>31</v>
      </c>
      <c r="N122">
        <f t="shared" si="3"/>
        <v>365</v>
      </c>
    </row>
    <row r="123" spans="1:14" x14ac:dyDescent="0.15">
      <c r="A123">
        <v>2018</v>
      </c>
      <c r="B123" s="7">
        <v>31</v>
      </c>
      <c r="C123" s="7">
        <v>28</v>
      </c>
      <c r="D123" s="7">
        <v>31</v>
      </c>
      <c r="E123" s="7">
        <v>30</v>
      </c>
      <c r="F123" s="7">
        <v>31</v>
      </c>
      <c r="G123" s="7">
        <v>30</v>
      </c>
      <c r="H123" s="7">
        <v>31</v>
      </c>
      <c r="I123" s="7">
        <v>31</v>
      </c>
      <c r="J123" s="7">
        <v>30</v>
      </c>
      <c r="K123" s="7">
        <v>31</v>
      </c>
      <c r="L123" s="7">
        <v>30</v>
      </c>
      <c r="M123" s="7">
        <v>31</v>
      </c>
      <c r="N123">
        <f t="shared" si="3"/>
        <v>365</v>
      </c>
    </row>
    <row r="124" spans="1:14" x14ac:dyDescent="0.15">
      <c r="A124">
        <v>2019</v>
      </c>
      <c r="B124" s="7">
        <v>31</v>
      </c>
      <c r="C124" s="7">
        <v>28</v>
      </c>
      <c r="D124" s="7">
        <v>31</v>
      </c>
      <c r="E124" s="7">
        <v>30</v>
      </c>
      <c r="F124" s="7">
        <v>31</v>
      </c>
      <c r="G124" s="7">
        <v>30</v>
      </c>
      <c r="H124" s="7">
        <v>31</v>
      </c>
      <c r="I124" s="7">
        <v>31</v>
      </c>
      <c r="J124" s="7">
        <v>30</v>
      </c>
      <c r="K124" s="7">
        <v>31</v>
      </c>
      <c r="L124" s="7">
        <v>30</v>
      </c>
      <c r="M124" s="7">
        <v>31</v>
      </c>
      <c r="N124">
        <f t="shared" si="3"/>
        <v>365</v>
      </c>
    </row>
    <row r="125" spans="1:14" x14ac:dyDescent="0.15">
      <c r="A125">
        <v>2020</v>
      </c>
      <c r="B125" s="7">
        <v>31</v>
      </c>
      <c r="C125" s="7">
        <v>29</v>
      </c>
      <c r="D125" s="7">
        <v>31</v>
      </c>
      <c r="E125" s="7">
        <v>30</v>
      </c>
      <c r="F125" s="7">
        <v>31</v>
      </c>
      <c r="G125" s="7">
        <v>30</v>
      </c>
      <c r="H125" s="7">
        <v>31</v>
      </c>
      <c r="I125" s="7">
        <v>31</v>
      </c>
      <c r="J125" s="7">
        <v>30</v>
      </c>
      <c r="K125" s="7">
        <v>31</v>
      </c>
      <c r="L125" s="7">
        <v>30</v>
      </c>
      <c r="M125" s="7">
        <v>31</v>
      </c>
      <c r="N125">
        <f t="shared" si="3"/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7"/>
  <sheetViews>
    <sheetView topLeftCell="A85" workbookViewId="0">
      <selection activeCell="A53" sqref="A53:M120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30</v>
      </c>
    </row>
    <row r="2" spans="1:14" x14ac:dyDescent="0.15">
      <c r="A2" t="s">
        <v>86</v>
      </c>
    </row>
    <row r="4" spans="1:14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15">
      <c r="A5">
        <v>1900</v>
      </c>
      <c r="B5" s="4">
        <v>39.9</v>
      </c>
      <c r="C5" s="4">
        <v>36.6</v>
      </c>
      <c r="D5" s="4">
        <v>27.9</v>
      </c>
      <c r="E5" s="4">
        <v>39.9</v>
      </c>
      <c r="F5" s="4">
        <v>28.2</v>
      </c>
      <c r="G5" s="4">
        <v>59.9</v>
      </c>
      <c r="H5" s="4">
        <v>96.8</v>
      </c>
      <c r="I5" s="4">
        <v>133.1</v>
      </c>
      <c r="J5" s="4">
        <v>187.5</v>
      </c>
      <c r="K5" s="4">
        <v>70.099999999999994</v>
      </c>
      <c r="L5" s="4">
        <v>48.8</v>
      </c>
      <c r="M5" s="4">
        <v>27.9</v>
      </c>
      <c r="N5" s="4">
        <f>SUM(B5:M5)</f>
        <v>796.59999999999991</v>
      </c>
    </row>
    <row r="6" spans="1:14" x14ac:dyDescent="0.15">
      <c r="A6">
        <v>1901</v>
      </c>
      <c r="B6" s="4">
        <v>34.799999999999997</v>
      </c>
      <c r="C6" s="4">
        <v>16.8</v>
      </c>
      <c r="D6" s="4">
        <v>57.7</v>
      </c>
      <c r="E6" s="4">
        <v>30</v>
      </c>
      <c r="F6" s="4">
        <v>39.9</v>
      </c>
      <c r="G6" s="4">
        <v>107.7</v>
      </c>
      <c r="H6" s="4">
        <v>124.5</v>
      </c>
      <c r="I6" s="4">
        <v>64.3</v>
      </c>
      <c r="J6" s="4">
        <v>69.3</v>
      </c>
      <c r="K6" s="4">
        <v>87.9</v>
      </c>
      <c r="L6" s="4">
        <v>46.2</v>
      </c>
      <c r="M6" s="4">
        <v>45.5</v>
      </c>
      <c r="N6" s="4">
        <f t="shared" ref="N6:N52" si="0">SUM(B6:M6)</f>
        <v>724.6</v>
      </c>
    </row>
    <row r="7" spans="1:14" x14ac:dyDescent="0.15">
      <c r="A7">
        <v>1902</v>
      </c>
      <c r="B7" s="4">
        <v>32.5</v>
      </c>
      <c r="C7" s="4">
        <v>31.5</v>
      </c>
      <c r="D7" s="4">
        <v>19.600000000000001</v>
      </c>
      <c r="E7" s="4">
        <v>44.7</v>
      </c>
      <c r="F7" s="4">
        <v>64.3</v>
      </c>
      <c r="G7" s="4">
        <v>93.5</v>
      </c>
      <c r="H7" s="4">
        <v>72.599999999999994</v>
      </c>
      <c r="I7" s="4">
        <v>60.2</v>
      </c>
      <c r="J7" s="4">
        <v>67.099999999999994</v>
      </c>
      <c r="K7" s="4">
        <v>67.099999999999994</v>
      </c>
      <c r="L7" s="4">
        <v>71.900000000000006</v>
      </c>
      <c r="M7" s="4">
        <v>54.4</v>
      </c>
      <c r="N7" s="4">
        <f t="shared" si="0"/>
        <v>679.4</v>
      </c>
    </row>
    <row r="8" spans="1:14" x14ac:dyDescent="0.15">
      <c r="A8">
        <v>1903</v>
      </c>
      <c r="B8" s="4">
        <v>30.7</v>
      </c>
      <c r="C8" s="4">
        <v>31.5</v>
      </c>
      <c r="D8" s="4">
        <v>56.4</v>
      </c>
      <c r="E8" s="4">
        <v>52.8</v>
      </c>
      <c r="F8" s="4">
        <v>97.8</v>
      </c>
      <c r="G8" s="4">
        <v>39.4</v>
      </c>
      <c r="H8" s="4">
        <v>108.7</v>
      </c>
      <c r="I8" s="4">
        <v>78.2</v>
      </c>
      <c r="J8" s="4">
        <v>101.3</v>
      </c>
      <c r="K8" s="4">
        <v>78.2</v>
      </c>
      <c r="L8" s="4">
        <v>50.8</v>
      </c>
      <c r="M8" s="4">
        <v>43.4</v>
      </c>
      <c r="N8" s="4">
        <f t="shared" si="0"/>
        <v>769.19999999999993</v>
      </c>
    </row>
    <row r="9" spans="1:14" x14ac:dyDescent="0.15">
      <c r="A9">
        <v>1904</v>
      </c>
      <c r="B9" s="4">
        <v>30.5</v>
      </c>
      <c r="C9" s="4">
        <v>30</v>
      </c>
      <c r="D9" s="4">
        <v>47</v>
      </c>
      <c r="E9" s="4">
        <v>29.5</v>
      </c>
      <c r="F9" s="4">
        <v>94.7</v>
      </c>
      <c r="G9" s="4">
        <v>71.400000000000006</v>
      </c>
      <c r="H9" s="4">
        <v>68.599999999999994</v>
      </c>
      <c r="I9" s="4">
        <v>65</v>
      </c>
      <c r="J9" s="4">
        <v>101.9</v>
      </c>
      <c r="K9" s="4">
        <v>105.4</v>
      </c>
      <c r="L9" s="4">
        <v>25.4</v>
      </c>
      <c r="M9" s="4">
        <v>51.1</v>
      </c>
      <c r="N9" s="4">
        <f t="shared" si="0"/>
        <v>720.5</v>
      </c>
    </row>
    <row r="10" spans="1:14" x14ac:dyDescent="0.15">
      <c r="A10">
        <v>1905</v>
      </c>
      <c r="B10" s="4">
        <v>34.799999999999997</v>
      </c>
      <c r="C10" s="4">
        <v>21.6</v>
      </c>
      <c r="D10" s="4">
        <v>46.5</v>
      </c>
      <c r="E10" s="4">
        <v>38.9</v>
      </c>
      <c r="F10" s="4">
        <v>79.8</v>
      </c>
      <c r="G10" s="4">
        <v>85.9</v>
      </c>
      <c r="H10" s="4">
        <v>100.3</v>
      </c>
      <c r="I10" s="4">
        <v>53.3</v>
      </c>
      <c r="J10" s="4">
        <v>124.2</v>
      </c>
      <c r="K10" s="4">
        <v>77</v>
      </c>
      <c r="L10" s="4">
        <v>62</v>
      </c>
      <c r="M10" s="4">
        <v>28.4</v>
      </c>
      <c r="N10" s="4">
        <f t="shared" si="0"/>
        <v>752.7</v>
      </c>
    </row>
    <row r="11" spans="1:14" x14ac:dyDescent="0.15">
      <c r="A11">
        <v>1906</v>
      </c>
      <c r="B11" s="4">
        <v>46.2</v>
      </c>
      <c r="C11" s="4">
        <v>25.4</v>
      </c>
      <c r="D11" s="4">
        <v>42.7</v>
      </c>
      <c r="E11" s="4">
        <v>29</v>
      </c>
      <c r="F11" s="4">
        <v>74.2</v>
      </c>
      <c r="G11" s="4">
        <v>104.4</v>
      </c>
      <c r="H11" s="4">
        <v>41.4</v>
      </c>
      <c r="I11" s="4">
        <v>74.400000000000006</v>
      </c>
      <c r="J11" s="4">
        <v>60.5</v>
      </c>
      <c r="K11" s="4">
        <v>68.8</v>
      </c>
      <c r="L11" s="4">
        <v>90.2</v>
      </c>
      <c r="M11" s="4">
        <v>42.2</v>
      </c>
      <c r="N11" s="4">
        <f t="shared" si="0"/>
        <v>699.4</v>
      </c>
    </row>
    <row r="12" spans="1:14" x14ac:dyDescent="0.15">
      <c r="A12">
        <v>1907</v>
      </c>
      <c r="B12" s="4">
        <v>56.1</v>
      </c>
      <c r="C12" s="4">
        <v>22.6</v>
      </c>
      <c r="D12" s="4">
        <v>45</v>
      </c>
      <c r="E12" s="4">
        <v>47.2</v>
      </c>
      <c r="F12" s="4">
        <v>61</v>
      </c>
      <c r="G12" s="4">
        <v>34</v>
      </c>
      <c r="H12" s="4">
        <v>75.2</v>
      </c>
      <c r="I12" s="4">
        <v>94</v>
      </c>
      <c r="J12" s="4">
        <v>98.3</v>
      </c>
      <c r="K12" s="4">
        <v>47.5</v>
      </c>
      <c r="L12" s="4">
        <v>47.5</v>
      </c>
      <c r="M12" s="4">
        <v>20.3</v>
      </c>
      <c r="N12" s="4">
        <f t="shared" si="0"/>
        <v>648.69999999999993</v>
      </c>
    </row>
    <row r="13" spans="1:14" x14ac:dyDescent="0.15">
      <c r="A13">
        <v>1908</v>
      </c>
      <c r="B13" s="4">
        <v>23.4</v>
      </c>
      <c r="C13" s="4">
        <v>53.6</v>
      </c>
      <c r="D13" s="4">
        <v>37.6</v>
      </c>
      <c r="E13" s="4">
        <v>63.2</v>
      </c>
      <c r="F13" s="4">
        <v>98</v>
      </c>
      <c r="G13" s="4">
        <v>78.7</v>
      </c>
      <c r="H13" s="4">
        <v>77</v>
      </c>
      <c r="I13" s="4">
        <v>52.3</v>
      </c>
      <c r="J13" s="4">
        <v>63</v>
      </c>
      <c r="K13" s="4">
        <v>31.8</v>
      </c>
      <c r="L13" s="4">
        <v>54.4</v>
      </c>
      <c r="M13" s="4">
        <v>49.8</v>
      </c>
      <c r="N13" s="4">
        <f t="shared" si="0"/>
        <v>682.79999999999984</v>
      </c>
    </row>
    <row r="14" spans="1:14" x14ac:dyDescent="0.15">
      <c r="A14">
        <v>1909</v>
      </c>
      <c r="B14" s="4">
        <v>33.799999999999997</v>
      </c>
      <c r="C14" s="4">
        <v>41.7</v>
      </c>
      <c r="D14" s="4">
        <v>32.5</v>
      </c>
      <c r="E14" s="4">
        <v>50.8</v>
      </c>
      <c r="F14" s="4">
        <v>46.2</v>
      </c>
      <c r="G14" s="4">
        <v>28.4</v>
      </c>
      <c r="H14" s="4">
        <v>130.30000000000001</v>
      </c>
      <c r="I14" s="4">
        <v>72.099999999999994</v>
      </c>
      <c r="J14" s="4">
        <v>64</v>
      </c>
      <c r="K14" s="4">
        <v>53.6</v>
      </c>
      <c r="L14" s="4">
        <v>74.900000000000006</v>
      </c>
      <c r="M14" s="4">
        <v>65.5</v>
      </c>
      <c r="N14" s="4">
        <f t="shared" si="0"/>
        <v>693.80000000000007</v>
      </c>
    </row>
    <row r="15" spans="1:14" x14ac:dyDescent="0.15">
      <c r="A15">
        <v>1910</v>
      </c>
      <c r="B15" s="4">
        <v>33.299999999999997</v>
      </c>
      <c r="C15" s="4">
        <v>47.2</v>
      </c>
      <c r="D15" s="4">
        <v>8.4</v>
      </c>
      <c r="E15" s="4">
        <v>51.6</v>
      </c>
      <c r="F15" s="4">
        <v>55.1</v>
      </c>
      <c r="G15" s="4">
        <v>20.100000000000001</v>
      </c>
      <c r="H15" s="4">
        <v>64</v>
      </c>
      <c r="I15" s="4">
        <v>72.900000000000006</v>
      </c>
      <c r="J15" s="4">
        <v>74.2</v>
      </c>
      <c r="K15" s="4">
        <v>52.1</v>
      </c>
      <c r="L15" s="4">
        <v>56.9</v>
      </c>
      <c r="M15" s="4">
        <v>43.7</v>
      </c>
      <c r="N15" s="4">
        <f t="shared" si="0"/>
        <v>579.50000000000011</v>
      </c>
    </row>
    <row r="16" spans="1:14" x14ac:dyDescent="0.15">
      <c r="A16">
        <v>1911</v>
      </c>
      <c r="B16" s="4">
        <v>43.9</v>
      </c>
      <c r="C16" s="4">
        <v>49.5</v>
      </c>
      <c r="D16" s="4">
        <v>36.6</v>
      </c>
      <c r="E16" s="4">
        <v>21.8</v>
      </c>
      <c r="F16" s="4">
        <v>85.9</v>
      </c>
      <c r="G16" s="4">
        <v>90.2</v>
      </c>
      <c r="H16" s="4">
        <v>106.7</v>
      </c>
      <c r="I16" s="4">
        <v>79.2</v>
      </c>
      <c r="J16" s="4">
        <v>72.599999999999994</v>
      </c>
      <c r="K16" s="4">
        <v>61.2</v>
      </c>
      <c r="L16" s="4">
        <v>75.2</v>
      </c>
      <c r="M16" s="4">
        <v>55.4</v>
      </c>
      <c r="N16" s="4">
        <f t="shared" si="0"/>
        <v>778.20000000000016</v>
      </c>
    </row>
    <row r="17" spans="1:14" x14ac:dyDescent="0.15">
      <c r="A17">
        <v>1912</v>
      </c>
      <c r="B17" s="4">
        <v>39.9</v>
      </c>
      <c r="C17" s="4">
        <v>11.2</v>
      </c>
      <c r="D17" s="4">
        <v>15.5</v>
      </c>
      <c r="E17" s="4">
        <v>58.7</v>
      </c>
      <c r="F17" s="4">
        <v>84.8</v>
      </c>
      <c r="G17" s="4">
        <v>40.1</v>
      </c>
      <c r="H17" s="4">
        <v>58.2</v>
      </c>
      <c r="I17" s="4">
        <v>95.8</v>
      </c>
      <c r="J17" s="4">
        <v>93.2</v>
      </c>
      <c r="K17" s="4">
        <v>49.5</v>
      </c>
      <c r="L17" s="4">
        <v>27.2</v>
      </c>
      <c r="M17" s="4">
        <v>59.2</v>
      </c>
      <c r="N17" s="4">
        <f t="shared" si="0"/>
        <v>633.30000000000007</v>
      </c>
    </row>
    <row r="18" spans="1:14" x14ac:dyDescent="0.15">
      <c r="A18">
        <v>1913</v>
      </c>
      <c r="B18" s="4">
        <v>37.299999999999997</v>
      </c>
      <c r="C18" s="4">
        <v>38.6</v>
      </c>
      <c r="D18" s="4">
        <v>71.099999999999994</v>
      </c>
      <c r="E18" s="4">
        <v>31.5</v>
      </c>
      <c r="F18" s="4">
        <v>78.5</v>
      </c>
      <c r="G18" s="4">
        <v>66.5</v>
      </c>
      <c r="H18" s="4">
        <v>116.6</v>
      </c>
      <c r="I18" s="4">
        <v>68.599999999999994</v>
      </c>
      <c r="J18" s="4">
        <v>83.6</v>
      </c>
      <c r="K18" s="4">
        <v>94</v>
      </c>
      <c r="L18" s="4">
        <v>49.3</v>
      </c>
      <c r="M18" s="4">
        <v>9.1</v>
      </c>
      <c r="N18" s="4">
        <f t="shared" si="0"/>
        <v>744.7</v>
      </c>
    </row>
    <row r="19" spans="1:14" x14ac:dyDescent="0.15">
      <c r="A19">
        <v>1914</v>
      </c>
      <c r="B19" s="4">
        <v>49.5</v>
      </c>
      <c r="C19" s="4">
        <v>30.7</v>
      </c>
      <c r="D19" s="4">
        <v>30.5</v>
      </c>
      <c r="E19" s="4">
        <v>88.6</v>
      </c>
      <c r="F19" s="4">
        <v>52.6</v>
      </c>
      <c r="G19" s="4">
        <v>84.6</v>
      </c>
      <c r="H19" s="4">
        <v>60.5</v>
      </c>
      <c r="I19" s="4">
        <v>86.6</v>
      </c>
      <c r="J19" s="4">
        <v>66.5</v>
      </c>
      <c r="K19" s="4">
        <v>36.1</v>
      </c>
      <c r="L19" s="4">
        <v>61.7</v>
      </c>
      <c r="M19" s="4">
        <v>31.5</v>
      </c>
      <c r="N19" s="4">
        <f t="shared" si="0"/>
        <v>679.40000000000009</v>
      </c>
    </row>
    <row r="20" spans="1:14" x14ac:dyDescent="0.15">
      <c r="A20">
        <v>1915</v>
      </c>
      <c r="B20" s="4">
        <v>46</v>
      </c>
      <c r="C20" s="4">
        <v>33.5</v>
      </c>
      <c r="D20" s="4">
        <v>15.5</v>
      </c>
      <c r="E20" s="4">
        <v>31.8</v>
      </c>
      <c r="F20" s="4">
        <v>59.9</v>
      </c>
      <c r="G20" s="4">
        <v>122.9</v>
      </c>
      <c r="H20" s="4">
        <v>64.5</v>
      </c>
      <c r="I20" s="4">
        <v>71.400000000000006</v>
      </c>
      <c r="J20" s="4">
        <v>98.3</v>
      </c>
      <c r="K20" s="4">
        <v>75.900000000000006</v>
      </c>
      <c r="L20" s="4">
        <v>99.3</v>
      </c>
      <c r="M20" s="4">
        <v>46.7</v>
      </c>
      <c r="N20" s="4">
        <f t="shared" si="0"/>
        <v>765.69999999999993</v>
      </c>
    </row>
    <row r="21" spans="1:14" x14ac:dyDescent="0.15">
      <c r="A21">
        <v>1916</v>
      </c>
      <c r="B21" s="4">
        <v>79.8</v>
      </c>
      <c r="C21" s="4">
        <v>22.1</v>
      </c>
      <c r="D21" s="4">
        <v>53.1</v>
      </c>
      <c r="E21" s="4">
        <v>72.099999999999994</v>
      </c>
      <c r="F21" s="4">
        <v>84.8</v>
      </c>
      <c r="G21" s="4">
        <v>125</v>
      </c>
      <c r="H21" s="4">
        <v>40.1</v>
      </c>
      <c r="I21" s="4">
        <v>77.2</v>
      </c>
      <c r="J21" s="4">
        <v>149.6</v>
      </c>
      <c r="K21" s="4">
        <v>78.5</v>
      </c>
      <c r="L21" s="4">
        <v>28.2</v>
      </c>
      <c r="M21" s="4">
        <v>58.7</v>
      </c>
      <c r="N21" s="4">
        <f t="shared" si="0"/>
        <v>869.20000000000016</v>
      </c>
    </row>
    <row r="22" spans="1:14" x14ac:dyDescent="0.15">
      <c r="A22">
        <v>1917</v>
      </c>
      <c r="B22" s="4">
        <v>34.5</v>
      </c>
      <c r="C22" s="4">
        <v>24.4</v>
      </c>
      <c r="D22" s="4">
        <v>74.900000000000006</v>
      </c>
      <c r="E22" s="4">
        <v>32.299999999999997</v>
      </c>
      <c r="F22" s="4">
        <v>38.4</v>
      </c>
      <c r="G22" s="4">
        <v>70.599999999999994</v>
      </c>
      <c r="H22" s="4">
        <v>52.1</v>
      </c>
      <c r="I22" s="4">
        <v>78</v>
      </c>
      <c r="J22" s="4">
        <v>52.1</v>
      </c>
      <c r="K22" s="4">
        <v>80.5</v>
      </c>
      <c r="L22" s="4">
        <v>17.3</v>
      </c>
      <c r="M22" s="4">
        <v>68.099999999999994</v>
      </c>
      <c r="N22" s="4">
        <f t="shared" si="0"/>
        <v>623.20000000000005</v>
      </c>
    </row>
    <row r="23" spans="1:14" x14ac:dyDescent="0.15">
      <c r="A23">
        <v>1918</v>
      </c>
      <c r="B23" s="4">
        <v>44.3</v>
      </c>
      <c r="C23" s="4">
        <v>35.4</v>
      </c>
      <c r="D23" s="4">
        <v>18.3</v>
      </c>
      <c r="E23" s="4">
        <v>36</v>
      </c>
      <c r="F23" s="4">
        <v>106.7</v>
      </c>
      <c r="G23" s="4">
        <v>60.8</v>
      </c>
      <c r="H23" s="4">
        <v>64.900000000000006</v>
      </c>
      <c r="I23" s="4">
        <v>76.2</v>
      </c>
      <c r="J23" s="4">
        <v>82.1</v>
      </c>
      <c r="K23" s="4">
        <v>81.2</v>
      </c>
      <c r="L23" s="4">
        <v>72.5</v>
      </c>
      <c r="M23" s="4">
        <v>55.5</v>
      </c>
      <c r="N23" s="4">
        <f t="shared" si="0"/>
        <v>733.9</v>
      </c>
    </row>
    <row r="24" spans="1:14" x14ac:dyDescent="0.15">
      <c r="A24">
        <v>1919</v>
      </c>
      <c r="B24" s="4">
        <v>34.200000000000003</v>
      </c>
      <c r="C24" s="4">
        <v>51.3</v>
      </c>
      <c r="D24" s="4">
        <v>45.9</v>
      </c>
      <c r="E24" s="4">
        <v>55.8</v>
      </c>
      <c r="F24" s="4">
        <v>50.2</v>
      </c>
      <c r="G24" s="4">
        <v>58.4</v>
      </c>
      <c r="H24" s="4">
        <v>57.6</v>
      </c>
      <c r="I24" s="4">
        <v>63.1</v>
      </c>
      <c r="J24" s="4">
        <v>85.3</v>
      </c>
      <c r="K24" s="4">
        <v>85.2</v>
      </c>
      <c r="L24" s="4">
        <v>103.4</v>
      </c>
      <c r="M24" s="4">
        <v>43.9</v>
      </c>
      <c r="N24" s="4">
        <f t="shared" si="0"/>
        <v>734.3</v>
      </c>
    </row>
    <row r="25" spans="1:14" x14ac:dyDescent="0.15">
      <c r="A25">
        <v>1920</v>
      </c>
      <c r="B25" s="4">
        <v>43.5</v>
      </c>
      <c r="C25" s="4">
        <v>18.3</v>
      </c>
      <c r="D25" s="4">
        <v>81.900000000000006</v>
      </c>
      <c r="E25" s="4">
        <v>59</v>
      </c>
      <c r="F25" s="4">
        <v>36.799999999999997</v>
      </c>
      <c r="G25" s="4">
        <v>100.9</v>
      </c>
      <c r="H25" s="4">
        <v>88.8</v>
      </c>
      <c r="I25" s="4">
        <v>47.7</v>
      </c>
      <c r="J25" s="4">
        <v>59.2</v>
      </c>
      <c r="K25" s="4">
        <v>50.2</v>
      </c>
      <c r="L25" s="4">
        <v>41.4</v>
      </c>
      <c r="M25" s="4">
        <v>73.7</v>
      </c>
      <c r="N25" s="4">
        <f t="shared" si="0"/>
        <v>701.40000000000009</v>
      </c>
    </row>
    <row r="26" spans="1:14" x14ac:dyDescent="0.15">
      <c r="A26">
        <v>1921</v>
      </c>
      <c r="B26" s="4">
        <v>34</v>
      </c>
      <c r="C26" s="4">
        <v>34.4</v>
      </c>
      <c r="D26" s="4">
        <v>70</v>
      </c>
      <c r="E26" s="4">
        <v>75.2</v>
      </c>
      <c r="F26" s="4">
        <v>66.8</v>
      </c>
      <c r="G26" s="4">
        <v>33.4</v>
      </c>
      <c r="H26" s="4">
        <v>127.5</v>
      </c>
      <c r="I26" s="4">
        <v>60.6</v>
      </c>
      <c r="J26" s="4">
        <v>108.1</v>
      </c>
      <c r="K26" s="4">
        <v>43</v>
      </c>
      <c r="L26" s="4">
        <v>53.5</v>
      </c>
      <c r="M26" s="4">
        <v>57.3</v>
      </c>
      <c r="N26" s="4">
        <f t="shared" si="0"/>
        <v>763.8</v>
      </c>
    </row>
    <row r="27" spans="1:14" x14ac:dyDescent="0.15">
      <c r="A27">
        <v>1922</v>
      </c>
      <c r="B27" s="4">
        <v>53.1</v>
      </c>
      <c r="C27" s="4">
        <v>76.400000000000006</v>
      </c>
      <c r="D27" s="4">
        <v>42.9</v>
      </c>
      <c r="E27" s="4">
        <v>68.099999999999994</v>
      </c>
      <c r="F27" s="4">
        <v>63.2</v>
      </c>
      <c r="G27" s="4">
        <v>89</v>
      </c>
      <c r="H27" s="4">
        <v>109.1</v>
      </c>
      <c r="I27" s="4">
        <v>48.4</v>
      </c>
      <c r="J27" s="4">
        <v>61.4</v>
      </c>
      <c r="K27" s="4">
        <v>33.299999999999997</v>
      </c>
      <c r="L27" s="4">
        <v>72.2</v>
      </c>
      <c r="M27" s="4">
        <v>59.3</v>
      </c>
      <c r="N27" s="4">
        <f t="shared" si="0"/>
        <v>776.39999999999986</v>
      </c>
    </row>
    <row r="28" spans="1:14" x14ac:dyDescent="0.15">
      <c r="A28">
        <v>1923</v>
      </c>
      <c r="B28" s="4">
        <v>51.6</v>
      </c>
      <c r="C28" s="4">
        <v>37.4</v>
      </c>
      <c r="D28" s="4">
        <v>65.7</v>
      </c>
      <c r="E28" s="4">
        <v>34.700000000000003</v>
      </c>
      <c r="F28" s="4">
        <v>34.4</v>
      </c>
      <c r="G28" s="4">
        <v>76.8</v>
      </c>
      <c r="H28" s="4">
        <v>91.7</v>
      </c>
      <c r="I28" s="4">
        <v>57.1</v>
      </c>
      <c r="J28" s="4">
        <v>65.7</v>
      </c>
      <c r="K28" s="4">
        <v>83</v>
      </c>
      <c r="L28" s="4">
        <v>28.6</v>
      </c>
      <c r="M28" s="4">
        <v>42.9</v>
      </c>
      <c r="N28" s="4">
        <f t="shared" si="0"/>
        <v>669.6</v>
      </c>
    </row>
    <row r="29" spans="1:14" x14ac:dyDescent="0.15">
      <c r="A29">
        <v>1924</v>
      </c>
      <c r="B29" s="4">
        <v>66.8</v>
      </c>
      <c r="C29" s="4">
        <v>29.3</v>
      </c>
      <c r="D29" s="4">
        <v>22.9</v>
      </c>
      <c r="E29" s="4">
        <v>60.5</v>
      </c>
      <c r="F29" s="4">
        <v>42</v>
      </c>
      <c r="G29" s="4">
        <v>51.6</v>
      </c>
      <c r="H29" s="4">
        <v>73.400000000000006</v>
      </c>
      <c r="I29" s="4">
        <v>107.7</v>
      </c>
      <c r="J29" s="4">
        <v>67.099999999999994</v>
      </c>
      <c r="K29" s="4">
        <v>42.8</v>
      </c>
      <c r="L29" s="4">
        <v>52.8</v>
      </c>
      <c r="M29" s="4">
        <v>56.8</v>
      </c>
      <c r="N29" s="4">
        <f t="shared" si="0"/>
        <v>673.69999999999982</v>
      </c>
    </row>
    <row r="30" spans="1:14" x14ac:dyDescent="0.15">
      <c r="A30">
        <v>1925</v>
      </c>
      <c r="B30" s="4">
        <v>35.5</v>
      </c>
      <c r="C30" s="4">
        <v>34.9</v>
      </c>
      <c r="D30" s="4">
        <v>39.299999999999997</v>
      </c>
      <c r="E30" s="4">
        <v>31.5</v>
      </c>
      <c r="F30" s="4">
        <v>43.1</v>
      </c>
      <c r="G30" s="4">
        <v>95.4</v>
      </c>
      <c r="H30" s="4">
        <v>63.3</v>
      </c>
      <c r="I30" s="4">
        <v>56</v>
      </c>
      <c r="J30" s="4">
        <v>88.2</v>
      </c>
      <c r="K30" s="4">
        <v>66.3</v>
      </c>
      <c r="L30" s="4">
        <v>40.1</v>
      </c>
      <c r="M30" s="4">
        <v>42.2</v>
      </c>
      <c r="N30" s="4">
        <f t="shared" si="0"/>
        <v>635.80000000000007</v>
      </c>
    </row>
    <row r="31" spans="1:14" x14ac:dyDescent="0.15">
      <c r="A31">
        <v>1926</v>
      </c>
      <c r="B31" s="4">
        <v>46.1</v>
      </c>
      <c r="C31" s="4">
        <v>32.6</v>
      </c>
      <c r="D31" s="4">
        <v>56.1</v>
      </c>
      <c r="E31" s="4">
        <v>28.6</v>
      </c>
      <c r="F31" s="4">
        <v>34.299999999999997</v>
      </c>
      <c r="G31" s="4">
        <v>124.8</v>
      </c>
      <c r="H31" s="4">
        <v>105.3</v>
      </c>
      <c r="I31" s="4">
        <v>79.8</v>
      </c>
      <c r="J31" s="4">
        <v>156.4</v>
      </c>
      <c r="K31" s="4">
        <v>86.1</v>
      </c>
      <c r="L31" s="4">
        <v>123</v>
      </c>
      <c r="M31" s="4">
        <v>68.8</v>
      </c>
      <c r="N31" s="4">
        <f t="shared" si="0"/>
        <v>941.9</v>
      </c>
    </row>
    <row r="32" spans="1:14" x14ac:dyDescent="0.15">
      <c r="A32">
        <v>1927</v>
      </c>
      <c r="B32" s="4">
        <v>35</v>
      </c>
      <c r="C32" s="4">
        <v>48.9</v>
      </c>
      <c r="D32" s="4">
        <v>49.9</v>
      </c>
      <c r="E32" s="4">
        <v>39.9</v>
      </c>
      <c r="F32" s="4">
        <v>120.4</v>
      </c>
      <c r="G32" s="4">
        <v>63.2</v>
      </c>
      <c r="H32" s="4">
        <v>109.9</v>
      </c>
      <c r="I32" s="4">
        <v>33.4</v>
      </c>
      <c r="J32" s="4">
        <v>80.400000000000006</v>
      </c>
      <c r="K32" s="4">
        <v>74</v>
      </c>
      <c r="L32" s="4">
        <v>75</v>
      </c>
      <c r="M32" s="4">
        <v>78.8</v>
      </c>
      <c r="N32" s="4">
        <f t="shared" si="0"/>
        <v>808.8</v>
      </c>
    </row>
    <row r="33" spans="1:14" x14ac:dyDescent="0.15">
      <c r="A33">
        <v>1928</v>
      </c>
      <c r="B33" s="4">
        <v>58.1</v>
      </c>
      <c r="C33" s="4">
        <v>27.3</v>
      </c>
      <c r="D33" s="4">
        <v>33</v>
      </c>
      <c r="E33" s="4">
        <v>74.2</v>
      </c>
      <c r="F33" s="4">
        <v>41.6</v>
      </c>
      <c r="G33" s="4">
        <v>113.9</v>
      </c>
      <c r="H33" s="4">
        <v>94.1</v>
      </c>
      <c r="I33" s="4">
        <v>102.2</v>
      </c>
      <c r="J33" s="4">
        <v>100.7</v>
      </c>
      <c r="K33" s="4">
        <v>112.1</v>
      </c>
      <c r="L33" s="4">
        <v>28.7</v>
      </c>
      <c r="M33" s="4">
        <v>36</v>
      </c>
      <c r="N33" s="4">
        <f t="shared" si="0"/>
        <v>821.9000000000002</v>
      </c>
    </row>
    <row r="34" spans="1:14" x14ac:dyDescent="0.15">
      <c r="A34">
        <v>1929</v>
      </c>
      <c r="B34" s="4">
        <v>84.4</v>
      </c>
      <c r="C34" s="4">
        <v>30.5</v>
      </c>
      <c r="D34" s="4">
        <v>52.2</v>
      </c>
      <c r="E34" s="4">
        <v>46.6</v>
      </c>
      <c r="F34" s="4">
        <v>62.8</v>
      </c>
      <c r="G34" s="4">
        <v>58.7</v>
      </c>
      <c r="H34" s="4">
        <v>71.7</v>
      </c>
      <c r="I34" s="4">
        <v>43.8</v>
      </c>
      <c r="J34" s="4">
        <v>106.6</v>
      </c>
      <c r="K34" s="4">
        <v>83.7</v>
      </c>
      <c r="L34" s="4">
        <v>54.4</v>
      </c>
      <c r="M34" s="4">
        <v>54.8</v>
      </c>
      <c r="N34" s="4">
        <f t="shared" si="0"/>
        <v>750.19999999999993</v>
      </c>
    </row>
    <row r="35" spans="1:14" x14ac:dyDescent="0.15">
      <c r="A35">
        <v>1930</v>
      </c>
      <c r="B35" s="4">
        <v>42.9</v>
      </c>
      <c r="C35" s="4">
        <v>39.4</v>
      </c>
      <c r="D35" s="4">
        <v>34</v>
      </c>
      <c r="E35" s="4">
        <v>28.4</v>
      </c>
      <c r="F35" s="4">
        <v>73.099999999999994</v>
      </c>
      <c r="G35" s="4">
        <v>103.3</v>
      </c>
      <c r="H35" s="4">
        <v>57.7</v>
      </c>
      <c r="I35" s="4">
        <v>25</v>
      </c>
      <c r="J35" s="4">
        <v>105.2</v>
      </c>
      <c r="K35" s="4">
        <v>73.5</v>
      </c>
      <c r="L35" s="4">
        <v>68</v>
      </c>
      <c r="M35" s="4">
        <v>41.7</v>
      </c>
      <c r="N35" s="4">
        <f t="shared" si="0"/>
        <v>692.2</v>
      </c>
    </row>
    <row r="36" spans="1:14" x14ac:dyDescent="0.15">
      <c r="A36">
        <v>1931</v>
      </c>
      <c r="B36" s="4">
        <v>38.5</v>
      </c>
      <c r="C36" s="4">
        <v>28.1</v>
      </c>
      <c r="D36" s="4">
        <v>32.5</v>
      </c>
      <c r="E36" s="4">
        <v>30.7</v>
      </c>
      <c r="F36" s="4">
        <v>75</v>
      </c>
      <c r="G36" s="4">
        <v>77.2</v>
      </c>
      <c r="H36" s="4">
        <v>65.599999999999994</v>
      </c>
      <c r="I36" s="4">
        <v>63.2</v>
      </c>
      <c r="J36" s="4">
        <v>116.9</v>
      </c>
      <c r="K36" s="4">
        <v>108.1</v>
      </c>
      <c r="L36" s="4">
        <v>89.2</v>
      </c>
      <c r="M36" s="4">
        <v>30.3</v>
      </c>
      <c r="N36" s="4">
        <f t="shared" si="0"/>
        <v>755.30000000000007</v>
      </c>
    </row>
    <row r="37" spans="1:14" x14ac:dyDescent="0.15">
      <c r="A37">
        <v>1932</v>
      </c>
      <c r="B37" s="4">
        <v>79.7</v>
      </c>
      <c r="C37" s="4">
        <v>67.2</v>
      </c>
      <c r="D37" s="4">
        <v>56.9</v>
      </c>
      <c r="E37" s="4">
        <v>32.4</v>
      </c>
      <c r="F37" s="4">
        <v>69.900000000000006</v>
      </c>
      <c r="G37" s="4">
        <v>51.7</v>
      </c>
      <c r="H37" s="4">
        <v>121.2</v>
      </c>
      <c r="I37" s="4">
        <v>117.3</v>
      </c>
      <c r="J37" s="4">
        <v>48.4</v>
      </c>
      <c r="K37" s="4">
        <v>85.9</v>
      </c>
      <c r="L37" s="4">
        <v>84.6</v>
      </c>
      <c r="M37" s="4">
        <v>71.599999999999994</v>
      </c>
      <c r="N37" s="4">
        <f t="shared" si="0"/>
        <v>886.8</v>
      </c>
    </row>
    <row r="38" spans="1:14" x14ac:dyDescent="0.15">
      <c r="A38">
        <v>1933</v>
      </c>
      <c r="B38" s="4">
        <v>42.4</v>
      </c>
      <c r="C38" s="4">
        <v>64.2</v>
      </c>
      <c r="D38" s="4">
        <v>40.4</v>
      </c>
      <c r="E38" s="4">
        <v>66.099999999999994</v>
      </c>
      <c r="F38" s="4">
        <v>46.9</v>
      </c>
      <c r="G38" s="4">
        <v>65</v>
      </c>
      <c r="H38" s="4">
        <v>71.900000000000006</v>
      </c>
      <c r="I38" s="4">
        <v>44</v>
      </c>
      <c r="J38" s="4">
        <v>121.7</v>
      </c>
      <c r="K38" s="4">
        <v>96.7</v>
      </c>
      <c r="L38" s="4">
        <v>79.400000000000006</v>
      </c>
      <c r="M38" s="4">
        <v>55.7</v>
      </c>
      <c r="N38" s="4">
        <f t="shared" si="0"/>
        <v>794.40000000000009</v>
      </c>
    </row>
    <row r="39" spans="1:14" x14ac:dyDescent="0.15">
      <c r="A39">
        <v>1934</v>
      </c>
      <c r="B39" s="4">
        <v>60.9</v>
      </c>
      <c r="C39" s="4">
        <v>26</v>
      </c>
      <c r="D39" s="4">
        <v>44.8</v>
      </c>
      <c r="E39" s="4">
        <v>47.9</v>
      </c>
      <c r="F39" s="4">
        <v>34.299999999999997</v>
      </c>
      <c r="G39" s="4">
        <v>58.1</v>
      </c>
      <c r="H39" s="4">
        <v>50.4</v>
      </c>
      <c r="I39" s="4">
        <v>77.2</v>
      </c>
      <c r="J39" s="4">
        <v>145.4</v>
      </c>
      <c r="K39" s="4">
        <v>70.5</v>
      </c>
      <c r="L39" s="4">
        <v>75.900000000000006</v>
      </c>
      <c r="M39" s="4">
        <v>74.5</v>
      </c>
      <c r="N39" s="4">
        <f t="shared" si="0"/>
        <v>765.9</v>
      </c>
    </row>
    <row r="40" spans="1:14" x14ac:dyDescent="0.15">
      <c r="A40">
        <v>1935</v>
      </c>
      <c r="B40" s="4">
        <v>95.8</v>
      </c>
      <c r="C40" s="4">
        <v>24.6</v>
      </c>
      <c r="D40" s="4">
        <v>48.9</v>
      </c>
      <c r="E40" s="4">
        <v>40.799999999999997</v>
      </c>
      <c r="F40" s="4">
        <v>32.6</v>
      </c>
      <c r="G40" s="4">
        <v>91</v>
      </c>
      <c r="H40" s="4">
        <v>95.7</v>
      </c>
      <c r="I40" s="4">
        <v>80.099999999999994</v>
      </c>
      <c r="J40" s="4">
        <v>72.2</v>
      </c>
      <c r="K40" s="4">
        <v>78.900000000000006</v>
      </c>
      <c r="L40" s="4">
        <v>58.4</v>
      </c>
      <c r="M40" s="4">
        <v>62.3</v>
      </c>
      <c r="N40" s="4">
        <f t="shared" si="0"/>
        <v>781.3</v>
      </c>
    </row>
    <row r="41" spans="1:14" x14ac:dyDescent="0.15">
      <c r="A41">
        <v>1936</v>
      </c>
      <c r="B41" s="4">
        <v>57</v>
      </c>
      <c r="C41" s="4">
        <v>47.6</v>
      </c>
      <c r="D41" s="4">
        <v>58.2</v>
      </c>
      <c r="E41" s="4">
        <v>45.2</v>
      </c>
      <c r="F41" s="4">
        <v>75</v>
      </c>
      <c r="G41" s="4">
        <v>39.299999999999997</v>
      </c>
      <c r="H41" s="4">
        <v>23.1</v>
      </c>
      <c r="I41" s="4">
        <v>87.4</v>
      </c>
      <c r="J41" s="4">
        <v>73.099999999999994</v>
      </c>
      <c r="K41" s="4">
        <v>45.7</v>
      </c>
      <c r="L41" s="4">
        <v>59.7</v>
      </c>
      <c r="M41" s="4">
        <v>61</v>
      </c>
      <c r="N41" s="4">
        <f t="shared" si="0"/>
        <v>672.30000000000018</v>
      </c>
    </row>
    <row r="42" spans="1:14" x14ac:dyDescent="0.15">
      <c r="A42">
        <v>1937</v>
      </c>
      <c r="B42" s="4">
        <v>85.3</v>
      </c>
      <c r="C42" s="4">
        <v>76.3</v>
      </c>
      <c r="D42" s="4">
        <v>15.9</v>
      </c>
      <c r="E42" s="4">
        <v>59</v>
      </c>
      <c r="F42" s="4">
        <v>76.599999999999994</v>
      </c>
      <c r="G42" s="4">
        <v>29.7</v>
      </c>
      <c r="H42" s="4">
        <v>114.4</v>
      </c>
      <c r="I42" s="4">
        <v>78.7</v>
      </c>
      <c r="J42" s="4">
        <v>78.2</v>
      </c>
      <c r="K42" s="4">
        <v>80.7</v>
      </c>
      <c r="L42" s="4">
        <v>80.7</v>
      </c>
      <c r="M42" s="4">
        <v>70.400000000000006</v>
      </c>
      <c r="N42" s="4">
        <f t="shared" si="0"/>
        <v>845.9000000000002</v>
      </c>
    </row>
    <row r="43" spans="1:14" x14ac:dyDescent="0.15">
      <c r="A43">
        <v>1938</v>
      </c>
      <c r="B43" s="4">
        <v>89.2</v>
      </c>
      <c r="C43" s="4">
        <v>34.200000000000003</v>
      </c>
      <c r="D43" s="4">
        <v>50.3</v>
      </c>
      <c r="E43" s="4">
        <v>96.2</v>
      </c>
      <c r="F43" s="4">
        <v>58.4</v>
      </c>
      <c r="G43" s="4">
        <v>105.4</v>
      </c>
      <c r="H43" s="4">
        <v>53.9</v>
      </c>
      <c r="I43" s="4">
        <v>87.2</v>
      </c>
      <c r="J43" s="4">
        <v>65.599999999999994</v>
      </c>
      <c r="K43" s="4">
        <v>50.8</v>
      </c>
      <c r="L43" s="4">
        <v>111.7</v>
      </c>
      <c r="M43" s="4">
        <v>69.2</v>
      </c>
      <c r="N43" s="4">
        <f t="shared" si="0"/>
        <v>872.1</v>
      </c>
    </row>
    <row r="44" spans="1:14" x14ac:dyDescent="0.15">
      <c r="A44">
        <v>1939</v>
      </c>
      <c r="B44" s="4">
        <v>77.3</v>
      </c>
      <c r="C44" s="4">
        <v>87.6</v>
      </c>
      <c r="D44" s="4">
        <v>53.4</v>
      </c>
      <c r="E44" s="4">
        <v>39.200000000000003</v>
      </c>
      <c r="F44" s="4">
        <v>68.599999999999994</v>
      </c>
      <c r="G44" s="4">
        <v>134.1</v>
      </c>
      <c r="H44" s="4">
        <v>52.4</v>
      </c>
      <c r="I44" s="4">
        <v>88.3</v>
      </c>
      <c r="J44" s="4">
        <v>65.8</v>
      </c>
      <c r="K44" s="4">
        <v>60.1</v>
      </c>
      <c r="L44" s="4">
        <v>13</v>
      </c>
      <c r="M44" s="4">
        <v>29.8</v>
      </c>
      <c r="N44" s="4">
        <f t="shared" si="0"/>
        <v>769.59999999999991</v>
      </c>
    </row>
    <row r="45" spans="1:14" x14ac:dyDescent="0.15">
      <c r="A45">
        <v>1940</v>
      </c>
      <c r="B45" s="4">
        <v>51.9</v>
      </c>
      <c r="C45" s="4">
        <v>26.6</v>
      </c>
      <c r="D45" s="4">
        <v>40.6</v>
      </c>
      <c r="E45" s="4">
        <v>50.3</v>
      </c>
      <c r="F45" s="4">
        <v>104.6</v>
      </c>
      <c r="G45" s="4">
        <v>117.9</v>
      </c>
      <c r="H45" s="4">
        <v>49.8</v>
      </c>
      <c r="I45" s="4">
        <v>64.099999999999994</v>
      </c>
      <c r="J45" s="4">
        <v>48.4</v>
      </c>
      <c r="K45" s="4">
        <v>49.9</v>
      </c>
      <c r="L45" s="4">
        <v>109.2</v>
      </c>
      <c r="M45" s="4">
        <v>42.6</v>
      </c>
      <c r="N45" s="4">
        <f t="shared" si="0"/>
        <v>755.9</v>
      </c>
    </row>
    <row r="46" spans="1:14" x14ac:dyDescent="0.15">
      <c r="A46">
        <v>1941</v>
      </c>
      <c r="B46" s="4">
        <v>50.9</v>
      </c>
      <c r="C46" s="4">
        <v>48.1</v>
      </c>
      <c r="D46" s="4">
        <v>20.7</v>
      </c>
      <c r="E46" s="4">
        <v>82.6</v>
      </c>
      <c r="F46" s="4">
        <v>70.2</v>
      </c>
      <c r="G46" s="4">
        <v>79.8</v>
      </c>
      <c r="H46" s="4">
        <v>57.4</v>
      </c>
      <c r="I46" s="4">
        <v>113.9</v>
      </c>
      <c r="J46" s="4">
        <v>133.19999999999999</v>
      </c>
      <c r="K46" s="4">
        <v>101</v>
      </c>
      <c r="L46" s="4">
        <v>50.1</v>
      </c>
      <c r="M46" s="4">
        <v>48.7</v>
      </c>
      <c r="N46" s="4">
        <f t="shared" si="0"/>
        <v>856.6</v>
      </c>
    </row>
    <row r="47" spans="1:14" x14ac:dyDescent="0.15">
      <c r="A47">
        <v>1942</v>
      </c>
      <c r="B47" s="4">
        <v>45.5</v>
      </c>
      <c r="C47" s="4">
        <v>26.2</v>
      </c>
      <c r="D47" s="4">
        <v>71.7</v>
      </c>
      <c r="E47" s="4">
        <v>42.6</v>
      </c>
      <c r="F47" s="4">
        <v>98.6</v>
      </c>
      <c r="G47" s="4">
        <v>46.8</v>
      </c>
      <c r="H47" s="4">
        <v>84</v>
      </c>
      <c r="I47" s="4">
        <v>79.8</v>
      </c>
      <c r="J47" s="4">
        <v>123.6</v>
      </c>
      <c r="K47" s="4">
        <v>101.1</v>
      </c>
      <c r="L47" s="4">
        <v>82.8</v>
      </c>
      <c r="M47" s="4">
        <v>58.9</v>
      </c>
      <c r="N47" s="4">
        <f t="shared" si="0"/>
        <v>861.6</v>
      </c>
    </row>
    <row r="48" spans="1:14" x14ac:dyDescent="0.15">
      <c r="A48">
        <v>1943</v>
      </c>
      <c r="B48" s="4">
        <v>52.8</v>
      </c>
      <c r="C48" s="4">
        <v>42.4</v>
      </c>
      <c r="D48" s="4">
        <v>46.8</v>
      </c>
      <c r="E48" s="4">
        <v>46.9</v>
      </c>
      <c r="F48" s="4">
        <v>91.9</v>
      </c>
      <c r="G48" s="4">
        <v>159.19999999999999</v>
      </c>
      <c r="H48" s="4">
        <v>43</v>
      </c>
      <c r="I48" s="4">
        <v>79.8</v>
      </c>
      <c r="J48" s="4">
        <v>44.3</v>
      </c>
      <c r="K48" s="4">
        <v>62.1</v>
      </c>
      <c r="L48" s="4">
        <v>69.400000000000006</v>
      </c>
      <c r="M48" s="4">
        <v>39.4</v>
      </c>
      <c r="N48" s="4">
        <f t="shared" si="0"/>
        <v>777.99999999999989</v>
      </c>
    </row>
    <row r="49" spans="1:14" x14ac:dyDescent="0.15">
      <c r="A49">
        <v>1944</v>
      </c>
      <c r="B49" s="4">
        <v>29.3</v>
      </c>
      <c r="C49" s="4">
        <v>41.1</v>
      </c>
      <c r="D49" s="4">
        <v>68.099999999999994</v>
      </c>
      <c r="E49" s="4">
        <v>34.6</v>
      </c>
      <c r="F49" s="4">
        <v>86.5</v>
      </c>
      <c r="G49" s="4">
        <v>152.19999999999999</v>
      </c>
      <c r="H49" s="4">
        <v>104.4</v>
      </c>
      <c r="I49" s="4">
        <v>94.8</v>
      </c>
      <c r="J49" s="4">
        <v>75.400000000000006</v>
      </c>
      <c r="K49" s="4">
        <v>31.6</v>
      </c>
      <c r="L49" s="4">
        <v>86.4</v>
      </c>
      <c r="M49" s="4">
        <v>58.5</v>
      </c>
      <c r="N49" s="4">
        <f t="shared" si="0"/>
        <v>862.9</v>
      </c>
    </row>
    <row r="50" spans="1:14" x14ac:dyDescent="0.15">
      <c r="A50">
        <v>1945</v>
      </c>
      <c r="B50" s="4">
        <v>53.9</v>
      </c>
      <c r="C50" s="4">
        <v>63.8</v>
      </c>
      <c r="D50" s="4">
        <v>44.4</v>
      </c>
      <c r="E50" s="4">
        <v>86.9</v>
      </c>
      <c r="F50" s="4">
        <v>54.4</v>
      </c>
      <c r="G50" s="4">
        <v>76.900000000000006</v>
      </c>
      <c r="H50" s="4">
        <v>66</v>
      </c>
      <c r="I50" s="4">
        <v>99.9</v>
      </c>
      <c r="J50" s="4">
        <v>84.2</v>
      </c>
      <c r="K50" s="4">
        <v>39.799999999999997</v>
      </c>
      <c r="L50" s="4">
        <v>89.2</v>
      </c>
      <c r="M50" s="4">
        <v>58.7</v>
      </c>
      <c r="N50" s="4">
        <f t="shared" si="0"/>
        <v>818.1</v>
      </c>
    </row>
    <row r="51" spans="1:14" x14ac:dyDescent="0.15">
      <c r="A51">
        <v>1946</v>
      </c>
      <c r="B51" s="4">
        <v>69.5</v>
      </c>
      <c r="C51" s="4">
        <v>57</v>
      </c>
      <c r="D51" s="4">
        <v>29.6</v>
      </c>
      <c r="E51" s="4">
        <v>38</v>
      </c>
      <c r="F51" s="4">
        <v>68.5</v>
      </c>
      <c r="G51" s="4">
        <v>76.3</v>
      </c>
      <c r="H51" s="4">
        <v>39.6</v>
      </c>
      <c r="I51" s="4">
        <v>74.099999999999994</v>
      </c>
      <c r="J51" s="4">
        <v>109.8</v>
      </c>
      <c r="K51" s="4">
        <v>91.1</v>
      </c>
      <c r="L51" s="4">
        <v>74.400000000000006</v>
      </c>
      <c r="M51" s="4">
        <v>60.9</v>
      </c>
      <c r="N51" s="4">
        <f t="shared" si="0"/>
        <v>788.8</v>
      </c>
    </row>
    <row r="52" spans="1:14" x14ac:dyDescent="0.15">
      <c r="A52">
        <v>1947</v>
      </c>
      <c r="B52" s="4">
        <v>40.9</v>
      </c>
      <c r="C52" s="4">
        <v>53.9</v>
      </c>
      <c r="D52" s="4">
        <v>23.2</v>
      </c>
      <c r="E52" s="4">
        <v>87.8</v>
      </c>
      <c r="F52" s="4">
        <v>73.599999999999994</v>
      </c>
      <c r="G52" s="4">
        <v>114.6</v>
      </c>
      <c r="H52" s="4">
        <v>39</v>
      </c>
      <c r="I52" s="4">
        <v>59.9</v>
      </c>
      <c r="J52" s="4">
        <v>78.7</v>
      </c>
      <c r="K52" s="4">
        <v>17.899999999999999</v>
      </c>
      <c r="L52" s="4">
        <v>86.4</v>
      </c>
      <c r="M52" s="4">
        <v>47</v>
      </c>
      <c r="N52" s="4">
        <f t="shared" si="0"/>
        <v>722.9</v>
      </c>
    </row>
    <row r="53" spans="1:14" x14ac:dyDescent="0.15">
      <c r="A53">
        <v>1948</v>
      </c>
      <c r="B53" s="4">
        <v>67.72</v>
      </c>
      <c r="C53" s="4">
        <v>37.01</v>
      </c>
      <c r="D53" s="4">
        <v>47.19</v>
      </c>
      <c r="E53" s="4">
        <v>90.58</v>
      </c>
      <c r="F53" s="4">
        <v>21.25</v>
      </c>
      <c r="G53" s="4">
        <v>52.08</v>
      </c>
      <c r="H53" s="4">
        <v>75.150000000000006</v>
      </c>
      <c r="I53" s="4">
        <v>65.25</v>
      </c>
      <c r="J53" s="4">
        <v>24.76</v>
      </c>
      <c r="K53" s="4">
        <v>40.090000000000003</v>
      </c>
      <c r="L53" s="4">
        <v>108.75</v>
      </c>
      <c r="M53" s="4">
        <v>69.75</v>
      </c>
      <c r="N53" s="4">
        <v>699.58</v>
      </c>
    </row>
    <row r="54" spans="1:14" x14ac:dyDescent="0.15">
      <c r="A54">
        <v>1949</v>
      </c>
      <c r="B54" s="4">
        <v>73.680000000000007</v>
      </c>
      <c r="C54" s="4">
        <v>48.62</v>
      </c>
      <c r="D54" s="4">
        <v>56.56</v>
      </c>
      <c r="E54" s="4">
        <v>15.08</v>
      </c>
      <c r="F54" s="4">
        <v>74.73</v>
      </c>
      <c r="G54" s="4">
        <v>98.47</v>
      </c>
      <c r="H54" s="4">
        <v>118.73</v>
      </c>
      <c r="I54" s="4">
        <v>48.78</v>
      </c>
      <c r="J54" s="4">
        <v>82.33</v>
      </c>
      <c r="K54" s="4">
        <v>94.9</v>
      </c>
      <c r="L54" s="4">
        <v>77.7</v>
      </c>
      <c r="M54" s="4">
        <v>45.93</v>
      </c>
      <c r="N54" s="4">
        <v>835.51</v>
      </c>
    </row>
    <row r="55" spans="1:14" x14ac:dyDescent="0.15">
      <c r="A55">
        <v>1950</v>
      </c>
      <c r="B55" s="4">
        <v>95.03</v>
      </c>
      <c r="C55" s="4">
        <v>39.14</v>
      </c>
      <c r="D55" s="4">
        <v>48.23</v>
      </c>
      <c r="E55" s="4">
        <v>72.849999999999994</v>
      </c>
      <c r="F55" s="4">
        <v>85.32</v>
      </c>
      <c r="G55" s="4">
        <v>95.53</v>
      </c>
      <c r="H55" s="4">
        <v>81.95</v>
      </c>
      <c r="I55" s="4">
        <v>81.790000000000006</v>
      </c>
      <c r="J55" s="4">
        <v>56.11</v>
      </c>
      <c r="K55" s="4">
        <v>61.58</v>
      </c>
      <c r="L55" s="4">
        <v>103.92</v>
      </c>
      <c r="M55" s="4">
        <v>56.45</v>
      </c>
      <c r="N55" s="4">
        <v>877.9</v>
      </c>
    </row>
    <row r="56" spans="1:14" x14ac:dyDescent="0.15">
      <c r="A56">
        <v>1951</v>
      </c>
      <c r="B56" s="4">
        <v>36.17</v>
      </c>
      <c r="C56" s="4">
        <v>66.459999999999994</v>
      </c>
      <c r="D56" s="4">
        <v>81.709999999999994</v>
      </c>
      <c r="E56" s="4">
        <v>57.85</v>
      </c>
      <c r="F56" s="4">
        <v>48.04</v>
      </c>
      <c r="G56" s="4">
        <v>113.26</v>
      </c>
      <c r="H56" s="4">
        <v>50.08</v>
      </c>
      <c r="I56" s="4">
        <v>114.11</v>
      </c>
      <c r="J56" s="4">
        <v>125.08</v>
      </c>
      <c r="K56" s="4">
        <v>78.28</v>
      </c>
      <c r="L56" s="4">
        <v>60.09</v>
      </c>
      <c r="M56" s="4">
        <v>51.73</v>
      </c>
      <c r="N56" s="4">
        <v>882.86</v>
      </c>
    </row>
    <row r="57" spans="1:14" x14ac:dyDescent="0.15">
      <c r="A57">
        <v>1952</v>
      </c>
      <c r="B57" s="4">
        <v>55.4</v>
      </c>
      <c r="C57" s="4">
        <v>21.09</v>
      </c>
      <c r="D57" s="4">
        <v>46.85</v>
      </c>
      <c r="E57" s="4">
        <v>42.95</v>
      </c>
      <c r="F57" s="4">
        <v>53.26</v>
      </c>
      <c r="G57" s="4">
        <v>112.94</v>
      </c>
      <c r="H57" s="4">
        <v>118.17</v>
      </c>
      <c r="I57" s="4">
        <v>83.34</v>
      </c>
      <c r="J57" s="4">
        <v>33.29</v>
      </c>
      <c r="K57" s="4">
        <v>26.59</v>
      </c>
      <c r="L57" s="4">
        <v>55.8</v>
      </c>
      <c r="M57" s="4">
        <v>33.17</v>
      </c>
      <c r="N57" s="4">
        <v>682.85</v>
      </c>
    </row>
    <row r="58" spans="1:14" x14ac:dyDescent="0.15">
      <c r="A58">
        <v>1953</v>
      </c>
      <c r="B58" s="4">
        <v>49.45</v>
      </c>
      <c r="C58" s="4">
        <v>52.26</v>
      </c>
      <c r="D58" s="4">
        <v>52.58</v>
      </c>
      <c r="E58" s="4">
        <v>56.87</v>
      </c>
      <c r="F58" s="4">
        <v>113.53</v>
      </c>
      <c r="G58" s="4">
        <v>97.98</v>
      </c>
      <c r="H58" s="4">
        <v>98.62</v>
      </c>
      <c r="I58" s="4">
        <v>85.22</v>
      </c>
      <c r="J58" s="4">
        <v>77.94</v>
      </c>
      <c r="K58" s="4">
        <v>28.14</v>
      </c>
      <c r="L58" s="4">
        <v>55.84</v>
      </c>
      <c r="M58" s="4">
        <v>66.06</v>
      </c>
      <c r="N58" s="4">
        <v>834.49</v>
      </c>
    </row>
    <row r="59" spans="1:14" x14ac:dyDescent="0.15">
      <c r="A59">
        <v>1954</v>
      </c>
      <c r="B59" s="4">
        <v>65.03</v>
      </c>
      <c r="C59" s="4">
        <v>37.22</v>
      </c>
      <c r="D59" s="4">
        <v>47.36</v>
      </c>
      <c r="E59" s="4">
        <v>94</v>
      </c>
      <c r="F59" s="4">
        <v>99.28</v>
      </c>
      <c r="G59" s="4">
        <v>79.989999999999995</v>
      </c>
      <c r="H59" s="4">
        <v>30.75</v>
      </c>
      <c r="I59" s="4">
        <v>54.68</v>
      </c>
      <c r="J59" s="4">
        <v>90.92</v>
      </c>
      <c r="K59" s="4">
        <v>64.08</v>
      </c>
      <c r="L59" s="4">
        <v>35.94</v>
      </c>
      <c r="M59" s="4">
        <v>21.67</v>
      </c>
      <c r="N59" s="4">
        <v>720.92</v>
      </c>
    </row>
    <row r="60" spans="1:14" x14ac:dyDescent="0.15">
      <c r="A60">
        <v>1955</v>
      </c>
      <c r="B60" s="4">
        <v>44.38</v>
      </c>
      <c r="C60" s="4">
        <v>38.47</v>
      </c>
      <c r="D60" s="4">
        <v>90.95</v>
      </c>
      <c r="E60" s="4">
        <v>45.85</v>
      </c>
      <c r="F60" s="4">
        <v>78.37</v>
      </c>
      <c r="G60" s="4">
        <v>53.51</v>
      </c>
      <c r="H60" s="4">
        <v>86.29</v>
      </c>
      <c r="I60" s="4">
        <v>89.32</v>
      </c>
      <c r="J60" s="4">
        <v>94.03</v>
      </c>
      <c r="K60" s="4">
        <v>103.94</v>
      </c>
      <c r="L60" s="4">
        <v>83.95</v>
      </c>
      <c r="M60" s="4">
        <v>56.88</v>
      </c>
      <c r="N60" s="4">
        <v>865.94</v>
      </c>
    </row>
    <row r="61" spans="1:14" x14ac:dyDescent="0.15">
      <c r="A61">
        <v>1956</v>
      </c>
      <c r="B61" s="4">
        <v>35.69</v>
      </c>
      <c r="C61" s="4">
        <v>20.46</v>
      </c>
      <c r="D61" s="4">
        <v>21.16</v>
      </c>
      <c r="E61" s="4">
        <v>43.3</v>
      </c>
      <c r="F61" s="4">
        <v>85.81</v>
      </c>
      <c r="G61" s="4">
        <v>68.22</v>
      </c>
      <c r="H61" s="4">
        <v>82.73</v>
      </c>
      <c r="I61" s="4">
        <v>75.849999999999994</v>
      </c>
      <c r="J61" s="4">
        <v>66.16</v>
      </c>
      <c r="K61" s="4">
        <v>24.05</v>
      </c>
      <c r="L61" s="4">
        <v>66.8</v>
      </c>
      <c r="M61" s="4">
        <v>66.39</v>
      </c>
      <c r="N61" s="4">
        <v>656.62</v>
      </c>
    </row>
    <row r="62" spans="1:14" x14ac:dyDescent="0.15">
      <c r="A62">
        <v>1957</v>
      </c>
      <c r="B62" s="4">
        <v>43.11</v>
      </c>
      <c r="C62" s="4">
        <v>36.04</v>
      </c>
      <c r="D62" s="4">
        <v>35.729999999999997</v>
      </c>
      <c r="E62" s="4">
        <v>52.66</v>
      </c>
      <c r="F62" s="4">
        <v>53.89</v>
      </c>
      <c r="G62" s="4">
        <v>90.26</v>
      </c>
      <c r="H62" s="4">
        <v>51.49</v>
      </c>
      <c r="I62" s="4">
        <v>42.42</v>
      </c>
      <c r="J62" s="4">
        <v>99.22</v>
      </c>
      <c r="K62" s="4">
        <v>32.74</v>
      </c>
      <c r="L62" s="4">
        <v>89.56</v>
      </c>
      <c r="M62" s="4">
        <v>39.78</v>
      </c>
      <c r="N62" s="4">
        <v>666.9</v>
      </c>
    </row>
    <row r="63" spans="1:14" x14ac:dyDescent="0.15">
      <c r="A63">
        <v>1958</v>
      </c>
      <c r="B63" s="4">
        <v>36.72</v>
      </c>
      <c r="C63" s="4">
        <v>23.24</v>
      </c>
      <c r="D63" s="4">
        <v>14.67</v>
      </c>
      <c r="E63" s="4">
        <v>33.67</v>
      </c>
      <c r="F63" s="4">
        <v>48.91</v>
      </c>
      <c r="G63" s="4">
        <v>85.66</v>
      </c>
      <c r="H63" s="4">
        <v>90.3</v>
      </c>
      <c r="I63" s="4">
        <v>107.86</v>
      </c>
      <c r="J63" s="4">
        <v>76.05</v>
      </c>
      <c r="K63" s="4">
        <v>47.35</v>
      </c>
      <c r="L63" s="4">
        <v>99.01</v>
      </c>
      <c r="M63" s="4">
        <v>60.3</v>
      </c>
      <c r="N63" s="4">
        <v>723.74</v>
      </c>
    </row>
    <row r="64" spans="1:14" x14ac:dyDescent="0.15">
      <c r="A64">
        <v>1959</v>
      </c>
      <c r="B64" s="4">
        <v>34.5</v>
      </c>
      <c r="C64" s="4">
        <v>21.58</v>
      </c>
      <c r="D64" s="4">
        <v>32.33</v>
      </c>
      <c r="E64" s="4">
        <v>29.84</v>
      </c>
      <c r="F64" s="4">
        <v>109.19</v>
      </c>
      <c r="G64" s="4">
        <v>62.87</v>
      </c>
      <c r="H64" s="4">
        <v>55.09</v>
      </c>
      <c r="I64" s="4">
        <v>156.21</v>
      </c>
      <c r="J64" s="4">
        <v>130.03</v>
      </c>
      <c r="K64" s="4">
        <v>101.17</v>
      </c>
      <c r="L64" s="4">
        <v>50.69</v>
      </c>
      <c r="M64" s="4">
        <v>35.33</v>
      </c>
      <c r="N64" s="4">
        <v>818.83</v>
      </c>
    </row>
    <row r="65" spans="1:14" x14ac:dyDescent="0.15">
      <c r="A65">
        <v>1960</v>
      </c>
      <c r="B65" s="4">
        <v>48.38</v>
      </c>
      <c r="C65" s="4">
        <v>30.41</v>
      </c>
      <c r="D65" s="4">
        <v>28.24</v>
      </c>
      <c r="E65" s="4">
        <v>110.22</v>
      </c>
      <c r="F65" s="4">
        <v>98.64</v>
      </c>
      <c r="G65" s="4">
        <v>64.510000000000005</v>
      </c>
      <c r="H65" s="4">
        <v>76.540000000000006</v>
      </c>
      <c r="I65" s="4">
        <v>66.66</v>
      </c>
      <c r="J65" s="4">
        <v>71.69</v>
      </c>
      <c r="K65" s="4">
        <v>62.54</v>
      </c>
      <c r="L65" s="4">
        <v>73.73</v>
      </c>
      <c r="M65" s="4">
        <v>37.18</v>
      </c>
      <c r="N65" s="4">
        <v>768.74</v>
      </c>
    </row>
    <row r="66" spans="1:14" x14ac:dyDescent="0.15">
      <c r="A66">
        <v>1961</v>
      </c>
      <c r="B66" s="4">
        <v>27.43</v>
      </c>
      <c r="C66" s="4">
        <v>35.36</v>
      </c>
      <c r="D66" s="4">
        <v>50.83</v>
      </c>
      <c r="E66" s="4">
        <v>42.2</v>
      </c>
      <c r="F66" s="4">
        <v>75.349999999999994</v>
      </c>
      <c r="G66" s="4">
        <v>57.76</v>
      </c>
      <c r="H66" s="4">
        <v>51.64</v>
      </c>
      <c r="I66" s="4">
        <v>40.67</v>
      </c>
      <c r="J66" s="4">
        <v>126.27</v>
      </c>
      <c r="K66" s="4">
        <v>64.760000000000005</v>
      </c>
      <c r="L66" s="4">
        <v>65.510000000000005</v>
      </c>
      <c r="M66" s="4">
        <v>50.88</v>
      </c>
      <c r="N66" s="4">
        <v>688.66</v>
      </c>
    </row>
    <row r="67" spans="1:14" x14ac:dyDescent="0.15">
      <c r="A67">
        <v>1962</v>
      </c>
      <c r="B67" s="4">
        <v>52.11</v>
      </c>
      <c r="C67" s="4">
        <v>52.36</v>
      </c>
      <c r="D67" s="4">
        <v>13.59</v>
      </c>
      <c r="E67" s="4">
        <v>43.06</v>
      </c>
      <c r="F67" s="4">
        <v>90.51</v>
      </c>
      <c r="G67" s="4">
        <v>44.01</v>
      </c>
      <c r="H67" s="4">
        <v>50.81</v>
      </c>
      <c r="I67" s="4">
        <v>95.41</v>
      </c>
      <c r="J67" s="4">
        <v>89.31</v>
      </c>
      <c r="K67" s="4">
        <v>29.49</v>
      </c>
      <c r="L67" s="4">
        <v>26.67</v>
      </c>
      <c r="M67" s="4">
        <v>53.8</v>
      </c>
      <c r="N67" s="4">
        <v>641.13</v>
      </c>
    </row>
    <row r="68" spans="1:14" x14ac:dyDescent="0.15">
      <c r="A68">
        <v>1963</v>
      </c>
      <c r="B68" s="4">
        <v>42.41</v>
      </c>
      <c r="C68" s="4">
        <v>33.659999999999997</v>
      </c>
      <c r="D68" s="4">
        <v>47.24</v>
      </c>
      <c r="E68" s="4">
        <v>64.75</v>
      </c>
      <c r="F68" s="4">
        <v>52</v>
      </c>
      <c r="G68" s="4">
        <v>95.66</v>
      </c>
      <c r="H68" s="4">
        <v>42.2</v>
      </c>
      <c r="I68" s="4">
        <v>75.87</v>
      </c>
      <c r="J68" s="4">
        <v>48.23</v>
      </c>
      <c r="K68" s="4">
        <v>23.94</v>
      </c>
      <c r="L68" s="4">
        <v>56.23</v>
      </c>
      <c r="M68" s="4">
        <v>59.12</v>
      </c>
      <c r="N68" s="4">
        <v>641.30999999999995</v>
      </c>
    </row>
    <row r="69" spans="1:14" x14ac:dyDescent="0.15">
      <c r="A69">
        <v>1964</v>
      </c>
      <c r="B69" s="4">
        <v>49.34</v>
      </c>
      <c r="C69" s="4">
        <v>31.03</v>
      </c>
      <c r="D69" s="4">
        <v>45.11</v>
      </c>
      <c r="E69" s="4">
        <v>86.31</v>
      </c>
      <c r="F69" s="4">
        <v>110.75</v>
      </c>
      <c r="G69" s="4">
        <v>79.19</v>
      </c>
      <c r="H69" s="4">
        <v>51.32</v>
      </c>
      <c r="I69" s="4">
        <v>101.16</v>
      </c>
      <c r="J69" s="4">
        <v>102.35</v>
      </c>
      <c r="K69" s="4">
        <v>52.89</v>
      </c>
      <c r="L69" s="4">
        <v>57.71</v>
      </c>
      <c r="M69" s="4">
        <v>68.8</v>
      </c>
      <c r="N69" s="4">
        <v>835.96</v>
      </c>
    </row>
    <row r="70" spans="1:14" x14ac:dyDescent="0.15">
      <c r="A70">
        <v>1965</v>
      </c>
      <c r="B70" s="4">
        <v>50.85</v>
      </c>
      <c r="C70" s="4">
        <v>68.290000000000006</v>
      </c>
      <c r="D70" s="4">
        <v>42.55</v>
      </c>
      <c r="E70" s="4">
        <v>41.97</v>
      </c>
      <c r="F70" s="4">
        <v>103.66</v>
      </c>
      <c r="G70" s="4">
        <v>62.08</v>
      </c>
      <c r="H70" s="4">
        <v>79.23</v>
      </c>
      <c r="I70" s="4">
        <v>81.349999999999994</v>
      </c>
      <c r="J70" s="4">
        <v>135.63</v>
      </c>
      <c r="K70" s="4">
        <v>58.01</v>
      </c>
      <c r="L70" s="4">
        <v>100.31</v>
      </c>
      <c r="M70" s="4">
        <v>54.6</v>
      </c>
      <c r="N70" s="4">
        <v>878.53</v>
      </c>
    </row>
    <row r="71" spans="1:14" x14ac:dyDescent="0.15">
      <c r="A71">
        <v>1966</v>
      </c>
      <c r="B71" s="4">
        <v>63.99</v>
      </c>
      <c r="C71" s="4">
        <v>34.729999999999997</v>
      </c>
      <c r="D71" s="4">
        <v>68.739999999999995</v>
      </c>
      <c r="E71" s="4">
        <v>37.1</v>
      </c>
      <c r="F71" s="4">
        <v>42.93</v>
      </c>
      <c r="G71" s="4">
        <v>45.83</v>
      </c>
      <c r="H71" s="4">
        <v>52.48</v>
      </c>
      <c r="I71" s="4">
        <v>115.31</v>
      </c>
      <c r="J71" s="4">
        <v>49.43</v>
      </c>
      <c r="K71" s="4">
        <v>91.57</v>
      </c>
      <c r="L71" s="4">
        <v>53.95</v>
      </c>
      <c r="M71" s="4">
        <v>56.54</v>
      </c>
      <c r="N71" s="4">
        <v>712.6</v>
      </c>
    </row>
    <row r="72" spans="1:14" x14ac:dyDescent="0.15">
      <c r="A72">
        <v>1967</v>
      </c>
      <c r="B72" s="4">
        <v>68.599999999999994</v>
      </c>
      <c r="C72" s="4">
        <v>48.7</v>
      </c>
      <c r="D72" s="4">
        <v>35.770000000000003</v>
      </c>
      <c r="E72" s="4">
        <v>60.51</v>
      </c>
      <c r="F72" s="4">
        <v>30.99</v>
      </c>
      <c r="G72" s="4">
        <v>102.44</v>
      </c>
      <c r="H72" s="4">
        <v>55.17</v>
      </c>
      <c r="I72" s="4">
        <v>96.75</v>
      </c>
      <c r="J72" s="4">
        <v>29.58</v>
      </c>
      <c r="K72" s="4">
        <v>97.09</v>
      </c>
      <c r="L72" s="4">
        <v>55.71</v>
      </c>
      <c r="M72" s="4">
        <v>48.48</v>
      </c>
      <c r="N72" s="4">
        <v>729.79</v>
      </c>
    </row>
    <row r="73" spans="1:14" x14ac:dyDescent="0.15">
      <c r="A73">
        <v>1968</v>
      </c>
      <c r="B73" s="4">
        <v>34.61</v>
      </c>
      <c r="C73" s="4">
        <v>39.380000000000003</v>
      </c>
      <c r="D73" s="4">
        <v>53.24</v>
      </c>
      <c r="E73" s="4">
        <v>86.05</v>
      </c>
      <c r="F73" s="4">
        <v>71.16</v>
      </c>
      <c r="G73" s="4">
        <v>125.2</v>
      </c>
      <c r="H73" s="4">
        <v>121.56</v>
      </c>
      <c r="I73" s="4">
        <v>87.62</v>
      </c>
      <c r="J73" s="4">
        <v>113.87</v>
      </c>
      <c r="K73" s="4">
        <v>90.52</v>
      </c>
      <c r="L73" s="4">
        <v>28.69</v>
      </c>
      <c r="M73" s="4">
        <v>87.27</v>
      </c>
      <c r="N73" s="4">
        <v>939.17</v>
      </c>
    </row>
    <row r="74" spans="1:14" x14ac:dyDescent="0.15">
      <c r="A74">
        <v>1969</v>
      </c>
      <c r="B74" s="4">
        <v>91.43</v>
      </c>
      <c r="C74" s="4">
        <v>22.8</v>
      </c>
      <c r="D74" s="4">
        <v>16.399999999999999</v>
      </c>
      <c r="E74" s="4">
        <v>53.38</v>
      </c>
      <c r="F74" s="4">
        <v>52.76</v>
      </c>
      <c r="G74" s="4">
        <v>67.66</v>
      </c>
      <c r="H74" s="4">
        <v>49.14</v>
      </c>
      <c r="I74" s="4">
        <v>68.010000000000005</v>
      </c>
      <c r="J74" s="4">
        <v>56.97</v>
      </c>
      <c r="K74" s="4">
        <v>85.43</v>
      </c>
      <c r="L74" s="4">
        <v>36.44</v>
      </c>
      <c r="M74" s="4">
        <v>51.29</v>
      </c>
      <c r="N74" s="4">
        <v>651.71</v>
      </c>
    </row>
    <row r="75" spans="1:14" x14ac:dyDescent="0.15">
      <c r="A75">
        <v>1970</v>
      </c>
      <c r="B75" s="4">
        <v>59.6</v>
      </c>
      <c r="C75" s="4">
        <v>27.93</v>
      </c>
      <c r="D75" s="4">
        <v>27.03</v>
      </c>
      <c r="E75" s="4">
        <v>55.23</v>
      </c>
      <c r="F75" s="4">
        <v>128.26</v>
      </c>
      <c r="G75" s="4">
        <v>52.68</v>
      </c>
      <c r="H75" s="4">
        <v>101.85</v>
      </c>
      <c r="I75" s="4">
        <v>31.51</v>
      </c>
      <c r="J75" s="4">
        <v>108.3</v>
      </c>
      <c r="K75" s="4">
        <v>108.18</v>
      </c>
      <c r="L75" s="4">
        <v>74.17</v>
      </c>
      <c r="M75" s="4">
        <v>56.35</v>
      </c>
      <c r="N75" s="4">
        <v>831.09</v>
      </c>
    </row>
    <row r="76" spans="1:14" x14ac:dyDescent="0.15">
      <c r="A76">
        <v>1971</v>
      </c>
      <c r="B76" s="4">
        <v>69.64</v>
      </c>
      <c r="C76" s="4">
        <v>63.71</v>
      </c>
      <c r="D76" s="4">
        <v>50.17</v>
      </c>
      <c r="E76" s="4">
        <v>30.77</v>
      </c>
      <c r="F76" s="4">
        <v>97.24</v>
      </c>
      <c r="G76" s="4">
        <v>83.84</v>
      </c>
      <c r="H76" s="4">
        <v>74.34</v>
      </c>
      <c r="I76" s="4">
        <v>54.19</v>
      </c>
      <c r="J76" s="4">
        <v>76.56</v>
      </c>
      <c r="K76" s="4">
        <v>106.1</v>
      </c>
      <c r="L76" s="4">
        <v>77.58</v>
      </c>
      <c r="M76" s="4">
        <v>63.32</v>
      </c>
      <c r="N76" s="4">
        <v>847.46</v>
      </c>
    </row>
    <row r="77" spans="1:14" x14ac:dyDescent="0.15">
      <c r="A77">
        <v>1972</v>
      </c>
      <c r="B77" s="4">
        <v>82.02</v>
      </c>
      <c r="C77" s="4">
        <v>47.11</v>
      </c>
      <c r="D77" s="4">
        <v>65.92</v>
      </c>
      <c r="E77" s="4">
        <v>37.979999999999997</v>
      </c>
      <c r="F77" s="4">
        <v>51.97</v>
      </c>
      <c r="G77" s="4">
        <v>65.23</v>
      </c>
      <c r="H77" s="4">
        <v>109.71</v>
      </c>
      <c r="I77" s="4">
        <v>115.13</v>
      </c>
      <c r="J77" s="4">
        <v>89.99</v>
      </c>
      <c r="K77" s="4">
        <v>37.61</v>
      </c>
      <c r="L77" s="4">
        <v>53.49</v>
      </c>
      <c r="M77" s="4">
        <v>72.25</v>
      </c>
      <c r="N77" s="4">
        <v>828.41</v>
      </c>
    </row>
    <row r="78" spans="1:14" x14ac:dyDescent="0.15">
      <c r="A78">
        <v>1973</v>
      </c>
      <c r="B78" s="4">
        <v>44.77</v>
      </c>
      <c r="C78" s="4">
        <v>31.49</v>
      </c>
      <c r="D78" s="4">
        <v>51.9</v>
      </c>
      <c r="E78" s="4">
        <v>46.15</v>
      </c>
      <c r="F78" s="4">
        <v>107.38</v>
      </c>
      <c r="G78" s="4">
        <v>89.76</v>
      </c>
      <c r="H78" s="4">
        <v>91.13</v>
      </c>
      <c r="I78" s="4">
        <v>100.46</v>
      </c>
      <c r="J78" s="4">
        <v>79.47</v>
      </c>
      <c r="K78" s="4">
        <v>46.25</v>
      </c>
      <c r="L78" s="4">
        <v>58.58</v>
      </c>
      <c r="M78" s="4">
        <v>58.72</v>
      </c>
      <c r="N78" s="4">
        <v>806.06</v>
      </c>
    </row>
    <row r="79" spans="1:14" x14ac:dyDescent="0.15">
      <c r="A79">
        <v>1974</v>
      </c>
      <c r="B79" s="4">
        <v>58.83</v>
      </c>
      <c r="C79" s="4">
        <v>35.93</v>
      </c>
      <c r="D79" s="4">
        <v>29.41</v>
      </c>
      <c r="E79" s="4">
        <v>67.48</v>
      </c>
      <c r="F79" s="4">
        <v>70.27</v>
      </c>
      <c r="G79" s="4">
        <v>93.82</v>
      </c>
      <c r="H79" s="4">
        <v>76.2</v>
      </c>
      <c r="I79" s="4">
        <v>95.14</v>
      </c>
      <c r="J79" s="4">
        <v>72.75</v>
      </c>
      <c r="K79" s="4">
        <v>58.85</v>
      </c>
      <c r="L79" s="4">
        <v>77.27</v>
      </c>
      <c r="M79" s="4">
        <v>36.549999999999997</v>
      </c>
      <c r="N79" s="4">
        <v>772.5</v>
      </c>
    </row>
    <row r="80" spans="1:14" x14ac:dyDescent="0.15">
      <c r="A80">
        <v>1975</v>
      </c>
      <c r="B80" s="4">
        <v>100.35</v>
      </c>
      <c r="C80" s="4">
        <v>48.08</v>
      </c>
      <c r="D80" s="4">
        <v>53.79</v>
      </c>
      <c r="E80" s="4">
        <v>39.880000000000003</v>
      </c>
      <c r="F80" s="4">
        <v>54.24</v>
      </c>
      <c r="G80" s="4">
        <v>107.19</v>
      </c>
      <c r="H80" s="4">
        <v>49.41</v>
      </c>
      <c r="I80" s="4">
        <v>49.08</v>
      </c>
      <c r="J80" s="4">
        <v>80.91</v>
      </c>
      <c r="K80" s="4">
        <v>47.44</v>
      </c>
      <c r="L80" s="4">
        <v>108.2</v>
      </c>
      <c r="M80" s="4">
        <v>59.06</v>
      </c>
      <c r="N80" s="4">
        <v>797.63</v>
      </c>
    </row>
    <row r="81" spans="1:14" x14ac:dyDescent="0.15">
      <c r="A81">
        <v>1976</v>
      </c>
      <c r="B81" s="4">
        <v>82.98</v>
      </c>
      <c r="C81" s="4">
        <v>55.83</v>
      </c>
      <c r="D81" s="4">
        <v>106.32</v>
      </c>
      <c r="E81" s="4">
        <v>39.96</v>
      </c>
      <c r="F81" s="4">
        <v>28.23</v>
      </c>
      <c r="G81" s="4">
        <v>86.46</v>
      </c>
      <c r="H81" s="4">
        <v>50.76</v>
      </c>
      <c r="I81" s="4">
        <v>26.33</v>
      </c>
      <c r="J81" s="4">
        <v>34.69</v>
      </c>
      <c r="K81" s="4">
        <v>37.03</v>
      </c>
      <c r="L81" s="4">
        <v>38.25</v>
      </c>
      <c r="M81" s="4">
        <v>63.37</v>
      </c>
      <c r="N81" s="4">
        <v>650.21</v>
      </c>
    </row>
    <row r="82" spans="1:14" x14ac:dyDescent="0.15">
      <c r="A82">
        <v>1977</v>
      </c>
      <c r="B82" s="4">
        <v>58.2</v>
      </c>
      <c r="C82" s="4">
        <v>42.69</v>
      </c>
      <c r="D82" s="4">
        <v>105.55</v>
      </c>
      <c r="E82" s="4">
        <v>52.48</v>
      </c>
      <c r="F82" s="4">
        <v>46.92</v>
      </c>
      <c r="G82" s="4">
        <v>84.75</v>
      </c>
      <c r="H82" s="4">
        <v>96.13</v>
      </c>
      <c r="I82" s="4">
        <v>132.91999999999999</v>
      </c>
      <c r="J82" s="4">
        <v>150.38</v>
      </c>
      <c r="K82" s="4">
        <v>59.81</v>
      </c>
      <c r="L82" s="4">
        <v>72.489999999999995</v>
      </c>
      <c r="M82" s="4">
        <v>76.42</v>
      </c>
      <c r="N82" s="4">
        <v>978.74</v>
      </c>
    </row>
    <row r="83" spans="1:14" x14ac:dyDescent="0.15">
      <c r="A83">
        <v>1978</v>
      </c>
      <c r="B83" s="4">
        <v>53.52</v>
      </c>
      <c r="C83" s="4">
        <v>24.7</v>
      </c>
      <c r="D83" s="4">
        <v>27.57</v>
      </c>
      <c r="E83" s="4">
        <v>37.85</v>
      </c>
      <c r="F83" s="4">
        <v>84.54</v>
      </c>
      <c r="G83" s="4">
        <v>67.849999999999994</v>
      </c>
      <c r="H83" s="4">
        <v>112.15</v>
      </c>
      <c r="I83" s="4">
        <v>103.1</v>
      </c>
      <c r="J83" s="4">
        <v>77.52</v>
      </c>
      <c r="K83" s="4">
        <v>39.42</v>
      </c>
      <c r="L83" s="4">
        <v>86.36</v>
      </c>
      <c r="M83" s="4">
        <v>71.83</v>
      </c>
      <c r="N83" s="4">
        <v>786.41</v>
      </c>
    </row>
    <row r="84" spans="1:14" x14ac:dyDescent="0.15">
      <c r="A84">
        <v>1979</v>
      </c>
      <c r="B84" s="4">
        <v>64.53</v>
      </c>
      <c r="C84" s="4">
        <v>51.5</v>
      </c>
      <c r="D84" s="4">
        <v>107.35</v>
      </c>
      <c r="E84" s="4">
        <v>36.01</v>
      </c>
      <c r="F84" s="4">
        <v>95.22</v>
      </c>
      <c r="G84" s="4">
        <v>102.09</v>
      </c>
      <c r="H84" s="4">
        <v>73.44</v>
      </c>
      <c r="I84" s="4">
        <v>72.92</v>
      </c>
      <c r="J84" s="4">
        <v>69.86</v>
      </c>
      <c r="K84" s="4">
        <v>116.66</v>
      </c>
      <c r="L84" s="4">
        <v>51.93</v>
      </c>
      <c r="M84" s="4">
        <v>38.909999999999997</v>
      </c>
      <c r="N84" s="4">
        <v>880.42</v>
      </c>
    </row>
    <row r="85" spans="1:14" x14ac:dyDescent="0.15">
      <c r="A85">
        <v>1980</v>
      </c>
      <c r="B85" s="4">
        <v>106.21</v>
      </c>
      <c r="C85" s="4">
        <v>30.94</v>
      </c>
      <c r="D85" s="4">
        <v>22.31</v>
      </c>
      <c r="E85" s="4">
        <v>33.08</v>
      </c>
      <c r="F85" s="4">
        <v>32.21</v>
      </c>
      <c r="G85" s="4">
        <v>69.42</v>
      </c>
      <c r="H85" s="4">
        <v>65.849999999999994</v>
      </c>
      <c r="I85" s="4">
        <v>82.41</v>
      </c>
      <c r="J85" s="4">
        <v>121.88</v>
      </c>
      <c r="K85" s="4">
        <v>58.45</v>
      </c>
      <c r="L85" s="4">
        <v>31.06</v>
      </c>
      <c r="M85" s="4">
        <v>46.89</v>
      </c>
      <c r="N85" s="4">
        <v>700.71</v>
      </c>
    </row>
    <row r="86" spans="1:14" x14ac:dyDescent="0.15">
      <c r="A86">
        <v>1981</v>
      </c>
      <c r="B86" s="4">
        <v>31.54</v>
      </c>
      <c r="C86" s="4">
        <v>56.7</v>
      </c>
      <c r="D86" s="4">
        <v>30.57</v>
      </c>
      <c r="E86" s="4">
        <v>54.68</v>
      </c>
      <c r="F86" s="4">
        <v>38.4</v>
      </c>
      <c r="G86" s="4">
        <v>117.27</v>
      </c>
      <c r="H86" s="4">
        <v>29.97</v>
      </c>
      <c r="I86" s="4">
        <v>50.75</v>
      </c>
      <c r="J86" s="4">
        <v>45.14</v>
      </c>
      <c r="K86" s="4">
        <v>87.84</v>
      </c>
      <c r="L86" s="4">
        <v>28.29</v>
      </c>
      <c r="M86" s="4">
        <v>70.760000000000005</v>
      </c>
      <c r="N86" s="4">
        <v>641.91</v>
      </c>
    </row>
    <row r="87" spans="1:14" x14ac:dyDescent="0.15">
      <c r="A87">
        <v>1982</v>
      </c>
      <c r="B87" s="4">
        <v>116.94</v>
      </c>
      <c r="C87" s="4">
        <v>28.3</v>
      </c>
      <c r="D87" s="4">
        <v>43.56</v>
      </c>
      <c r="E87" s="4">
        <v>56.26</v>
      </c>
      <c r="F87" s="4">
        <v>67.39</v>
      </c>
      <c r="G87" s="4">
        <v>40.549999999999997</v>
      </c>
      <c r="H87" s="4">
        <v>114.44</v>
      </c>
      <c r="I87" s="4">
        <v>79.16</v>
      </c>
      <c r="J87" s="4">
        <v>85.09</v>
      </c>
      <c r="K87" s="4">
        <v>108.36</v>
      </c>
      <c r="L87" s="4">
        <v>63.86</v>
      </c>
      <c r="M87" s="4">
        <v>65.14</v>
      </c>
      <c r="N87" s="4">
        <v>869.05</v>
      </c>
    </row>
    <row r="88" spans="1:14" x14ac:dyDescent="0.15">
      <c r="A88">
        <v>1983</v>
      </c>
      <c r="B88" s="4">
        <v>40.93</v>
      </c>
      <c r="C88" s="4">
        <v>19.32</v>
      </c>
      <c r="D88" s="4">
        <v>48.84</v>
      </c>
      <c r="E88" s="4">
        <v>40.51</v>
      </c>
      <c r="F88" s="4">
        <v>86.53</v>
      </c>
      <c r="G88" s="4">
        <v>47.78</v>
      </c>
      <c r="H88" s="4">
        <v>52.23</v>
      </c>
      <c r="I88" s="4">
        <v>93.24</v>
      </c>
      <c r="J88" s="4">
        <v>107.07</v>
      </c>
      <c r="K88" s="4">
        <v>94.15</v>
      </c>
      <c r="L88" s="4">
        <v>81.3</v>
      </c>
      <c r="M88" s="4">
        <v>82.83</v>
      </c>
      <c r="N88" s="4">
        <v>794.73</v>
      </c>
    </row>
    <row r="89" spans="1:14" x14ac:dyDescent="0.15">
      <c r="A89">
        <v>1984</v>
      </c>
      <c r="B89" s="4">
        <v>46.19</v>
      </c>
      <c r="C89" s="4">
        <v>26.05</v>
      </c>
      <c r="D89" s="4">
        <v>36.32</v>
      </c>
      <c r="E89" s="4">
        <v>35.85</v>
      </c>
      <c r="F89" s="4">
        <v>45.73</v>
      </c>
      <c r="G89" s="4">
        <v>97.42</v>
      </c>
      <c r="H89" s="4">
        <v>48.92</v>
      </c>
      <c r="I89" s="4">
        <v>69.2</v>
      </c>
      <c r="J89" s="4">
        <v>82.17</v>
      </c>
      <c r="K89" s="4">
        <v>61.13</v>
      </c>
      <c r="L89" s="4">
        <v>36.47</v>
      </c>
      <c r="M89" s="4">
        <v>64.73</v>
      </c>
      <c r="N89" s="4">
        <v>650.17999999999995</v>
      </c>
    </row>
    <row r="90" spans="1:14" x14ac:dyDescent="0.15">
      <c r="A90">
        <v>1985</v>
      </c>
      <c r="B90" s="4">
        <v>40.04</v>
      </c>
      <c r="C90" s="4">
        <v>39.54</v>
      </c>
      <c r="D90" s="4">
        <v>38.200000000000003</v>
      </c>
      <c r="E90" s="4">
        <v>45.27</v>
      </c>
      <c r="F90" s="4">
        <v>85.33</v>
      </c>
      <c r="G90" s="4">
        <v>55.58</v>
      </c>
      <c r="H90" s="4">
        <v>74.48</v>
      </c>
      <c r="I90" s="4">
        <v>70.13</v>
      </c>
      <c r="J90" s="4">
        <v>120.67</v>
      </c>
      <c r="K90" s="4">
        <v>66.88</v>
      </c>
      <c r="L90" s="4">
        <v>103.2</v>
      </c>
      <c r="M90" s="4">
        <v>50.81</v>
      </c>
      <c r="N90" s="4">
        <v>790.13</v>
      </c>
    </row>
    <row r="91" spans="1:14" x14ac:dyDescent="0.15">
      <c r="A91">
        <v>1986</v>
      </c>
      <c r="B91" s="4">
        <v>33.85</v>
      </c>
      <c r="C91" s="4">
        <v>21.33</v>
      </c>
      <c r="D91" s="4">
        <v>36.479999999999997</v>
      </c>
      <c r="E91" s="4">
        <v>33.46</v>
      </c>
      <c r="F91" s="4">
        <v>27.51</v>
      </c>
      <c r="G91" s="4">
        <v>75.86</v>
      </c>
      <c r="H91" s="4">
        <v>78.78</v>
      </c>
      <c r="I91" s="4">
        <v>70.64</v>
      </c>
      <c r="J91" s="4">
        <v>67.62</v>
      </c>
      <c r="K91" s="4">
        <v>64.28</v>
      </c>
      <c r="L91" s="4">
        <v>48.15</v>
      </c>
      <c r="M91" s="4">
        <v>25.76</v>
      </c>
      <c r="N91" s="4">
        <v>583.72</v>
      </c>
    </row>
    <row r="92" spans="1:14" x14ac:dyDescent="0.15">
      <c r="A92">
        <v>1987</v>
      </c>
      <c r="B92" s="4">
        <v>25.66</v>
      </c>
      <c r="C92" s="4">
        <v>10.65</v>
      </c>
      <c r="D92" s="4">
        <v>17.11</v>
      </c>
      <c r="E92" s="4">
        <v>15.48</v>
      </c>
      <c r="F92" s="4">
        <v>69.92</v>
      </c>
      <c r="G92" s="4">
        <v>37.18</v>
      </c>
      <c r="H92" s="4">
        <v>94.75</v>
      </c>
      <c r="I92" s="4">
        <v>86.3</v>
      </c>
      <c r="J92" s="4">
        <v>65.36</v>
      </c>
      <c r="K92" s="4">
        <v>65.42</v>
      </c>
      <c r="L92" s="4">
        <v>44.08</v>
      </c>
      <c r="M92" s="4">
        <v>38.270000000000003</v>
      </c>
      <c r="N92" s="4">
        <v>570.17999999999995</v>
      </c>
    </row>
    <row r="93" spans="1:14" x14ac:dyDescent="0.15">
      <c r="A93">
        <v>1988</v>
      </c>
      <c r="B93" s="4">
        <v>53.63</v>
      </c>
      <c r="C93" s="4">
        <v>30.25</v>
      </c>
      <c r="D93" s="4">
        <v>45.27</v>
      </c>
      <c r="E93" s="4">
        <v>15.61</v>
      </c>
      <c r="F93" s="4">
        <v>43.22</v>
      </c>
      <c r="G93" s="4">
        <v>38.68</v>
      </c>
      <c r="H93" s="4">
        <v>42.24</v>
      </c>
      <c r="I93" s="4">
        <v>157.36000000000001</v>
      </c>
      <c r="J93" s="4">
        <v>62.42</v>
      </c>
      <c r="K93" s="4">
        <v>72.94</v>
      </c>
      <c r="L93" s="4">
        <v>92.59</v>
      </c>
      <c r="M93" s="4">
        <v>56.5</v>
      </c>
      <c r="N93" s="4">
        <v>710.71</v>
      </c>
    </row>
    <row r="94" spans="1:14" x14ac:dyDescent="0.15">
      <c r="A94">
        <v>1989</v>
      </c>
      <c r="B94" s="4">
        <v>51.37</v>
      </c>
      <c r="C94" s="4">
        <v>36.31</v>
      </c>
      <c r="D94" s="4">
        <v>28.16</v>
      </c>
      <c r="E94" s="4">
        <v>25.04</v>
      </c>
      <c r="F94" s="4">
        <v>50.89</v>
      </c>
      <c r="G94" s="4">
        <v>92.3</v>
      </c>
      <c r="H94" s="4">
        <v>22.84</v>
      </c>
      <c r="I94" s="4">
        <v>67.62</v>
      </c>
      <c r="J94" s="4">
        <v>46.39</v>
      </c>
      <c r="K94" s="4">
        <v>53.98</v>
      </c>
      <c r="L94" s="4">
        <v>65.64</v>
      </c>
      <c r="M94" s="4">
        <v>62.11</v>
      </c>
      <c r="N94" s="4">
        <v>602.65</v>
      </c>
    </row>
    <row r="95" spans="1:14" x14ac:dyDescent="0.15">
      <c r="A95">
        <v>1990</v>
      </c>
      <c r="B95" s="4">
        <v>41.46</v>
      </c>
      <c r="C95" s="4">
        <v>26.19</v>
      </c>
      <c r="D95" s="4">
        <v>36.24</v>
      </c>
      <c r="E95" s="4">
        <v>51.25</v>
      </c>
      <c r="F95" s="4">
        <v>56.55</v>
      </c>
      <c r="G95" s="4">
        <v>109.31</v>
      </c>
      <c r="H95" s="4">
        <v>60.33</v>
      </c>
      <c r="I95" s="4">
        <v>41.95</v>
      </c>
      <c r="J95" s="4">
        <v>92.06</v>
      </c>
      <c r="K95" s="4">
        <v>102.06</v>
      </c>
      <c r="L95" s="4">
        <v>44.19</v>
      </c>
      <c r="M95" s="4">
        <v>44.89</v>
      </c>
      <c r="N95" s="4">
        <v>706.48</v>
      </c>
    </row>
    <row r="96" spans="1:14" x14ac:dyDescent="0.15">
      <c r="A96">
        <v>1991</v>
      </c>
      <c r="B96" s="4">
        <v>55.4</v>
      </c>
      <c r="C96" s="4">
        <v>21.07</v>
      </c>
      <c r="D96" s="4">
        <v>58.69</v>
      </c>
      <c r="E96" s="4">
        <v>61.32</v>
      </c>
      <c r="F96" s="4">
        <v>80.819999999999993</v>
      </c>
      <c r="G96" s="4">
        <v>73.3</v>
      </c>
      <c r="H96" s="4">
        <v>97.88</v>
      </c>
      <c r="I96" s="4">
        <v>38.54</v>
      </c>
      <c r="J96" s="4">
        <v>112.21</v>
      </c>
      <c r="K96" s="4">
        <v>100.52</v>
      </c>
      <c r="L96" s="4">
        <v>111.54</v>
      </c>
      <c r="M96" s="4">
        <v>45.79</v>
      </c>
      <c r="N96" s="4">
        <v>857.08</v>
      </c>
    </row>
    <row r="97" spans="1:15" x14ac:dyDescent="0.15">
      <c r="A97">
        <v>1992</v>
      </c>
      <c r="B97" s="4">
        <v>45.23</v>
      </c>
      <c r="C97" s="4">
        <v>35.770000000000003</v>
      </c>
      <c r="D97" s="4">
        <v>21.68</v>
      </c>
      <c r="E97" s="4">
        <v>51.61</v>
      </c>
      <c r="F97" s="4">
        <v>59.54</v>
      </c>
      <c r="G97" s="4">
        <v>50.96</v>
      </c>
      <c r="H97" s="4">
        <v>96.66</v>
      </c>
      <c r="I97" s="4">
        <v>73.819999999999993</v>
      </c>
      <c r="J97" s="4">
        <v>110.24</v>
      </c>
      <c r="K97" s="4">
        <v>53.91</v>
      </c>
      <c r="L97" s="4">
        <v>54.89</v>
      </c>
      <c r="M97" s="4">
        <v>63.47</v>
      </c>
      <c r="N97" s="4">
        <v>717.78</v>
      </c>
    </row>
    <row r="98" spans="1:15" x14ac:dyDescent="0.15">
      <c r="A98">
        <v>1993</v>
      </c>
      <c r="B98" s="4">
        <v>40.799999999999997</v>
      </c>
      <c r="C98" s="4">
        <v>11.91</v>
      </c>
      <c r="D98" s="4">
        <v>16.010000000000002</v>
      </c>
      <c r="E98" s="4">
        <v>66.56</v>
      </c>
      <c r="F98" s="4">
        <v>94.49</v>
      </c>
      <c r="G98" s="4">
        <v>74.010000000000005</v>
      </c>
      <c r="H98" s="4">
        <v>97.13</v>
      </c>
      <c r="I98" s="4">
        <v>62.46</v>
      </c>
      <c r="J98" s="4">
        <v>59.14</v>
      </c>
      <c r="K98" s="4">
        <v>52.52</v>
      </c>
      <c r="L98" s="4">
        <v>41.7</v>
      </c>
      <c r="M98" s="4">
        <v>32.17</v>
      </c>
      <c r="N98" s="4">
        <v>648.9</v>
      </c>
    </row>
    <row r="99" spans="1:15" ht="12.75" customHeight="1" x14ac:dyDescent="0.15">
      <c r="A99">
        <v>1994</v>
      </c>
      <c r="B99" s="4">
        <v>45.26</v>
      </c>
      <c r="C99" s="4">
        <v>10.09</v>
      </c>
      <c r="D99" s="4">
        <v>29.08</v>
      </c>
      <c r="E99" s="4">
        <v>56.36</v>
      </c>
      <c r="F99" s="4">
        <v>57.18</v>
      </c>
      <c r="G99" s="4">
        <v>58.03</v>
      </c>
      <c r="H99" s="4">
        <v>54.59</v>
      </c>
      <c r="I99" s="4">
        <v>79.27</v>
      </c>
      <c r="J99" s="4">
        <v>66.11</v>
      </c>
      <c r="K99" s="4">
        <v>40.61</v>
      </c>
      <c r="L99" s="4">
        <v>46.49</v>
      </c>
      <c r="M99" s="4">
        <v>11.13</v>
      </c>
      <c r="N99" s="4">
        <v>554.20000000000005</v>
      </c>
    </row>
    <row r="100" spans="1:15" ht="12.75" customHeight="1" x14ac:dyDescent="0.15">
      <c r="A100">
        <v>1995</v>
      </c>
      <c r="B100" s="4">
        <v>29.47</v>
      </c>
      <c r="C100" s="4">
        <v>36.46</v>
      </c>
      <c r="D100" s="4">
        <v>29.29</v>
      </c>
      <c r="E100" s="4">
        <v>36.47</v>
      </c>
      <c r="F100" s="4">
        <v>64.040000000000006</v>
      </c>
      <c r="G100" s="4">
        <v>22.34</v>
      </c>
      <c r="H100" s="4">
        <v>107.29</v>
      </c>
      <c r="I100" s="4">
        <v>80.27</v>
      </c>
      <c r="J100" s="4">
        <v>105.65</v>
      </c>
      <c r="K100" s="4">
        <v>118.24</v>
      </c>
      <c r="L100" s="4">
        <v>56.34</v>
      </c>
      <c r="M100" s="4">
        <v>86.84</v>
      </c>
      <c r="N100" s="4">
        <v>772.7</v>
      </c>
    </row>
    <row r="101" spans="1:15" ht="12.75" customHeight="1" x14ac:dyDescent="0.15">
      <c r="A101">
        <v>1996</v>
      </c>
      <c r="B101" s="4">
        <v>80.37</v>
      </c>
      <c r="C101" s="4">
        <v>43.21</v>
      </c>
      <c r="D101" s="4">
        <v>26.72</v>
      </c>
      <c r="E101" s="4">
        <v>66.98</v>
      </c>
      <c r="F101" s="4">
        <v>43.68</v>
      </c>
      <c r="G101" s="4">
        <v>103.87</v>
      </c>
      <c r="H101" s="4">
        <v>114.48</v>
      </c>
      <c r="I101" s="4">
        <v>79.47</v>
      </c>
      <c r="J101" s="4">
        <v>73.650000000000006</v>
      </c>
      <c r="K101" s="4">
        <v>83.48</v>
      </c>
      <c r="L101" s="4">
        <v>63.29</v>
      </c>
      <c r="M101" s="4">
        <v>65</v>
      </c>
      <c r="N101" s="4">
        <v>844.2</v>
      </c>
    </row>
    <row r="102" spans="1:15" ht="12.75" customHeight="1" x14ac:dyDescent="0.15">
      <c r="A102">
        <v>1997</v>
      </c>
      <c r="B102" s="4">
        <v>83.82</v>
      </c>
      <c r="C102" s="4">
        <v>14.82</v>
      </c>
      <c r="D102" s="4">
        <v>68.650000000000006</v>
      </c>
      <c r="E102" s="4">
        <v>24.78</v>
      </c>
      <c r="F102" s="4">
        <v>63.35</v>
      </c>
      <c r="G102" s="4">
        <v>57.79</v>
      </c>
      <c r="H102" s="4">
        <v>54.81</v>
      </c>
      <c r="I102" s="4">
        <v>47.95</v>
      </c>
      <c r="J102" s="4">
        <v>50.33</v>
      </c>
      <c r="K102" s="4">
        <v>63.11</v>
      </c>
      <c r="L102" s="4">
        <v>49.48</v>
      </c>
      <c r="M102" s="4">
        <v>34.6</v>
      </c>
      <c r="N102" s="4">
        <v>613.49</v>
      </c>
    </row>
    <row r="103" spans="1:15" ht="12.75" customHeight="1" x14ac:dyDescent="0.15">
      <c r="A103">
        <v>1998</v>
      </c>
      <c r="B103" s="4">
        <v>42.14</v>
      </c>
      <c r="C103" s="4">
        <v>22.56</v>
      </c>
      <c r="D103" s="4">
        <v>71.53</v>
      </c>
      <c r="E103" s="4">
        <v>28.3</v>
      </c>
      <c r="F103" s="4">
        <v>44.53</v>
      </c>
      <c r="G103" s="4">
        <v>92.06</v>
      </c>
      <c r="H103" s="4">
        <v>41.32</v>
      </c>
      <c r="I103" s="4">
        <v>47.85</v>
      </c>
      <c r="J103" s="4">
        <v>55.93</v>
      </c>
      <c r="K103" s="4">
        <v>63.47</v>
      </c>
      <c r="L103" s="4">
        <v>75.39</v>
      </c>
      <c r="M103" s="4">
        <v>57.17</v>
      </c>
      <c r="N103" s="4">
        <v>642.25</v>
      </c>
    </row>
    <row r="104" spans="1:15" ht="12.75" customHeight="1" x14ac:dyDescent="0.15">
      <c r="A104">
        <v>1999</v>
      </c>
      <c r="B104" s="4">
        <v>80.540000000000006</v>
      </c>
      <c r="C104" s="4">
        <v>48.25</v>
      </c>
      <c r="D104" s="4">
        <v>19.559999999999999</v>
      </c>
      <c r="E104" s="4">
        <v>35.229999999999997</v>
      </c>
      <c r="F104" s="4">
        <v>113.19</v>
      </c>
      <c r="G104" s="4">
        <v>79.569999999999993</v>
      </c>
      <c r="H104" s="4">
        <v>126.73</v>
      </c>
      <c r="I104" s="4">
        <v>81.99</v>
      </c>
      <c r="J104" s="4">
        <v>97.7</v>
      </c>
      <c r="K104" s="4">
        <v>98.24</v>
      </c>
      <c r="L104" s="4">
        <v>36.630000000000003</v>
      </c>
      <c r="M104" s="4">
        <v>35.57</v>
      </c>
      <c r="N104" s="4">
        <v>853.2</v>
      </c>
    </row>
    <row r="105" spans="1:15" ht="12.75" customHeight="1" x14ac:dyDescent="0.15">
      <c r="A105">
        <v>2000</v>
      </c>
      <c r="B105" s="4">
        <v>40.32</v>
      </c>
      <c r="C105" s="4">
        <v>18.91</v>
      </c>
      <c r="D105" s="4">
        <v>48.62</v>
      </c>
      <c r="E105" s="4">
        <v>31.91</v>
      </c>
      <c r="F105" s="4">
        <v>53.2</v>
      </c>
      <c r="G105" s="4">
        <v>115.68</v>
      </c>
      <c r="H105" s="4">
        <v>47.99</v>
      </c>
      <c r="I105" s="4">
        <v>50.42</v>
      </c>
      <c r="J105" s="4">
        <v>59.63</v>
      </c>
      <c r="K105" s="4">
        <v>36.979999999999997</v>
      </c>
      <c r="L105" s="4">
        <v>54.55</v>
      </c>
      <c r="M105" s="4">
        <v>40.71</v>
      </c>
      <c r="N105" s="4">
        <v>598.91999999999996</v>
      </c>
    </row>
    <row r="106" spans="1:15" ht="12.75" customHeight="1" x14ac:dyDescent="0.15">
      <c r="A106">
        <v>2001</v>
      </c>
      <c r="B106" s="4">
        <v>39.5</v>
      </c>
      <c r="C106" s="4">
        <v>47.94</v>
      </c>
      <c r="D106" s="4">
        <v>19.670000000000002</v>
      </c>
      <c r="E106" s="4">
        <v>134.22999999999999</v>
      </c>
      <c r="F106" s="4">
        <v>95.56</v>
      </c>
      <c r="G106" s="4">
        <v>74.989999999999995</v>
      </c>
      <c r="H106" s="4">
        <v>60.16</v>
      </c>
      <c r="I106" s="4">
        <v>62.72</v>
      </c>
      <c r="J106" s="4">
        <v>47.5</v>
      </c>
      <c r="K106" s="4">
        <v>85.56</v>
      </c>
      <c r="L106" s="4">
        <v>68.209999999999994</v>
      </c>
      <c r="M106" s="4">
        <v>44.49</v>
      </c>
      <c r="N106" s="4">
        <v>780.53</v>
      </c>
    </row>
    <row r="107" spans="1:15" ht="12.75" customHeight="1" x14ac:dyDescent="0.15">
      <c r="A107">
        <v>2002</v>
      </c>
      <c r="B107" s="4">
        <v>19.29</v>
      </c>
      <c r="C107" s="4">
        <v>34.75</v>
      </c>
      <c r="D107" s="4">
        <v>52.32</v>
      </c>
      <c r="E107" s="4">
        <v>59.76</v>
      </c>
      <c r="F107" s="4">
        <v>78.2</v>
      </c>
      <c r="G107" s="4">
        <v>66.650000000000006</v>
      </c>
      <c r="H107" s="4">
        <v>66.55</v>
      </c>
      <c r="I107" s="4">
        <v>75.58</v>
      </c>
      <c r="J107" s="4">
        <v>114.92</v>
      </c>
      <c r="K107" s="4">
        <v>94.3</v>
      </c>
      <c r="L107" s="4">
        <v>32.25</v>
      </c>
      <c r="M107" s="4">
        <v>23.84</v>
      </c>
      <c r="N107" s="4">
        <v>718.41</v>
      </c>
    </row>
    <row r="108" spans="1:15" ht="12.75" customHeight="1" x14ac:dyDescent="0.15">
      <c r="A108">
        <v>2003</v>
      </c>
      <c r="B108" s="4">
        <v>25.88</v>
      </c>
      <c r="C108" s="4">
        <v>24.23</v>
      </c>
      <c r="D108" s="4">
        <v>38.94</v>
      </c>
      <c r="E108" s="4">
        <v>47.85</v>
      </c>
      <c r="F108" s="4">
        <v>83.79</v>
      </c>
      <c r="G108" s="4">
        <v>41.09</v>
      </c>
      <c r="H108" s="4">
        <v>94.57</v>
      </c>
      <c r="I108" s="4">
        <v>54.75</v>
      </c>
      <c r="J108" s="4">
        <v>96.29</v>
      </c>
      <c r="K108" s="4">
        <v>53.27</v>
      </c>
      <c r="L108" s="4">
        <v>62.07</v>
      </c>
      <c r="M108" s="4">
        <v>41.05</v>
      </c>
      <c r="N108" s="4">
        <v>663.78</v>
      </c>
    </row>
    <row r="109" spans="1:15" x14ac:dyDescent="0.15">
      <c r="A109">
        <v>2004</v>
      </c>
      <c r="B109" s="4">
        <v>53.01</v>
      </c>
      <c r="C109" s="4">
        <v>28.99</v>
      </c>
      <c r="D109" s="4">
        <v>52.94</v>
      </c>
      <c r="E109" s="4">
        <v>48.48</v>
      </c>
      <c r="F109" s="4">
        <v>92</v>
      </c>
      <c r="G109" s="4">
        <v>54.85</v>
      </c>
      <c r="H109" s="4">
        <v>64.989999999999995</v>
      </c>
      <c r="I109" s="4">
        <v>90.33</v>
      </c>
      <c r="J109" s="4">
        <v>49.78</v>
      </c>
      <c r="K109" s="4">
        <v>102.36</v>
      </c>
      <c r="L109" s="4">
        <v>32.65</v>
      </c>
      <c r="M109" s="4">
        <v>62.05</v>
      </c>
      <c r="N109" s="4">
        <v>732.43</v>
      </c>
    </row>
    <row r="110" spans="1:15" x14ac:dyDescent="0.15">
      <c r="A110">
        <v>2005</v>
      </c>
      <c r="B110" s="4">
        <v>48.41</v>
      </c>
      <c r="C110" s="4">
        <v>28.86</v>
      </c>
      <c r="D110" s="4">
        <v>19.64</v>
      </c>
      <c r="E110" s="4">
        <v>20.14</v>
      </c>
      <c r="F110" s="4">
        <v>60.83</v>
      </c>
      <c r="G110" s="4">
        <v>87.99</v>
      </c>
      <c r="H110" s="4">
        <v>33.159999999999997</v>
      </c>
      <c r="I110" s="4">
        <v>41.47</v>
      </c>
      <c r="J110" s="4">
        <v>92.12</v>
      </c>
      <c r="K110" s="4">
        <v>131.33000000000001</v>
      </c>
      <c r="L110" s="4">
        <v>122.97</v>
      </c>
      <c r="M110" s="4">
        <v>61.87</v>
      </c>
      <c r="N110" s="4">
        <v>748.79</v>
      </c>
    </row>
    <row r="111" spans="1:15" x14ac:dyDescent="0.15">
      <c r="A111">
        <v>2006</v>
      </c>
      <c r="B111" s="4">
        <v>50.06</v>
      </c>
      <c r="C111" s="4">
        <v>36.68</v>
      </c>
      <c r="D111" s="4">
        <v>55.47</v>
      </c>
      <c r="E111" s="4">
        <v>29.68</v>
      </c>
      <c r="F111" s="4">
        <v>91.1</v>
      </c>
      <c r="G111" s="4">
        <v>34.76</v>
      </c>
      <c r="H111" s="4">
        <v>67.44</v>
      </c>
      <c r="I111" s="4">
        <v>31.09</v>
      </c>
      <c r="J111" s="4">
        <v>67.59</v>
      </c>
      <c r="K111" s="4">
        <v>59.4</v>
      </c>
      <c r="L111" s="4">
        <v>39.25</v>
      </c>
      <c r="M111" s="4">
        <v>66.180000000000007</v>
      </c>
      <c r="N111" s="4">
        <v>628.70000000000005</v>
      </c>
      <c r="O111" s="10"/>
    </row>
    <row r="112" spans="1:15" x14ac:dyDescent="0.15">
      <c r="A112" s="15">
        <v>2007</v>
      </c>
      <c r="B112" s="16">
        <v>38.28</v>
      </c>
      <c r="C112" s="16">
        <v>29.06</v>
      </c>
      <c r="D112" s="16">
        <v>65.84</v>
      </c>
      <c r="E112" s="16">
        <v>51.58</v>
      </c>
      <c r="F112" s="16">
        <v>46.09</v>
      </c>
      <c r="G112" s="16">
        <v>69.44</v>
      </c>
      <c r="H112" s="16">
        <v>48.64</v>
      </c>
      <c r="I112" s="16">
        <v>34.92</v>
      </c>
      <c r="J112" s="16">
        <v>145.52000000000001</v>
      </c>
      <c r="K112" s="16">
        <v>147.88999999999999</v>
      </c>
      <c r="L112" s="16">
        <v>46.96</v>
      </c>
      <c r="M112" s="16">
        <v>64.959999999999994</v>
      </c>
      <c r="N112" s="4">
        <v>789.18</v>
      </c>
      <c r="O112" s="10"/>
    </row>
    <row r="113" spans="1:15" x14ac:dyDescent="0.15">
      <c r="A113" s="3">
        <v>2008</v>
      </c>
      <c r="B113" s="18">
        <v>48.4</v>
      </c>
      <c r="C113" s="18">
        <v>25.72</v>
      </c>
      <c r="D113" s="18">
        <v>24.91</v>
      </c>
      <c r="E113" s="18">
        <v>75.650000000000006</v>
      </c>
      <c r="F113" s="18">
        <v>67.180000000000007</v>
      </c>
      <c r="G113" s="18">
        <v>102.34</v>
      </c>
      <c r="H113" s="18">
        <v>69.959999999999994</v>
      </c>
      <c r="I113" s="18">
        <v>33.880000000000003</v>
      </c>
      <c r="J113" s="18">
        <v>71.739999999999995</v>
      </c>
      <c r="K113" s="18">
        <v>44.65</v>
      </c>
      <c r="L113" s="18">
        <v>67.42</v>
      </c>
      <c r="M113" s="18">
        <v>82.51</v>
      </c>
      <c r="N113" s="4">
        <v>714.36</v>
      </c>
      <c r="O113" s="10"/>
    </row>
    <row r="114" spans="1:15" x14ac:dyDescent="0.15">
      <c r="A114" s="3">
        <v>2009</v>
      </c>
      <c r="B114" s="18">
        <v>46.68</v>
      </c>
      <c r="C114" s="18">
        <v>36.58</v>
      </c>
      <c r="D114" s="18">
        <v>39.74</v>
      </c>
      <c r="E114" s="18">
        <v>65.099999999999994</v>
      </c>
      <c r="F114" s="18">
        <v>53.67</v>
      </c>
      <c r="G114" s="18">
        <v>61.74</v>
      </c>
      <c r="H114" s="18">
        <v>70.56</v>
      </c>
      <c r="I114" s="18">
        <v>109.36</v>
      </c>
      <c r="J114" s="18">
        <v>35.75</v>
      </c>
      <c r="K114" s="18">
        <v>98.98</v>
      </c>
      <c r="L114" s="18">
        <v>36.26</v>
      </c>
      <c r="M114" s="18">
        <v>71.88</v>
      </c>
      <c r="N114" s="4">
        <v>726.3</v>
      </c>
      <c r="O114" s="10"/>
    </row>
    <row r="115" spans="1:15" x14ac:dyDescent="0.15">
      <c r="A115" s="20">
        <v>2010</v>
      </c>
      <c r="B115" s="18">
        <v>37.28</v>
      </c>
      <c r="C115" s="18">
        <v>15.86</v>
      </c>
      <c r="D115" s="18">
        <v>8.7799999999999994</v>
      </c>
      <c r="E115" s="18">
        <v>19.3</v>
      </c>
      <c r="F115" s="18">
        <v>39.380000000000003</v>
      </c>
      <c r="G115" s="18">
        <v>96.65</v>
      </c>
      <c r="H115" s="18">
        <v>62.55</v>
      </c>
      <c r="I115" s="18">
        <v>76.489999999999995</v>
      </c>
      <c r="J115" s="18">
        <v>121.2</v>
      </c>
      <c r="K115" s="18">
        <v>50.45</v>
      </c>
      <c r="L115" s="18">
        <v>73.78</v>
      </c>
      <c r="M115" s="18">
        <v>41.51</v>
      </c>
      <c r="N115" s="4">
        <v>643.23</v>
      </c>
      <c r="O115" s="10"/>
    </row>
    <row r="116" spans="1:15" x14ac:dyDescent="0.15">
      <c r="A116" s="20">
        <v>2011</v>
      </c>
      <c r="B116" s="18">
        <v>44.99</v>
      </c>
      <c r="C116" s="18">
        <v>19.79</v>
      </c>
      <c r="D116" s="18">
        <v>28.31</v>
      </c>
      <c r="E116" s="18">
        <v>73.94</v>
      </c>
      <c r="F116" s="18">
        <v>70.48</v>
      </c>
      <c r="G116" s="18">
        <v>86.44</v>
      </c>
      <c r="H116" s="18">
        <v>66.38</v>
      </c>
      <c r="I116" s="18">
        <v>43.93</v>
      </c>
      <c r="J116" s="18">
        <v>80.95</v>
      </c>
      <c r="K116" s="18">
        <v>62.48</v>
      </c>
      <c r="L116" s="18">
        <v>61.19</v>
      </c>
      <c r="M116" s="18">
        <v>60.04</v>
      </c>
      <c r="N116" s="4">
        <v>698.92</v>
      </c>
      <c r="O116" s="10"/>
    </row>
    <row r="117" spans="1:15" x14ac:dyDescent="0.15">
      <c r="A117" s="20">
        <v>2012</v>
      </c>
      <c r="B117" s="18">
        <v>47.88</v>
      </c>
      <c r="C117" s="18">
        <v>28.73</v>
      </c>
      <c r="D117" s="18">
        <v>51.32</v>
      </c>
      <c r="E117" s="18">
        <v>49.62</v>
      </c>
      <c r="F117" s="18">
        <v>88.69</v>
      </c>
      <c r="G117" s="18">
        <v>101.84</v>
      </c>
      <c r="H117" s="18">
        <v>75.17</v>
      </c>
      <c r="I117" s="18">
        <v>45.27</v>
      </c>
      <c r="J117" s="18">
        <v>63.56</v>
      </c>
      <c r="K117" s="18">
        <v>113</v>
      </c>
      <c r="L117" s="18">
        <v>58.25</v>
      </c>
      <c r="M117" s="18">
        <v>35.85</v>
      </c>
      <c r="N117" s="4">
        <v>759.18</v>
      </c>
      <c r="O117" s="10"/>
    </row>
    <row r="118" spans="1:15" x14ac:dyDescent="0.15">
      <c r="A118" s="20">
        <v>2013</v>
      </c>
      <c r="B118" s="18">
        <v>56.83</v>
      </c>
      <c r="C118" s="18">
        <v>72.510000000000005</v>
      </c>
      <c r="D118" s="18">
        <v>48.88</v>
      </c>
      <c r="E118" s="18">
        <v>100.82</v>
      </c>
      <c r="F118" s="18">
        <v>93.51</v>
      </c>
      <c r="G118" s="18">
        <v>77.209999999999994</v>
      </c>
      <c r="H118" s="18">
        <v>146.76</v>
      </c>
      <c r="I118" s="18">
        <v>70.28</v>
      </c>
      <c r="J118" s="18">
        <v>74.790000000000006</v>
      </c>
      <c r="K118" s="18">
        <v>74.64</v>
      </c>
      <c r="L118" s="18">
        <v>83.74</v>
      </c>
      <c r="M118" s="18">
        <v>76.59</v>
      </c>
      <c r="N118" s="4">
        <v>976.56</v>
      </c>
      <c r="O118" s="10"/>
    </row>
    <row r="119" spans="1:15" x14ac:dyDescent="0.15">
      <c r="A119" s="20">
        <v>2014</v>
      </c>
      <c r="B119" s="23">
        <v>71.83</v>
      </c>
      <c r="C119" s="23">
        <v>42.02</v>
      </c>
      <c r="D119" s="23">
        <v>34.74</v>
      </c>
      <c r="E119" s="23">
        <v>87.39</v>
      </c>
      <c r="F119" s="23">
        <v>74.34</v>
      </c>
      <c r="G119" s="23">
        <v>98.2</v>
      </c>
      <c r="H119" s="23">
        <v>77.89</v>
      </c>
      <c r="I119" s="23">
        <v>86.93</v>
      </c>
      <c r="J119" s="23">
        <v>101.86</v>
      </c>
      <c r="K119" s="23">
        <v>91.89</v>
      </c>
      <c r="L119" s="23">
        <v>83.44</v>
      </c>
      <c r="M119" s="23">
        <v>58.5</v>
      </c>
      <c r="N119" s="4">
        <v>909.03</v>
      </c>
      <c r="O119" s="11"/>
    </row>
    <row r="120" spans="1:15" x14ac:dyDescent="0.15">
      <c r="A120" s="20">
        <v>2015</v>
      </c>
      <c r="B120" s="18">
        <v>45.41</v>
      </c>
      <c r="C120" s="18">
        <v>36.950000000000003</v>
      </c>
      <c r="D120" s="18">
        <v>32.270000000000003</v>
      </c>
      <c r="E120" s="18">
        <v>46.6</v>
      </c>
      <c r="F120" s="18">
        <v>91.74</v>
      </c>
      <c r="G120" s="18">
        <v>78.89</v>
      </c>
      <c r="H120" s="18">
        <v>58.22</v>
      </c>
      <c r="I120" s="18">
        <v>70.78</v>
      </c>
      <c r="J120" s="18">
        <v>69.81</v>
      </c>
      <c r="K120" s="18">
        <v>68.599999999999994</v>
      </c>
      <c r="L120" s="18">
        <v>88.11</v>
      </c>
      <c r="M120" s="18">
        <v>104.95</v>
      </c>
      <c r="N120" s="4">
        <v>792.33</v>
      </c>
      <c r="O120" s="10"/>
    </row>
    <row r="121" spans="1:15" x14ac:dyDescent="0.15">
      <c r="A121" s="20">
        <v>2016</v>
      </c>
      <c r="B121" s="23">
        <v>46.84</v>
      </c>
      <c r="C121" s="23">
        <v>47.21</v>
      </c>
      <c r="D121" s="23">
        <v>56.3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4"/>
      <c r="O121" s="10"/>
    </row>
    <row r="122" spans="1:15" x14ac:dyDescent="0.1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9"/>
      <c r="O122" s="10"/>
    </row>
    <row r="123" spans="1:15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15">
      <c r="A125" t="s">
        <v>36</v>
      </c>
      <c r="B125" s="4">
        <f>AVERAGE(B5:B121)</f>
        <v>51.875299145299138</v>
      </c>
      <c r="C125" s="4">
        <f t="shared" ref="C125:N125" si="1">AVERAGE(C5:C121)</f>
        <v>36.677692307692297</v>
      </c>
      <c r="D125" s="4">
        <f t="shared" si="1"/>
        <v>43.435897435897438</v>
      </c>
      <c r="E125" s="4">
        <f t="shared" si="1"/>
        <v>50.526637931034486</v>
      </c>
      <c r="F125" s="4">
        <f t="shared" si="1"/>
        <v>68.568620689655191</v>
      </c>
      <c r="G125" s="4">
        <f t="shared" si="1"/>
        <v>78.099310344827586</v>
      </c>
      <c r="H125" s="4">
        <f t="shared" si="1"/>
        <v>74.966982758620645</v>
      </c>
      <c r="I125" s="4">
        <f t="shared" si="1"/>
        <v>74.312931034482801</v>
      </c>
      <c r="J125" s="4">
        <f t="shared" si="1"/>
        <v>84.638103448275899</v>
      </c>
      <c r="K125" s="4">
        <f t="shared" si="1"/>
        <v>70.201465517241374</v>
      </c>
      <c r="L125" s="4">
        <f t="shared" si="1"/>
        <v>64.037068965517221</v>
      </c>
      <c r="M125" s="4">
        <f t="shared" si="1"/>
        <v>53.428362068965548</v>
      </c>
      <c r="N125" s="4">
        <f t="shared" si="1"/>
        <v>750.61008620689609</v>
      </c>
    </row>
    <row r="126" spans="1:15" x14ac:dyDescent="0.15">
      <c r="A126" t="s">
        <v>34</v>
      </c>
      <c r="B126" s="4">
        <f>MAX(B5:B121)</f>
        <v>116.94</v>
      </c>
      <c r="C126" s="4">
        <f t="shared" ref="C126:N126" si="2">MAX(C5:C121)</f>
        <v>87.6</v>
      </c>
      <c r="D126" s="4">
        <f t="shared" si="2"/>
        <v>107.35</v>
      </c>
      <c r="E126" s="4">
        <f t="shared" si="2"/>
        <v>134.22999999999999</v>
      </c>
      <c r="F126" s="4">
        <f t="shared" si="2"/>
        <v>128.26</v>
      </c>
      <c r="G126" s="4">
        <f t="shared" si="2"/>
        <v>159.19999999999999</v>
      </c>
      <c r="H126" s="4">
        <f t="shared" si="2"/>
        <v>146.76</v>
      </c>
      <c r="I126" s="4">
        <f t="shared" si="2"/>
        <v>157.36000000000001</v>
      </c>
      <c r="J126" s="4">
        <f t="shared" si="2"/>
        <v>187.5</v>
      </c>
      <c r="K126" s="4">
        <f t="shared" si="2"/>
        <v>147.88999999999999</v>
      </c>
      <c r="L126" s="4">
        <f t="shared" si="2"/>
        <v>123</v>
      </c>
      <c r="M126" s="4">
        <f t="shared" si="2"/>
        <v>104.95</v>
      </c>
      <c r="N126" s="4">
        <f t="shared" si="2"/>
        <v>978.74</v>
      </c>
    </row>
    <row r="127" spans="1:15" x14ac:dyDescent="0.15">
      <c r="A127" t="s">
        <v>35</v>
      </c>
      <c r="B127" s="4">
        <f>MIN(B5:B121)</f>
        <v>19.29</v>
      </c>
      <c r="C127" s="4">
        <f t="shared" ref="C127:N127" si="3">MIN(C5:C121)</f>
        <v>10.09</v>
      </c>
      <c r="D127" s="4">
        <f t="shared" si="3"/>
        <v>8.4</v>
      </c>
      <c r="E127" s="4">
        <f t="shared" si="3"/>
        <v>15.08</v>
      </c>
      <c r="F127" s="4">
        <f t="shared" si="3"/>
        <v>21.25</v>
      </c>
      <c r="G127" s="4">
        <f t="shared" si="3"/>
        <v>20.100000000000001</v>
      </c>
      <c r="H127" s="4">
        <f t="shared" si="3"/>
        <v>22.84</v>
      </c>
      <c r="I127" s="4">
        <f t="shared" si="3"/>
        <v>25</v>
      </c>
      <c r="J127" s="4">
        <f t="shared" si="3"/>
        <v>24.76</v>
      </c>
      <c r="K127" s="4">
        <f t="shared" si="3"/>
        <v>17.899999999999999</v>
      </c>
      <c r="L127" s="4">
        <f t="shared" si="3"/>
        <v>13</v>
      </c>
      <c r="M127" s="4">
        <f t="shared" si="3"/>
        <v>9.1</v>
      </c>
      <c r="N127" s="4">
        <f t="shared" si="3"/>
        <v>554.20000000000005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7"/>
  <sheetViews>
    <sheetView topLeftCell="A99" workbookViewId="0">
      <selection activeCell="A122" sqref="A122"/>
    </sheetView>
  </sheetViews>
  <sheetFormatPr baseColWidth="10" defaultColWidth="8.83203125" defaultRowHeight="13" x14ac:dyDescent="0.15"/>
  <cols>
    <col min="1" max="14" width="7.6640625" customWidth="1"/>
  </cols>
  <sheetData>
    <row r="1" spans="1:17" x14ac:dyDescent="0.15">
      <c r="A1" t="s">
        <v>57</v>
      </c>
      <c r="Q1" s="5"/>
    </row>
    <row r="2" spans="1:17" x14ac:dyDescent="0.15">
      <c r="A2" s="20" t="s">
        <v>86</v>
      </c>
      <c r="Q2" s="5"/>
    </row>
    <row r="3" spans="1:17" x14ac:dyDescent="0.15">
      <c r="Q3" s="5"/>
    </row>
    <row r="4" spans="1:17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7" x14ac:dyDescent="0.15">
      <c r="A5">
        <v>1900</v>
      </c>
      <c r="B5" s="4">
        <f>(MIC_mm!B5*Areas!$B$5+HGB_mm!B5*(Areas!$B$6+Areas!$B$7))/(Areas!$B$5+Areas!$B$6+Areas!$B$7)</f>
        <v>38.450596252129472</v>
      </c>
      <c r="C5" s="4">
        <f>(MIC_mm!C5*Areas!$B$5+HGB_mm!C5*(Areas!$B$6+Areas!$B$7))/(Areas!$B$5+Areas!$B$6+Areas!$B$7)</f>
        <v>82.499318568994894</v>
      </c>
      <c r="D5" s="4">
        <f>(MIC_mm!D5*Areas!$B$5+HGB_mm!D5*(Areas!$B$6+Areas!$B$7))/(Areas!$B$5+Areas!$B$6+Areas!$B$7)</f>
        <v>36.752129471890974</v>
      </c>
      <c r="E5" s="4">
        <f>(MIC_mm!E5*Areas!$B$5+HGB_mm!E5*(Areas!$B$6+Areas!$B$7))/(Areas!$B$5+Areas!$B$6+Areas!$B$7)</f>
        <v>43.825042589437821</v>
      </c>
      <c r="F5" s="4">
        <f>(MIC_mm!F5*Areas!$B$5+HGB_mm!F5*(Areas!$B$6+Areas!$B$7))/(Areas!$B$5+Areas!$B$6+Areas!$B$7)</f>
        <v>67.597274275979558</v>
      </c>
      <c r="G5" s="4">
        <f>(MIC_mm!G5*Areas!$B$5+HGB_mm!G5*(Areas!$B$6+Areas!$B$7))/(Areas!$B$5+Areas!$B$6+Areas!$B$7)</f>
        <v>56.001533219761498</v>
      </c>
      <c r="H5" s="4">
        <f>(MIC_mm!H5*Areas!$B$5+HGB_mm!H5*(Areas!$B$6+Areas!$B$7))/(Areas!$B$5+Areas!$B$6+Areas!$B$7)</f>
        <v>113.20408858603066</v>
      </c>
      <c r="I5" s="4">
        <f>(MIC_mm!I5*Areas!$B$5+HGB_mm!I5*(Areas!$B$6+Areas!$B$7))/(Areas!$B$5+Areas!$B$6+Areas!$B$7)</f>
        <v>77.473764906303231</v>
      </c>
      <c r="J5" s="4">
        <f>(MIC_mm!J5*Areas!$B$5+HGB_mm!J5*(Areas!$B$6+Areas!$B$7))/(Areas!$B$5+Areas!$B$6+Areas!$B$7)</f>
        <v>94.683304940374782</v>
      </c>
      <c r="K5" s="4">
        <f>(MIC_mm!K5*Areas!$B$5+HGB_mm!K5*(Areas!$B$6+Areas!$B$7))/(Areas!$B$5+Areas!$B$6+Areas!$B$7)</f>
        <v>67.163543441226579</v>
      </c>
      <c r="L5" s="4">
        <f>(MIC_mm!L5*Areas!$B$5+HGB_mm!L5*(Areas!$B$6+Areas!$B$7))/(Areas!$B$5+Areas!$B$6+Areas!$B$7)</f>
        <v>94.054684838160142</v>
      </c>
      <c r="M5" s="4">
        <f>(MIC_mm!M5*Areas!$B$5+HGB_mm!M5*(Areas!$B$6+Areas!$B$7))/(Areas!$B$5+Areas!$B$6+Areas!$B$7)</f>
        <v>30.801192504258943</v>
      </c>
      <c r="N5" s="4">
        <f>SUM(B5:M5)</f>
        <v>802.50647359454854</v>
      </c>
    </row>
    <row r="6" spans="1:17" x14ac:dyDescent="0.15">
      <c r="A6">
        <v>1901</v>
      </c>
      <c r="B6" s="4">
        <f>(MIC_mm!B6*Areas!$B$5+HGB_mm!B6*(Areas!$B$6+Areas!$B$7))/(Areas!$B$5+Areas!$B$6+Areas!$B$7)</f>
        <v>45.801192504258943</v>
      </c>
      <c r="C6" s="4">
        <f>(MIC_mm!C6*Areas!$B$5+HGB_mm!C6*(Areas!$B$6+Areas!$B$7))/(Areas!$B$5+Areas!$B$6+Areas!$B$7)</f>
        <v>37.010562180579214</v>
      </c>
      <c r="D6" s="4">
        <f>(MIC_mm!D6*Areas!$B$5+HGB_mm!D6*(Areas!$B$6+Areas!$B$7))/(Areas!$B$5+Areas!$B$6+Areas!$B$7)</f>
        <v>68.378194207836458</v>
      </c>
      <c r="E6" s="4">
        <f>(MIC_mm!E6*Areas!$B$5+HGB_mm!E6*(Areas!$B$6+Areas!$B$7))/(Areas!$B$5+Areas!$B$6+Areas!$B$7)</f>
        <v>30.039352640545143</v>
      </c>
      <c r="F6" s="4">
        <f>(MIC_mm!F6*Areas!$B$5+HGB_mm!F6*(Areas!$B$6+Areas!$B$7))/(Areas!$B$5+Areas!$B$6+Areas!$B$7)</f>
        <v>60.602555366269165</v>
      </c>
      <c r="G6" s="4">
        <f>(MIC_mm!G6*Areas!$B$5+HGB_mm!G6*(Areas!$B$6+Areas!$B$7))/(Areas!$B$5+Areas!$B$6+Areas!$B$7)</f>
        <v>59.649403747870529</v>
      </c>
      <c r="H6" s="4">
        <f>(MIC_mm!H6*Areas!$B$5+HGB_mm!H6*(Areas!$B$6+Areas!$B$7))/(Areas!$B$5+Areas!$B$6+Areas!$B$7)</f>
        <v>103.05979557069847</v>
      </c>
      <c r="I6" s="4">
        <f>(MIC_mm!I6*Areas!$B$5+HGB_mm!I6*(Areas!$B$6+Areas!$B$7))/(Areas!$B$5+Areas!$B$6+Areas!$B$7)</f>
        <v>57.930323679727429</v>
      </c>
      <c r="J6" s="4">
        <f>(MIC_mm!J6*Areas!$B$5+HGB_mm!J6*(Areas!$B$6+Areas!$B$7))/(Areas!$B$5+Areas!$B$6+Areas!$B$7)</f>
        <v>68.420102214650768</v>
      </c>
      <c r="K6" s="4">
        <f>(MIC_mm!K6*Areas!$B$5+HGB_mm!K6*(Areas!$B$6+Areas!$B$7))/(Areas!$B$5+Areas!$B$6+Areas!$B$7)</f>
        <v>71.930664395229982</v>
      </c>
      <c r="L6" s="4">
        <f>(MIC_mm!L6*Areas!$B$5+HGB_mm!L6*(Areas!$B$6+Areas!$B$7))/(Areas!$B$5+Areas!$B$6+Areas!$B$7)</f>
        <v>46.229982964224874</v>
      </c>
      <c r="M6" s="4">
        <f>(MIC_mm!M6*Areas!$B$5+HGB_mm!M6*(Areas!$B$6+Areas!$B$7))/(Areas!$B$5+Areas!$B$6+Areas!$B$7)</f>
        <v>60.336456558773428</v>
      </c>
      <c r="N6" s="4">
        <f t="shared" ref="N6:N69" si="0">SUM(B6:M6)</f>
        <v>709.38858603066433</v>
      </c>
    </row>
    <row r="7" spans="1:17" x14ac:dyDescent="0.15">
      <c r="A7">
        <v>1902</v>
      </c>
      <c r="B7" s="4">
        <f>(MIC_mm!B7*Areas!$B$5+HGB_mm!B7*(Areas!$B$6+Areas!$B$7))/(Areas!$B$5+Areas!$B$6+Areas!$B$7)</f>
        <v>25.957921635434413</v>
      </c>
      <c r="C7" s="4">
        <f>(MIC_mm!C7*Areas!$B$5+HGB_mm!C7*(Areas!$B$6+Areas!$B$7))/(Areas!$B$5+Areas!$B$6+Areas!$B$7)</f>
        <v>39.435264054514484</v>
      </c>
      <c r="D7" s="4">
        <f>(MIC_mm!D7*Areas!$B$5+HGB_mm!D7*(Areas!$B$6+Areas!$B$7))/(Areas!$B$5+Areas!$B$6+Areas!$B$7)</f>
        <v>68.784327086882456</v>
      </c>
      <c r="E7" s="4">
        <f>(MIC_mm!E7*Areas!$B$5+HGB_mm!E7*(Areas!$B$6+Areas!$B$7))/(Areas!$B$5+Areas!$B$6+Areas!$B$7)</f>
        <v>46.796763202725721</v>
      </c>
      <c r="F7" s="4">
        <f>(MIC_mm!F7*Areas!$B$5+HGB_mm!F7*(Areas!$B$6+Areas!$B$7))/(Areas!$B$5+Areas!$B$6+Areas!$B$7)</f>
        <v>93.091652470187398</v>
      </c>
      <c r="G7" s="4">
        <f>(MIC_mm!G7*Areas!$B$5+HGB_mm!G7*(Areas!$B$6+Areas!$B$7))/(Areas!$B$5+Areas!$B$6+Areas!$B$7)</f>
        <v>105.6390119250426</v>
      </c>
      <c r="H7" s="4">
        <f>(MIC_mm!H7*Areas!$B$5+HGB_mm!H7*(Areas!$B$6+Areas!$B$7))/(Areas!$B$5+Areas!$B$6+Areas!$B$7)</f>
        <v>127.25434412265759</v>
      </c>
      <c r="I7" s="4">
        <f>(MIC_mm!I7*Areas!$B$5+HGB_mm!I7*(Areas!$B$6+Areas!$B$7))/(Areas!$B$5+Areas!$B$6+Areas!$B$7)</f>
        <v>48.760647359454858</v>
      </c>
      <c r="J7" s="4">
        <f>(MIC_mm!J7*Areas!$B$5+HGB_mm!J7*(Areas!$B$6+Areas!$B$7))/(Areas!$B$5+Areas!$B$6+Areas!$B$7)</f>
        <v>84.975298126064729</v>
      </c>
      <c r="K7" s="4">
        <f>(MIC_mm!K7*Areas!$B$5+HGB_mm!K7*(Areas!$B$6+Areas!$B$7))/(Areas!$B$5+Areas!$B$6+Areas!$B$7)</f>
        <v>65.052981260647357</v>
      </c>
      <c r="L7" s="4">
        <f>(MIC_mm!L7*Areas!$B$5+HGB_mm!L7*(Areas!$B$6+Areas!$B$7))/(Areas!$B$5+Areas!$B$6+Areas!$B$7)</f>
        <v>63.258432708688247</v>
      </c>
      <c r="M7" s="4">
        <f>(MIC_mm!M7*Areas!$B$5+HGB_mm!M7*(Areas!$B$6+Areas!$B$7))/(Areas!$B$5+Areas!$B$6+Areas!$B$7)</f>
        <v>55.295229982964223</v>
      </c>
      <c r="N7" s="4">
        <f t="shared" si="0"/>
        <v>824.3018739352641</v>
      </c>
    </row>
    <row r="8" spans="1:17" x14ac:dyDescent="0.15">
      <c r="A8">
        <v>1903</v>
      </c>
      <c r="B8" s="4">
        <f>(MIC_mm!B8*Areas!$B$5+HGB_mm!B8*(Areas!$B$6+Areas!$B$7))/(Areas!$B$5+Areas!$B$6+Areas!$B$7)</f>
        <v>51.370017035775128</v>
      </c>
      <c r="C8" s="4">
        <f>(MIC_mm!C8*Areas!$B$5+HGB_mm!C8*(Areas!$B$6+Areas!$B$7))/(Areas!$B$5+Areas!$B$6+Areas!$B$7)</f>
        <v>54.627086882453149</v>
      </c>
      <c r="D8" s="4">
        <f>(MIC_mm!D8*Areas!$B$5+HGB_mm!D8*(Areas!$B$6+Areas!$B$7))/(Areas!$B$5+Areas!$B$6+Areas!$B$7)</f>
        <v>61.446678023850083</v>
      </c>
      <c r="E8" s="4">
        <f>(MIC_mm!E8*Areas!$B$5+HGB_mm!E8*(Areas!$B$6+Areas!$B$7))/(Areas!$B$5+Areas!$B$6+Areas!$B$7)</f>
        <v>54.725553662691652</v>
      </c>
      <c r="F8" s="4">
        <f>(MIC_mm!F8*Areas!$B$5+HGB_mm!F8*(Areas!$B$6+Areas!$B$7))/(Areas!$B$5+Areas!$B$6+Areas!$B$7)</f>
        <v>62.621465076660989</v>
      </c>
      <c r="G8" s="4">
        <f>(MIC_mm!G8*Areas!$B$5+HGB_mm!G8*(Areas!$B$6+Areas!$B$7))/(Areas!$B$5+Areas!$B$6+Areas!$B$7)</f>
        <v>57.965587734241907</v>
      </c>
      <c r="H8" s="4">
        <f>(MIC_mm!H8*Areas!$B$5+HGB_mm!H8*(Areas!$B$6+Areas!$B$7))/(Areas!$B$5+Areas!$B$6+Areas!$B$7)</f>
        <v>96.58177172061329</v>
      </c>
      <c r="I8" s="4">
        <f>(MIC_mm!I8*Areas!$B$5+HGB_mm!I8*(Areas!$B$6+Areas!$B$7))/(Areas!$B$5+Areas!$B$6+Areas!$B$7)</f>
        <v>109.79403747870528</v>
      </c>
      <c r="J8" s="4">
        <f>(MIC_mm!J8*Areas!$B$5+HGB_mm!J8*(Areas!$B$6+Areas!$B$7))/(Areas!$B$5+Areas!$B$6+Areas!$B$7)</f>
        <v>90.871720613287906</v>
      </c>
      <c r="K8" s="4">
        <f>(MIC_mm!K8*Areas!$B$5+HGB_mm!K8*(Areas!$B$6+Areas!$B$7))/(Areas!$B$5+Areas!$B$6+Areas!$B$7)</f>
        <v>63.503747870528109</v>
      </c>
      <c r="L8" s="4">
        <f>(MIC_mm!L8*Areas!$B$5+HGB_mm!L8*(Areas!$B$6+Areas!$B$7))/(Areas!$B$5+Areas!$B$6+Areas!$B$7)</f>
        <v>47.484156729131172</v>
      </c>
      <c r="M8" s="4">
        <f>(MIC_mm!M8*Areas!$B$5+HGB_mm!M8*(Areas!$B$6+Areas!$B$7))/(Areas!$B$5+Areas!$B$6+Areas!$B$7)</f>
        <v>69.497444633730836</v>
      </c>
      <c r="N8" s="4">
        <f t="shared" si="0"/>
        <v>820.48926746166956</v>
      </c>
    </row>
    <row r="9" spans="1:17" x14ac:dyDescent="0.15">
      <c r="A9">
        <v>1904</v>
      </c>
      <c r="B9" s="4">
        <f>(MIC_mm!B9*Areas!$B$5+HGB_mm!B9*(Areas!$B$6+Areas!$B$7))/(Areas!$B$5+Areas!$B$6+Areas!$B$7)</f>
        <v>41.528790459965926</v>
      </c>
      <c r="C9" s="4">
        <f>(MIC_mm!C9*Areas!$B$5+HGB_mm!C9*(Areas!$B$6+Areas!$B$7))/(Areas!$B$5+Areas!$B$6+Areas!$B$7)</f>
        <v>54.318228279386709</v>
      </c>
      <c r="D9" s="4">
        <f>(MIC_mm!D9*Areas!$B$5+HGB_mm!D9*(Areas!$B$6+Areas!$B$7))/(Areas!$B$5+Areas!$B$6+Areas!$B$7)</f>
        <v>82.308177172061335</v>
      </c>
      <c r="E9" s="4">
        <f>(MIC_mm!E9*Areas!$B$5+HGB_mm!E9*(Areas!$B$6+Areas!$B$7))/(Areas!$B$5+Areas!$B$6+Areas!$B$7)</f>
        <v>53.713798977853493</v>
      </c>
      <c r="F9" s="4">
        <f>(MIC_mm!F9*Areas!$B$5+HGB_mm!F9*(Areas!$B$6+Areas!$B$7))/(Areas!$B$5+Areas!$B$6+Areas!$B$7)</f>
        <v>107.19761499148211</v>
      </c>
      <c r="G9" s="4">
        <f>(MIC_mm!G9*Areas!$B$5+HGB_mm!G9*(Areas!$B$6+Areas!$B$7))/(Areas!$B$5+Areas!$B$6+Areas!$B$7)</f>
        <v>52.591822827938671</v>
      </c>
      <c r="H9" s="4">
        <f>(MIC_mm!H9*Areas!$B$5+HGB_mm!H9*(Areas!$B$6+Areas!$B$7))/(Areas!$B$5+Areas!$B$6+Areas!$B$7)</f>
        <v>67.16320272572402</v>
      </c>
      <c r="I9" s="4">
        <f>(MIC_mm!I9*Areas!$B$5+HGB_mm!I9*(Areas!$B$6+Areas!$B$7))/(Areas!$B$5+Areas!$B$6+Areas!$B$7)</f>
        <v>57.725553662691652</v>
      </c>
      <c r="J9" s="4">
        <f>(MIC_mm!J9*Areas!$B$5+HGB_mm!J9*(Areas!$B$6+Areas!$B$7))/(Areas!$B$5+Areas!$B$6+Areas!$B$7)</f>
        <v>89.598807495741056</v>
      </c>
      <c r="K9" s="4">
        <f>(MIC_mm!K9*Areas!$B$5+HGB_mm!K9*(Areas!$B$6+Areas!$B$7))/(Areas!$B$5+Areas!$B$6+Areas!$B$7)</f>
        <v>65.249744463373077</v>
      </c>
      <c r="L9" s="4">
        <f>(MIC_mm!L9*Areas!$B$5+HGB_mm!L9*(Areas!$B$6+Areas!$B$7))/(Areas!$B$5+Areas!$B$6+Areas!$B$7)</f>
        <v>16.905621805792162</v>
      </c>
      <c r="M9" s="4">
        <f>(MIC_mm!M9*Areas!$B$5+HGB_mm!M9*(Areas!$B$6+Areas!$B$7))/(Areas!$B$5+Areas!$B$6+Areas!$B$7)</f>
        <v>58.793526405451445</v>
      </c>
      <c r="N9" s="4">
        <f t="shared" si="0"/>
        <v>747.09488926746167</v>
      </c>
    </row>
    <row r="10" spans="1:17" x14ac:dyDescent="0.15">
      <c r="A10">
        <v>1905</v>
      </c>
      <c r="B10" s="4">
        <f>(MIC_mm!B10*Areas!$B$5+HGB_mm!B10*(Areas!$B$6+Areas!$B$7))/(Areas!$B$5+Areas!$B$6+Areas!$B$7)</f>
        <v>52.853321976149914</v>
      </c>
      <c r="C10" s="4">
        <f>(MIC_mm!C10*Areas!$B$5+HGB_mm!C10*(Areas!$B$6+Areas!$B$7))/(Areas!$B$5+Areas!$B$6+Areas!$B$7)</f>
        <v>44.719931856899485</v>
      </c>
      <c r="D10" s="4">
        <f>(MIC_mm!D10*Areas!$B$5+HGB_mm!D10*(Areas!$B$6+Areas!$B$7))/(Areas!$B$5+Areas!$B$6+Areas!$B$7)</f>
        <v>63.758432708688247</v>
      </c>
      <c r="E10" s="4">
        <f>(MIC_mm!E10*Areas!$B$5+HGB_mm!E10*(Areas!$B$6+Areas!$B$7))/(Areas!$B$5+Areas!$B$6+Areas!$B$7)</f>
        <v>40.474105621805791</v>
      </c>
      <c r="F10" s="4">
        <f>(MIC_mm!F10*Areas!$B$5+HGB_mm!F10*(Areas!$B$6+Areas!$B$7))/(Areas!$B$5+Areas!$B$6+Areas!$B$7)</f>
        <v>109.48960817717206</v>
      </c>
      <c r="G10" s="4">
        <f>(MIC_mm!G10*Areas!$B$5+HGB_mm!G10*(Areas!$B$6+Areas!$B$7))/(Areas!$B$5+Areas!$B$6+Areas!$B$7)</f>
        <v>95.508517887563883</v>
      </c>
      <c r="H10" s="4">
        <f>(MIC_mm!H10*Areas!$B$5+HGB_mm!H10*(Areas!$B$6+Areas!$B$7))/(Areas!$B$5+Areas!$B$6+Areas!$B$7)</f>
        <v>108.4114139693356</v>
      </c>
      <c r="I10" s="4">
        <f>(MIC_mm!I10*Areas!$B$5+HGB_mm!I10*(Areas!$B$6+Areas!$B$7))/(Areas!$B$5+Areas!$B$6+Areas!$B$7)</f>
        <v>76.04821124361159</v>
      </c>
      <c r="J10" s="4">
        <f>(MIC_mm!J10*Areas!$B$5+HGB_mm!J10*(Areas!$B$6+Areas!$B$7))/(Areas!$B$5+Areas!$B$6+Areas!$B$7)</f>
        <v>69.034071550255533</v>
      </c>
      <c r="K10" s="4">
        <f>(MIC_mm!K10*Areas!$B$5+HGB_mm!K10*(Areas!$B$6+Areas!$B$7))/(Areas!$B$5+Areas!$B$6+Areas!$B$7)</f>
        <v>87.559795570698469</v>
      </c>
      <c r="L10" s="4">
        <f>(MIC_mm!L10*Areas!$B$5+HGB_mm!L10*(Areas!$B$6+Areas!$B$7))/(Areas!$B$5+Areas!$B$6+Areas!$B$7)</f>
        <v>62.803918228279386</v>
      </c>
      <c r="M10" s="4">
        <f>(MIC_mm!M10*Areas!$B$5+HGB_mm!M10*(Areas!$B$6+Areas!$B$7))/(Areas!$B$5+Areas!$B$6+Areas!$B$7)</f>
        <v>48.86269165247019</v>
      </c>
      <c r="N10" s="4">
        <f t="shared" si="0"/>
        <v>859.52402044293012</v>
      </c>
    </row>
    <row r="11" spans="1:17" x14ac:dyDescent="0.15">
      <c r="A11">
        <v>1906</v>
      </c>
      <c r="B11" s="4">
        <f>(MIC_mm!B11*Areas!$B$5+HGB_mm!B11*(Areas!$B$6+Areas!$B$7))/(Areas!$B$5+Areas!$B$6+Areas!$B$7)</f>
        <v>69.577001703577508</v>
      </c>
      <c r="C11" s="4">
        <f>(MIC_mm!C11*Areas!$B$5+HGB_mm!C11*(Areas!$B$6+Areas!$B$7))/(Areas!$B$5+Areas!$B$6+Areas!$B$7)</f>
        <v>44.817035775127771</v>
      </c>
      <c r="D11" s="4">
        <f>(MIC_mm!D11*Areas!$B$5+HGB_mm!D11*(Areas!$B$6+Areas!$B$7))/(Areas!$B$5+Areas!$B$6+Areas!$B$7)</f>
        <v>56.404940374787053</v>
      </c>
      <c r="E11" s="4">
        <f>(MIC_mm!E11*Areas!$B$5+HGB_mm!E11*(Areas!$B$6+Areas!$B$7))/(Areas!$B$5+Areas!$B$6+Areas!$B$7)</f>
        <v>47.368143100511077</v>
      </c>
      <c r="F11" s="4">
        <f>(MIC_mm!F11*Areas!$B$5+HGB_mm!F11*(Areas!$B$6+Areas!$B$7))/(Areas!$B$5+Areas!$B$6+Areas!$B$7)</f>
        <v>54.529471890971038</v>
      </c>
      <c r="G11" s="4">
        <f>(MIC_mm!G11*Areas!$B$5+HGB_mm!G11*(Areas!$B$6+Areas!$B$7))/(Areas!$B$5+Areas!$B$6+Areas!$B$7)</f>
        <v>79.651788756388413</v>
      </c>
      <c r="H11" s="4">
        <f>(MIC_mm!H11*Areas!$B$5+HGB_mm!H11*(Areas!$B$6+Areas!$B$7))/(Areas!$B$5+Areas!$B$6+Areas!$B$7)</f>
        <v>59.453833049403748</v>
      </c>
      <c r="I11" s="4">
        <f>(MIC_mm!I11*Areas!$B$5+HGB_mm!I11*(Areas!$B$6+Areas!$B$7))/(Areas!$B$5+Areas!$B$6+Areas!$B$7)</f>
        <v>55.458603066439522</v>
      </c>
      <c r="J11" s="4">
        <f>(MIC_mm!J11*Areas!$B$5+HGB_mm!J11*(Areas!$B$6+Areas!$B$7))/(Areas!$B$5+Areas!$B$6+Areas!$B$7)</f>
        <v>72.470868824531522</v>
      </c>
      <c r="K11" s="4">
        <f>(MIC_mm!K11*Areas!$B$5+HGB_mm!K11*(Areas!$B$6+Areas!$B$7))/(Areas!$B$5+Areas!$B$6+Areas!$B$7)</f>
        <v>94.234923339011928</v>
      </c>
      <c r="L11" s="4">
        <f>(MIC_mm!L11*Areas!$B$5+HGB_mm!L11*(Areas!$B$6+Areas!$B$7))/(Areas!$B$5+Areas!$B$6+Areas!$B$7)</f>
        <v>106.38415672913118</v>
      </c>
      <c r="M11" s="4">
        <f>(MIC_mm!M11*Areas!$B$5+HGB_mm!M11*(Areas!$B$6+Areas!$B$7))/(Areas!$B$5+Areas!$B$6+Areas!$B$7)</f>
        <v>50.10971039182283</v>
      </c>
      <c r="N11" s="4">
        <f t="shared" si="0"/>
        <v>790.46047700170357</v>
      </c>
    </row>
    <row r="12" spans="1:17" x14ac:dyDescent="0.15">
      <c r="A12">
        <v>1907</v>
      </c>
      <c r="B12" s="4">
        <f>(MIC_mm!B12*Areas!$B$5+HGB_mm!B12*(Areas!$B$6+Areas!$B$7))/(Areas!$B$5+Areas!$B$6+Areas!$B$7)</f>
        <v>78.558603066439517</v>
      </c>
      <c r="C12" s="4">
        <f>(MIC_mm!C12*Areas!$B$5+HGB_mm!C12*(Areas!$B$6+Areas!$B$7))/(Areas!$B$5+Areas!$B$6+Areas!$B$7)</f>
        <v>26.361158432708688</v>
      </c>
      <c r="D12" s="4">
        <f>(MIC_mm!D12*Areas!$B$5+HGB_mm!D12*(Areas!$B$6+Areas!$B$7))/(Areas!$B$5+Areas!$B$6+Areas!$B$7)</f>
        <v>60.169335604770019</v>
      </c>
      <c r="E12" s="4">
        <f>(MIC_mm!E12*Areas!$B$5+HGB_mm!E12*(Areas!$B$6+Areas!$B$7))/(Areas!$B$5+Areas!$B$6+Areas!$B$7)</f>
        <v>66.881771720613287</v>
      </c>
      <c r="F12" s="4">
        <f>(MIC_mm!F12*Areas!$B$5+HGB_mm!F12*(Areas!$B$6+Areas!$B$7))/(Areas!$B$5+Areas!$B$6+Areas!$B$7)</f>
        <v>61.28671209540034</v>
      </c>
      <c r="G12" s="4">
        <f>(MIC_mm!G12*Areas!$B$5+HGB_mm!G12*(Areas!$B$6+Areas!$B$7))/(Areas!$B$5+Areas!$B$6+Areas!$B$7)</f>
        <v>71.897614991482115</v>
      </c>
      <c r="H12" s="4">
        <f>(MIC_mm!H12*Areas!$B$5+HGB_mm!H12*(Areas!$B$6+Areas!$B$7))/(Areas!$B$5+Areas!$B$6+Areas!$B$7)</f>
        <v>61.56763202725724</v>
      </c>
      <c r="I12" s="4">
        <f>(MIC_mm!I12*Areas!$B$5+HGB_mm!I12*(Areas!$B$6+Areas!$B$7))/(Areas!$B$5+Areas!$B$6+Areas!$B$7)</f>
        <v>64.914991482112441</v>
      </c>
      <c r="J12" s="4">
        <f>(MIC_mm!J12*Areas!$B$5+HGB_mm!J12*(Areas!$B$6+Areas!$B$7))/(Areas!$B$5+Areas!$B$6+Areas!$B$7)</f>
        <v>101.13151618398638</v>
      </c>
      <c r="K12" s="4">
        <f>(MIC_mm!K12*Areas!$B$5+HGB_mm!K12*(Areas!$B$6+Areas!$B$7))/(Areas!$B$5+Areas!$B$6+Areas!$B$7)</f>
        <v>38.002555366269164</v>
      </c>
      <c r="L12" s="4">
        <f>(MIC_mm!L12*Areas!$B$5+HGB_mm!L12*(Areas!$B$6+Areas!$B$7))/(Areas!$B$5+Areas!$B$6+Areas!$B$7)</f>
        <v>60.164395229982965</v>
      </c>
      <c r="M12" s="4">
        <f>(MIC_mm!M12*Areas!$B$5+HGB_mm!M12*(Areas!$B$6+Areas!$B$7))/(Areas!$B$5+Areas!$B$6+Areas!$B$7)</f>
        <v>72.356558773424197</v>
      </c>
      <c r="N12" s="4">
        <f t="shared" si="0"/>
        <v>763.29284497444633</v>
      </c>
    </row>
    <row r="13" spans="1:17" x14ac:dyDescent="0.15">
      <c r="A13">
        <v>1908</v>
      </c>
      <c r="B13" s="4">
        <f>(MIC_mm!B13*Areas!$B$5+HGB_mm!B13*(Areas!$B$6+Areas!$B$7))/(Areas!$B$5+Areas!$B$6+Areas!$B$7)</f>
        <v>52.951788756388417</v>
      </c>
      <c r="C13" s="4">
        <f>(MIC_mm!C13*Areas!$B$5+HGB_mm!C13*(Areas!$B$6+Areas!$B$7))/(Areas!$B$5+Areas!$B$6+Areas!$B$7)</f>
        <v>88.794718909710397</v>
      </c>
      <c r="D13" s="4">
        <f>(MIC_mm!D13*Areas!$B$5+HGB_mm!D13*(Areas!$B$6+Areas!$B$7))/(Areas!$B$5+Areas!$B$6+Areas!$B$7)</f>
        <v>58.174105621805793</v>
      </c>
      <c r="E13" s="4">
        <f>(MIC_mm!E13*Areas!$B$5+HGB_mm!E13*(Areas!$B$6+Areas!$B$7))/(Areas!$B$5+Areas!$B$6+Areas!$B$7)</f>
        <v>64.605281090289608</v>
      </c>
      <c r="F13" s="4">
        <f>(MIC_mm!F13*Areas!$B$5+HGB_mm!F13*(Areas!$B$6+Areas!$B$7))/(Areas!$B$5+Areas!$B$6+Areas!$B$7)</f>
        <v>128.9083475298126</v>
      </c>
      <c r="G13" s="4">
        <f>(MIC_mm!G13*Areas!$B$5+HGB_mm!G13*(Areas!$B$6+Areas!$B$7))/(Areas!$B$5+Areas!$B$6+Areas!$B$7)</f>
        <v>48.495570698466778</v>
      </c>
      <c r="H13" s="4">
        <f>(MIC_mm!H13*Areas!$B$5+HGB_mm!H13*(Areas!$B$6+Areas!$B$7))/(Areas!$B$5+Areas!$B$6+Areas!$B$7)</f>
        <v>78.41056218057922</v>
      </c>
      <c r="I13" s="4">
        <f>(MIC_mm!I13*Areas!$B$5+HGB_mm!I13*(Areas!$B$6+Areas!$B$7))/(Areas!$B$5+Areas!$B$6+Areas!$B$7)</f>
        <v>54.450936967632025</v>
      </c>
      <c r="J13" s="4">
        <f>(MIC_mm!J13*Areas!$B$5+HGB_mm!J13*(Areas!$B$6+Areas!$B$7))/(Areas!$B$5+Areas!$B$6+Areas!$B$7)</f>
        <v>36.843441226575813</v>
      </c>
      <c r="K13" s="4">
        <f>(MIC_mm!K13*Areas!$B$5+HGB_mm!K13*(Areas!$B$6+Areas!$B$7))/(Areas!$B$5+Areas!$B$6+Areas!$B$7)</f>
        <v>21.166269165247019</v>
      </c>
      <c r="L13" s="4">
        <f>(MIC_mm!L13*Areas!$B$5+HGB_mm!L13*(Areas!$B$6+Areas!$B$7))/(Areas!$B$5+Areas!$B$6+Areas!$B$7)</f>
        <v>61.94616695059625</v>
      </c>
      <c r="M13" s="4">
        <f>(MIC_mm!M13*Areas!$B$5+HGB_mm!M13*(Areas!$B$6+Areas!$B$7))/(Areas!$B$5+Areas!$B$6+Areas!$B$7)</f>
        <v>64.128790459965927</v>
      </c>
      <c r="N13" s="4">
        <f t="shared" si="0"/>
        <v>758.87597955706985</v>
      </c>
    </row>
    <row r="14" spans="1:17" x14ac:dyDescent="0.15">
      <c r="A14">
        <v>1909</v>
      </c>
      <c r="B14" s="4">
        <f>(MIC_mm!B14*Areas!$B$5+HGB_mm!B14*(Areas!$B$6+Areas!$B$7))/(Areas!$B$5+Areas!$B$6+Areas!$B$7)</f>
        <v>56.77495741056218</v>
      </c>
      <c r="C14" s="4">
        <f>(MIC_mm!C14*Areas!$B$5+HGB_mm!C14*(Areas!$B$6+Areas!$B$7))/(Areas!$B$5+Areas!$B$6+Areas!$B$7)</f>
        <v>68.10408858603067</v>
      </c>
      <c r="D14" s="4">
        <f>(MIC_mm!D14*Areas!$B$5+HGB_mm!D14*(Areas!$B$6+Areas!$B$7))/(Areas!$B$5+Areas!$B$6+Areas!$B$7)</f>
        <v>45.39063032367973</v>
      </c>
      <c r="E14" s="4">
        <f>(MIC_mm!E14*Areas!$B$5+HGB_mm!E14*(Areas!$B$6+Areas!$B$7))/(Areas!$B$5+Areas!$B$6+Areas!$B$7)</f>
        <v>111.98586030664396</v>
      </c>
      <c r="F14" s="4">
        <f>(MIC_mm!F14*Areas!$B$5+HGB_mm!F14*(Areas!$B$6+Areas!$B$7))/(Areas!$B$5+Areas!$B$6+Areas!$B$7)</f>
        <v>71.002385008517891</v>
      </c>
      <c r="G14" s="4">
        <f>(MIC_mm!G14*Areas!$B$5+HGB_mm!G14*(Areas!$B$6+Areas!$B$7))/(Areas!$B$5+Areas!$B$6+Areas!$B$7)</f>
        <v>57.470868824531514</v>
      </c>
      <c r="H14" s="4">
        <f>(MIC_mm!H14*Areas!$B$5+HGB_mm!H14*(Areas!$B$6+Areas!$B$7))/(Areas!$B$5+Areas!$B$6+Areas!$B$7)</f>
        <v>71.076490630323676</v>
      </c>
      <c r="I14" s="4">
        <f>(MIC_mm!I14*Areas!$B$5+HGB_mm!I14*(Areas!$B$6+Areas!$B$7))/(Areas!$B$5+Areas!$B$6+Areas!$B$7)</f>
        <v>51.523509369676319</v>
      </c>
      <c r="J14" s="4">
        <f>(MIC_mm!J14*Areas!$B$5+HGB_mm!J14*(Areas!$B$6+Areas!$B$7))/(Areas!$B$5+Areas!$B$6+Areas!$B$7)</f>
        <v>64.624701873935265</v>
      </c>
      <c r="K14" s="4">
        <f>(MIC_mm!K14*Areas!$B$5+HGB_mm!K14*(Areas!$B$6+Areas!$B$7))/(Areas!$B$5+Areas!$B$6+Areas!$B$7)</f>
        <v>43.590289608177173</v>
      </c>
      <c r="L14" s="4">
        <f>(MIC_mm!L14*Areas!$B$5+HGB_mm!L14*(Areas!$B$6+Areas!$B$7))/(Areas!$B$5+Areas!$B$6+Areas!$B$7)</f>
        <v>73.818228279386716</v>
      </c>
      <c r="M14" s="4">
        <f>(MIC_mm!M14*Areas!$B$5+HGB_mm!M14*(Areas!$B$6+Areas!$B$7))/(Areas!$B$5+Areas!$B$6+Areas!$B$7)</f>
        <v>98.322998296422483</v>
      </c>
      <c r="N14" s="4">
        <f t="shared" si="0"/>
        <v>813.68500851788758</v>
      </c>
    </row>
    <row r="15" spans="1:17" x14ac:dyDescent="0.15">
      <c r="A15">
        <v>1910</v>
      </c>
      <c r="B15" s="4">
        <f>(MIC_mm!B15*Areas!$B$5+HGB_mm!B15*(Areas!$B$6+Areas!$B$7))/(Areas!$B$5+Areas!$B$6+Areas!$B$7)</f>
        <v>54.82265758091993</v>
      </c>
      <c r="C15" s="4">
        <f>(MIC_mm!C15*Areas!$B$5+HGB_mm!C15*(Areas!$B$6+Areas!$B$7))/(Areas!$B$5+Areas!$B$6+Areas!$B$7)</f>
        <v>43.790289608177169</v>
      </c>
      <c r="D15" s="4">
        <f>(MIC_mm!D15*Areas!$B$5+HGB_mm!D15*(Areas!$B$6+Areas!$B$7))/(Areas!$B$5+Areas!$B$6+Areas!$B$7)</f>
        <v>17.730834752981259</v>
      </c>
      <c r="E15" s="4">
        <f>(MIC_mm!E15*Areas!$B$5+HGB_mm!E15*(Areas!$B$6+Areas!$B$7))/(Areas!$B$5+Areas!$B$6+Areas!$B$7)</f>
        <v>75.908177172061329</v>
      </c>
      <c r="F15" s="4">
        <f>(MIC_mm!F15*Areas!$B$5+HGB_mm!F15*(Areas!$B$6+Areas!$B$7))/(Areas!$B$5+Areas!$B$6+Areas!$B$7)</f>
        <v>74.30613287904599</v>
      </c>
      <c r="G15" s="4">
        <f>(MIC_mm!G15*Areas!$B$5+HGB_mm!G15*(Areas!$B$6+Areas!$B$7))/(Areas!$B$5+Areas!$B$6+Areas!$B$7)</f>
        <v>32.41822827938671</v>
      </c>
      <c r="H15" s="4">
        <f>(MIC_mm!H15*Areas!$B$5+HGB_mm!H15*(Areas!$B$6+Areas!$B$7))/(Areas!$B$5+Areas!$B$6+Areas!$B$7)</f>
        <v>48.3984667802385</v>
      </c>
      <c r="I15" s="4">
        <f>(MIC_mm!I15*Areas!$B$5+HGB_mm!I15*(Areas!$B$6+Areas!$B$7))/(Areas!$B$5+Areas!$B$6+Areas!$B$7)</f>
        <v>91.349914821124358</v>
      </c>
      <c r="J15" s="4">
        <f>(MIC_mm!J15*Areas!$B$5+HGB_mm!J15*(Areas!$B$6+Areas!$B$7))/(Areas!$B$5+Areas!$B$6+Areas!$B$7)</f>
        <v>77.203577512776832</v>
      </c>
      <c r="K15" s="4">
        <f>(MIC_mm!K15*Areas!$B$5+HGB_mm!K15*(Areas!$B$6+Areas!$B$7))/(Areas!$B$5+Areas!$B$6+Areas!$B$7)</f>
        <v>84.284327086882456</v>
      </c>
      <c r="L15" s="4">
        <f>(MIC_mm!L15*Areas!$B$5+HGB_mm!L15*(Areas!$B$6+Areas!$B$7))/(Areas!$B$5+Areas!$B$6+Areas!$B$7)</f>
        <v>66.347359454855194</v>
      </c>
      <c r="M15" s="4">
        <f>(MIC_mm!M15*Areas!$B$5+HGB_mm!M15*(Areas!$B$6+Areas!$B$7))/(Areas!$B$5+Areas!$B$6+Areas!$B$7)</f>
        <v>55.708006814310053</v>
      </c>
      <c r="N15" s="4">
        <f t="shared" si="0"/>
        <v>722.26797274275964</v>
      </c>
    </row>
    <row r="16" spans="1:17" x14ac:dyDescent="0.15">
      <c r="A16">
        <v>1911</v>
      </c>
      <c r="B16" s="4">
        <f>(MIC_mm!B16*Areas!$B$5+HGB_mm!B16*(Areas!$B$6+Areas!$B$7))/(Areas!$B$5+Areas!$B$6+Areas!$B$7)</f>
        <v>45.118228279386713</v>
      </c>
      <c r="C16" s="4">
        <f>(MIC_mm!C16*Areas!$B$5+HGB_mm!C16*(Areas!$B$6+Areas!$B$7))/(Areas!$B$5+Areas!$B$6+Areas!$B$7)</f>
        <v>51.780068143100515</v>
      </c>
      <c r="D16" s="4">
        <f>(MIC_mm!D16*Areas!$B$5+HGB_mm!D16*(Areas!$B$6+Areas!$B$7))/(Areas!$B$5+Areas!$B$6+Areas!$B$7)</f>
        <v>38.970017035775129</v>
      </c>
      <c r="E16" s="4">
        <f>(MIC_mm!E16*Areas!$B$5+HGB_mm!E16*(Areas!$B$6+Areas!$B$7))/(Areas!$B$5+Areas!$B$6+Areas!$B$7)</f>
        <v>54.346678023850082</v>
      </c>
      <c r="F16" s="4">
        <f>(MIC_mm!F16*Areas!$B$5+HGB_mm!F16*(Areas!$B$6+Areas!$B$7))/(Areas!$B$5+Areas!$B$6+Areas!$B$7)</f>
        <v>92.672913117546855</v>
      </c>
      <c r="G16" s="4">
        <f>(MIC_mm!G16*Areas!$B$5+HGB_mm!G16*(Areas!$B$6+Areas!$B$7))/(Areas!$B$5+Areas!$B$6+Areas!$B$7)</f>
        <v>56.385519591141396</v>
      </c>
      <c r="H16" s="4">
        <f>(MIC_mm!H16*Areas!$B$5+HGB_mm!H16*(Areas!$B$6+Areas!$B$7))/(Areas!$B$5+Areas!$B$6+Areas!$B$7)</f>
        <v>53.353833049403747</v>
      </c>
      <c r="I16" s="4">
        <f>(MIC_mm!I16*Areas!$B$5+HGB_mm!I16*(Areas!$B$6+Areas!$B$7))/(Areas!$B$5+Areas!$B$6+Areas!$B$7)</f>
        <v>67.429642248722317</v>
      </c>
      <c r="J16" s="4">
        <f>(MIC_mm!J16*Areas!$B$5+HGB_mm!J16*(Areas!$B$6+Areas!$B$7))/(Areas!$B$5+Areas!$B$6+Areas!$B$7)</f>
        <v>86.159625212947191</v>
      </c>
      <c r="K16" s="4">
        <f>(MIC_mm!K16*Areas!$B$5+HGB_mm!K16*(Areas!$B$6+Areas!$B$7))/(Areas!$B$5+Areas!$B$6+Areas!$B$7)</f>
        <v>123.52793867120954</v>
      </c>
      <c r="L16" s="4">
        <f>(MIC_mm!L16*Areas!$B$5+HGB_mm!L16*(Areas!$B$6+Areas!$B$7))/(Areas!$B$5+Areas!$B$6+Areas!$B$7)</f>
        <v>88.435264054514477</v>
      </c>
      <c r="M16" s="4">
        <f>(MIC_mm!M16*Areas!$B$5+HGB_mm!M16*(Areas!$B$6+Areas!$B$7))/(Areas!$B$5+Areas!$B$6+Areas!$B$7)</f>
        <v>54.584667802385006</v>
      </c>
      <c r="N16" s="4">
        <f t="shared" si="0"/>
        <v>812.76439522998294</v>
      </c>
    </row>
    <row r="17" spans="1:14" x14ac:dyDescent="0.15">
      <c r="A17">
        <v>1912</v>
      </c>
      <c r="B17" s="4">
        <f>(MIC_mm!B17*Areas!$B$5+HGB_mm!B17*(Areas!$B$6+Areas!$B$7))/(Areas!$B$5+Areas!$B$6+Areas!$B$7)</f>
        <v>64.155877342419075</v>
      </c>
      <c r="C17" s="4">
        <f>(MIC_mm!C17*Areas!$B$5+HGB_mm!C17*(Areas!$B$6+Areas!$B$7))/(Areas!$B$5+Areas!$B$6+Areas!$B$7)</f>
        <v>47.057921635434411</v>
      </c>
      <c r="D17" s="4">
        <f>(MIC_mm!D17*Areas!$B$5+HGB_mm!D17*(Areas!$B$6+Areas!$B$7))/(Areas!$B$5+Areas!$B$6+Areas!$B$7)</f>
        <v>26.816865417376491</v>
      </c>
      <c r="E17" s="4">
        <f>(MIC_mm!E17*Areas!$B$5+HGB_mm!E17*(Areas!$B$6+Areas!$B$7))/(Areas!$B$5+Areas!$B$6+Areas!$B$7)</f>
        <v>44.086201022146504</v>
      </c>
      <c r="F17" s="4">
        <f>(MIC_mm!F17*Areas!$B$5+HGB_mm!F17*(Areas!$B$6+Areas!$B$7))/(Areas!$B$5+Areas!$B$6+Areas!$B$7)</f>
        <v>143.16439522998297</v>
      </c>
      <c r="G17" s="4">
        <f>(MIC_mm!G17*Areas!$B$5+HGB_mm!G17*(Areas!$B$6+Areas!$B$7))/(Areas!$B$5+Areas!$B$6+Areas!$B$7)</f>
        <v>36.069165247018738</v>
      </c>
      <c r="H17" s="4">
        <f>(MIC_mm!H17*Areas!$B$5+HGB_mm!H17*(Areas!$B$6+Areas!$B$7))/(Areas!$B$5+Areas!$B$6+Areas!$B$7)</f>
        <v>98.368483816013622</v>
      </c>
      <c r="I17" s="4">
        <f>(MIC_mm!I17*Areas!$B$5+HGB_mm!I17*(Areas!$B$6+Areas!$B$7))/(Areas!$B$5+Areas!$B$6+Areas!$B$7)</f>
        <v>99.108006814310045</v>
      </c>
      <c r="J17" s="4">
        <f>(MIC_mm!J17*Areas!$B$5+HGB_mm!J17*(Areas!$B$6+Areas!$B$7))/(Areas!$B$5+Areas!$B$6+Areas!$B$7)</f>
        <v>95.368143100511077</v>
      </c>
      <c r="K17" s="4">
        <f>(MIC_mm!K17*Areas!$B$5+HGB_mm!K17*(Areas!$B$6+Areas!$B$7))/(Areas!$B$5+Areas!$B$6+Areas!$B$7)</f>
        <v>65.546507666098805</v>
      </c>
      <c r="L17" s="4">
        <f>(MIC_mm!L17*Areas!$B$5+HGB_mm!L17*(Areas!$B$6+Areas!$B$7))/(Areas!$B$5+Areas!$B$6+Areas!$B$7)</f>
        <v>80.542078364565583</v>
      </c>
      <c r="M17" s="4">
        <f>(MIC_mm!M17*Areas!$B$5+HGB_mm!M17*(Areas!$B$6+Areas!$B$7))/(Areas!$B$5+Areas!$B$6+Areas!$B$7)</f>
        <v>48.433560477001706</v>
      </c>
      <c r="N17" s="4">
        <f t="shared" si="0"/>
        <v>848.71720613287903</v>
      </c>
    </row>
    <row r="18" spans="1:14" x14ac:dyDescent="0.15">
      <c r="A18">
        <v>1913</v>
      </c>
      <c r="B18" s="4">
        <f>(MIC_mm!B18*Areas!$B$5+HGB_mm!B18*(Areas!$B$6+Areas!$B$7))/(Areas!$B$5+Areas!$B$6+Areas!$B$7)</f>
        <v>56.477683134582627</v>
      </c>
      <c r="C18" s="4">
        <f>(MIC_mm!C18*Areas!$B$5+HGB_mm!C18*(Areas!$B$6+Areas!$B$7))/(Areas!$B$5+Areas!$B$6+Areas!$B$7)</f>
        <v>50.542589437819423</v>
      </c>
      <c r="D18" s="4">
        <f>(MIC_mm!D18*Areas!$B$5+HGB_mm!D18*(Areas!$B$6+Areas!$B$7))/(Areas!$B$5+Areas!$B$6+Areas!$B$7)</f>
        <v>77.902896081771715</v>
      </c>
      <c r="E18" s="4">
        <f>(MIC_mm!E18*Areas!$B$5+HGB_mm!E18*(Areas!$B$6+Areas!$B$7))/(Areas!$B$5+Areas!$B$6+Areas!$B$7)</f>
        <v>67.744122657580917</v>
      </c>
      <c r="F18" s="4">
        <f>(MIC_mm!F18*Areas!$B$5+HGB_mm!F18*(Areas!$B$6+Areas!$B$7))/(Areas!$B$5+Areas!$B$6+Areas!$B$7)</f>
        <v>71.257069846678021</v>
      </c>
      <c r="G18" s="4">
        <f>(MIC_mm!G18*Areas!$B$5+HGB_mm!G18*(Areas!$B$6+Areas!$B$7))/(Areas!$B$5+Areas!$B$6+Areas!$B$7)</f>
        <v>52.694378194207836</v>
      </c>
      <c r="H18" s="4">
        <f>(MIC_mm!H18*Areas!$B$5+HGB_mm!H18*(Areas!$B$6+Areas!$B$7))/(Areas!$B$5+Areas!$B$6+Areas!$B$7)</f>
        <v>76.244122657580917</v>
      </c>
      <c r="I18" s="4">
        <f>(MIC_mm!I18*Areas!$B$5+HGB_mm!I18*(Areas!$B$6+Areas!$B$7))/(Areas!$B$5+Areas!$B$6+Areas!$B$7)</f>
        <v>56.751788756388414</v>
      </c>
      <c r="J18" s="4">
        <f>(MIC_mm!J18*Areas!$B$5+HGB_mm!J18*(Areas!$B$6+Areas!$B$7))/(Areas!$B$5+Areas!$B$6+Areas!$B$7)</f>
        <v>53.885349233390116</v>
      </c>
      <c r="K18" s="4">
        <f>(MIC_mm!K18*Areas!$B$5+HGB_mm!K18*(Areas!$B$6+Areas!$B$7))/(Areas!$B$5+Areas!$B$6+Areas!$B$7)</f>
        <v>88.384156729131178</v>
      </c>
      <c r="L18" s="4">
        <f>(MIC_mm!L18*Areas!$B$5+HGB_mm!L18*(Areas!$B$6+Areas!$B$7))/(Areas!$B$5+Areas!$B$6+Areas!$B$7)</f>
        <v>56.411754684838158</v>
      </c>
      <c r="M18" s="4">
        <f>(MIC_mm!M18*Areas!$B$5+HGB_mm!M18*(Areas!$B$6+Areas!$B$7))/(Areas!$B$5+Areas!$B$6+Areas!$B$7)</f>
        <v>16.062862010221465</v>
      </c>
      <c r="N18" s="4">
        <f t="shared" si="0"/>
        <v>724.35877342419076</v>
      </c>
    </row>
    <row r="19" spans="1:14" x14ac:dyDescent="0.15">
      <c r="A19">
        <v>1914</v>
      </c>
      <c r="B19" s="4">
        <f>(MIC_mm!B19*Areas!$B$5+HGB_mm!B19*(Areas!$B$6+Areas!$B$7))/(Areas!$B$5+Areas!$B$6+Areas!$B$7)</f>
        <v>63.94412265758092</v>
      </c>
      <c r="C19" s="4">
        <f>(MIC_mm!C19*Areas!$B$5+HGB_mm!C19*(Areas!$B$6+Areas!$B$7))/(Areas!$B$5+Areas!$B$6+Areas!$B$7)</f>
        <v>31.276831345826235</v>
      </c>
      <c r="D19" s="4">
        <f>(MIC_mm!D19*Areas!$B$5+HGB_mm!D19*(Areas!$B$6+Areas!$B$7))/(Areas!$B$5+Areas!$B$6+Areas!$B$7)</f>
        <v>44.743270868824531</v>
      </c>
      <c r="E19" s="4">
        <f>(MIC_mm!E19*Areas!$B$5+HGB_mm!E19*(Areas!$B$6+Areas!$B$7))/(Areas!$B$5+Areas!$B$6+Areas!$B$7)</f>
        <v>54.011073253833047</v>
      </c>
      <c r="F19" s="4">
        <f>(MIC_mm!F19*Areas!$B$5+HGB_mm!F19*(Areas!$B$6+Areas!$B$7))/(Areas!$B$5+Areas!$B$6+Areas!$B$7)</f>
        <v>64.618228279386713</v>
      </c>
      <c r="G19" s="4">
        <f>(MIC_mm!G19*Areas!$B$5+HGB_mm!G19*(Areas!$B$6+Areas!$B$7))/(Areas!$B$5+Areas!$B$6+Areas!$B$7)</f>
        <v>94.872572402044298</v>
      </c>
      <c r="H19" s="4">
        <f>(MIC_mm!H19*Areas!$B$5+HGB_mm!H19*(Areas!$B$6+Areas!$B$7))/(Areas!$B$5+Areas!$B$6+Areas!$B$7)</f>
        <v>55.525383304940377</v>
      </c>
      <c r="I19" s="4">
        <f>(MIC_mm!I19*Areas!$B$5+HGB_mm!I19*(Areas!$B$6+Areas!$B$7))/(Areas!$B$5+Areas!$B$6+Areas!$B$7)</f>
        <v>79.5</v>
      </c>
      <c r="J19" s="4">
        <f>(MIC_mm!J19*Areas!$B$5+HGB_mm!J19*(Areas!$B$6+Areas!$B$7))/(Areas!$B$5+Areas!$B$6+Areas!$B$7)</f>
        <v>54.877683134582625</v>
      </c>
      <c r="K19" s="4">
        <f>(MIC_mm!K19*Areas!$B$5+HGB_mm!K19*(Areas!$B$6+Areas!$B$7))/(Areas!$B$5+Areas!$B$6+Areas!$B$7)</f>
        <v>62.977342419080067</v>
      </c>
      <c r="L19" s="4">
        <f>(MIC_mm!L19*Areas!$B$5+HGB_mm!L19*(Areas!$B$6+Areas!$B$7))/(Areas!$B$5+Areas!$B$6+Areas!$B$7)</f>
        <v>57.043611584327088</v>
      </c>
      <c r="M19" s="4">
        <f>(MIC_mm!M19*Areas!$B$5+HGB_mm!M19*(Areas!$B$6+Areas!$B$7))/(Areas!$B$5+Areas!$B$6+Areas!$B$7)</f>
        <v>60.663884156729132</v>
      </c>
      <c r="N19" s="4">
        <f t="shared" si="0"/>
        <v>724.05400340715505</v>
      </c>
    </row>
    <row r="20" spans="1:14" x14ac:dyDescent="0.15">
      <c r="A20">
        <v>1915</v>
      </c>
      <c r="B20" s="4">
        <f>(MIC_mm!B20*Areas!$B$5+HGB_mm!B20*(Areas!$B$6+Areas!$B$7))/(Areas!$B$5+Areas!$B$6+Areas!$B$7)</f>
        <v>45.882964224872232</v>
      </c>
      <c r="C20" s="4">
        <f>(MIC_mm!C20*Areas!$B$5+HGB_mm!C20*(Areas!$B$6+Areas!$B$7))/(Areas!$B$5+Areas!$B$6+Areas!$B$7)</f>
        <v>57.278534923339009</v>
      </c>
      <c r="D20" s="4">
        <f>(MIC_mm!D20*Areas!$B$5+HGB_mm!D20*(Areas!$B$6+Areas!$B$7))/(Areas!$B$5+Areas!$B$6+Areas!$B$7)</f>
        <v>41.878194207836458</v>
      </c>
      <c r="E20" s="4">
        <f>(MIC_mm!E20*Areas!$B$5+HGB_mm!E20*(Areas!$B$6+Areas!$B$7))/(Areas!$B$5+Areas!$B$6+Areas!$B$7)</f>
        <v>25.075298126064737</v>
      </c>
      <c r="F20" s="4">
        <f>(MIC_mm!F20*Areas!$B$5+HGB_mm!F20*(Areas!$B$6+Areas!$B$7))/(Areas!$B$5+Areas!$B$6+Areas!$B$7)</f>
        <v>64.895229982964224</v>
      </c>
      <c r="G20" s="4">
        <f>(MIC_mm!G20*Areas!$B$5+HGB_mm!G20*(Areas!$B$6+Areas!$B$7))/(Areas!$B$5+Areas!$B$6+Areas!$B$7)</f>
        <v>81.558262350936971</v>
      </c>
      <c r="H20" s="4">
        <f>(MIC_mm!H20*Areas!$B$5+HGB_mm!H20*(Areas!$B$6+Areas!$B$7))/(Areas!$B$5+Areas!$B$6+Areas!$B$7)</f>
        <v>70.501533219761498</v>
      </c>
      <c r="I20" s="4">
        <f>(MIC_mm!I20*Areas!$B$5+HGB_mm!I20*(Areas!$B$6+Areas!$B$7))/(Areas!$B$5+Areas!$B$6+Areas!$B$7)</f>
        <v>78.789437819420783</v>
      </c>
      <c r="J20" s="4">
        <f>(MIC_mm!J20*Areas!$B$5+HGB_mm!J20*(Areas!$B$6+Areas!$B$7))/(Areas!$B$5+Areas!$B$6+Areas!$B$7)</f>
        <v>113.33645655877342</v>
      </c>
      <c r="K20" s="4">
        <f>(MIC_mm!K20*Areas!$B$5+HGB_mm!K20*(Areas!$B$6+Areas!$B$7))/(Areas!$B$5+Areas!$B$6+Areas!$B$7)</f>
        <v>39.338500851788758</v>
      </c>
      <c r="L20" s="4">
        <f>(MIC_mm!L20*Areas!$B$5+HGB_mm!L20*(Areas!$B$6+Areas!$B$7))/(Areas!$B$5+Areas!$B$6+Areas!$B$7)</f>
        <v>69.186201022146506</v>
      </c>
      <c r="M20" s="4">
        <f>(MIC_mm!M20*Areas!$B$5+HGB_mm!M20*(Areas!$B$6+Areas!$B$7))/(Areas!$B$5+Areas!$B$6+Areas!$B$7)</f>
        <v>46.163884156729132</v>
      </c>
      <c r="N20" s="4">
        <f t="shared" si="0"/>
        <v>733.88449744463378</v>
      </c>
    </row>
    <row r="21" spans="1:14" x14ac:dyDescent="0.15">
      <c r="A21">
        <v>1916</v>
      </c>
      <c r="B21" s="4">
        <f>(MIC_mm!B21*Areas!$B$5+HGB_mm!B21*(Areas!$B$6+Areas!$B$7))/(Areas!$B$5+Areas!$B$6+Areas!$B$7)</f>
        <v>83.842589437819427</v>
      </c>
      <c r="C21" s="4">
        <f>(MIC_mm!C21*Areas!$B$5+HGB_mm!C21*(Areas!$B$6+Areas!$B$7))/(Areas!$B$5+Areas!$B$6+Areas!$B$7)</f>
        <v>30.542930153321976</v>
      </c>
      <c r="D21" s="4">
        <f>(MIC_mm!D21*Areas!$B$5+HGB_mm!D21*(Areas!$B$6+Areas!$B$7))/(Areas!$B$5+Areas!$B$6+Areas!$B$7)</f>
        <v>68.545826235093699</v>
      </c>
      <c r="E21" s="4">
        <f>(MIC_mm!E21*Areas!$B$5+HGB_mm!E21*(Areas!$B$6+Areas!$B$7))/(Areas!$B$5+Areas!$B$6+Areas!$B$7)</f>
        <v>65.42419080068143</v>
      </c>
      <c r="F21" s="4">
        <f>(MIC_mm!F21*Areas!$B$5+HGB_mm!F21*(Areas!$B$6+Areas!$B$7))/(Areas!$B$5+Areas!$B$6+Areas!$B$7)</f>
        <v>104.59063032367973</v>
      </c>
      <c r="G21" s="4">
        <f>(MIC_mm!G21*Areas!$B$5+HGB_mm!G21*(Areas!$B$6+Areas!$B$7))/(Areas!$B$5+Areas!$B$6+Areas!$B$7)</f>
        <v>108.2947189097104</v>
      </c>
      <c r="H21" s="4">
        <f>(MIC_mm!H21*Areas!$B$5+HGB_mm!H21*(Areas!$B$6+Areas!$B$7))/(Areas!$B$5+Areas!$B$6+Areas!$B$7)</f>
        <v>28.352640545144805</v>
      </c>
      <c r="I21" s="4">
        <f>(MIC_mm!I21*Areas!$B$5+HGB_mm!I21*(Areas!$B$6+Areas!$B$7))/(Areas!$B$5+Areas!$B$6+Areas!$B$7)</f>
        <v>60.048211243611583</v>
      </c>
      <c r="J21" s="4">
        <f>(MIC_mm!J21*Areas!$B$5+HGB_mm!J21*(Areas!$B$6+Areas!$B$7))/(Areas!$B$5+Areas!$B$6+Areas!$B$7)</f>
        <v>75.212947189097108</v>
      </c>
      <c r="K21" s="4">
        <f>(MIC_mm!K21*Areas!$B$5+HGB_mm!K21*(Areas!$B$6+Areas!$B$7))/(Areas!$B$5+Areas!$B$6+Areas!$B$7)</f>
        <v>101.54173764906304</v>
      </c>
      <c r="L21" s="4">
        <f>(MIC_mm!L21*Areas!$B$5+HGB_mm!L21*(Areas!$B$6+Areas!$B$7))/(Areas!$B$5+Areas!$B$6+Areas!$B$7)</f>
        <v>66.929131175468484</v>
      </c>
      <c r="M21" s="4">
        <f>(MIC_mm!M21*Areas!$B$5+HGB_mm!M21*(Areas!$B$6+Areas!$B$7))/(Areas!$B$5+Areas!$B$6+Areas!$B$7)</f>
        <v>67.428790459965924</v>
      </c>
      <c r="N21" s="4">
        <f t="shared" si="0"/>
        <v>860.7543441226577</v>
      </c>
    </row>
    <row r="22" spans="1:14" x14ac:dyDescent="0.15">
      <c r="A22">
        <v>1917</v>
      </c>
      <c r="B22" s="4">
        <f>(MIC_mm!B22*Areas!$B$5+HGB_mm!B22*(Areas!$B$6+Areas!$B$7))/(Areas!$B$5+Areas!$B$6+Areas!$B$7)</f>
        <v>40.321465076660985</v>
      </c>
      <c r="C22" s="4">
        <f>(MIC_mm!C22*Areas!$B$5+HGB_mm!C22*(Areas!$B$6+Areas!$B$7))/(Areas!$B$5+Areas!$B$6+Areas!$B$7)</f>
        <v>24.775298126064737</v>
      </c>
      <c r="D22" s="4">
        <f>(MIC_mm!D22*Areas!$B$5+HGB_mm!D22*(Areas!$B$6+Areas!$B$7))/(Areas!$B$5+Areas!$B$6+Areas!$B$7)</f>
        <v>46.387563884156727</v>
      </c>
      <c r="E22" s="4">
        <f>(MIC_mm!E22*Areas!$B$5+HGB_mm!E22*(Areas!$B$6+Areas!$B$7))/(Areas!$B$5+Areas!$B$6+Areas!$B$7)</f>
        <v>62.192333901192505</v>
      </c>
      <c r="F22" s="4">
        <f>(MIC_mm!F22*Areas!$B$5+HGB_mm!F22*(Areas!$B$6+Areas!$B$7))/(Areas!$B$5+Areas!$B$6+Areas!$B$7)</f>
        <v>66.881771720613287</v>
      </c>
      <c r="G22" s="4">
        <f>(MIC_mm!G22*Areas!$B$5+HGB_mm!G22*(Areas!$B$6+Areas!$B$7))/(Areas!$B$5+Areas!$B$6+Areas!$B$7)</f>
        <v>128.36320272572402</v>
      </c>
      <c r="H22" s="4">
        <f>(MIC_mm!H22*Areas!$B$5+HGB_mm!H22*(Areas!$B$6+Areas!$B$7))/(Areas!$B$5+Areas!$B$6+Areas!$B$7)</f>
        <v>67.36235093696763</v>
      </c>
      <c r="I22" s="4">
        <f>(MIC_mm!I22*Areas!$B$5+HGB_mm!I22*(Areas!$B$6+Areas!$B$7))/(Areas!$B$5+Areas!$B$6+Areas!$B$7)</f>
        <v>54.954684838160134</v>
      </c>
      <c r="J22" s="4">
        <f>(MIC_mm!J22*Areas!$B$5+HGB_mm!J22*(Areas!$B$6+Areas!$B$7))/(Areas!$B$5+Areas!$B$6+Areas!$B$7)</f>
        <v>45.528279386712093</v>
      </c>
      <c r="K22" s="4">
        <f>(MIC_mm!K22*Areas!$B$5+HGB_mm!K22*(Areas!$B$6+Areas!$B$7))/(Areas!$B$5+Areas!$B$6+Areas!$B$7)</f>
        <v>86.458603066439522</v>
      </c>
      <c r="L22" s="4">
        <f>(MIC_mm!L22*Areas!$B$5+HGB_mm!L22*(Areas!$B$6+Areas!$B$7))/(Areas!$B$5+Areas!$B$6+Areas!$B$7)</f>
        <v>27.696763202725723</v>
      </c>
      <c r="M22" s="4">
        <f>(MIC_mm!M22*Areas!$B$5+HGB_mm!M22*(Areas!$B$6+Areas!$B$7))/(Areas!$B$5+Areas!$B$6+Areas!$B$7)</f>
        <v>35.604429301533223</v>
      </c>
      <c r="N22" s="4">
        <f t="shared" si="0"/>
        <v>686.5267461669506</v>
      </c>
    </row>
    <row r="23" spans="1:14" x14ac:dyDescent="0.15">
      <c r="A23">
        <v>1918</v>
      </c>
      <c r="B23" s="4">
        <f>(MIC_mm!B23*Areas!$B$5+HGB_mm!B23*(Areas!$B$6+Areas!$B$7))/(Areas!$B$5+Areas!$B$6+Areas!$B$7)</f>
        <v>75.664395229982958</v>
      </c>
      <c r="C23" s="4">
        <f>(MIC_mm!C23*Areas!$B$5+HGB_mm!C23*(Areas!$B$6+Areas!$B$7))/(Areas!$B$5+Areas!$B$6+Areas!$B$7)</f>
        <v>47.081260647359457</v>
      </c>
      <c r="D23" s="4">
        <f>(MIC_mm!D23*Areas!$B$5+HGB_mm!D23*(Areas!$B$6+Areas!$B$7))/(Areas!$B$5+Areas!$B$6+Areas!$B$7)</f>
        <v>36.198807495741057</v>
      </c>
      <c r="E23" s="4">
        <f>(MIC_mm!E23*Areas!$B$5+HGB_mm!E23*(Areas!$B$6+Areas!$B$7))/(Areas!$B$5+Areas!$B$6+Areas!$B$7)</f>
        <v>53.869676320272575</v>
      </c>
      <c r="F23" s="4">
        <f>(MIC_mm!F23*Areas!$B$5+HGB_mm!F23*(Areas!$B$6+Areas!$B$7))/(Areas!$B$5+Areas!$B$6+Areas!$B$7)</f>
        <v>112.83696763202725</v>
      </c>
      <c r="G23" s="4">
        <f>(MIC_mm!G23*Areas!$B$5+HGB_mm!G23*(Areas!$B$6+Areas!$B$7))/(Areas!$B$5+Areas!$B$6+Areas!$B$7)</f>
        <v>50.393526405451446</v>
      </c>
      <c r="H23" s="4">
        <f>(MIC_mm!H23*Areas!$B$5+HGB_mm!H23*(Areas!$B$6+Areas!$B$7))/(Areas!$B$5+Areas!$B$6+Areas!$B$7)</f>
        <v>38.775298126064733</v>
      </c>
      <c r="I23" s="4">
        <f>(MIC_mm!I23*Areas!$B$5+HGB_mm!I23*(Areas!$B$6+Areas!$B$7))/(Areas!$B$5+Areas!$B$6+Areas!$B$7)</f>
        <v>56.317887563884156</v>
      </c>
      <c r="J23" s="4">
        <f>(MIC_mm!J23*Areas!$B$5+HGB_mm!J23*(Areas!$B$6+Areas!$B$7))/(Areas!$B$5+Areas!$B$6+Areas!$B$7)</f>
        <v>64.070017035775123</v>
      </c>
      <c r="K23" s="4">
        <f>(MIC_mm!K23*Areas!$B$5+HGB_mm!K23*(Areas!$B$6+Areas!$B$7))/(Areas!$B$5+Areas!$B$6+Areas!$B$7)</f>
        <v>77.469165247018736</v>
      </c>
      <c r="L23" s="4">
        <f>(MIC_mm!L23*Areas!$B$5+HGB_mm!L23*(Areas!$B$6+Areas!$B$7))/(Areas!$B$5+Areas!$B$6+Areas!$B$7)</f>
        <v>87.025553662691649</v>
      </c>
      <c r="M23" s="4">
        <f>(MIC_mm!M23*Areas!$B$5+HGB_mm!M23*(Areas!$B$6+Areas!$B$7))/(Areas!$B$5+Areas!$B$6+Areas!$B$7)</f>
        <v>78.933219761499146</v>
      </c>
      <c r="N23" s="4">
        <f t="shared" si="0"/>
        <v>778.63577512776828</v>
      </c>
    </row>
    <row r="24" spans="1:14" x14ac:dyDescent="0.15">
      <c r="A24">
        <v>1919</v>
      </c>
      <c r="B24" s="4">
        <f>(MIC_mm!B24*Areas!$B$5+HGB_mm!B24*(Areas!$B$6+Areas!$B$7))/(Areas!$B$5+Areas!$B$6+Areas!$B$7)</f>
        <v>34.740885860306641</v>
      </c>
      <c r="C24" s="4">
        <f>(MIC_mm!C24*Areas!$B$5+HGB_mm!C24*(Areas!$B$6+Areas!$B$7))/(Areas!$B$5+Areas!$B$6+Areas!$B$7)</f>
        <v>44.746166950596255</v>
      </c>
      <c r="D24" s="4">
        <f>(MIC_mm!D24*Areas!$B$5+HGB_mm!D24*(Areas!$B$6+Areas!$B$7))/(Areas!$B$5+Areas!$B$6+Areas!$B$7)</f>
        <v>69.772061328790457</v>
      </c>
      <c r="E24" s="4">
        <f>(MIC_mm!E24*Areas!$B$5+HGB_mm!E24*(Areas!$B$6+Areas!$B$7))/(Areas!$B$5+Areas!$B$6+Areas!$B$7)</f>
        <v>78.437137989778535</v>
      </c>
      <c r="F24" s="4">
        <f>(MIC_mm!F24*Areas!$B$5+HGB_mm!F24*(Areas!$B$6+Areas!$B$7))/(Areas!$B$5+Areas!$B$6+Areas!$B$7)</f>
        <v>85.994207836456553</v>
      </c>
      <c r="G24" s="4">
        <f>(MIC_mm!G24*Areas!$B$5+HGB_mm!G24*(Areas!$B$6+Areas!$B$7))/(Areas!$B$5+Areas!$B$6+Areas!$B$7)</f>
        <v>38.021805792163541</v>
      </c>
      <c r="H24" s="4">
        <f>(MIC_mm!H24*Areas!$B$5+HGB_mm!H24*(Areas!$B$6+Areas!$B$7))/(Areas!$B$5+Areas!$B$6+Areas!$B$7)</f>
        <v>56.12350936967632</v>
      </c>
      <c r="I24" s="4">
        <f>(MIC_mm!I24*Areas!$B$5+HGB_mm!I24*(Areas!$B$6+Areas!$B$7))/(Areas!$B$5+Areas!$B$6+Areas!$B$7)</f>
        <v>55.298296422487226</v>
      </c>
      <c r="J24" s="4">
        <f>(MIC_mm!J24*Areas!$B$5+HGB_mm!J24*(Areas!$B$6+Areas!$B$7))/(Areas!$B$5+Areas!$B$6+Areas!$B$7)</f>
        <v>84.229982964224874</v>
      </c>
      <c r="K24" s="4">
        <f>(MIC_mm!K24*Areas!$B$5+HGB_mm!K24*(Areas!$B$6+Areas!$B$7))/(Areas!$B$5+Areas!$B$6+Areas!$B$7)</f>
        <v>107.46609880749574</v>
      </c>
      <c r="L24" s="4">
        <f>(MIC_mm!L24*Areas!$B$5+HGB_mm!L24*(Areas!$B$6+Areas!$B$7))/(Areas!$B$5+Areas!$B$6+Areas!$B$7)</f>
        <v>71.805962521294717</v>
      </c>
      <c r="M24" s="4">
        <f>(MIC_mm!M24*Areas!$B$5+HGB_mm!M24*(Areas!$B$6+Areas!$B$7))/(Areas!$B$5+Areas!$B$6+Areas!$B$7)</f>
        <v>36.34258943781942</v>
      </c>
      <c r="N24" s="4">
        <f t="shared" si="0"/>
        <v>762.97870528109036</v>
      </c>
    </row>
    <row r="25" spans="1:14" x14ac:dyDescent="0.15">
      <c r="A25">
        <v>1920</v>
      </c>
      <c r="B25" s="4">
        <f>(MIC_mm!B25*Areas!$B$5+HGB_mm!B25*(Areas!$B$6+Areas!$B$7))/(Areas!$B$5+Areas!$B$6+Areas!$B$7)</f>
        <v>46.382623509369679</v>
      </c>
      <c r="C25" s="4">
        <f>(MIC_mm!C25*Areas!$B$5+HGB_mm!C25*(Areas!$B$6+Areas!$B$7))/(Areas!$B$5+Areas!$B$6+Areas!$B$7)</f>
        <v>26.166098807495739</v>
      </c>
      <c r="D25" s="4">
        <f>(MIC_mm!D25*Areas!$B$5+HGB_mm!D25*(Areas!$B$6+Areas!$B$7))/(Areas!$B$5+Areas!$B$6+Areas!$B$7)</f>
        <v>74.66286201022146</v>
      </c>
      <c r="E25" s="4">
        <f>(MIC_mm!E25*Areas!$B$5+HGB_mm!E25*(Areas!$B$6+Areas!$B$7))/(Areas!$B$5+Areas!$B$6+Areas!$B$7)</f>
        <v>72.240034071550255</v>
      </c>
      <c r="F25" s="4">
        <f>(MIC_mm!F25*Areas!$B$5+HGB_mm!F25*(Areas!$B$6+Areas!$B$7))/(Areas!$B$5+Areas!$B$6+Areas!$B$7)</f>
        <v>32.594378194207835</v>
      </c>
      <c r="G25" s="4">
        <f>(MIC_mm!G25*Areas!$B$5+HGB_mm!G25*(Areas!$B$6+Areas!$B$7))/(Areas!$B$5+Areas!$B$6+Areas!$B$7)</f>
        <v>88.689437819420789</v>
      </c>
      <c r="H25" s="4">
        <f>(MIC_mm!H25*Areas!$B$5+HGB_mm!H25*(Areas!$B$6+Areas!$B$7))/(Areas!$B$5+Areas!$B$6+Areas!$B$7)</f>
        <v>71.173594548551961</v>
      </c>
      <c r="I25" s="4">
        <f>(MIC_mm!I25*Areas!$B$5+HGB_mm!I25*(Areas!$B$6+Areas!$B$7))/(Areas!$B$5+Areas!$B$6+Areas!$B$7)</f>
        <v>57.153833049403751</v>
      </c>
      <c r="J25" s="4">
        <f>(MIC_mm!J25*Areas!$B$5+HGB_mm!J25*(Areas!$B$6+Areas!$B$7))/(Areas!$B$5+Areas!$B$6+Areas!$B$7)</f>
        <v>57.559965928449742</v>
      </c>
      <c r="K25" s="4">
        <f>(MIC_mm!K25*Areas!$B$5+HGB_mm!K25*(Areas!$B$6+Areas!$B$7))/(Areas!$B$5+Areas!$B$6+Areas!$B$7)</f>
        <v>57.891993185689948</v>
      </c>
      <c r="L25" s="4">
        <f>(MIC_mm!L25*Areas!$B$5+HGB_mm!L25*(Areas!$B$6+Areas!$B$7))/(Areas!$B$5+Areas!$B$6+Areas!$B$7)</f>
        <v>65.705621805792163</v>
      </c>
      <c r="M25" s="4">
        <f>(MIC_mm!M25*Areas!$B$5+HGB_mm!M25*(Areas!$B$6+Areas!$B$7))/(Areas!$B$5+Areas!$B$6+Areas!$B$7)</f>
        <v>93.366780238500851</v>
      </c>
      <c r="N25" s="4">
        <f t="shared" si="0"/>
        <v>743.58722316865408</v>
      </c>
    </row>
    <row r="26" spans="1:14" x14ac:dyDescent="0.15">
      <c r="A26">
        <v>1921</v>
      </c>
      <c r="B26" s="4">
        <f>(MIC_mm!B26*Areas!$B$5+HGB_mm!B26*(Areas!$B$6+Areas!$B$7))/(Areas!$B$5+Areas!$B$6+Areas!$B$7)</f>
        <v>26.9778534923339</v>
      </c>
      <c r="C26" s="4">
        <f>(MIC_mm!C26*Areas!$B$5+HGB_mm!C26*(Areas!$B$6+Areas!$B$7))/(Areas!$B$5+Areas!$B$6+Areas!$B$7)</f>
        <v>25.091993185689947</v>
      </c>
      <c r="D26" s="4">
        <f>(MIC_mm!D26*Areas!$B$5+HGB_mm!D26*(Areas!$B$6+Areas!$B$7))/(Areas!$B$5+Areas!$B$6+Areas!$B$7)</f>
        <v>97.397614991482115</v>
      </c>
      <c r="E26" s="4">
        <f>(MIC_mm!E26*Areas!$B$5+HGB_mm!E26*(Areas!$B$6+Areas!$B$7))/(Areas!$B$5+Areas!$B$6+Areas!$B$7)</f>
        <v>85.369676320272575</v>
      </c>
      <c r="F26" s="4">
        <f>(MIC_mm!F26*Areas!$B$5+HGB_mm!F26*(Areas!$B$6+Areas!$B$7))/(Areas!$B$5+Areas!$B$6+Areas!$B$7)</f>
        <v>42.938841567291313</v>
      </c>
      <c r="G26" s="4">
        <f>(MIC_mm!G26*Areas!$B$5+HGB_mm!G26*(Areas!$B$6+Areas!$B$7))/(Areas!$B$5+Areas!$B$6+Areas!$B$7)</f>
        <v>41.564395229982964</v>
      </c>
      <c r="H26" s="4">
        <f>(MIC_mm!H26*Areas!$B$5+HGB_mm!H26*(Areas!$B$6+Areas!$B$7))/(Areas!$B$5+Areas!$B$6+Areas!$B$7)</f>
        <v>63.209710391822831</v>
      </c>
      <c r="I26" s="4">
        <f>(MIC_mm!I26*Areas!$B$5+HGB_mm!I26*(Areas!$B$6+Areas!$B$7))/(Areas!$B$5+Areas!$B$6+Areas!$B$7)</f>
        <v>91.751788756388422</v>
      </c>
      <c r="J26" s="4">
        <f>(MIC_mm!J26*Areas!$B$5+HGB_mm!J26*(Areas!$B$6+Areas!$B$7))/(Areas!$B$5+Areas!$B$6+Areas!$B$7)</f>
        <v>98.511754684838166</v>
      </c>
      <c r="K26" s="4">
        <f>(MIC_mm!K26*Areas!$B$5+HGB_mm!K26*(Areas!$B$6+Areas!$B$7))/(Areas!$B$5+Areas!$B$6+Areas!$B$7)</f>
        <v>86.490800681431011</v>
      </c>
      <c r="L26" s="4">
        <f>(MIC_mm!L26*Areas!$B$5+HGB_mm!L26*(Areas!$B$6+Areas!$B$7))/(Areas!$B$5+Areas!$B$6+Areas!$B$7)</f>
        <v>64.121124361158436</v>
      </c>
      <c r="M26" s="4">
        <f>(MIC_mm!M26*Areas!$B$5+HGB_mm!M26*(Areas!$B$6+Areas!$B$7))/(Areas!$B$5+Areas!$B$6+Areas!$B$7)</f>
        <v>83.815332197614993</v>
      </c>
      <c r="N26" s="4">
        <f t="shared" si="0"/>
        <v>807.24088586030666</v>
      </c>
    </row>
    <row r="27" spans="1:14" x14ac:dyDescent="0.15">
      <c r="A27">
        <v>1922</v>
      </c>
      <c r="B27" s="4">
        <f>(MIC_mm!B27*Areas!$B$5+HGB_mm!B27*(Areas!$B$6+Areas!$B$7))/(Areas!$B$5+Areas!$B$6+Areas!$B$7)</f>
        <v>43.765587734241905</v>
      </c>
      <c r="C27" s="4">
        <f>(MIC_mm!C27*Areas!$B$5+HGB_mm!C27*(Areas!$B$6+Areas!$B$7))/(Areas!$B$5+Areas!$B$6+Areas!$B$7)</f>
        <v>84.124361158432706</v>
      </c>
      <c r="D27" s="4">
        <f>(MIC_mm!D27*Areas!$B$5+HGB_mm!D27*(Areas!$B$6+Areas!$B$7))/(Areas!$B$5+Areas!$B$6+Areas!$B$7)</f>
        <v>59.543611584327088</v>
      </c>
      <c r="E27" s="4">
        <f>(MIC_mm!E27*Areas!$B$5+HGB_mm!E27*(Areas!$B$6+Areas!$B$7))/(Areas!$B$5+Areas!$B$6+Areas!$B$7)</f>
        <v>91.535093696763198</v>
      </c>
      <c r="F27" s="4">
        <f>(MIC_mm!F27*Areas!$B$5+HGB_mm!F27*(Areas!$B$6+Areas!$B$7))/(Areas!$B$5+Areas!$B$6+Areas!$B$7)</f>
        <v>59.888245315161839</v>
      </c>
      <c r="G27" s="4">
        <f>(MIC_mm!G27*Areas!$B$5+HGB_mm!G27*(Areas!$B$6+Areas!$B$7))/(Areas!$B$5+Areas!$B$6+Areas!$B$7)</f>
        <v>82.807325383304942</v>
      </c>
      <c r="H27" s="4">
        <f>(MIC_mm!H27*Areas!$B$5+HGB_mm!H27*(Areas!$B$6+Areas!$B$7))/(Areas!$B$5+Areas!$B$6+Areas!$B$7)</f>
        <v>106.93492333901193</v>
      </c>
      <c r="I27" s="4">
        <f>(MIC_mm!I27*Areas!$B$5+HGB_mm!I27*(Areas!$B$6+Areas!$B$7))/(Areas!$B$5+Areas!$B$6+Areas!$B$7)</f>
        <v>47.484667802385012</v>
      </c>
      <c r="J27" s="4">
        <f>(MIC_mm!J27*Areas!$B$5+HGB_mm!J27*(Areas!$B$6+Areas!$B$7))/(Areas!$B$5+Areas!$B$6+Areas!$B$7)</f>
        <v>80.574957410562178</v>
      </c>
      <c r="K27" s="4">
        <f>(MIC_mm!K27*Areas!$B$5+HGB_mm!K27*(Areas!$B$6+Areas!$B$7))/(Areas!$B$5+Areas!$B$6+Areas!$B$7)</f>
        <v>60.731175468483819</v>
      </c>
      <c r="L27" s="4">
        <f>(MIC_mm!L27*Areas!$B$5+HGB_mm!L27*(Areas!$B$6+Areas!$B$7))/(Areas!$B$5+Areas!$B$6+Areas!$B$7)</f>
        <v>65.230834752981266</v>
      </c>
      <c r="M27" s="4">
        <f>(MIC_mm!M27*Areas!$B$5+HGB_mm!M27*(Areas!$B$6+Areas!$B$7))/(Areas!$B$5+Areas!$B$6+Areas!$B$7)</f>
        <v>41.927086882453153</v>
      </c>
      <c r="N27" s="4">
        <f t="shared" si="0"/>
        <v>824.54787052810912</v>
      </c>
    </row>
    <row r="28" spans="1:14" x14ac:dyDescent="0.15">
      <c r="A28">
        <v>1923</v>
      </c>
      <c r="B28" s="4">
        <f>(MIC_mm!B28*Areas!$B$5+HGB_mm!B28*(Areas!$B$6+Areas!$B$7))/(Areas!$B$5+Areas!$B$6+Areas!$B$7)</f>
        <v>51.674957410562179</v>
      </c>
      <c r="C28" s="4">
        <f>(MIC_mm!C28*Areas!$B$5+HGB_mm!C28*(Areas!$B$6+Areas!$B$7))/(Areas!$B$5+Areas!$B$6+Areas!$B$7)</f>
        <v>38.42436115843271</v>
      </c>
      <c r="D28" s="4">
        <f>(MIC_mm!D28*Areas!$B$5+HGB_mm!D28*(Areas!$B$6+Areas!$B$7))/(Areas!$B$5+Areas!$B$6+Areas!$B$7)</f>
        <v>80.921805792163539</v>
      </c>
      <c r="E28" s="4">
        <f>(MIC_mm!E28*Areas!$B$5+HGB_mm!E28*(Areas!$B$6+Areas!$B$7))/(Areas!$B$5+Areas!$B$6+Areas!$B$7)</f>
        <v>56.310562180579218</v>
      </c>
      <c r="F28" s="4">
        <f>(MIC_mm!F28*Areas!$B$5+HGB_mm!F28*(Areas!$B$6+Areas!$B$7))/(Areas!$B$5+Areas!$B$6+Areas!$B$7)</f>
        <v>71.119420783645651</v>
      </c>
      <c r="G28" s="4">
        <f>(MIC_mm!G28*Areas!$B$5+HGB_mm!G28*(Areas!$B$6+Areas!$B$7))/(Areas!$B$5+Areas!$B$6+Areas!$B$7)</f>
        <v>55.549403747870528</v>
      </c>
      <c r="H28" s="4">
        <f>(MIC_mm!H28*Areas!$B$5+HGB_mm!H28*(Areas!$B$6+Areas!$B$7))/(Areas!$B$5+Areas!$B$6+Areas!$B$7)</f>
        <v>51.612947189097106</v>
      </c>
      <c r="I28" s="4">
        <f>(MIC_mm!I28*Areas!$B$5+HGB_mm!I28*(Areas!$B$6+Areas!$B$7))/(Areas!$B$5+Areas!$B$6+Areas!$B$7)</f>
        <v>79.309880749574106</v>
      </c>
      <c r="J28" s="4">
        <f>(MIC_mm!J28*Areas!$B$5+HGB_mm!J28*(Areas!$B$6+Areas!$B$7))/(Areas!$B$5+Areas!$B$6+Areas!$B$7)</f>
        <v>72.583304940374788</v>
      </c>
      <c r="K28" s="4">
        <f>(MIC_mm!K28*Areas!$B$5+HGB_mm!K28*(Areas!$B$6+Areas!$B$7))/(Areas!$B$5+Areas!$B$6+Areas!$B$7)</f>
        <v>76.864395229982961</v>
      </c>
      <c r="L28" s="4">
        <f>(MIC_mm!L28*Areas!$B$5+HGB_mm!L28*(Areas!$B$6+Areas!$B$7))/(Areas!$B$5+Areas!$B$6+Areas!$B$7)</f>
        <v>32.756558773424189</v>
      </c>
      <c r="M28" s="4">
        <f>(MIC_mm!M28*Areas!$B$5+HGB_mm!M28*(Areas!$B$6+Areas!$B$7))/(Areas!$B$5+Areas!$B$6+Areas!$B$7)</f>
        <v>60.250255536626916</v>
      </c>
      <c r="N28" s="4">
        <f t="shared" si="0"/>
        <v>727.377853492334</v>
      </c>
    </row>
    <row r="29" spans="1:14" x14ac:dyDescent="0.15">
      <c r="A29">
        <v>1924</v>
      </c>
      <c r="B29" s="4">
        <f>(MIC_mm!B29*Areas!$B$5+HGB_mm!B29*(Areas!$B$6+Areas!$B$7))/(Areas!$B$5+Areas!$B$6+Areas!$B$7)</f>
        <v>74.45247018739353</v>
      </c>
      <c r="C29" s="4">
        <f>(MIC_mm!C29*Areas!$B$5+HGB_mm!C29*(Areas!$B$6+Areas!$B$7))/(Areas!$B$5+Areas!$B$6+Areas!$B$7)</f>
        <v>55.973594548551958</v>
      </c>
      <c r="D29" s="4">
        <f>(MIC_mm!D29*Areas!$B$5+HGB_mm!D29*(Areas!$B$6+Areas!$B$7))/(Areas!$B$5+Areas!$B$6+Areas!$B$7)</f>
        <v>45.282112436115845</v>
      </c>
      <c r="E29" s="4">
        <f>(MIC_mm!E29*Areas!$B$5+HGB_mm!E29*(Areas!$B$6+Areas!$B$7))/(Areas!$B$5+Areas!$B$6+Areas!$B$7)</f>
        <v>52.804088586030666</v>
      </c>
      <c r="F29" s="4">
        <f>(MIC_mm!F29*Areas!$B$5+HGB_mm!F29*(Areas!$B$6+Areas!$B$7))/(Areas!$B$5+Areas!$B$6+Areas!$B$7)</f>
        <v>96.804429301533219</v>
      </c>
      <c r="G29" s="4">
        <f>(MIC_mm!G29*Areas!$B$5+HGB_mm!G29*(Areas!$B$6+Areas!$B$7))/(Areas!$B$5+Areas!$B$6+Areas!$B$7)</f>
        <v>70.557580919931851</v>
      </c>
      <c r="H29" s="4">
        <f>(MIC_mm!H29*Areas!$B$5+HGB_mm!H29*(Areas!$B$6+Areas!$B$7))/(Areas!$B$5+Areas!$B$6+Areas!$B$7)</f>
        <v>94.781431005110733</v>
      </c>
      <c r="I29" s="4">
        <f>(MIC_mm!I29*Areas!$B$5+HGB_mm!I29*(Areas!$B$6+Areas!$B$7))/(Areas!$B$5+Areas!$B$6+Areas!$B$7)</f>
        <v>110.88109028960818</v>
      </c>
      <c r="J29" s="4">
        <f>(MIC_mm!J29*Areas!$B$5+HGB_mm!J29*(Areas!$B$6+Areas!$B$7))/(Areas!$B$5+Areas!$B$6+Areas!$B$7)</f>
        <v>65.296763202725728</v>
      </c>
      <c r="K29" s="4">
        <f>(MIC_mm!K29*Areas!$B$5+HGB_mm!K29*(Areas!$B$6+Areas!$B$7))/(Areas!$B$5+Areas!$B$6+Areas!$B$7)</f>
        <v>9.8182282793867124</v>
      </c>
      <c r="L29" s="4">
        <f>(MIC_mm!L29*Areas!$B$5+HGB_mm!L29*(Areas!$B$6+Areas!$B$7))/(Areas!$B$5+Areas!$B$6+Areas!$B$7)</f>
        <v>59.207666098807493</v>
      </c>
      <c r="M29" s="4">
        <f>(MIC_mm!M29*Areas!$B$5+HGB_mm!M29*(Areas!$B$6+Areas!$B$7))/(Areas!$B$5+Areas!$B$6+Areas!$B$7)</f>
        <v>72.929471890971044</v>
      </c>
      <c r="N29" s="4">
        <f t="shared" si="0"/>
        <v>808.78892674616702</v>
      </c>
    </row>
    <row r="30" spans="1:14" x14ac:dyDescent="0.15">
      <c r="A30">
        <v>1925</v>
      </c>
      <c r="B30" s="4">
        <f>(MIC_mm!B30*Areas!$B$5+HGB_mm!B30*(Areas!$B$6+Areas!$B$7))/(Areas!$B$5+Areas!$B$6+Areas!$B$7)</f>
        <v>26.90732538330494</v>
      </c>
      <c r="C30" s="4">
        <f>(MIC_mm!C30*Areas!$B$5+HGB_mm!C30*(Areas!$B$6+Areas!$B$7))/(Areas!$B$5+Areas!$B$6+Areas!$B$7)</f>
        <v>45.948892674616694</v>
      </c>
      <c r="D30" s="4">
        <f>(MIC_mm!D30*Areas!$B$5+HGB_mm!D30*(Areas!$B$6+Areas!$B$7))/(Areas!$B$5+Areas!$B$6+Areas!$B$7)</f>
        <v>42.094718909710394</v>
      </c>
      <c r="E30" s="4">
        <f>(MIC_mm!E30*Areas!$B$5+HGB_mm!E30*(Areas!$B$6+Areas!$B$7))/(Areas!$B$5+Areas!$B$6+Areas!$B$7)</f>
        <v>49.363543441226575</v>
      </c>
      <c r="F30" s="4">
        <f>(MIC_mm!F30*Areas!$B$5+HGB_mm!F30*(Areas!$B$6+Areas!$B$7))/(Areas!$B$5+Areas!$B$6+Areas!$B$7)</f>
        <v>29.210902896081773</v>
      </c>
      <c r="G30" s="4">
        <f>(MIC_mm!G30*Areas!$B$5+HGB_mm!G30*(Areas!$B$6+Areas!$B$7))/(Areas!$B$5+Areas!$B$6+Areas!$B$7)</f>
        <v>77.282112436115838</v>
      </c>
      <c r="H30" s="4">
        <f>(MIC_mm!H30*Areas!$B$5+HGB_mm!H30*(Areas!$B$6+Areas!$B$7))/(Areas!$B$5+Areas!$B$6+Areas!$B$7)</f>
        <v>70.471209540034067</v>
      </c>
      <c r="I30" s="4">
        <f>(MIC_mm!I30*Areas!$B$5+HGB_mm!I30*(Areas!$B$6+Areas!$B$7))/(Areas!$B$5+Areas!$B$6+Areas!$B$7)</f>
        <v>33.281942078364565</v>
      </c>
      <c r="J30" s="4">
        <f>(MIC_mm!J30*Areas!$B$5+HGB_mm!J30*(Areas!$B$6+Areas!$B$7))/(Areas!$B$5+Areas!$B$6+Areas!$B$7)</f>
        <v>77.309369676320273</v>
      </c>
      <c r="K30" s="4">
        <f>(MIC_mm!K30*Areas!$B$5+HGB_mm!K30*(Areas!$B$6+Areas!$B$7))/(Areas!$B$5+Areas!$B$6+Areas!$B$7)</f>
        <v>76.847359454855194</v>
      </c>
      <c r="L30" s="4">
        <f>(MIC_mm!L30*Areas!$B$5+HGB_mm!L30*(Areas!$B$6+Areas!$B$7))/(Areas!$B$5+Areas!$B$6+Areas!$B$7)</f>
        <v>49.268313458262348</v>
      </c>
      <c r="M30" s="4">
        <f>(MIC_mm!M30*Areas!$B$5+HGB_mm!M30*(Areas!$B$6+Areas!$B$7))/(Areas!$B$5+Areas!$B$6+Areas!$B$7)</f>
        <v>54.084156729131173</v>
      </c>
      <c r="N30" s="4">
        <f t="shared" si="0"/>
        <v>632.06984667802385</v>
      </c>
    </row>
    <row r="31" spans="1:14" x14ac:dyDescent="0.15">
      <c r="A31">
        <v>1926</v>
      </c>
      <c r="B31" s="4">
        <f>(MIC_mm!B31*Areas!$B$5+HGB_mm!B31*(Areas!$B$6+Areas!$B$7))/(Areas!$B$5+Areas!$B$6+Areas!$B$7)</f>
        <v>39.033219761499147</v>
      </c>
      <c r="C31" s="4">
        <f>(MIC_mm!C31*Areas!$B$5+HGB_mm!C31*(Areas!$B$6+Areas!$B$7))/(Areas!$B$5+Areas!$B$6+Areas!$B$7)</f>
        <v>52.889437819420785</v>
      </c>
      <c r="D31" s="4">
        <f>(MIC_mm!D31*Areas!$B$5+HGB_mm!D31*(Areas!$B$6+Areas!$B$7))/(Areas!$B$5+Areas!$B$6+Areas!$B$7)</f>
        <v>70.279386712095402</v>
      </c>
      <c r="E31" s="4">
        <f>(MIC_mm!E31*Areas!$B$5+HGB_mm!E31*(Areas!$B$6+Areas!$B$7))/(Areas!$B$5+Areas!$B$6+Areas!$B$7)</f>
        <v>47.78909710391823</v>
      </c>
      <c r="F31" s="4">
        <f>(MIC_mm!F31*Areas!$B$5+HGB_mm!F31*(Areas!$B$6+Areas!$B$7))/(Areas!$B$5+Areas!$B$6+Areas!$B$7)</f>
        <v>64.351788756388416</v>
      </c>
      <c r="G31" s="4">
        <f>(MIC_mm!G31*Areas!$B$5+HGB_mm!G31*(Areas!$B$6+Areas!$B$7))/(Areas!$B$5+Areas!$B$6+Areas!$B$7)</f>
        <v>98.526746166950602</v>
      </c>
      <c r="H31" s="4">
        <f>(MIC_mm!H31*Areas!$B$5+HGB_mm!H31*(Areas!$B$6+Areas!$B$7))/(Areas!$B$5+Areas!$B$6+Areas!$B$7)</f>
        <v>58.91856899488927</v>
      </c>
      <c r="I31" s="4">
        <f>(MIC_mm!I31*Areas!$B$5+HGB_mm!I31*(Areas!$B$6+Areas!$B$7))/(Areas!$B$5+Areas!$B$6+Areas!$B$7)</f>
        <v>78.242589437819419</v>
      </c>
      <c r="J31" s="4">
        <f>(MIC_mm!J31*Areas!$B$5+HGB_mm!J31*(Areas!$B$6+Areas!$B$7))/(Areas!$B$5+Areas!$B$6+Areas!$B$7)</f>
        <v>95.227597955706983</v>
      </c>
      <c r="K31" s="4">
        <f>(MIC_mm!K31*Areas!$B$5+HGB_mm!K31*(Areas!$B$6+Areas!$B$7))/(Areas!$B$5+Areas!$B$6+Areas!$B$7)</f>
        <v>80.319761499148214</v>
      </c>
      <c r="L31" s="4">
        <f>(MIC_mm!L31*Areas!$B$5+HGB_mm!L31*(Areas!$B$6+Areas!$B$7))/(Areas!$B$5+Areas!$B$6+Areas!$B$7)</f>
        <v>116.31499148211243</v>
      </c>
      <c r="M31" s="4">
        <f>(MIC_mm!M31*Areas!$B$5+HGB_mm!M31*(Areas!$B$6+Areas!$B$7))/(Areas!$B$5+Areas!$B$6+Areas!$B$7)</f>
        <v>50.670357751277685</v>
      </c>
      <c r="N31" s="4">
        <f t="shared" si="0"/>
        <v>852.56354344122656</v>
      </c>
    </row>
    <row r="32" spans="1:14" x14ac:dyDescent="0.15">
      <c r="A32">
        <v>1927</v>
      </c>
      <c r="B32" s="4">
        <f>(MIC_mm!B32*Areas!$B$5+HGB_mm!B32*(Areas!$B$6+Areas!$B$7))/(Areas!$B$5+Areas!$B$6+Areas!$B$7)</f>
        <v>38.208858603066439</v>
      </c>
      <c r="C32" s="4">
        <f>(MIC_mm!C32*Areas!$B$5+HGB_mm!C32*(Areas!$B$6+Areas!$B$7))/(Areas!$B$5+Areas!$B$6+Areas!$B$7)</f>
        <v>30.49182282793867</v>
      </c>
      <c r="D32" s="4">
        <f>(MIC_mm!D32*Areas!$B$5+HGB_mm!D32*(Areas!$B$6+Areas!$B$7))/(Areas!$B$5+Areas!$B$6+Areas!$B$7)</f>
        <v>52.374446337308349</v>
      </c>
      <c r="E32" s="4">
        <f>(MIC_mm!E32*Areas!$B$5+HGB_mm!E32*(Areas!$B$6+Areas!$B$7))/(Areas!$B$5+Areas!$B$6+Areas!$B$7)</f>
        <v>59.111754684838161</v>
      </c>
      <c r="F32" s="4">
        <f>(MIC_mm!F32*Areas!$B$5+HGB_mm!F32*(Areas!$B$6+Areas!$B$7))/(Areas!$B$5+Areas!$B$6+Areas!$B$7)</f>
        <v>112.35059625212948</v>
      </c>
      <c r="G32" s="4">
        <f>(MIC_mm!G32*Areas!$B$5+HGB_mm!G32*(Areas!$B$6+Areas!$B$7))/(Areas!$B$5+Areas!$B$6+Areas!$B$7)</f>
        <v>51.627427597955709</v>
      </c>
      <c r="H32" s="4">
        <f>(MIC_mm!H32*Areas!$B$5+HGB_mm!H32*(Areas!$B$6+Areas!$B$7))/(Areas!$B$5+Areas!$B$6+Areas!$B$7)</f>
        <v>81.695229982964221</v>
      </c>
      <c r="I32" s="4">
        <f>(MIC_mm!I32*Areas!$B$5+HGB_mm!I32*(Areas!$B$6+Areas!$B$7))/(Areas!$B$5+Areas!$B$6+Areas!$B$7)</f>
        <v>23.287904599659285</v>
      </c>
      <c r="J32" s="4">
        <f>(MIC_mm!J32*Areas!$B$5+HGB_mm!J32*(Areas!$B$6+Areas!$B$7))/(Areas!$B$5+Areas!$B$6+Areas!$B$7)</f>
        <v>112.05468483816014</v>
      </c>
      <c r="K32" s="4">
        <f>(MIC_mm!K32*Areas!$B$5+HGB_mm!K32*(Areas!$B$6+Areas!$B$7))/(Areas!$B$5+Areas!$B$6+Areas!$B$7)</f>
        <v>66.569676320272578</v>
      </c>
      <c r="L32" s="4">
        <f>(MIC_mm!L32*Areas!$B$5+HGB_mm!L32*(Areas!$B$6+Areas!$B$7))/(Areas!$B$5+Areas!$B$6+Areas!$B$7)</f>
        <v>102.24003407155026</v>
      </c>
      <c r="M32" s="4">
        <f>(MIC_mm!M32*Areas!$B$5+HGB_mm!M32*(Areas!$B$6+Areas!$B$7))/(Areas!$B$5+Areas!$B$6+Areas!$B$7)</f>
        <v>78.135945485519585</v>
      </c>
      <c r="N32" s="4">
        <f t="shared" si="0"/>
        <v>808.14838160136287</v>
      </c>
    </row>
    <row r="33" spans="1:14" x14ac:dyDescent="0.15">
      <c r="A33">
        <v>1928</v>
      </c>
      <c r="B33" s="4">
        <f>(MIC_mm!B33*Areas!$B$5+HGB_mm!B33*(Areas!$B$6+Areas!$B$7))/(Areas!$B$5+Areas!$B$6+Areas!$B$7)</f>
        <v>48.440545144804091</v>
      </c>
      <c r="C33" s="4">
        <f>(MIC_mm!C33*Areas!$B$5+HGB_mm!C33*(Areas!$B$6+Areas!$B$7))/(Areas!$B$5+Areas!$B$6+Areas!$B$7)</f>
        <v>56.348892674616692</v>
      </c>
      <c r="D33" s="4">
        <f>(MIC_mm!D33*Areas!$B$5+HGB_mm!D33*(Areas!$B$6+Areas!$B$7))/(Areas!$B$5+Areas!$B$6+Areas!$B$7)</f>
        <v>59.691822827938672</v>
      </c>
      <c r="E33" s="4">
        <f>(MIC_mm!E33*Areas!$B$5+HGB_mm!E33*(Areas!$B$6+Areas!$B$7))/(Areas!$B$5+Areas!$B$6+Areas!$B$7)</f>
        <v>76.204088586030664</v>
      </c>
      <c r="F33" s="4">
        <f>(MIC_mm!F33*Areas!$B$5+HGB_mm!F33*(Areas!$B$6+Areas!$B$7))/(Areas!$B$5+Areas!$B$6+Areas!$B$7)</f>
        <v>48.05383304940375</v>
      </c>
      <c r="G33" s="4">
        <f>(MIC_mm!G33*Areas!$B$5+HGB_mm!G33*(Areas!$B$6+Areas!$B$7))/(Areas!$B$5+Areas!$B$6+Areas!$B$7)</f>
        <v>104.32180579216354</v>
      </c>
      <c r="H33" s="4">
        <f>(MIC_mm!H33*Areas!$B$5+HGB_mm!H33*(Areas!$B$6+Areas!$B$7))/(Areas!$B$5+Areas!$B$6+Areas!$B$7)</f>
        <v>77.066780238500854</v>
      </c>
      <c r="I33" s="4">
        <f>(MIC_mm!I33*Areas!$B$5+HGB_mm!I33*(Areas!$B$6+Areas!$B$7))/(Areas!$B$5+Areas!$B$6+Areas!$B$7)</f>
        <v>92.162010221465081</v>
      </c>
      <c r="J33" s="4">
        <f>(MIC_mm!J33*Areas!$B$5+HGB_mm!J33*(Areas!$B$6+Areas!$B$7))/(Areas!$B$5+Areas!$B$6+Areas!$B$7)</f>
        <v>89.536456558773423</v>
      </c>
      <c r="K33" s="4">
        <f>(MIC_mm!K33*Areas!$B$5+HGB_mm!K33*(Areas!$B$6+Areas!$B$7))/(Areas!$B$5+Areas!$B$6+Areas!$B$7)</f>
        <v>104.78262350936967</v>
      </c>
      <c r="L33" s="4">
        <f>(MIC_mm!L33*Areas!$B$5+HGB_mm!L33*(Areas!$B$6+Areas!$B$7))/(Areas!$B$5+Areas!$B$6+Areas!$B$7)</f>
        <v>88.001533219761498</v>
      </c>
      <c r="M33" s="4">
        <f>(MIC_mm!M33*Areas!$B$5+HGB_mm!M33*(Areas!$B$6+Areas!$B$7))/(Areas!$B$5+Areas!$B$6+Areas!$B$7)</f>
        <v>46.718228279386715</v>
      </c>
      <c r="N33" s="4">
        <f t="shared" si="0"/>
        <v>891.3286201022147</v>
      </c>
    </row>
    <row r="34" spans="1:14" x14ac:dyDescent="0.15">
      <c r="A34">
        <v>1929</v>
      </c>
      <c r="B34" s="4">
        <f>(MIC_mm!B34*Areas!$B$5+HGB_mm!B34*(Areas!$B$6+Areas!$B$7))/(Areas!$B$5+Areas!$B$6+Areas!$B$7)</f>
        <v>95.425553662691655</v>
      </c>
      <c r="C34" s="4">
        <f>(MIC_mm!C34*Areas!$B$5+HGB_mm!C34*(Areas!$B$6+Areas!$B$7))/(Areas!$B$5+Areas!$B$6+Areas!$B$7)</f>
        <v>30.535264054514482</v>
      </c>
      <c r="D34" s="4">
        <f>(MIC_mm!D34*Areas!$B$5+HGB_mm!D34*(Areas!$B$6+Areas!$B$7))/(Areas!$B$5+Areas!$B$6+Areas!$B$7)</f>
        <v>58.587563884156729</v>
      </c>
      <c r="E34" s="4">
        <f>(MIC_mm!E34*Areas!$B$5+HGB_mm!E34*(Areas!$B$6+Areas!$B$7))/(Areas!$B$5+Areas!$B$6+Areas!$B$7)</f>
        <v>130.75706984667804</v>
      </c>
      <c r="F34" s="4">
        <f>(MIC_mm!F34*Areas!$B$5+HGB_mm!F34*(Areas!$B$6+Areas!$B$7))/(Areas!$B$5+Areas!$B$6+Areas!$B$7)</f>
        <v>77.140885860306639</v>
      </c>
      <c r="G34" s="4">
        <f>(MIC_mm!G34*Areas!$B$5+HGB_mm!G34*(Areas!$B$6+Areas!$B$7))/(Areas!$B$5+Areas!$B$6+Areas!$B$7)</f>
        <v>76.493015332197615</v>
      </c>
      <c r="H34" s="4">
        <f>(MIC_mm!H34*Areas!$B$5+HGB_mm!H34*(Areas!$B$6+Areas!$B$7))/(Areas!$B$5+Areas!$B$6+Areas!$B$7)</f>
        <v>54.404940374787053</v>
      </c>
      <c r="I34" s="4">
        <f>(MIC_mm!I34*Areas!$B$5+HGB_mm!I34*(Areas!$B$6+Areas!$B$7))/(Areas!$B$5+Areas!$B$6+Areas!$B$7)</f>
        <v>40.270868824531519</v>
      </c>
      <c r="J34" s="4">
        <f>(MIC_mm!J34*Areas!$B$5+HGB_mm!J34*(Areas!$B$6+Areas!$B$7))/(Areas!$B$5+Areas!$B$6+Areas!$B$7)</f>
        <v>49.117376490630321</v>
      </c>
      <c r="K34" s="4">
        <f>(MIC_mm!K34*Areas!$B$5+HGB_mm!K34*(Areas!$B$6+Areas!$B$7))/(Areas!$B$5+Areas!$B$6+Areas!$B$7)</f>
        <v>82.819420783645654</v>
      </c>
      <c r="L34" s="4">
        <f>(MIC_mm!L34*Areas!$B$5+HGB_mm!L34*(Areas!$B$6+Areas!$B$7))/(Areas!$B$5+Areas!$B$6+Areas!$B$7)</f>
        <v>50.471209540034074</v>
      </c>
      <c r="M34" s="4">
        <f>(MIC_mm!M34*Areas!$B$5+HGB_mm!M34*(Areas!$B$6+Areas!$B$7))/(Areas!$B$5+Areas!$B$6+Areas!$B$7)</f>
        <v>57.708177172061326</v>
      </c>
      <c r="N34" s="4">
        <f t="shared" si="0"/>
        <v>803.73134582623527</v>
      </c>
    </row>
    <row r="35" spans="1:14" x14ac:dyDescent="0.15">
      <c r="A35">
        <v>1930</v>
      </c>
      <c r="B35" s="4">
        <f>(MIC_mm!B35*Areas!$B$5+HGB_mm!B35*(Areas!$B$6+Areas!$B$7))/(Areas!$B$5+Areas!$B$6+Areas!$B$7)</f>
        <v>60.843781942078365</v>
      </c>
      <c r="C35" s="4">
        <f>(MIC_mm!C35*Areas!$B$5+HGB_mm!C35*(Areas!$B$6+Areas!$B$7))/(Areas!$B$5+Areas!$B$6+Areas!$B$7)</f>
        <v>49.230494037478707</v>
      </c>
      <c r="D35" s="4">
        <f>(MIC_mm!D35*Areas!$B$5+HGB_mm!D35*(Areas!$B$6+Areas!$B$7))/(Areas!$B$5+Areas!$B$6+Areas!$B$7)</f>
        <v>45.032367972742762</v>
      </c>
      <c r="E35" s="4">
        <f>(MIC_mm!E35*Areas!$B$5+HGB_mm!E35*(Areas!$B$6+Areas!$B$7))/(Areas!$B$5+Areas!$B$6+Areas!$B$7)</f>
        <v>47.667972742759794</v>
      </c>
      <c r="F35" s="4">
        <f>(MIC_mm!F35*Areas!$B$5+HGB_mm!F35*(Areas!$B$6+Areas!$B$7))/(Areas!$B$5+Areas!$B$6+Areas!$B$7)</f>
        <v>67.362862010221463</v>
      </c>
      <c r="G35" s="4">
        <f>(MIC_mm!G35*Areas!$B$5+HGB_mm!G35*(Areas!$B$6+Areas!$B$7))/(Areas!$B$5+Areas!$B$6+Areas!$B$7)</f>
        <v>93.389437819420777</v>
      </c>
      <c r="H35" s="4">
        <f>(MIC_mm!H35*Areas!$B$5+HGB_mm!H35*(Areas!$B$6+Areas!$B$7))/(Areas!$B$5+Areas!$B$6+Areas!$B$7)</f>
        <v>48.382964224872232</v>
      </c>
      <c r="I35" s="4">
        <f>(MIC_mm!I35*Areas!$B$5+HGB_mm!I35*(Areas!$B$6+Areas!$B$7))/(Areas!$B$5+Areas!$B$6+Areas!$B$7)</f>
        <v>21.05383304940375</v>
      </c>
      <c r="J35" s="4">
        <f>(MIC_mm!J35*Areas!$B$5+HGB_mm!J35*(Areas!$B$6+Areas!$B$7))/(Areas!$B$5+Areas!$B$6+Areas!$B$7)</f>
        <v>51.827597955706985</v>
      </c>
      <c r="K35" s="4">
        <f>(MIC_mm!K35*Areas!$B$5+HGB_mm!K35*(Areas!$B$6+Areas!$B$7))/(Areas!$B$5+Areas!$B$6+Areas!$B$7)</f>
        <v>52.064735945485516</v>
      </c>
      <c r="L35" s="4">
        <f>(MIC_mm!L35*Areas!$B$5+HGB_mm!L35*(Areas!$B$6+Areas!$B$7))/(Areas!$B$5+Areas!$B$6+Areas!$B$7)</f>
        <v>35.658262350936965</v>
      </c>
      <c r="M35" s="4">
        <f>(MIC_mm!M35*Areas!$B$5+HGB_mm!M35*(Areas!$B$6+Areas!$B$7))/(Areas!$B$5+Areas!$B$6+Areas!$B$7)</f>
        <v>36.931516183986375</v>
      </c>
      <c r="N35" s="4">
        <f t="shared" si="0"/>
        <v>609.4458262350937</v>
      </c>
    </row>
    <row r="36" spans="1:14" x14ac:dyDescent="0.15">
      <c r="A36">
        <v>1931</v>
      </c>
      <c r="B36" s="4">
        <f>(MIC_mm!B36*Areas!$B$5+HGB_mm!B36*(Areas!$B$6+Areas!$B$7))/(Areas!$B$5+Areas!$B$6+Areas!$B$7)</f>
        <v>40.736456558773426</v>
      </c>
      <c r="C36" s="4">
        <f>(MIC_mm!C36*Areas!$B$5+HGB_mm!C36*(Areas!$B$6+Areas!$B$7))/(Areas!$B$5+Areas!$B$6+Areas!$B$7)</f>
        <v>19.410562180579216</v>
      </c>
      <c r="D36" s="4">
        <f>(MIC_mm!D36*Areas!$B$5+HGB_mm!D36*(Areas!$B$6+Areas!$B$7))/(Areas!$B$5+Areas!$B$6+Areas!$B$7)</f>
        <v>58.044974446337307</v>
      </c>
      <c r="E36" s="4">
        <f>(MIC_mm!E36*Areas!$B$5+HGB_mm!E36*(Areas!$B$6+Areas!$B$7))/(Areas!$B$5+Areas!$B$6+Areas!$B$7)</f>
        <v>36.165758091993183</v>
      </c>
      <c r="F36" s="4">
        <f>(MIC_mm!F36*Areas!$B$5+HGB_mm!F36*(Areas!$B$6+Areas!$B$7))/(Areas!$B$5+Areas!$B$6+Areas!$B$7)</f>
        <v>77.309880749574106</v>
      </c>
      <c r="G36" s="4">
        <f>(MIC_mm!G36*Areas!$B$5+HGB_mm!G36*(Areas!$B$6+Areas!$B$7))/(Areas!$B$5+Areas!$B$6+Areas!$B$7)</f>
        <v>64.340034071550249</v>
      </c>
      <c r="H36" s="4">
        <f>(MIC_mm!H36*Areas!$B$5+HGB_mm!H36*(Areas!$B$6+Areas!$B$7))/(Areas!$B$5+Areas!$B$6+Areas!$B$7)</f>
        <v>60.253833049403745</v>
      </c>
      <c r="I36" s="4">
        <f>(MIC_mm!I36*Areas!$B$5+HGB_mm!I36*(Areas!$B$6+Areas!$B$7))/(Areas!$B$5+Areas!$B$6+Areas!$B$7)</f>
        <v>48.25860306643952</v>
      </c>
      <c r="J36" s="4">
        <f>(MIC_mm!J36*Areas!$B$5+HGB_mm!J36*(Areas!$B$6+Areas!$B$7))/(Areas!$B$5+Areas!$B$6+Areas!$B$7)</f>
        <v>131.23628620102215</v>
      </c>
      <c r="K36" s="4">
        <f>(MIC_mm!K36*Areas!$B$5+HGB_mm!K36*(Areas!$B$6+Areas!$B$7))/(Areas!$B$5+Areas!$B$6+Areas!$B$7)</f>
        <v>88.366609880749579</v>
      </c>
      <c r="L36" s="4">
        <f>(MIC_mm!L36*Areas!$B$5+HGB_mm!L36*(Areas!$B$6+Areas!$B$7))/(Areas!$B$5+Areas!$B$6+Areas!$B$7)</f>
        <v>97.425042589437822</v>
      </c>
      <c r="M36" s="4">
        <f>(MIC_mm!M36*Areas!$B$5+HGB_mm!M36*(Areas!$B$6+Areas!$B$7))/(Areas!$B$5+Areas!$B$6+Areas!$B$7)</f>
        <v>52.247359454855193</v>
      </c>
      <c r="N36" s="4">
        <f t="shared" si="0"/>
        <v>773.79540034071545</v>
      </c>
    </row>
    <row r="37" spans="1:14" x14ac:dyDescent="0.15">
      <c r="A37">
        <v>1932</v>
      </c>
      <c r="B37" s="4">
        <f>(MIC_mm!B37*Areas!$B$5+HGB_mm!B37*(Areas!$B$6+Areas!$B$7))/(Areas!$B$5+Areas!$B$6+Areas!$B$7)</f>
        <v>74.909028960817722</v>
      </c>
      <c r="C37" s="4">
        <f>(MIC_mm!C37*Areas!$B$5+HGB_mm!C37*(Areas!$B$6+Areas!$B$7))/(Areas!$B$5+Areas!$B$6+Areas!$B$7)</f>
        <v>52.580749574105624</v>
      </c>
      <c r="D37" s="4">
        <f>(MIC_mm!D37*Areas!$B$5+HGB_mm!D37*(Areas!$B$6+Areas!$B$7))/(Areas!$B$5+Areas!$B$6+Areas!$B$7)</f>
        <v>48.425894378194208</v>
      </c>
      <c r="E37" s="4">
        <f>(MIC_mm!E37*Areas!$B$5+HGB_mm!E37*(Areas!$B$6+Areas!$B$7))/(Areas!$B$5+Areas!$B$6+Areas!$B$7)</f>
        <v>46.468483816013631</v>
      </c>
      <c r="F37" s="4">
        <f>(MIC_mm!F37*Areas!$B$5+HGB_mm!F37*(Areas!$B$6+Areas!$B$7))/(Areas!$B$5+Areas!$B$6+Areas!$B$7)</f>
        <v>81.050596252129466</v>
      </c>
      <c r="G37" s="4">
        <f>(MIC_mm!G37*Areas!$B$5+HGB_mm!G37*(Areas!$B$6+Areas!$B$7))/(Areas!$B$5+Areas!$B$6+Areas!$B$7)</f>
        <v>50.146166950596253</v>
      </c>
      <c r="H37" s="4">
        <f>(MIC_mm!H37*Areas!$B$5+HGB_mm!H37*(Areas!$B$6+Areas!$B$7))/(Areas!$B$5+Areas!$B$6+Areas!$B$7)</f>
        <v>75.56814310051108</v>
      </c>
      <c r="I37" s="4">
        <f>(MIC_mm!I37*Areas!$B$5+HGB_mm!I37*(Areas!$B$6+Areas!$B$7))/(Areas!$B$5+Areas!$B$6+Areas!$B$7)</f>
        <v>79.223168654173762</v>
      </c>
      <c r="J37" s="4">
        <f>(MIC_mm!J37*Areas!$B$5+HGB_mm!J37*(Areas!$B$6+Areas!$B$7))/(Areas!$B$5+Areas!$B$6+Areas!$B$7)</f>
        <v>64.744463373083477</v>
      </c>
      <c r="K37" s="4">
        <f>(MIC_mm!K37*Areas!$B$5+HGB_mm!K37*(Areas!$B$6+Areas!$B$7))/(Areas!$B$5+Areas!$B$6+Areas!$B$7)</f>
        <v>123.93321976149915</v>
      </c>
      <c r="L37" s="4">
        <f>(MIC_mm!L37*Areas!$B$5+HGB_mm!L37*(Areas!$B$6+Areas!$B$7))/(Areas!$B$5+Areas!$B$6+Areas!$B$7)</f>
        <v>46.473764906303238</v>
      </c>
      <c r="M37" s="4">
        <f>(MIC_mm!M37*Areas!$B$5+HGB_mm!M37*(Areas!$B$6+Areas!$B$7))/(Areas!$B$5+Areas!$B$6+Areas!$B$7)</f>
        <v>70.728620102214649</v>
      </c>
      <c r="N37" s="4">
        <f t="shared" si="0"/>
        <v>814.25229982964231</v>
      </c>
    </row>
    <row r="38" spans="1:14" x14ac:dyDescent="0.15">
      <c r="A38">
        <v>1933</v>
      </c>
      <c r="B38" s="4">
        <f>(MIC_mm!B38*Areas!$B$5+HGB_mm!B38*(Areas!$B$6+Areas!$B$7))/(Areas!$B$5+Areas!$B$6+Areas!$B$7)</f>
        <v>38.495400340715506</v>
      </c>
      <c r="C38" s="4">
        <f>(MIC_mm!C38*Areas!$B$5+HGB_mm!C38*(Areas!$B$6+Areas!$B$7))/(Areas!$B$5+Areas!$B$6+Areas!$B$7)</f>
        <v>58.142419080068144</v>
      </c>
      <c r="D38" s="4">
        <f>(MIC_mm!D38*Areas!$B$5+HGB_mm!D38*(Areas!$B$6+Areas!$B$7))/(Areas!$B$5+Areas!$B$6+Areas!$B$7)</f>
        <v>54.851107325383303</v>
      </c>
      <c r="E38" s="4">
        <f>(MIC_mm!E38*Areas!$B$5+HGB_mm!E38*(Areas!$B$6+Areas!$B$7))/(Areas!$B$5+Areas!$B$6+Areas!$B$7)</f>
        <v>83.455366269165253</v>
      </c>
      <c r="F38" s="4">
        <f>(MIC_mm!F38*Areas!$B$5+HGB_mm!F38*(Areas!$B$6+Areas!$B$7))/(Areas!$B$5+Areas!$B$6+Areas!$B$7)</f>
        <v>114.1083475298126</v>
      </c>
      <c r="G38" s="4">
        <f>(MIC_mm!G38*Areas!$B$5+HGB_mm!G38*(Areas!$B$6+Areas!$B$7))/(Areas!$B$5+Areas!$B$6+Areas!$B$7)</f>
        <v>66.182623509369677</v>
      </c>
      <c r="H38" s="4">
        <f>(MIC_mm!H38*Areas!$B$5+HGB_mm!H38*(Areas!$B$6+Areas!$B$7))/(Areas!$B$5+Areas!$B$6+Areas!$B$7)</f>
        <v>48.128279386712094</v>
      </c>
      <c r="I38" s="4">
        <f>(MIC_mm!I38*Areas!$B$5+HGB_mm!I38*(Areas!$B$6+Areas!$B$7))/(Areas!$B$5+Areas!$B$6+Areas!$B$7)</f>
        <v>42.580238500851792</v>
      </c>
      <c r="J38" s="4">
        <f>(MIC_mm!J38*Areas!$B$5+HGB_mm!J38*(Areas!$B$6+Areas!$B$7))/(Areas!$B$5+Areas!$B$6+Areas!$B$7)</f>
        <v>78.044463373083474</v>
      </c>
      <c r="K38" s="4">
        <f>(MIC_mm!K38*Areas!$B$5+HGB_mm!K38*(Areas!$B$6+Areas!$B$7))/(Areas!$B$5+Areas!$B$6+Areas!$B$7)</f>
        <v>102.82589437819421</v>
      </c>
      <c r="L38" s="4">
        <f>(MIC_mm!L38*Areas!$B$5+HGB_mm!L38*(Areas!$B$6+Areas!$B$7))/(Areas!$B$5+Areas!$B$6+Areas!$B$7)</f>
        <v>65.435775127768309</v>
      </c>
      <c r="M38" s="4">
        <f>(MIC_mm!M38*Areas!$B$5+HGB_mm!M38*(Areas!$B$6+Areas!$B$7))/(Areas!$B$5+Areas!$B$6+Areas!$B$7)</f>
        <v>67.045144804088579</v>
      </c>
      <c r="N38" s="4">
        <f t="shared" si="0"/>
        <v>819.29505962521307</v>
      </c>
    </row>
    <row r="39" spans="1:14" x14ac:dyDescent="0.15">
      <c r="A39">
        <v>1934</v>
      </c>
      <c r="B39" s="4">
        <f>(MIC_mm!B39*Areas!$B$5+HGB_mm!B39*(Areas!$B$6+Areas!$B$7))/(Areas!$B$5+Areas!$B$6+Areas!$B$7)</f>
        <v>34.267291311754683</v>
      </c>
      <c r="C39" s="4">
        <f>(MIC_mm!C39*Areas!$B$5+HGB_mm!C39*(Areas!$B$6+Areas!$B$7))/(Areas!$B$5+Areas!$B$6+Areas!$B$7)</f>
        <v>18.95229982964225</v>
      </c>
      <c r="D39" s="4">
        <f>(MIC_mm!D39*Areas!$B$5+HGB_mm!D39*(Areas!$B$6+Areas!$B$7))/(Areas!$B$5+Areas!$B$6+Areas!$B$7)</f>
        <v>51.453662691652468</v>
      </c>
      <c r="E39" s="4">
        <f>(MIC_mm!E39*Areas!$B$5+HGB_mm!E39*(Areas!$B$6+Areas!$B$7))/(Areas!$B$5+Areas!$B$6+Areas!$B$7)</f>
        <v>49.478364565587732</v>
      </c>
      <c r="F39" s="4">
        <f>(MIC_mm!F39*Areas!$B$5+HGB_mm!F39*(Areas!$B$6+Areas!$B$7))/(Areas!$B$5+Areas!$B$6+Areas!$B$7)</f>
        <v>34.625042589437818</v>
      </c>
      <c r="G39" s="4">
        <f>(MIC_mm!G39*Areas!$B$5+HGB_mm!G39*(Areas!$B$6+Areas!$B$7))/(Areas!$B$5+Areas!$B$6+Areas!$B$7)</f>
        <v>67.111243611584328</v>
      </c>
      <c r="H39" s="4">
        <f>(MIC_mm!H39*Areas!$B$5+HGB_mm!H39*(Areas!$B$6+Areas!$B$7))/(Areas!$B$5+Areas!$B$6+Areas!$B$7)</f>
        <v>38.499659284497447</v>
      </c>
      <c r="I39" s="4">
        <f>(MIC_mm!I39*Areas!$B$5+HGB_mm!I39*(Areas!$B$6+Areas!$B$7))/(Areas!$B$5+Areas!$B$6+Areas!$B$7)</f>
        <v>63.325042589437821</v>
      </c>
      <c r="J39" s="4">
        <f>(MIC_mm!J39*Areas!$B$5+HGB_mm!J39*(Areas!$B$6+Areas!$B$7))/(Areas!$B$5+Areas!$B$6+Areas!$B$7)</f>
        <v>116.03713798977853</v>
      </c>
      <c r="K39" s="4">
        <f>(MIC_mm!K39*Areas!$B$5+HGB_mm!K39*(Areas!$B$6+Areas!$B$7))/(Areas!$B$5+Areas!$B$6+Areas!$B$7)</f>
        <v>52.697103918228279</v>
      </c>
      <c r="L39" s="4">
        <f>(MIC_mm!L39*Areas!$B$5+HGB_mm!L39*(Areas!$B$6+Areas!$B$7))/(Areas!$B$5+Areas!$B$6+Areas!$B$7)</f>
        <v>124.29676320272573</v>
      </c>
      <c r="M39" s="4">
        <f>(MIC_mm!M39*Areas!$B$5+HGB_mm!M39*(Areas!$B$6+Areas!$B$7))/(Areas!$B$5+Areas!$B$6+Areas!$B$7)</f>
        <v>45.419761499148208</v>
      </c>
      <c r="N39" s="4">
        <f t="shared" si="0"/>
        <v>696.16337308347534</v>
      </c>
    </row>
    <row r="40" spans="1:14" x14ac:dyDescent="0.15">
      <c r="A40">
        <v>1935</v>
      </c>
      <c r="B40" s="4">
        <f>(MIC_mm!B40*Areas!$B$5+HGB_mm!B40*(Areas!$B$6+Areas!$B$7))/(Areas!$B$5+Areas!$B$6+Areas!$B$7)</f>
        <v>60.002555366269164</v>
      </c>
      <c r="C40" s="4">
        <f>(MIC_mm!C40*Areas!$B$5+HGB_mm!C40*(Areas!$B$6+Areas!$B$7))/(Areas!$B$5+Areas!$B$6+Areas!$B$7)</f>
        <v>35.746337308347528</v>
      </c>
      <c r="D40" s="4">
        <f>(MIC_mm!D40*Areas!$B$5+HGB_mm!D40*(Areas!$B$6+Areas!$B$7))/(Areas!$B$5+Areas!$B$6+Areas!$B$7)</f>
        <v>44.50596252129472</v>
      </c>
      <c r="E40" s="4">
        <f>(MIC_mm!E40*Areas!$B$5+HGB_mm!E40*(Areas!$B$6+Areas!$B$7))/(Areas!$B$5+Areas!$B$6+Areas!$B$7)</f>
        <v>36.444974446337305</v>
      </c>
      <c r="F40" s="4">
        <f>(MIC_mm!F40*Areas!$B$5+HGB_mm!F40*(Areas!$B$6+Areas!$B$7))/(Areas!$B$5+Areas!$B$6+Areas!$B$7)</f>
        <v>53.265417376490632</v>
      </c>
      <c r="G40" s="4">
        <f>(MIC_mm!G40*Areas!$B$5+HGB_mm!G40*(Areas!$B$6+Areas!$B$7))/(Areas!$B$5+Areas!$B$6+Areas!$B$7)</f>
        <v>105.1923339011925</v>
      </c>
      <c r="H40" s="4">
        <f>(MIC_mm!H40*Areas!$B$5+HGB_mm!H40*(Areas!$B$6+Areas!$B$7))/(Areas!$B$5+Areas!$B$6+Areas!$B$7)</f>
        <v>50.21890971039182</v>
      </c>
      <c r="I40" s="4">
        <f>(MIC_mm!I40*Areas!$B$5+HGB_mm!I40*(Areas!$B$6+Areas!$B$7))/(Areas!$B$5+Areas!$B$6+Areas!$B$7)</f>
        <v>71.307155025553669</v>
      </c>
      <c r="J40" s="4">
        <f>(MIC_mm!J40*Areas!$B$5+HGB_mm!J40*(Areas!$B$6+Areas!$B$7))/(Areas!$B$5+Areas!$B$6+Areas!$B$7)</f>
        <v>78.510732538330501</v>
      </c>
      <c r="K40" s="4">
        <f>(MIC_mm!K40*Areas!$B$5+HGB_mm!K40*(Areas!$B$6+Areas!$B$7))/(Areas!$B$5+Areas!$B$6+Areas!$B$7)</f>
        <v>49.622657580919935</v>
      </c>
      <c r="L40" s="4">
        <f>(MIC_mm!L40*Areas!$B$5+HGB_mm!L40*(Areas!$B$6+Areas!$B$7))/(Areas!$B$5+Areas!$B$6+Areas!$B$7)</f>
        <v>93.518398637137992</v>
      </c>
      <c r="M40" s="4">
        <f>(MIC_mm!M40*Areas!$B$5+HGB_mm!M40*(Areas!$B$6+Areas!$B$7))/(Areas!$B$5+Areas!$B$6+Areas!$B$7)</f>
        <v>44.932027257240208</v>
      </c>
      <c r="N40" s="4">
        <f t="shared" si="0"/>
        <v>723.26746166950591</v>
      </c>
    </row>
    <row r="41" spans="1:14" x14ac:dyDescent="0.15">
      <c r="A41">
        <v>1936</v>
      </c>
      <c r="B41" s="4">
        <f>(MIC_mm!B41*Areas!$B$5+HGB_mm!B41*(Areas!$B$6+Areas!$B$7))/(Areas!$B$5+Areas!$B$6+Areas!$B$7)</f>
        <v>59.222657580919929</v>
      </c>
      <c r="C41" s="4">
        <f>(MIC_mm!C41*Areas!$B$5+HGB_mm!C41*(Areas!$B$6+Areas!$B$7))/(Areas!$B$5+Areas!$B$6+Areas!$B$7)</f>
        <v>56.596422487223165</v>
      </c>
      <c r="D41" s="4">
        <f>(MIC_mm!D41*Areas!$B$5+HGB_mm!D41*(Areas!$B$6+Areas!$B$7))/(Areas!$B$5+Areas!$B$6+Areas!$B$7)</f>
        <v>37.148551959114137</v>
      </c>
      <c r="E41" s="4">
        <f>(MIC_mm!E41*Areas!$B$5+HGB_mm!E41*(Areas!$B$6+Areas!$B$7))/(Areas!$B$5+Areas!$B$6+Areas!$B$7)</f>
        <v>49.894889267461672</v>
      </c>
      <c r="F41" s="4">
        <f>(MIC_mm!F41*Areas!$B$5+HGB_mm!F41*(Areas!$B$6+Areas!$B$7))/(Areas!$B$5+Areas!$B$6+Areas!$B$7)</f>
        <v>57.356899488926743</v>
      </c>
      <c r="G41" s="4">
        <f>(MIC_mm!G41*Areas!$B$5+HGB_mm!G41*(Areas!$B$6+Areas!$B$7))/(Areas!$B$5+Areas!$B$6+Areas!$B$7)</f>
        <v>46.906132879045998</v>
      </c>
      <c r="H41" s="4">
        <f>(MIC_mm!H41*Areas!$B$5+HGB_mm!H41*(Areas!$B$6+Areas!$B$7))/(Areas!$B$5+Areas!$B$6+Areas!$B$7)</f>
        <v>26.359965928449743</v>
      </c>
      <c r="I41" s="4">
        <f>(MIC_mm!I41*Areas!$B$5+HGB_mm!I41*(Areas!$B$6+Areas!$B$7))/(Areas!$B$5+Areas!$B$6+Areas!$B$7)</f>
        <v>96.959454855195915</v>
      </c>
      <c r="J41" s="4">
        <f>(MIC_mm!J41*Areas!$B$5+HGB_mm!J41*(Areas!$B$6+Areas!$B$7))/(Areas!$B$5+Areas!$B$6+Areas!$B$7)</f>
        <v>111.09028960817717</v>
      </c>
      <c r="K41" s="4">
        <f>(MIC_mm!K41*Areas!$B$5+HGB_mm!K41*(Areas!$B$6+Areas!$B$7))/(Areas!$B$5+Areas!$B$6+Areas!$B$7)</f>
        <v>91.394889267461664</v>
      </c>
      <c r="L41" s="4">
        <f>(MIC_mm!L41*Areas!$B$5+HGB_mm!L41*(Areas!$B$6+Areas!$B$7))/(Areas!$B$5+Areas!$B$6+Areas!$B$7)</f>
        <v>41.759454855195912</v>
      </c>
      <c r="M41" s="4">
        <f>(MIC_mm!M41*Areas!$B$5+HGB_mm!M41*(Areas!$B$6+Areas!$B$7))/(Areas!$B$5+Areas!$B$6+Areas!$B$7)</f>
        <v>63.52776831345826</v>
      </c>
      <c r="N41" s="4">
        <f t="shared" si="0"/>
        <v>738.21737649063039</v>
      </c>
    </row>
    <row r="42" spans="1:14" x14ac:dyDescent="0.15">
      <c r="A42">
        <v>1937</v>
      </c>
      <c r="B42" s="4">
        <f>(MIC_mm!B42*Areas!$B$5+HGB_mm!B42*(Areas!$B$6+Areas!$B$7))/(Areas!$B$5+Areas!$B$6+Areas!$B$7)</f>
        <v>61.276831345826238</v>
      </c>
      <c r="C42" s="4">
        <f>(MIC_mm!C42*Areas!$B$5+HGB_mm!C42*(Areas!$B$6+Areas!$B$7))/(Areas!$B$5+Areas!$B$6+Areas!$B$7)</f>
        <v>56.401533219761497</v>
      </c>
      <c r="D42" s="4">
        <f>(MIC_mm!D42*Areas!$B$5+HGB_mm!D42*(Areas!$B$6+Areas!$B$7))/(Areas!$B$5+Areas!$B$6+Areas!$B$7)</f>
        <v>23.576831345826236</v>
      </c>
      <c r="E42" s="4">
        <f>(MIC_mm!E42*Areas!$B$5+HGB_mm!E42*(Areas!$B$6+Areas!$B$7))/(Areas!$B$5+Areas!$B$6+Areas!$B$7)</f>
        <v>96.999829642248727</v>
      </c>
      <c r="F42" s="4">
        <f>(MIC_mm!F42*Areas!$B$5+HGB_mm!F42*(Areas!$B$6+Areas!$B$7))/(Areas!$B$5+Areas!$B$6+Areas!$B$7)</f>
        <v>51.675809199318572</v>
      </c>
      <c r="G42" s="4">
        <f>(MIC_mm!G42*Areas!$B$5+HGB_mm!G42*(Areas!$B$6+Areas!$B$7))/(Areas!$B$5+Areas!$B$6+Areas!$B$7)</f>
        <v>69.431005110732542</v>
      </c>
      <c r="H42" s="4">
        <f>(MIC_mm!H42*Areas!$B$5+HGB_mm!H42*(Areas!$B$6+Areas!$B$7))/(Areas!$B$5+Areas!$B$6+Areas!$B$7)</f>
        <v>64.301873935264055</v>
      </c>
      <c r="I42" s="4">
        <f>(MIC_mm!I42*Areas!$B$5+HGB_mm!I42*(Areas!$B$6+Areas!$B$7))/(Areas!$B$5+Areas!$B$6+Areas!$B$7)</f>
        <v>55.416865417376492</v>
      </c>
      <c r="J42" s="4">
        <f>(MIC_mm!J42*Areas!$B$5+HGB_mm!J42*(Areas!$B$6+Areas!$B$7))/(Areas!$B$5+Areas!$B$6+Areas!$B$7)</f>
        <v>112.55144804088586</v>
      </c>
      <c r="K42" s="4">
        <f>(MIC_mm!K42*Areas!$B$5+HGB_mm!K42*(Areas!$B$6+Areas!$B$7))/(Areas!$B$5+Areas!$B$6+Areas!$B$7)</f>
        <v>74.990459965928451</v>
      </c>
      <c r="L42" s="4">
        <f>(MIC_mm!L42*Areas!$B$5+HGB_mm!L42*(Areas!$B$6+Areas!$B$7))/(Areas!$B$5+Areas!$B$6+Areas!$B$7)</f>
        <v>62.521465076660988</v>
      </c>
      <c r="M42" s="4">
        <f>(MIC_mm!M42*Areas!$B$5+HGB_mm!M42*(Areas!$B$6+Areas!$B$7))/(Areas!$B$5+Areas!$B$6+Areas!$B$7)</f>
        <v>47.418057921635437</v>
      </c>
      <c r="N42" s="4">
        <f t="shared" si="0"/>
        <v>776.56201022146513</v>
      </c>
    </row>
    <row r="43" spans="1:14" x14ac:dyDescent="0.15">
      <c r="A43">
        <v>1938</v>
      </c>
      <c r="B43" s="4">
        <f>(MIC_mm!B43*Areas!$B$5+HGB_mm!B43*(Areas!$B$6+Areas!$B$7))/(Areas!$B$5+Areas!$B$6+Areas!$B$7)</f>
        <v>82.643100511073257</v>
      </c>
      <c r="C43" s="4">
        <f>(MIC_mm!C43*Areas!$B$5+HGB_mm!C43*(Areas!$B$6+Areas!$B$7))/(Areas!$B$5+Areas!$B$6+Areas!$B$7)</f>
        <v>76.424701873935263</v>
      </c>
      <c r="D43" s="4">
        <f>(MIC_mm!D43*Areas!$B$5+HGB_mm!D43*(Areas!$B$6+Areas!$B$7))/(Areas!$B$5+Areas!$B$6+Areas!$B$7)</f>
        <v>71.655195911413969</v>
      </c>
      <c r="E43" s="4">
        <f>(MIC_mm!E43*Areas!$B$5+HGB_mm!E43*(Areas!$B$6+Areas!$B$7))/(Areas!$B$5+Areas!$B$6+Areas!$B$7)</f>
        <v>39.993696763202728</v>
      </c>
      <c r="F43" s="4">
        <f>(MIC_mm!F43*Areas!$B$5+HGB_mm!F43*(Areas!$B$6+Areas!$B$7))/(Areas!$B$5+Areas!$B$6+Areas!$B$7)</f>
        <v>78.226405451448045</v>
      </c>
      <c r="G43" s="4">
        <f>(MIC_mm!G43*Areas!$B$5+HGB_mm!G43*(Areas!$B$6+Areas!$B$7))/(Areas!$B$5+Areas!$B$6+Areas!$B$7)</f>
        <v>82.064224872231691</v>
      </c>
      <c r="H43" s="4">
        <f>(MIC_mm!H43*Areas!$B$5+HGB_mm!H43*(Areas!$B$6+Areas!$B$7))/(Areas!$B$5+Areas!$B$6+Areas!$B$7)</f>
        <v>61.163884156729132</v>
      </c>
      <c r="I43" s="4">
        <f>(MIC_mm!I43*Areas!$B$5+HGB_mm!I43*(Areas!$B$6+Areas!$B$7))/(Areas!$B$5+Areas!$B$6+Areas!$B$7)</f>
        <v>106.22333901192505</v>
      </c>
      <c r="J43" s="4">
        <f>(MIC_mm!J43*Areas!$B$5+HGB_mm!J43*(Areas!$B$6+Areas!$B$7))/(Areas!$B$5+Areas!$B$6+Areas!$B$7)</f>
        <v>93.299829642248724</v>
      </c>
      <c r="K43" s="4">
        <f>(MIC_mm!K43*Areas!$B$5+HGB_mm!K43*(Areas!$B$6+Areas!$B$7))/(Areas!$B$5+Areas!$B$6+Areas!$B$7)</f>
        <v>32.735264054514481</v>
      </c>
      <c r="L43" s="4">
        <f>(MIC_mm!L43*Areas!$B$5+HGB_mm!L43*(Areas!$B$6+Areas!$B$7))/(Areas!$B$5+Areas!$B$6+Areas!$B$7)</f>
        <v>47.981771720613288</v>
      </c>
      <c r="M43" s="4">
        <f>(MIC_mm!M43*Areas!$B$5+HGB_mm!M43*(Areas!$B$6+Areas!$B$7))/(Areas!$B$5+Areas!$B$6+Areas!$B$7)</f>
        <v>65.992844974446342</v>
      </c>
      <c r="N43" s="4">
        <f t="shared" si="0"/>
        <v>838.404258943782</v>
      </c>
    </row>
    <row r="44" spans="1:14" x14ac:dyDescent="0.15">
      <c r="A44">
        <v>1939</v>
      </c>
      <c r="B44" s="4">
        <f>(MIC_mm!B44*Areas!$B$5+HGB_mm!B44*(Areas!$B$6+Areas!$B$7))/(Areas!$B$5+Areas!$B$6+Areas!$B$7)</f>
        <v>64.781090289608173</v>
      </c>
      <c r="C44" s="4">
        <f>(MIC_mm!C44*Areas!$B$5+HGB_mm!C44*(Areas!$B$6+Areas!$B$7))/(Areas!$B$5+Areas!$B$6+Areas!$B$7)</f>
        <v>65.894889267461664</v>
      </c>
      <c r="D44" s="4">
        <f>(MIC_mm!D44*Areas!$B$5+HGB_mm!D44*(Areas!$B$6+Areas!$B$7))/(Areas!$B$5+Areas!$B$6+Areas!$B$7)</f>
        <v>43.847189097103922</v>
      </c>
      <c r="E44" s="4">
        <f>(MIC_mm!E44*Areas!$B$5+HGB_mm!E44*(Areas!$B$6+Areas!$B$7))/(Areas!$B$5+Areas!$B$6+Areas!$B$7)</f>
        <v>62.310732538330491</v>
      </c>
      <c r="F44" s="4">
        <f>(MIC_mm!F44*Areas!$B$5+HGB_mm!F44*(Areas!$B$6+Areas!$B$7))/(Areas!$B$5+Areas!$B$6+Areas!$B$7)</f>
        <v>60.719761499148213</v>
      </c>
      <c r="G44" s="4">
        <f>(MIC_mm!G44*Areas!$B$5+HGB_mm!G44*(Areas!$B$6+Areas!$B$7))/(Areas!$B$5+Areas!$B$6+Areas!$B$7)</f>
        <v>93.237649063032364</v>
      </c>
      <c r="H44" s="4">
        <f>(MIC_mm!H44*Areas!$B$5+HGB_mm!H44*(Areas!$B$6+Areas!$B$7))/(Areas!$B$5+Areas!$B$6+Areas!$B$7)</f>
        <v>37.203066439522999</v>
      </c>
      <c r="I44" s="4">
        <f>(MIC_mm!I44*Areas!$B$5+HGB_mm!I44*(Areas!$B$6+Areas!$B$7))/(Areas!$B$5+Areas!$B$6+Areas!$B$7)</f>
        <v>97.487223168654168</v>
      </c>
      <c r="J44" s="4">
        <f>(MIC_mm!J44*Areas!$B$5+HGB_mm!J44*(Areas!$B$6+Areas!$B$7))/(Areas!$B$5+Areas!$B$6+Areas!$B$7)</f>
        <v>65.695229982964221</v>
      </c>
      <c r="K44" s="4">
        <f>(MIC_mm!K44*Areas!$B$5+HGB_mm!K44*(Areas!$B$6+Areas!$B$7))/(Areas!$B$5+Areas!$B$6+Areas!$B$7)</f>
        <v>73.841226575809202</v>
      </c>
      <c r="L44" s="4">
        <f>(MIC_mm!L44*Areas!$B$5+HGB_mm!L44*(Areas!$B$6+Areas!$B$7))/(Areas!$B$5+Areas!$B$6+Areas!$B$7)</f>
        <v>23.744463373083477</v>
      </c>
      <c r="M44" s="4">
        <f>(MIC_mm!M44*Areas!$B$5+HGB_mm!M44*(Areas!$B$6+Areas!$B$7))/(Areas!$B$5+Areas!$B$6+Areas!$B$7)</f>
        <v>36.927427597955706</v>
      </c>
      <c r="N44" s="4">
        <f t="shared" si="0"/>
        <v>725.68994889267447</v>
      </c>
    </row>
    <row r="45" spans="1:14" x14ac:dyDescent="0.15">
      <c r="A45">
        <v>1940</v>
      </c>
      <c r="B45" s="4">
        <f>(MIC_mm!B45*Areas!$B$5+HGB_mm!B45*(Areas!$B$6+Areas!$B$7))/(Areas!$B$5+Areas!$B$6+Areas!$B$7)</f>
        <v>67.518057921635432</v>
      </c>
      <c r="C45" s="4">
        <f>(MIC_mm!C45*Areas!$B$5+HGB_mm!C45*(Areas!$B$6+Areas!$B$7))/(Areas!$B$5+Areas!$B$6+Areas!$B$7)</f>
        <v>31.479727427597954</v>
      </c>
      <c r="D45" s="4">
        <f>(MIC_mm!D45*Areas!$B$5+HGB_mm!D45*(Areas!$B$6+Areas!$B$7))/(Areas!$B$5+Areas!$B$6+Areas!$B$7)</f>
        <v>37.425894378194208</v>
      </c>
      <c r="E45" s="4">
        <f>(MIC_mm!E45*Areas!$B$5+HGB_mm!E45*(Areas!$B$6+Areas!$B$7))/(Areas!$B$5+Areas!$B$6+Areas!$B$7)</f>
        <v>51.04190800681431</v>
      </c>
      <c r="F45" s="4">
        <f>(MIC_mm!F45*Areas!$B$5+HGB_mm!F45*(Areas!$B$6+Areas!$B$7))/(Areas!$B$5+Areas!$B$6+Areas!$B$7)</f>
        <v>96.098637137989783</v>
      </c>
      <c r="G45" s="4">
        <f>(MIC_mm!G45*Areas!$B$5+HGB_mm!G45*(Areas!$B$6+Areas!$B$7))/(Areas!$B$5+Areas!$B$6+Areas!$B$7)</f>
        <v>98.302555366269161</v>
      </c>
      <c r="H45" s="4">
        <f>(MIC_mm!H45*Areas!$B$5+HGB_mm!H45*(Areas!$B$6+Areas!$B$7))/(Areas!$B$5+Areas!$B$6+Areas!$B$7)</f>
        <v>57.645826235093693</v>
      </c>
      <c r="I45" s="4">
        <f>(MIC_mm!I45*Areas!$B$5+HGB_mm!I45*(Areas!$B$6+Areas!$B$7))/(Areas!$B$5+Areas!$B$6+Areas!$B$7)</f>
        <v>124.29522998296423</v>
      </c>
      <c r="J45" s="4">
        <f>(MIC_mm!J45*Areas!$B$5+HGB_mm!J45*(Areas!$B$6+Areas!$B$7))/(Areas!$B$5+Areas!$B$6+Areas!$B$7)</f>
        <v>66.19148211243612</v>
      </c>
      <c r="K45" s="4">
        <f>(MIC_mm!K45*Areas!$B$5+HGB_mm!K45*(Areas!$B$6+Areas!$B$7))/(Areas!$B$5+Areas!$B$6+Areas!$B$7)</f>
        <v>65.973764906303231</v>
      </c>
      <c r="L45" s="4">
        <f>(MIC_mm!L45*Areas!$B$5+HGB_mm!L45*(Areas!$B$6+Areas!$B$7))/(Areas!$B$5+Areas!$B$6+Areas!$B$7)</f>
        <v>86.779727427597962</v>
      </c>
      <c r="M45" s="4">
        <f>(MIC_mm!M45*Areas!$B$5+HGB_mm!M45*(Areas!$B$6+Areas!$B$7))/(Areas!$B$5+Areas!$B$6+Areas!$B$7)</f>
        <v>58.74684838160136</v>
      </c>
      <c r="N45" s="4">
        <f t="shared" si="0"/>
        <v>841.49965928449751</v>
      </c>
    </row>
    <row r="46" spans="1:14" x14ac:dyDescent="0.15">
      <c r="A46">
        <v>1941</v>
      </c>
      <c r="B46" s="4">
        <f>(MIC_mm!B46*Areas!$B$5+HGB_mm!B46*(Areas!$B$6+Areas!$B$7))/(Areas!$B$5+Areas!$B$6+Areas!$B$7)</f>
        <v>56.461158432708686</v>
      </c>
      <c r="C46" s="4">
        <f>(MIC_mm!C46*Areas!$B$5+HGB_mm!C46*(Areas!$B$6+Areas!$B$7))/(Areas!$B$5+Areas!$B$6+Areas!$B$7)</f>
        <v>39.170528109028957</v>
      </c>
      <c r="D46" s="4">
        <f>(MIC_mm!D46*Areas!$B$5+HGB_mm!D46*(Areas!$B$6+Areas!$B$7))/(Areas!$B$5+Areas!$B$6+Areas!$B$7)</f>
        <v>32.736797274275979</v>
      </c>
      <c r="E46" s="4">
        <f>(MIC_mm!E46*Areas!$B$5+HGB_mm!E46*(Areas!$B$6+Areas!$B$7))/(Areas!$B$5+Areas!$B$6+Areas!$B$7)</f>
        <v>59.267461669505963</v>
      </c>
      <c r="F46" s="4">
        <f>(MIC_mm!F46*Areas!$B$5+HGB_mm!F46*(Areas!$B$6+Areas!$B$7))/(Areas!$B$5+Areas!$B$6+Areas!$B$7)</f>
        <v>66.796081771720608</v>
      </c>
      <c r="G46" s="4">
        <f>(MIC_mm!G46*Areas!$B$5+HGB_mm!G46*(Areas!$B$6+Areas!$B$7))/(Areas!$B$5+Areas!$B$6+Areas!$B$7)</f>
        <v>42.18534923339012</v>
      </c>
      <c r="H46" s="4">
        <f>(MIC_mm!H46*Areas!$B$5+HGB_mm!H46*(Areas!$B$6+Areas!$B$7))/(Areas!$B$5+Areas!$B$6+Areas!$B$7)</f>
        <v>64.689097103918229</v>
      </c>
      <c r="I46" s="4">
        <f>(MIC_mm!I46*Areas!$B$5+HGB_mm!I46*(Areas!$B$6+Areas!$B$7))/(Areas!$B$5+Areas!$B$6+Areas!$B$7)</f>
        <v>80.214310051107319</v>
      </c>
      <c r="J46" s="4">
        <f>(MIC_mm!J46*Areas!$B$5+HGB_mm!J46*(Areas!$B$6+Areas!$B$7))/(Areas!$B$5+Areas!$B$6+Areas!$B$7)</f>
        <v>118.70323679727427</v>
      </c>
      <c r="K46" s="4">
        <f>(MIC_mm!K46*Areas!$B$5+HGB_mm!K46*(Areas!$B$6+Areas!$B$7))/(Areas!$B$5+Areas!$B$6+Areas!$B$7)</f>
        <v>147.01431005110732</v>
      </c>
      <c r="L46" s="4">
        <f>(MIC_mm!L46*Areas!$B$5+HGB_mm!L46*(Areas!$B$6+Areas!$B$7))/(Areas!$B$5+Areas!$B$6+Areas!$B$7)</f>
        <v>85.253151618398633</v>
      </c>
      <c r="M46" s="4">
        <f>(MIC_mm!M46*Areas!$B$5+HGB_mm!M46*(Areas!$B$6+Areas!$B$7))/(Areas!$B$5+Areas!$B$6+Areas!$B$7)</f>
        <v>56.900851788756391</v>
      </c>
      <c r="N46" s="4">
        <f t="shared" si="0"/>
        <v>849.3923339011925</v>
      </c>
    </row>
    <row r="47" spans="1:14" x14ac:dyDescent="0.15">
      <c r="A47">
        <v>1942</v>
      </c>
      <c r="B47" s="4">
        <f>(MIC_mm!B47*Areas!$B$5+HGB_mm!B47*(Areas!$B$6+Areas!$B$7))/(Areas!$B$5+Areas!$B$6+Areas!$B$7)</f>
        <v>59.869846678023848</v>
      </c>
      <c r="C47" s="4">
        <f>(MIC_mm!C47*Areas!$B$5+HGB_mm!C47*(Areas!$B$6+Areas!$B$7))/(Areas!$B$5+Areas!$B$6+Areas!$B$7)</f>
        <v>30.719761499148213</v>
      </c>
      <c r="D47" s="4">
        <f>(MIC_mm!D47*Areas!$B$5+HGB_mm!D47*(Areas!$B$6+Areas!$B$7))/(Areas!$B$5+Areas!$B$6+Areas!$B$7)</f>
        <v>76.885689948892676</v>
      </c>
      <c r="E47" s="4">
        <f>(MIC_mm!E47*Areas!$B$5+HGB_mm!E47*(Areas!$B$6+Areas!$B$7))/(Areas!$B$5+Areas!$B$6+Areas!$B$7)</f>
        <v>36.395229982964224</v>
      </c>
      <c r="F47" s="4">
        <f>(MIC_mm!F47*Areas!$B$5+HGB_mm!F47*(Areas!$B$6+Areas!$B$7))/(Areas!$B$5+Areas!$B$6+Areas!$B$7)</f>
        <v>120.67240204429301</v>
      </c>
      <c r="G47" s="4">
        <f>(MIC_mm!G47*Areas!$B$5+HGB_mm!G47*(Areas!$B$6+Areas!$B$7))/(Areas!$B$5+Areas!$B$6+Areas!$B$7)</f>
        <v>72.387223168654174</v>
      </c>
      <c r="H47" s="4">
        <f>(MIC_mm!H47*Areas!$B$5+HGB_mm!H47*(Areas!$B$6+Areas!$B$7))/(Areas!$B$5+Areas!$B$6+Areas!$B$7)</f>
        <v>70.269846678023853</v>
      </c>
      <c r="I47" s="4">
        <f>(MIC_mm!I47*Areas!$B$5+HGB_mm!I47*(Areas!$B$6+Areas!$B$7))/(Areas!$B$5+Areas!$B$6+Areas!$B$7)</f>
        <v>50.560306643952302</v>
      </c>
      <c r="J47" s="4">
        <f>(MIC_mm!J47*Areas!$B$5+HGB_mm!J47*(Areas!$B$6+Areas!$B$7))/(Areas!$B$5+Areas!$B$6+Areas!$B$7)</f>
        <v>132.96609880749574</v>
      </c>
      <c r="K47" s="4">
        <f>(MIC_mm!K47*Areas!$B$5+HGB_mm!K47*(Areas!$B$6+Areas!$B$7))/(Areas!$B$5+Areas!$B$6+Areas!$B$7)</f>
        <v>62.412095400340718</v>
      </c>
      <c r="L47" s="4">
        <f>(MIC_mm!L47*Areas!$B$5+HGB_mm!L47*(Areas!$B$6+Areas!$B$7))/(Areas!$B$5+Areas!$B$6+Areas!$B$7)</f>
        <v>69.811925042589436</v>
      </c>
      <c r="M47" s="4">
        <f>(MIC_mm!M47*Areas!$B$5+HGB_mm!M47*(Areas!$B$6+Areas!$B$7))/(Areas!$B$5+Areas!$B$6+Areas!$B$7)</f>
        <v>90.161158432708689</v>
      </c>
      <c r="N47" s="4">
        <f t="shared" si="0"/>
        <v>873.11158432708692</v>
      </c>
    </row>
    <row r="48" spans="1:14" x14ac:dyDescent="0.15">
      <c r="A48">
        <v>1943</v>
      </c>
      <c r="B48" s="4">
        <f>(MIC_mm!B48*Areas!$B$5+HGB_mm!B48*(Areas!$B$6+Areas!$B$7))/(Areas!$B$5+Areas!$B$6+Areas!$B$7)</f>
        <v>63.314991482112433</v>
      </c>
      <c r="C48" s="4">
        <f>(MIC_mm!C48*Areas!$B$5+HGB_mm!C48*(Areas!$B$6+Areas!$B$7))/(Areas!$B$5+Areas!$B$6+Areas!$B$7)</f>
        <v>54.92998296422487</v>
      </c>
      <c r="D48" s="4">
        <f>(MIC_mm!D48*Areas!$B$5+HGB_mm!D48*(Areas!$B$6+Areas!$B$7))/(Areas!$B$5+Areas!$B$6+Areas!$B$7)</f>
        <v>78.770357751277686</v>
      </c>
      <c r="E48" s="4">
        <f>(MIC_mm!E48*Areas!$B$5+HGB_mm!E48*(Areas!$B$6+Areas!$B$7))/(Areas!$B$5+Areas!$B$6+Areas!$B$7)</f>
        <v>60.97189097103918</v>
      </c>
      <c r="F48" s="4">
        <f>(MIC_mm!F48*Areas!$B$5+HGB_mm!F48*(Areas!$B$6+Areas!$B$7))/(Areas!$B$5+Areas!$B$6+Areas!$B$7)</f>
        <v>101.9359454855196</v>
      </c>
      <c r="G48" s="4">
        <f>(MIC_mm!G48*Areas!$B$5+HGB_mm!G48*(Areas!$B$6+Areas!$B$7))/(Areas!$B$5+Areas!$B$6+Areas!$B$7)</f>
        <v>102.81277683134583</v>
      </c>
      <c r="H48" s="4">
        <f>(MIC_mm!H48*Areas!$B$5+HGB_mm!H48*(Areas!$B$6+Areas!$B$7))/(Areas!$B$5+Areas!$B$6+Areas!$B$7)</f>
        <v>70.990800681431011</v>
      </c>
      <c r="I48" s="4">
        <f>(MIC_mm!I48*Areas!$B$5+HGB_mm!I48*(Areas!$B$6+Areas!$B$7))/(Areas!$B$5+Areas!$B$6+Areas!$B$7)</f>
        <v>83.392674616695061</v>
      </c>
      <c r="J48" s="4">
        <f>(MIC_mm!J48*Areas!$B$5+HGB_mm!J48*(Areas!$B$6+Areas!$B$7))/(Areas!$B$5+Areas!$B$6+Areas!$B$7)</f>
        <v>50.76098807495741</v>
      </c>
      <c r="K48" s="4">
        <f>(MIC_mm!K48*Areas!$B$5+HGB_mm!K48*(Areas!$B$6+Areas!$B$7))/(Areas!$B$5+Areas!$B$6+Areas!$B$7)</f>
        <v>51.373764906303236</v>
      </c>
      <c r="L48" s="4">
        <f>(MIC_mm!L48*Areas!$B$5+HGB_mm!L48*(Areas!$B$6+Areas!$B$7))/(Areas!$B$5+Areas!$B$6+Areas!$B$7)</f>
        <v>86.422487223168659</v>
      </c>
      <c r="M48" s="4">
        <f>(MIC_mm!M48*Areas!$B$5+HGB_mm!M48*(Areas!$B$6+Areas!$B$7))/(Areas!$B$5+Areas!$B$6+Areas!$B$7)</f>
        <v>32.991482112436117</v>
      </c>
      <c r="N48" s="4">
        <f t="shared" si="0"/>
        <v>838.66814310051109</v>
      </c>
    </row>
    <row r="49" spans="1:14" x14ac:dyDescent="0.15">
      <c r="A49">
        <v>1944</v>
      </c>
      <c r="B49" s="4">
        <f>(MIC_mm!B49*Areas!$B$5+HGB_mm!B49*(Areas!$B$6+Areas!$B$7))/(Areas!$B$5+Areas!$B$6+Areas!$B$7)</f>
        <v>31.415161839863714</v>
      </c>
      <c r="C49" s="4">
        <f>(MIC_mm!C49*Areas!$B$5+HGB_mm!C49*(Areas!$B$6+Areas!$B$7))/(Areas!$B$5+Areas!$B$6+Areas!$B$7)</f>
        <v>44.781431005110733</v>
      </c>
      <c r="D49" s="4">
        <f>(MIC_mm!D49*Areas!$B$5+HGB_mm!D49*(Areas!$B$6+Areas!$B$7))/(Areas!$B$5+Areas!$B$6+Areas!$B$7)</f>
        <v>72.190459965928454</v>
      </c>
      <c r="E49" s="4">
        <f>(MIC_mm!E49*Areas!$B$5+HGB_mm!E49*(Areas!$B$6+Areas!$B$7))/(Areas!$B$5+Areas!$B$6+Areas!$B$7)</f>
        <v>55.179045996592848</v>
      </c>
      <c r="F49" s="4">
        <f>(MIC_mm!F49*Areas!$B$5+HGB_mm!F49*(Areas!$B$6+Areas!$B$7))/(Areas!$B$5+Areas!$B$6+Areas!$B$7)</f>
        <v>55.582112436115843</v>
      </c>
      <c r="G49" s="4">
        <f>(MIC_mm!G49*Areas!$B$5+HGB_mm!G49*(Areas!$B$6+Areas!$B$7))/(Areas!$B$5+Areas!$B$6+Areas!$B$7)</f>
        <v>103.04156729131175</v>
      </c>
      <c r="H49" s="4">
        <f>(MIC_mm!H49*Areas!$B$5+HGB_mm!H49*(Areas!$B$6+Areas!$B$7))/(Areas!$B$5+Areas!$B$6+Areas!$B$7)</f>
        <v>74.513287904599665</v>
      </c>
      <c r="I49" s="4">
        <f>(MIC_mm!I49*Areas!$B$5+HGB_mm!I49*(Areas!$B$6+Areas!$B$7))/(Areas!$B$5+Areas!$B$6+Areas!$B$7)</f>
        <v>54.41260647359455</v>
      </c>
      <c r="J49" s="4">
        <f>(MIC_mm!J49*Areas!$B$5+HGB_mm!J49*(Areas!$B$6+Areas!$B$7))/(Areas!$B$5+Areas!$B$6+Areas!$B$7)</f>
        <v>109.12436115843271</v>
      </c>
      <c r="K49" s="4">
        <f>(MIC_mm!K49*Areas!$B$5+HGB_mm!K49*(Areas!$B$6+Areas!$B$7))/(Areas!$B$5+Areas!$B$6+Areas!$B$7)</f>
        <v>36.104258943781943</v>
      </c>
      <c r="L49" s="4">
        <f>(MIC_mm!L49*Areas!$B$5+HGB_mm!L49*(Areas!$B$6+Areas!$B$7))/(Areas!$B$5+Areas!$B$6+Areas!$B$7)</f>
        <v>76.908688245315162</v>
      </c>
      <c r="M49" s="4">
        <f>(MIC_mm!M49*Areas!$B$5+HGB_mm!M49*(Areas!$B$6+Areas!$B$7))/(Areas!$B$5+Areas!$B$6+Areas!$B$7)</f>
        <v>56.585178875638839</v>
      </c>
      <c r="N49" s="4">
        <f t="shared" si="0"/>
        <v>769.83816013628621</v>
      </c>
    </row>
    <row r="50" spans="1:14" x14ac:dyDescent="0.15">
      <c r="A50">
        <v>1945</v>
      </c>
      <c r="B50" s="4">
        <f>(MIC_mm!B50*Areas!$B$5+HGB_mm!B50*(Areas!$B$6+Areas!$B$7))/(Areas!$B$5+Areas!$B$6+Areas!$B$7)</f>
        <v>47.235775127768314</v>
      </c>
      <c r="C50" s="4">
        <f>(MIC_mm!C50*Areas!$B$5+HGB_mm!C50*(Areas!$B$6+Areas!$B$7))/(Areas!$B$5+Areas!$B$6+Areas!$B$7)</f>
        <v>49.116695059625215</v>
      </c>
      <c r="D50" s="4">
        <f>(MIC_mm!D50*Areas!$B$5+HGB_mm!D50*(Areas!$B$6+Areas!$B$7))/(Areas!$B$5+Areas!$B$6+Areas!$B$7)</f>
        <v>42.167291311754688</v>
      </c>
      <c r="E50" s="4">
        <f>(MIC_mm!E50*Areas!$B$5+HGB_mm!E50*(Areas!$B$6+Areas!$B$7))/(Areas!$B$5+Areas!$B$6+Areas!$B$7)</f>
        <v>81.418739352640543</v>
      </c>
      <c r="F50" s="4">
        <f>(MIC_mm!F50*Areas!$B$5+HGB_mm!F50*(Areas!$B$6+Areas!$B$7))/(Areas!$B$5+Areas!$B$6+Areas!$B$7)</f>
        <v>131.79829642248723</v>
      </c>
      <c r="G50" s="4">
        <f>(MIC_mm!G50*Areas!$B$5+HGB_mm!G50*(Areas!$B$6+Areas!$B$7))/(Areas!$B$5+Areas!$B$6+Areas!$B$7)</f>
        <v>95.590800681431006</v>
      </c>
      <c r="H50" s="4">
        <f>(MIC_mm!H50*Areas!$B$5+HGB_mm!H50*(Areas!$B$6+Areas!$B$7))/(Areas!$B$5+Areas!$B$6+Areas!$B$7)</f>
        <v>57.830834752981261</v>
      </c>
      <c r="I50" s="4">
        <f>(MIC_mm!I50*Areas!$B$5+HGB_mm!I50*(Areas!$B$6+Areas!$B$7))/(Areas!$B$5+Areas!$B$6+Areas!$B$7)</f>
        <v>78.081090289608184</v>
      </c>
      <c r="J50" s="4">
        <f>(MIC_mm!J50*Areas!$B$5+HGB_mm!J50*(Areas!$B$6+Areas!$B$7))/(Areas!$B$5+Areas!$B$6+Areas!$B$7)</f>
        <v>124.30800681431005</v>
      </c>
      <c r="K50" s="4">
        <f>(MIC_mm!K50*Areas!$B$5+HGB_mm!K50*(Areas!$B$6+Areas!$B$7))/(Areas!$B$5+Areas!$B$6+Areas!$B$7)</f>
        <v>72.154344122657577</v>
      </c>
      <c r="L50" s="4">
        <f>(MIC_mm!L50*Areas!$B$5+HGB_mm!L50*(Areas!$B$6+Areas!$B$7))/(Areas!$B$5+Areas!$B$6+Areas!$B$7)</f>
        <v>79.035945485519591</v>
      </c>
      <c r="M50" s="4">
        <f>(MIC_mm!M50*Areas!$B$5+HGB_mm!M50*(Areas!$B$6+Areas!$B$7))/(Areas!$B$5+Areas!$B$6+Areas!$B$7)</f>
        <v>57.500851788756385</v>
      </c>
      <c r="N50" s="4">
        <f t="shared" si="0"/>
        <v>916.23867120954003</v>
      </c>
    </row>
    <row r="51" spans="1:14" x14ac:dyDescent="0.15">
      <c r="A51">
        <v>1946</v>
      </c>
      <c r="B51" s="4">
        <f>(MIC_mm!B51*Areas!$B$5+HGB_mm!B51*(Areas!$B$6+Areas!$B$7))/(Areas!$B$5+Areas!$B$6+Areas!$B$7)</f>
        <v>73.694548551959116</v>
      </c>
      <c r="C51" s="4">
        <f>(MIC_mm!C51*Areas!$B$5+HGB_mm!C51*(Areas!$B$6+Areas!$B$7))/(Areas!$B$5+Areas!$B$6+Areas!$B$7)</f>
        <v>45.888415672913119</v>
      </c>
      <c r="D51" s="4">
        <f>(MIC_mm!D51*Areas!$B$5+HGB_mm!D51*(Areas!$B$6+Areas!$B$7))/(Areas!$B$5+Areas!$B$6+Areas!$B$7)</f>
        <v>42.914310051107329</v>
      </c>
      <c r="E51" s="4">
        <f>(MIC_mm!E51*Areas!$B$5+HGB_mm!E51*(Areas!$B$6+Areas!$B$7))/(Areas!$B$5+Areas!$B$6+Areas!$B$7)</f>
        <v>22.724531516183987</v>
      </c>
      <c r="F51" s="4">
        <f>(MIC_mm!F51*Areas!$B$5+HGB_mm!F51*(Areas!$B$6+Areas!$B$7))/(Areas!$B$5+Areas!$B$6+Areas!$B$7)</f>
        <v>80.324531516183981</v>
      </c>
      <c r="G51" s="4">
        <f>(MIC_mm!G51*Areas!$B$5+HGB_mm!G51*(Areas!$B$6+Areas!$B$7))/(Areas!$B$5+Areas!$B$6+Areas!$B$7)</f>
        <v>73.871550255536633</v>
      </c>
      <c r="H51" s="4">
        <f>(MIC_mm!H51*Areas!$B$5+HGB_mm!H51*(Areas!$B$6+Areas!$B$7))/(Areas!$B$5+Areas!$B$6+Areas!$B$7)</f>
        <v>36.666269165247016</v>
      </c>
      <c r="I51" s="4">
        <f>(MIC_mm!I51*Areas!$B$5+HGB_mm!I51*(Areas!$B$6+Areas!$B$7))/(Areas!$B$5+Areas!$B$6+Areas!$B$7)</f>
        <v>55.007495741056218</v>
      </c>
      <c r="J51" s="4">
        <f>(MIC_mm!J51*Areas!$B$5+HGB_mm!J51*(Areas!$B$6+Areas!$B$7))/(Areas!$B$5+Areas!$B$6+Areas!$B$7)</f>
        <v>63.476831345826234</v>
      </c>
      <c r="K51" s="4">
        <f>(MIC_mm!K51*Areas!$B$5+HGB_mm!K51*(Areas!$B$6+Areas!$B$7))/(Areas!$B$5+Areas!$B$6+Areas!$B$7)</f>
        <v>43.577001703577515</v>
      </c>
      <c r="L51" s="4">
        <f>(MIC_mm!L51*Areas!$B$5+HGB_mm!L51*(Areas!$B$6+Areas!$B$7))/(Areas!$B$5+Areas!$B$6+Areas!$B$7)</f>
        <v>62.769505962521293</v>
      </c>
      <c r="M51" s="4">
        <f>(MIC_mm!M51*Areas!$B$5+HGB_mm!M51*(Areas!$B$6+Areas!$B$7))/(Areas!$B$5+Areas!$B$6+Areas!$B$7)</f>
        <v>80.425042589437822</v>
      </c>
      <c r="N51" s="4">
        <f t="shared" si="0"/>
        <v>681.34003407155024</v>
      </c>
    </row>
    <row r="52" spans="1:14" x14ac:dyDescent="0.15">
      <c r="A52">
        <v>1947</v>
      </c>
      <c r="B52" s="4">
        <f>(MIC_mm!B52*Areas!$B$5+HGB_mm!B52*(Areas!$B$6+Areas!$B$7))/(Areas!$B$5+Areas!$B$6+Areas!$B$7)</f>
        <v>61.202555366269166</v>
      </c>
      <c r="C52" s="4">
        <f>(MIC_mm!C52*Areas!$B$5+HGB_mm!C52*(Areas!$B$6+Areas!$B$7))/(Areas!$B$5+Areas!$B$6+Areas!$B$7)</f>
        <v>44.736286201022146</v>
      </c>
      <c r="D52" s="4">
        <f>(MIC_mm!D52*Areas!$B$5+HGB_mm!D52*(Areas!$B$6+Areas!$B$7))/(Areas!$B$5+Areas!$B$6+Areas!$B$7)</f>
        <v>46.301022146507663</v>
      </c>
      <c r="E52" s="4">
        <f>(MIC_mm!E52*Areas!$B$5+HGB_mm!E52*(Areas!$B$6+Areas!$B$7))/(Areas!$B$5+Areas!$B$6+Areas!$B$7)</f>
        <v>104.38415672913118</v>
      </c>
      <c r="F52" s="4">
        <f>(MIC_mm!F52*Areas!$B$5+HGB_mm!F52*(Areas!$B$6+Areas!$B$7))/(Areas!$B$5+Areas!$B$6+Areas!$B$7)</f>
        <v>119.12180579216354</v>
      </c>
      <c r="G52" s="4">
        <f>(MIC_mm!G52*Areas!$B$5+HGB_mm!G52*(Areas!$B$6+Areas!$B$7))/(Areas!$B$5+Areas!$B$6+Areas!$B$7)</f>
        <v>70.103577512776837</v>
      </c>
      <c r="H52" s="4">
        <f>(MIC_mm!H52*Areas!$B$5+HGB_mm!H52*(Areas!$B$6+Areas!$B$7))/(Areas!$B$5+Areas!$B$6+Areas!$B$7)</f>
        <v>81.316183986371385</v>
      </c>
      <c r="I52" s="4">
        <f>(MIC_mm!I52*Areas!$B$5+HGB_mm!I52*(Areas!$B$6+Areas!$B$7))/(Areas!$B$5+Areas!$B$6+Areas!$B$7)</f>
        <v>42.73287904599659</v>
      </c>
      <c r="J52" s="4">
        <f>(MIC_mm!J52*Areas!$B$5+HGB_mm!J52*(Areas!$B$6+Areas!$B$7))/(Areas!$B$5+Areas!$B$6+Areas!$B$7)</f>
        <v>106.94020442930153</v>
      </c>
      <c r="K52" s="4">
        <f>(MIC_mm!K52*Areas!$B$5+HGB_mm!K52*(Areas!$B$6+Areas!$B$7))/(Areas!$B$5+Areas!$B$6+Areas!$B$7)</f>
        <v>26.316865417376491</v>
      </c>
      <c r="L52" s="4">
        <f>(MIC_mm!L52*Areas!$B$5+HGB_mm!L52*(Areas!$B$6+Areas!$B$7))/(Areas!$B$5+Areas!$B$6+Areas!$B$7)</f>
        <v>72.611925042589434</v>
      </c>
      <c r="M52" s="4">
        <f>(MIC_mm!M52*Areas!$B$5+HGB_mm!M52*(Areas!$B$6+Areas!$B$7))/(Areas!$B$5+Areas!$B$6+Areas!$B$7)</f>
        <v>39.881260647359454</v>
      </c>
      <c r="N52" s="4">
        <f t="shared" si="0"/>
        <v>815.64872231686525</v>
      </c>
    </row>
    <row r="53" spans="1:14" x14ac:dyDescent="0.15">
      <c r="A53">
        <v>1948</v>
      </c>
      <c r="B53" s="4">
        <f>(MIC_mm!B53*Areas!$B$5+HGB_mm!B53*(Areas!$B$6+Areas!$B$7))/(Areas!$B$5+Areas!$B$6+Areas!$B$7)</f>
        <v>53.476201022146505</v>
      </c>
      <c r="C53" s="4">
        <f>(MIC_mm!C53*Areas!$B$5+HGB_mm!C53*(Areas!$B$6+Areas!$B$7))/(Areas!$B$5+Areas!$B$6+Areas!$B$7)</f>
        <v>46.886183986371378</v>
      </c>
      <c r="D53" s="4">
        <f>(MIC_mm!D53*Areas!$B$5+HGB_mm!D53*(Areas!$B$6+Areas!$B$7))/(Areas!$B$5+Areas!$B$6+Areas!$B$7)</f>
        <v>89.03</v>
      </c>
      <c r="E53" s="4">
        <f>(MIC_mm!E53*Areas!$B$5+HGB_mm!E53*(Areas!$B$6+Areas!$B$7))/(Areas!$B$5+Areas!$B$6+Areas!$B$7)</f>
        <v>68.208994889267458</v>
      </c>
      <c r="F53" s="4">
        <f>(MIC_mm!F53*Areas!$B$5+HGB_mm!F53*(Areas!$B$6+Areas!$B$7))/(Areas!$B$5+Areas!$B$6+Areas!$B$7)</f>
        <v>67.124565587734239</v>
      </c>
      <c r="G53" s="4">
        <f>(MIC_mm!G53*Areas!$B$5+HGB_mm!G53*(Areas!$B$6+Areas!$B$7))/(Areas!$B$5+Areas!$B$6+Areas!$B$7)</f>
        <v>65.572385008517884</v>
      </c>
      <c r="H53" s="4">
        <f>(MIC_mm!H53*Areas!$B$5+HGB_mm!H53*(Areas!$B$6+Areas!$B$7))/(Areas!$B$5+Areas!$B$6+Areas!$B$7)</f>
        <v>55.437597955706984</v>
      </c>
      <c r="I53" s="4">
        <f>(MIC_mm!I53*Areas!$B$5+HGB_mm!I53*(Areas!$B$6+Areas!$B$7))/(Areas!$B$5+Areas!$B$6+Areas!$B$7)</f>
        <v>35.221209540034074</v>
      </c>
      <c r="J53" s="4">
        <f>(MIC_mm!J53*Areas!$B$5+HGB_mm!J53*(Areas!$B$6+Areas!$B$7))/(Areas!$B$5+Areas!$B$6+Areas!$B$7)</f>
        <v>39.962095400340715</v>
      </c>
      <c r="K53" s="4">
        <f>(MIC_mm!K53*Areas!$B$5+HGB_mm!K53*(Areas!$B$6+Areas!$B$7))/(Areas!$B$5+Areas!$B$6+Areas!$B$7)</f>
        <v>41.335502555366268</v>
      </c>
      <c r="L53" s="4">
        <f>(MIC_mm!L53*Areas!$B$5+HGB_mm!L53*(Areas!$B$6+Areas!$B$7))/(Areas!$B$5+Areas!$B$6+Areas!$B$7)</f>
        <v>98.685247018739346</v>
      </c>
      <c r="M53" s="4">
        <f>(MIC_mm!M53*Areas!$B$5+HGB_mm!M53*(Areas!$B$6+Areas!$B$7))/(Areas!$B$5+Areas!$B$6+Areas!$B$7)</f>
        <v>50.865008517887567</v>
      </c>
      <c r="N53" s="4">
        <f t="shared" si="0"/>
        <v>711.80499148211231</v>
      </c>
    </row>
    <row r="54" spans="1:14" x14ac:dyDescent="0.15">
      <c r="A54">
        <v>1949</v>
      </c>
      <c r="B54" s="4">
        <f>(MIC_mm!B54*Areas!$B$5+HGB_mm!B54*(Areas!$B$6+Areas!$B$7))/(Areas!$B$5+Areas!$B$6+Areas!$B$7)</f>
        <v>76.080459965928455</v>
      </c>
      <c r="C54" s="4">
        <f>(MIC_mm!C54*Areas!$B$5+HGB_mm!C54*(Areas!$B$6+Areas!$B$7))/(Areas!$B$5+Areas!$B$6+Areas!$B$7)</f>
        <v>58.95</v>
      </c>
      <c r="D54" s="4">
        <f>(MIC_mm!D54*Areas!$B$5+HGB_mm!D54*(Areas!$B$6+Areas!$B$7))/(Areas!$B$5+Areas!$B$6+Areas!$B$7)</f>
        <v>51.880289608177172</v>
      </c>
      <c r="E54" s="4">
        <f>(MIC_mm!E54*Areas!$B$5+HGB_mm!E54*(Areas!$B$6+Areas!$B$7))/(Areas!$B$5+Areas!$B$6+Areas!$B$7)</f>
        <v>41.36252129471891</v>
      </c>
      <c r="F54" s="4">
        <f>(MIC_mm!F54*Areas!$B$5+HGB_mm!F54*(Areas!$B$6+Areas!$B$7))/(Areas!$B$5+Areas!$B$6+Areas!$B$7)</f>
        <v>53.853969335604774</v>
      </c>
      <c r="G54" s="4">
        <f>(MIC_mm!G54*Areas!$B$5+HGB_mm!G54*(Areas!$B$6+Areas!$B$7))/(Areas!$B$5+Areas!$B$6+Areas!$B$7)</f>
        <v>89.149437819420783</v>
      </c>
      <c r="H54" s="4">
        <f>(MIC_mm!H54*Areas!$B$5+HGB_mm!H54*(Areas!$B$6+Areas!$B$7))/(Areas!$B$5+Areas!$B$6+Areas!$B$7)</f>
        <v>82.932981260647352</v>
      </c>
      <c r="I54" s="4">
        <f>(MIC_mm!I54*Areas!$B$5+HGB_mm!I54*(Areas!$B$6+Areas!$B$7))/(Areas!$B$5+Areas!$B$6+Areas!$B$7)</f>
        <v>47.534940374787055</v>
      </c>
      <c r="J54" s="4">
        <f>(MIC_mm!J54*Areas!$B$5+HGB_mm!J54*(Areas!$B$6+Areas!$B$7))/(Areas!$B$5+Areas!$B$6+Areas!$B$7)</f>
        <v>64.339642248722313</v>
      </c>
      <c r="K54" s="4">
        <f>(MIC_mm!K54*Areas!$B$5+HGB_mm!K54*(Areas!$B$6+Areas!$B$7))/(Areas!$B$5+Areas!$B$6+Areas!$B$7)</f>
        <v>49.498432708688249</v>
      </c>
      <c r="L54" s="4">
        <f>(MIC_mm!L54*Areas!$B$5+HGB_mm!L54*(Areas!$B$6+Areas!$B$7))/(Areas!$B$5+Areas!$B$6+Areas!$B$7)</f>
        <v>59.861669505962524</v>
      </c>
      <c r="M54" s="4">
        <f>(MIC_mm!M54*Areas!$B$5+HGB_mm!M54*(Areas!$B$6+Areas!$B$7))/(Areas!$B$5+Areas!$B$6+Areas!$B$7)</f>
        <v>86.255212947189094</v>
      </c>
      <c r="N54" s="4">
        <f t="shared" si="0"/>
        <v>761.69955706984661</v>
      </c>
    </row>
    <row r="55" spans="1:14" x14ac:dyDescent="0.15">
      <c r="A55">
        <v>1950</v>
      </c>
      <c r="B55" s="4">
        <f>(MIC_mm!B55*Areas!$B$5+HGB_mm!B55*(Areas!$B$6+Areas!$B$7))/(Areas!$B$5+Areas!$B$6+Areas!$B$7)</f>
        <v>89.358143100511072</v>
      </c>
      <c r="C55" s="4">
        <f>(MIC_mm!C55*Areas!$B$5+HGB_mm!C55*(Areas!$B$6+Areas!$B$7))/(Areas!$B$5+Areas!$B$6+Areas!$B$7)</f>
        <v>60.57063032367973</v>
      </c>
      <c r="D55" s="4">
        <f>(MIC_mm!D55*Areas!$B$5+HGB_mm!D55*(Areas!$B$6+Areas!$B$7))/(Areas!$B$5+Areas!$B$6+Areas!$B$7)</f>
        <v>67.128006814310055</v>
      </c>
      <c r="E55" s="4">
        <f>(MIC_mm!E55*Areas!$B$5+HGB_mm!E55*(Areas!$B$6+Areas!$B$7))/(Areas!$B$5+Areas!$B$6+Areas!$B$7)</f>
        <v>82.320374787052813</v>
      </c>
      <c r="F55" s="4">
        <f>(MIC_mm!F55*Areas!$B$5+HGB_mm!F55*(Areas!$B$6+Areas!$B$7))/(Areas!$B$5+Areas!$B$6+Areas!$B$7)</f>
        <v>34.105843270868824</v>
      </c>
      <c r="G55" s="4">
        <f>(MIC_mm!G55*Areas!$B$5+HGB_mm!G55*(Areas!$B$6+Areas!$B$7))/(Areas!$B$5+Areas!$B$6+Areas!$B$7)</f>
        <v>82.616081771720616</v>
      </c>
      <c r="H55" s="4">
        <f>(MIC_mm!H55*Areas!$B$5+HGB_mm!H55*(Areas!$B$6+Areas!$B$7))/(Areas!$B$5+Areas!$B$6+Areas!$B$7)</f>
        <v>92.919982964224872</v>
      </c>
      <c r="I55" s="4">
        <f>(MIC_mm!I55*Areas!$B$5+HGB_mm!I55*(Areas!$B$6+Areas!$B$7))/(Areas!$B$5+Areas!$B$6+Areas!$B$7)</f>
        <v>75.613492333901192</v>
      </c>
      <c r="J55" s="4">
        <f>(MIC_mm!J55*Areas!$B$5+HGB_mm!J55*(Areas!$B$6+Areas!$B$7))/(Areas!$B$5+Areas!$B$6+Areas!$B$7)</f>
        <v>66.170289608177171</v>
      </c>
      <c r="K55" s="4">
        <f>(MIC_mm!K55*Areas!$B$5+HGB_mm!K55*(Areas!$B$6+Areas!$B$7))/(Areas!$B$5+Areas!$B$6+Areas!$B$7)</f>
        <v>44.743850085178877</v>
      </c>
      <c r="L55" s="4">
        <f>(MIC_mm!L55*Areas!$B$5+HGB_mm!L55*(Areas!$B$6+Areas!$B$7))/(Areas!$B$5+Areas!$B$6+Areas!$B$7)</f>
        <v>80.323560477001706</v>
      </c>
      <c r="M55" s="4">
        <f>(MIC_mm!M55*Areas!$B$5+HGB_mm!M55*(Areas!$B$6+Areas!$B$7))/(Areas!$B$5+Areas!$B$6+Areas!$B$7)</f>
        <v>64.234497444633732</v>
      </c>
      <c r="N55" s="4">
        <f t="shared" si="0"/>
        <v>840.10475298126073</v>
      </c>
    </row>
    <row r="56" spans="1:14" x14ac:dyDescent="0.15">
      <c r="A56">
        <v>1951</v>
      </c>
      <c r="B56" s="4">
        <f>(MIC_mm!B56*Areas!$B$5+HGB_mm!B56*(Areas!$B$6+Areas!$B$7))/(Areas!$B$5+Areas!$B$6+Areas!$B$7)</f>
        <v>58.047785349233394</v>
      </c>
      <c r="C56" s="4">
        <f>(MIC_mm!C56*Areas!$B$5+HGB_mm!C56*(Areas!$B$6+Areas!$B$7))/(Areas!$B$5+Areas!$B$6+Areas!$B$7)</f>
        <v>55.018534923339011</v>
      </c>
      <c r="D56" s="4">
        <f>(MIC_mm!D56*Areas!$B$5+HGB_mm!D56*(Areas!$B$6+Areas!$B$7))/(Areas!$B$5+Areas!$B$6+Areas!$B$7)</f>
        <v>76.448688245315168</v>
      </c>
      <c r="E56" s="4">
        <f>(MIC_mm!E56*Areas!$B$5+HGB_mm!E56*(Areas!$B$6+Areas!$B$7))/(Areas!$B$5+Areas!$B$6+Areas!$B$7)</f>
        <v>98.462981260647354</v>
      </c>
      <c r="F56" s="4">
        <f>(MIC_mm!F56*Areas!$B$5+HGB_mm!F56*(Areas!$B$6+Areas!$B$7))/(Areas!$B$5+Areas!$B$6+Areas!$B$7)</f>
        <v>45.214344122657579</v>
      </c>
      <c r="G56" s="4">
        <f>(MIC_mm!G56*Areas!$B$5+HGB_mm!G56*(Areas!$B$6+Areas!$B$7))/(Areas!$B$5+Areas!$B$6+Areas!$B$7)</f>
        <v>65.022521294718914</v>
      </c>
      <c r="H56" s="4">
        <f>(MIC_mm!H56*Areas!$B$5+HGB_mm!H56*(Areas!$B$6+Areas!$B$7))/(Areas!$B$5+Areas!$B$6+Areas!$B$7)</f>
        <v>109.13369676320272</v>
      </c>
      <c r="I56" s="4">
        <f>(MIC_mm!I56*Areas!$B$5+HGB_mm!I56*(Areas!$B$6+Areas!$B$7))/(Areas!$B$5+Areas!$B$6+Areas!$B$7)</f>
        <v>83.754344122657585</v>
      </c>
      <c r="J56" s="4">
        <f>(MIC_mm!J56*Areas!$B$5+HGB_mm!J56*(Areas!$B$6+Areas!$B$7))/(Areas!$B$5+Areas!$B$6+Areas!$B$7)</f>
        <v>85.272896081771719</v>
      </c>
      <c r="K56" s="4">
        <f>(MIC_mm!K56*Areas!$B$5+HGB_mm!K56*(Areas!$B$6+Areas!$B$7))/(Areas!$B$5+Areas!$B$6+Areas!$B$7)</f>
        <v>124.76499148211244</v>
      </c>
      <c r="L56" s="4">
        <f>(MIC_mm!L56*Areas!$B$5+HGB_mm!L56*(Areas!$B$6+Areas!$B$7))/(Areas!$B$5+Areas!$B$6+Areas!$B$7)</f>
        <v>80.398807495741053</v>
      </c>
      <c r="M56" s="4">
        <f>(MIC_mm!M56*Areas!$B$5+HGB_mm!M56*(Areas!$B$6+Areas!$B$7))/(Areas!$B$5+Areas!$B$6+Areas!$B$7)</f>
        <v>82.79252129471891</v>
      </c>
      <c r="N56" s="4">
        <f t="shared" si="0"/>
        <v>964.33211243611584</v>
      </c>
    </row>
    <row r="57" spans="1:14" x14ac:dyDescent="0.15">
      <c r="A57">
        <v>1952</v>
      </c>
      <c r="B57" s="4">
        <f>(MIC_mm!B57*Areas!$B$5+HGB_mm!B57*(Areas!$B$6+Areas!$B$7))/(Areas!$B$5+Areas!$B$6+Areas!$B$7)</f>
        <v>66.667563884156735</v>
      </c>
      <c r="C57" s="4">
        <f>(MIC_mm!C57*Areas!$B$5+HGB_mm!C57*(Areas!$B$6+Areas!$B$7))/(Areas!$B$5+Areas!$B$6+Areas!$B$7)</f>
        <v>28.091567291311755</v>
      </c>
      <c r="D57" s="4">
        <f>(MIC_mm!D57*Areas!$B$5+HGB_mm!D57*(Areas!$B$6+Areas!$B$7))/(Areas!$B$5+Areas!$B$6+Areas!$B$7)</f>
        <v>64.648074957410557</v>
      </c>
      <c r="E57" s="4">
        <f>(MIC_mm!E57*Areas!$B$5+HGB_mm!E57*(Areas!$B$6+Areas!$B$7))/(Areas!$B$5+Areas!$B$6+Areas!$B$7)</f>
        <v>66.350153321976151</v>
      </c>
      <c r="F57" s="4">
        <f>(MIC_mm!F57*Areas!$B$5+HGB_mm!F57*(Areas!$B$6+Areas!$B$7))/(Areas!$B$5+Areas!$B$6+Areas!$B$7)</f>
        <v>73.730017035775134</v>
      </c>
      <c r="G57" s="4">
        <f>(MIC_mm!G57*Areas!$B$5+HGB_mm!G57*(Areas!$B$6+Areas!$B$7))/(Areas!$B$5+Areas!$B$6+Areas!$B$7)</f>
        <v>64.76160136286201</v>
      </c>
      <c r="H57" s="4">
        <f>(MIC_mm!H57*Areas!$B$5+HGB_mm!H57*(Areas!$B$6+Areas!$B$7))/(Areas!$B$5+Areas!$B$6+Areas!$B$7)</f>
        <v>135.30805792163542</v>
      </c>
      <c r="I57" s="4">
        <f>(MIC_mm!I57*Areas!$B$5+HGB_mm!I57*(Areas!$B$6+Areas!$B$7))/(Areas!$B$5+Areas!$B$6+Areas!$B$7)</f>
        <v>87.663884156729125</v>
      </c>
      <c r="J57" s="4">
        <f>(MIC_mm!J57*Areas!$B$5+HGB_mm!J57*(Areas!$B$6+Areas!$B$7))/(Areas!$B$5+Areas!$B$6+Areas!$B$7)</f>
        <v>51.697155025553663</v>
      </c>
      <c r="K57" s="4">
        <f>(MIC_mm!K57*Areas!$B$5+HGB_mm!K57*(Areas!$B$6+Areas!$B$7))/(Areas!$B$5+Areas!$B$6+Areas!$B$7)</f>
        <v>16.155468483816012</v>
      </c>
      <c r="L57" s="4">
        <f>(MIC_mm!L57*Areas!$B$5+HGB_mm!L57*(Areas!$B$6+Areas!$B$7))/(Areas!$B$5+Areas!$B$6+Areas!$B$7)</f>
        <v>85.925195911413965</v>
      </c>
      <c r="M57" s="4">
        <f>(MIC_mm!M57*Areas!$B$5+HGB_mm!M57*(Areas!$B$6+Areas!$B$7))/(Areas!$B$5+Areas!$B$6+Areas!$B$7)</f>
        <v>54.617649063032367</v>
      </c>
      <c r="N57" s="4">
        <f t="shared" si="0"/>
        <v>795.61638841567276</v>
      </c>
    </row>
    <row r="58" spans="1:14" x14ac:dyDescent="0.15">
      <c r="A58">
        <v>1953</v>
      </c>
      <c r="B58" s="4">
        <f>(MIC_mm!B58*Areas!$B$5+HGB_mm!B58*(Areas!$B$6+Areas!$B$7))/(Areas!$B$5+Areas!$B$6+Areas!$B$7)</f>
        <v>55.400783645655878</v>
      </c>
      <c r="C58" s="4">
        <f>(MIC_mm!C58*Areas!$B$5+HGB_mm!C58*(Areas!$B$6+Areas!$B$7))/(Areas!$B$5+Areas!$B$6+Areas!$B$7)</f>
        <v>68.501771720613291</v>
      </c>
      <c r="D58" s="4">
        <f>(MIC_mm!D58*Areas!$B$5+HGB_mm!D58*(Areas!$B$6+Areas!$B$7))/(Areas!$B$5+Areas!$B$6+Areas!$B$7)</f>
        <v>63.227308347529814</v>
      </c>
      <c r="E58" s="4">
        <f>(MIC_mm!E58*Areas!$B$5+HGB_mm!E58*(Areas!$B$6+Areas!$B$7))/(Areas!$B$5+Areas!$B$6+Areas!$B$7)</f>
        <v>75.771107325383298</v>
      </c>
      <c r="F58" s="4">
        <f>(MIC_mm!F58*Areas!$B$5+HGB_mm!F58*(Areas!$B$6+Areas!$B$7))/(Areas!$B$5+Areas!$B$6+Areas!$B$7)</f>
        <v>80.576405451448039</v>
      </c>
      <c r="G58" s="4">
        <f>(MIC_mm!G58*Areas!$B$5+HGB_mm!G58*(Areas!$B$6+Areas!$B$7))/(Areas!$B$5+Areas!$B$6+Areas!$B$7)</f>
        <v>75.325076660988074</v>
      </c>
      <c r="H58" s="4">
        <f>(MIC_mm!H58*Areas!$B$5+HGB_mm!H58*(Areas!$B$6+Areas!$B$7))/(Areas!$B$5+Areas!$B$6+Areas!$B$7)</f>
        <v>77.816013628620098</v>
      </c>
      <c r="I58" s="4">
        <f>(MIC_mm!I58*Areas!$B$5+HGB_mm!I58*(Areas!$B$6+Areas!$B$7))/(Areas!$B$5+Areas!$B$6+Areas!$B$7)</f>
        <v>63.066933560477004</v>
      </c>
      <c r="J58" s="4">
        <f>(MIC_mm!J58*Areas!$B$5+HGB_mm!J58*(Areas!$B$6+Areas!$B$7))/(Areas!$B$5+Areas!$B$6+Areas!$B$7)</f>
        <v>73.904957410562176</v>
      </c>
      <c r="K58" s="4">
        <f>(MIC_mm!K58*Areas!$B$5+HGB_mm!K58*(Areas!$B$6+Areas!$B$7))/(Areas!$B$5+Areas!$B$6+Areas!$B$7)</f>
        <v>32.155076660988072</v>
      </c>
      <c r="L58" s="4">
        <f>(MIC_mm!L58*Areas!$B$5+HGB_mm!L58*(Areas!$B$6+Areas!$B$7))/(Areas!$B$5+Areas!$B$6+Areas!$B$7)</f>
        <v>46.194361158432706</v>
      </c>
      <c r="M58" s="4">
        <f>(MIC_mm!M58*Areas!$B$5+HGB_mm!M58*(Areas!$B$6+Areas!$B$7))/(Areas!$B$5+Areas!$B$6+Areas!$B$7)</f>
        <v>66.590136286201016</v>
      </c>
      <c r="N58" s="4">
        <f t="shared" si="0"/>
        <v>778.52993185689934</v>
      </c>
    </row>
    <row r="59" spans="1:14" x14ac:dyDescent="0.15">
      <c r="A59">
        <v>1954</v>
      </c>
      <c r="B59" s="4">
        <f>(MIC_mm!B59*Areas!$B$5+HGB_mm!B59*(Areas!$B$6+Areas!$B$7))/(Areas!$B$5+Areas!$B$6+Areas!$B$7)</f>
        <v>44.582453151618395</v>
      </c>
      <c r="C59" s="4">
        <f>(MIC_mm!C59*Areas!$B$5+HGB_mm!C59*(Areas!$B$6+Areas!$B$7))/(Areas!$B$5+Areas!$B$6+Areas!$B$7)</f>
        <v>52.68265758091993</v>
      </c>
      <c r="D59" s="4">
        <f>(MIC_mm!D59*Areas!$B$5+HGB_mm!D59*(Areas!$B$6+Areas!$B$7))/(Areas!$B$5+Areas!$B$6+Areas!$B$7)</f>
        <v>65.381107325383311</v>
      </c>
      <c r="E59" s="4">
        <f>(MIC_mm!E59*Areas!$B$5+HGB_mm!E59*(Areas!$B$6+Areas!$B$7))/(Areas!$B$5+Areas!$B$6+Areas!$B$7)</f>
        <v>110.46977853492334</v>
      </c>
      <c r="F59" s="4">
        <f>(MIC_mm!F59*Areas!$B$5+HGB_mm!F59*(Areas!$B$6+Areas!$B$7))/(Areas!$B$5+Areas!$B$6+Areas!$B$7)</f>
        <v>57.44647359454855</v>
      </c>
      <c r="G59" s="4">
        <f>(MIC_mm!G59*Areas!$B$5+HGB_mm!G59*(Areas!$B$6+Areas!$B$7))/(Areas!$B$5+Areas!$B$6+Areas!$B$7)</f>
        <v>131.43862010221466</v>
      </c>
      <c r="H59" s="4">
        <f>(MIC_mm!H59*Areas!$B$5+HGB_mm!H59*(Areas!$B$6+Areas!$B$7))/(Areas!$B$5+Areas!$B$6+Areas!$B$7)</f>
        <v>66.778194207836464</v>
      </c>
      <c r="I59" s="4">
        <f>(MIC_mm!I59*Areas!$B$5+HGB_mm!I59*(Areas!$B$6+Areas!$B$7))/(Areas!$B$5+Areas!$B$6+Areas!$B$7)</f>
        <v>62.32848381601363</v>
      </c>
      <c r="J59" s="4">
        <f>(MIC_mm!J59*Areas!$B$5+HGB_mm!J59*(Areas!$B$6+Areas!$B$7))/(Areas!$B$5+Areas!$B$6+Areas!$B$7)</f>
        <v>116.79821124361159</v>
      </c>
      <c r="K59" s="4">
        <f>(MIC_mm!K59*Areas!$B$5+HGB_mm!K59*(Areas!$B$6+Areas!$B$7))/(Areas!$B$5+Areas!$B$6+Areas!$B$7)</f>
        <v>145.8371720613288</v>
      </c>
      <c r="L59" s="4">
        <f>(MIC_mm!L59*Areas!$B$5+HGB_mm!L59*(Areas!$B$6+Areas!$B$7))/(Areas!$B$5+Areas!$B$6+Areas!$B$7)</f>
        <v>48.836337308347531</v>
      </c>
      <c r="M59" s="4">
        <f>(MIC_mm!M59*Areas!$B$5+HGB_mm!M59*(Areas!$B$6+Areas!$B$7))/(Areas!$B$5+Areas!$B$6+Areas!$B$7)</f>
        <v>51.816643952299827</v>
      </c>
      <c r="N59" s="4">
        <f t="shared" si="0"/>
        <v>954.39613287904615</v>
      </c>
    </row>
    <row r="60" spans="1:14" x14ac:dyDescent="0.15">
      <c r="A60">
        <v>1955</v>
      </c>
      <c r="B60" s="4">
        <f>(MIC_mm!B60*Areas!$B$5+HGB_mm!B60*(Areas!$B$6+Areas!$B$7))/(Areas!$B$5+Areas!$B$6+Areas!$B$7)</f>
        <v>54.565877342419078</v>
      </c>
      <c r="C60" s="4">
        <f>(MIC_mm!C60*Areas!$B$5+HGB_mm!C60*(Areas!$B$6+Areas!$B$7))/(Areas!$B$5+Areas!$B$6+Areas!$B$7)</f>
        <v>41.831005110732541</v>
      </c>
      <c r="D60" s="4">
        <f>(MIC_mm!D60*Areas!$B$5+HGB_mm!D60*(Areas!$B$6+Areas!$B$7))/(Areas!$B$5+Areas!$B$6+Areas!$B$7)</f>
        <v>49.705536626916526</v>
      </c>
      <c r="E60" s="4">
        <f>(MIC_mm!E60*Areas!$B$5+HGB_mm!E60*(Areas!$B$6+Areas!$B$7))/(Areas!$B$5+Areas!$B$6+Areas!$B$7)</f>
        <v>70.164548551959115</v>
      </c>
      <c r="F60" s="4">
        <f>(MIC_mm!F60*Areas!$B$5+HGB_mm!F60*(Areas!$B$6+Areas!$B$7))/(Areas!$B$5+Areas!$B$6+Areas!$B$7)</f>
        <v>67.388943781942075</v>
      </c>
      <c r="G60" s="4">
        <f>(MIC_mm!G60*Areas!$B$5+HGB_mm!G60*(Areas!$B$6+Areas!$B$7))/(Areas!$B$5+Areas!$B$6+Areas!$B$7)</f>
        <v>52.629863713798976</v>
      </c>
      <c r="H60" s="4">
        <f>(MIC_mm!H60*Areas!$B$5+HGB_mm!H60*(Areas!$B$6+Areas!$B$7))/(Areas!$B$5+Areas!$B$6+Areas!$B$7)</f>
        <v>56.791703577512777</v>
      </c>
      <c r="I60" s="4">
        <f>(MIC_mm!I60*Areas!$B$5+HGB_mm!I60*(Areas!$B$6+Areas!$B$7))/(Areas!$B$5+Areas!$B$6+Areas!$B$7)</f>
        <v>68.784344122657586</v>
      </c>
      <c r="J60" s="4">
        <f>(MIC_mm!J60*Areas!$B$5+HGB_mm!J60*(Areas!$B$6+Areas!$B$7))/(Areas!$B$5+Areas!$B$6+Areas!$B$7)</f>
        <v>31.151703577512777</v>
      </c>
      <c r="K60" s="4">
        <f>(MIC_mm!K60*Areas!$B$5+HGB_mm!K60*(Areas!$B$6+Areas!$B$7))/(Areas!$B$5+Areas!$B$6+Areas!$B$7)</f>
        <v>97.982453151618401</v>
      </c>
      <c r="L60" s="4">
        <f>(MIC_mm!L60*Areas!$B$5+HGB_mm!L60*(Areas!$B$6+Areas!$B$7))/(Areas!$B$5+Areas!$B$6+Areas!$B$7)</f>
        <v>69.727103918228281</v>
      </c>
      <c r="M60" s="4">
        <f>(MIC_mm!M60*Areas!$B$5+HGB_mm!M60*(Areas!$B$6+Areas!$B$7))/(Areas!$B$5+Areas!$B$6+Areas!$B$7)</f>
        <v>49.370630323679727</v>
      </c>
      <c r="N60" s="4">
        <f t="shared" si="0"/>
        <v>710.09371379897789</v>
      </c>
    </row>
    <row r="61" spans="1:14" x14ac:dyDescent="0.15">
      <c r="A61">
        <v>1956</v>
      </c>
      <c r="B61" s="4">
        <f>(MIC_mm!B61*Areas!$B$5+HGB_mm!B61*(Areas!$B$6+Areas!$B$7))/(Areas!$B$5+Areas!$B$6+Areas!$B$7)</f>
        <v>21.697308347529813</v>
      </c>
      <c r="C61" s="4">
        <f>(MIC_mm!C61*Areas!$B$5+HGB_mm!C61*(Areas!$B$6+Areas!$B$7))/(Areas!$B$5+Areas!$B$6+Areas!$B$7)</f>
        <v>38.914582623509368</v>
      </c>
      <c r="D61" s="4">
        <f>(MIC_mm!D61*Areas!$B$5+HGB_mm!D61*(Areas!$B$6+Areas!$B$7))/(Areas!$B$5+Areas!$B$6+Areas!$B$7)</f>
        <v>48.87918228279387</v>
      </c>
      <c r="E61" s="4">
        <f>(MIC_mm!E61*Areas!$B$5+HGB_mm!E61*(Areas!$B$6+Areas!$B$7))/(Areas!$B$5+Areas!$B$6+Areas!$B$7)</f>
        <v>72.453850085178871</v>
      </c>
      <c r="F61" s="4">
        <f>(MIC_mm!F61*Areas!$B$5+HGB_mm!F61*(Areas!$B$6+Areas!$B$7))/(Areas!$B$5+Areas!$B$6+Areas!$B$7)</f>
        <v>90.513356047700171</v>
      </c>
      <c r="G61" s="4">
        <f>(MIC_mm!G61*Areas!$B$5+HGB_mm!G61*(Areas!$B$6+Areas!$B$7))/(Areas!$B$5+Areas!$B$6+Areas!$B$7)</f>
        <v>66.29487223168654</v>
      </c>
      <c r="H61" s="4">
        <f>(MIC_mm!H61*Areas!$B$5+HGB_mm!H61*(Areas!$B$6+Areas!$B$7))/(Areas!$B$5+Areas!$B$6+Areas!$B$7)</f>
        <v>93.889386712095401</v>
      </c>
      <c r="I61" s="4">
        <f>(MIC_mm!I61*Areas!$B$5+HGB_mm!I61*(Areas!$B$6+Areas!$B$7))/(Areas!$B$5+Areas!$B$6+Areas!$B$7)</f>
        <v>97.491822827938677</v>
      </c>
      <c r="J61" s="4">
        <f>(MIC_mm!J61*Areas!$B$5+HGB_mm!J61*(Areas!$B$6+Areas!$B$7))/(Areas!$B$5+Areas!$B$6+Areas!$B$7)</f>
        <v>52.493236797274278</v>
      </c>
      <c r="K61" s="4">
        <f>(MIC_mm!K61*Areas!$B$5+HGB_mm!K61*(Areas!$B$6+Areas!$B$7))/(Areas!$B$5+Areas!$B$6+Areas!$B$7)</f>
        <v>20.008517887563883</v>
      </c>
      <c r="L61" s="4">
        <f>(MIC_mm!L61*Areas!$B$5+HGB_mm!L61*(Areas!$B$6+Areas!$B$7))/(Areas!$B$5+Areas!$B$6+Areas!$B$7)</f>
        <v>61.594020442930152</v>
      </c>
      <c r="M61" s="4">
        <f>(MIC_mm!M61*Areas!$B$5+HGB_mm!M61*(Areas!$B$6+Areas!$B$7))/(Areas!$B$5+Areas!$B$6+Areas!$B$7)</f>
        <v>49.985689948892677</v>
      </c>
      <c r="N61" s="4">
        <f t="shared" si="0"/>
        <v>714.21582623509369</v>
      </c>
    </row>
    <row r="62" spans="1:14" x14ac:dyDescent="0.15">
      <c r="A62">
        <v>1957</v>
      </c>
      <c r="B62" s="4">
        <f>(MIC_mm!B62*Areas!$B$5+HGB_mm!B62*(Areas!$B$6+Areas!$B$7))/(Areas!$B$5+Areas!$B$6+Areas!$B$7)</f>
        <v>52.763390119250424</v>
      </c>
      <c r="C62" s="4">
        <f>(MIC_mm!C62*Areas!$B$5+HGB_mm!C62*(Areas!$B$6+Areas!$B$7))/(Areas!$B$5+Areas!$B$6+Areas!$B$7)</f>
        <v>31.32894378194208</v>
      </c>
      <c r="D62" s="4">
        <f>(MIC_mm!D62*Areas!$B$5+HGB_mm!D62*(Areas!$B$6+Areas!$B$7))/(Areas!$B$5+Areas!$B$6+Areas!$B$7)</f>
        <v>36.492197614991483</v>
      </c>
      <c r="E62" s="4">
        <f>(MIC_mm!E62*Areas!$B$5+HGB_mm!E62*(Areas!$B$6+Areas!$B$7))/(Areas!$B$5+Areas!$B$6+Areas!$B$7)</f>
        <v>78.648057921635441</v>
      </c>
      <c r="F62" s="4">
        <f>(MIC_mm!F62*Areas!$B$5+HGB_mm!F62*(Areas!$B$6+Areas!$B$7))/(Areas!$B$5+Areas!$B$6+Areas!$B$7)</f>
        <v>90.633475298126058</v>
      </c>
      <c r="G62" s="4">
        <f>(MIC_mm!G62*Areas!$B$5+HGB_mm!G62*(Areas!$B$6+Areas!$B$7))/(Areas!$B$5+Areas!$B$6+Areas!$B$7)</f>
        <v>98.155298126064736</v>
      </c>
      <c r="H62" s="4">
        <f>(MIC_mm!H62*Areas!$B$5+HGB_mm!H62*(Areas!$B$6+Areas!$B$7))/(Areas!$B$5+Areas!$B$6+Areas!$B$7)</f>
        <v>70.383577512776824</v>
      </c>
      <c r="I62" s="4">
        <f>(MIC_mm!I62*Areas!$B$5+HGB_mm!I62*(Areas!$B$6+Areas!$B$7))/(Areas!$B$5+Areas!$B$6+Areas!$B$7)</f>
        <v>54.343356047700169</v>
      </c>
      <c r="J62" s="4">
        <f>(MIC_mm!J62*Areas!$B$5+HGB_mm!J62*(Areas!$B$6+Areas!$B$7))/(Areas!$B$5+Areas!$B$6+Areas!$B$7)</f>
        <v>84.372163543441232</v>
      </c>
      <c r="K62" s="4">
        <f>(MIC_mm!K62*Areas!$B$5+HGB_mm!K62*(Areas!$B$6+Areas!$B$7))/(Areas!$B$5+Areas!$B$6+Areas!$B$7)</f>
        <v>75.284940374787055</v>
      </c>
      <c r="L62" s="4">
        <f>(MIC_mm!L62*Areas!$B$5+HGB_mm!L62*(Areas!$B$6+Areas!$B$7))/(Areas!$B$5+Areas!$B$6+Areas!$B$7)</f>
        <v>88.705860306643956</v>
      </c>
      <c r="M62" s="4">
        <f>(MIC_mm!M62*Areas!$B$5+HGB_mm!M62*(Areas!$B$6+Areas!$B$7))/(Areas!$B$5+Areas!$B$6+Areas!$B$7)</f>
        <v>72.455536626916526</v>
      </c>
      <c r="N62" s="4">
        <f t="shared" si="0"/>
        <v>833.56679727427615</v>
      </c>
    </row>
    <row r="63" spans="1:14" x14ac:dyDescent="0.15">
      <c r="A63">
        <v>1958</v>
      </c>
      <c r="B63" s="4">
        <f>(MIC_mm!B63*Areas!$B$5+HGB_mm!B63*(Areas!$B$6+Areas!$B$7))/(Areas!$B$5+Areas!$B$6+Areas!$B$7)</f>
        <v>39.870221465076661</v>
      </c>
      <c r="C63" s="4">
        <f>(MIC_mm!C63*Areas!$B$5+HGB_mm!C63*(Areas!$B$6+Areas!$B$7))/(Areas!$B$5+Areas!$B$6+Areas!$B$7)</f>
        <v>29.93783645655877</v>
      </c>
      <c r="D63" s="4">
        <f>(MIC_mm!D63*Areas!$B$5+HGB_mm!D63*(Areas!$B$6+Areas!$B$7))/(Areas!$B$5+Areas!$B$6+Areas!$B$7)</f>
        <v>14.00129471890971</v>
      </c>
      <c r="E63" s="4">
        <f>(MIC_mm!E63*Areas!$B$5+HGB_mm!E63*(Areas!$B$6+Areas!$B$7))/(Areas!$B$5+Areas!$B$6+Areas!$B$7)</f>
        <v>43.387717206132876</v>
      </c>
      <c r="F63" s="4">
        <f>(MIC_mm!F63*Areas!$B$5+HGB_mm!F63*(Areas!$B$6+Areas!$B$7))/(Areas!$B$5+Areas!$B$6+Areas!$B$7)</f>
        <v>34.879965928449742</v>
      </c>
      <c r="G63" s="4">
        <f>(MIC_mm!G63*Areas!$B$5+HGB_mm!G63*(Areas!$B$6+Areas!$B$7))/(Areas!$B$5+Areas!$B$6+Areas!$B$7)</f>
        <v>69.032129471890968</v>
      </c>
      <c r="H63" s="4">
        <f>(MIC_mm!H63*Areas!$B$5+HGB_mm!H63*(Areas!$B$6+Areas!$B$7))/(Areas!$B$5+Areas!$B$6+Areas!$B$7)</f>
        <v>72.77795570698467</v>
      </c>
      <c r="I63" s="4">
        <f>(MIC_mm!I63*Areas!$B$5+HGB_mm!I63*(Areas!$B$6+Areas!$B$7))/(Areas!$B$5+Areas!$B$6+Areas!$B$7)</f>
        <v>69.948994889267468</v>
      </c>
      <c r="J63" s="4">
        <f>(MIC_mm!J63*Areas!$B$5+HGB_mm!J63*(Areas!$B$6+Areas!$B$7))/(Areas!$B$5+Areas!$B$6+Areas!$B$7)</f>
        <v>87.798160136286199</v>
      </c>
      <c r="K63" s="4">
        <f>(MIC_mm!K63*Areas!$B$5+HGB_mm!K63*(Areas!$B$6+Areas!$B$7))/(Areas!$B$5+Areas!$B$6+Areas!$B$7)</f>
        <v>57.244258943781944</v>
      </c>
      <c r="L63" s="4">
        <f>(MIC_mm!L63*Areas!$B$5+HGB_mm!L63*(Areas!$B$6+Areas!$B$7))/(Areas!$B$5+Areas!$B$6+Areas!$B$7)</f>
        <v>77.768688245315161</v>
      </c>
      <c r="M63" s="4">
        <f>(MIC_mm!M63*Areas!$B$5+HGB_mm!M63*(Areas!$B$6+Areas!$B$7))/(Areas!$B$5+Areas!$B$6+Areas!$B$7)</f>
        <v>53.693850085178873</v>
      </c>
      <c r="N63" s="4">
        <f t="shared" si="0"/>
        <v>650.34107325383297</v>
      </c>
    </row>
    <row r="64" spans="1:14" x14ac:dyDescent="0.15">
      <c r="A64">
        <v>1959</v>
      </c>
      <c r="B64" s="4">
        <f>(MIC_mm!B64*Areas!$B$5+HGB_mm!B64*(Areas!$B$6+Areas!$B$7))/(Areas!$B$5+Areas!$B$6+Areas!$B$7)</f>
        <v>57.510681431005111</v>
      </c>
      <c r="C64" s="4">
        <f>(MIC_mm!C64*Areas!$B$5+HGB_mm!C64*(Areas!$B$6+Areas!$B$7))/(Areas!$B$5+Areas!$B$6+Areas!$B$7)</f>
        <v>59.246456558773424</v>
      </c>
      <c r="D64" s="4">
        <f>(MIC_mm!D64*Areas!$B$5+HGB_mm!D64*(Areas!$B$6+Areas!$B$7))/(Areas!$B$5+Areas!$B$6+Areas!$B$7)</f>
        <v>55.268943781942077</v>
      </c>
      <c r="E64" s="4">
        <f>(MIC_mm!E64*Areas!$B$5+HGB_mm!E64*(Areas!$B$6+Areas!$B$7))/(Areas!$B$5+Areas!$B$6+Areas!$B$7)</f>
        <v>88.12064735945485</v>
      </c>
      <c r="F64" s="4">
        <f>(MIC_mm!F64*Areas!$B$5+HGB_mm!F64*(Areas!$B$6+Areas!$B$7))/(Areas!$B$5+Areas!$B$6+Areas!$B$7)</f>
        <v>78.940136286201025</v>
      </c>
      <c r="G64" s="4">
        <f>(MIC_mm!G64*Areas!$B$5+HGB_mm!G64*(Areas!$B$6+Areas!$B$7))/(Areas!$B$5+Areas!$B$6+Areas!$B$7)</f>
        <v>36.314207836456561</v>
      </c>
      <c r="H64" s="4">
        <f>(MIC_mm!H64*Areas!$B$5+HGB_mm!H64*(Areas!$B$6+Areas!$B$7))/(Areas!$B$5+Areas!$B$6+Areas!$B$7)</f>
        <v>77.106848381601367</v>
      </c>
      <c r="I64" s="4">
        <f>(MIC_mm!I64*Areas!$B$5+HGB_mm!I64*(Areas!$B$6+Areas!$B$7))/(Areas!$B$5+Areas!$B$6+Areas!$B$7)</f>
        <v>125.72804088586031</v>
      </c>
      <c r="J64" s="4">
        <f>(MIC_mm!J64*Areas!$B$5+HGB_mm!J64*(Areas!$B$6+Areas!$B$7))/(Areas!$B$5+Areas!$B$6+Areas!$B$7)</f>
        <v>99.022998296422486</v>
      </c>
      <c r="K64" s="4">
        <f>(MIC_mm!K64*Areas!$B$5+HGB_mm!K64*(Areas!$B$6+Areas!$B$7))/(Areas!$B$5+Areas!$B$6+Areas!$B$7)</f>
        <v>121.14228279386712</v>
      </c>
      <c r="L64" s="4">
        <f>(MIC_mm!L64*Areas!$B$5+HGB_mm!L64*(Areas!$B$6+Areas!$B$7))/(Areas!$B$5+Areas!$B$6+Areas!$B$7)</f>
        <v>83.484650766609874</v>
      </c>
      <c r="M64" s="4">
        <f>(MIC_mm!M64*Areas!$B$5+HGB_mm!M64*(Areas!$B$6+Areas!$B$7))/(Areas!$B$5+Areas!$B$6+Areas!$B$7)</f>
        <v>69.271396933560482</v>
      </c>
      <c r="N64" s="4">
        <f t="shared" si="0"/>
        <v>951.15729131175476</v>
      </c>
    </row>
    <row r="65" spans="1:14" x14ac:dyDescent="0.15">
      <c r="A65">
        <v>1960</v>
      </c>
      <c r="B65" s="4">
        <f>(MIC_mm!B65*Areas!$B$5+HGB_mm!B65*(Areas!$B$6+Areas!$B$7))/(Areas!$B$5+Areas!$B$6+Areas!$B$7)</f>
        <v>67.199846678023846</v>
      </c>
      <c r="C65" s="4">
        <f>(MIC_mm!C65*Areas!$B$5+HGB_mm!C65*(Areas!$B$6+Areas!$B$7))/(Areas!$B$5+Areas!$B$6+Areas!$B$7)</f>
        <v>52.900596252129475</v>
      </c>
      <c r="D65" s="4">
        <f>(MIC_mm!D65*Areas!$B$5+HGB_mm!D65*(Areas!$B$6+Areas!$B$7))/(Areas!$B$5+Areas!$B$6+Areas!$B$7)</f>
        <v>41.045247018739353</v>
      </c>
      <c r="E65" s="4">
        <f>(MIC_mm!E65*Areas!$B$5+HGB_mm!E65*(Areas!$B$6+Areas!$B$7))/(Areas!$B$5+Areas!$B$6+Areas!$B$7)</f>
        <v>87.204105621805795</v>
      </c>
      <c r="F65" s="4">
        <f>(MIC_mm!F65*Areas!$B$5+HGB_mm!F65*(Areas!$B$6+Areas!$B$7))/(Areas!$B$5+Areas!$B$6+Areas!$B$7)</f>
        <v>125.7473594548552</v>
      </c>
      <c r="G65" s="4">
        <f>(MIC_mm!G65*Areas!$B$5+HGB_mm!G65*(Areas!$B$6+Areas!$B$7))/(Areas!$B$5+Areas!$B$6+Areas!$B$7)</f>
        <v>95.188313458262357</v>
      </c>
      <c r="H65" s="4">
        <f>(MIC_mm!H65*Areas!$B$5+HGB_mm!H65*(Areas!$B$6+Areas!$B$7))/(Areas!$B$5+Areas!$B$6+Areas!$B$7)</f>
        <v>83.487836456558767</v>
      </c>
      <c r="I65" s="4">
        <f>(MIC_mm!I65*Areas!$B$5+HGB_mm!I65*(Areas!$B$6+Areas!$B$7))/(Areas!$B$5+Areas!$B$6+Areas!$B$7)</f>
        <v>72.071890971039181</v>
      </c>
      <c r="J65" s="4">
        <f>(MIC_mm!J65*Areas!$B$5+HGB_mm!J65*(Areas!$B$6+Areas!$B$7))/(Areas!$B$5+Areas!$B$6+Areas!$B$7)</f>
        <v>73.263083475298131</v>
      </c>
      <c r="K65" s="4">
        <f>(MIC_mm!K65*Areas!$B$5+HGB_mm!K65*(Areas!$B$6+Areas!$B$7))/(Areas!$B$5+Areas!$B$6+Areas!$B$7)</f>
        <v>59.856098807495741</v>
      </c>
      <c r="L65" s="4">
        <f>(MIC_mm!L65*Areas!$B$5+HGB_mm!L65*(Areas!$B$6+Areas!$B$7))/(Areas!$B$5+Areas!$B$6+Areas!$B$7)</f>
        <v>68.025434412265753</v>
      </c>
      <c r="M65" s="4">
        <f>(MIC_mm!M65*Areas!$B$5+HGB_mm!M65*(Areas!$B$6+Areas!$B$7))/(Areas!$B$5+Areas!$B$6+Areas!$B$7)</f>
        <v>37.961379897785349</v>
      </c>
      <c r="N65" s="4">
        <f t="shared" si="0"/>
        <v>863.9511925042591</v>
      </c>
    </row>
    <row r="66" spans="1:14" x14ac:dyDescent="0.15">
      <c r="A66">
        <v>1961</v>
      </c>
      <c r="B66" s="4">
        <f>(MIC_mm!B66*Areas!$B$5+HGB_mm!B66*(Areas!$B$6+Areas!$B$7))/(Areas!$B$5+Areas!$B$6+Areas!$B$7)</f>
        <v>26.255536626916527</v>
      </c>
      <c r="C66" s="4">
        <f>(MIC_mm!C66*Areas!$B$5+HGB_mm!C66*(Areas!$B$6+Areas!$B$7))/(Areas!$B$5+Areas!$B$6+Areas!$B$7)</f>
        <v>34.465332197614991</v>
      </c>
      <c r="D66" s="4">
        <f>(MIC_mm!D66*Areas!$B$5+HGB_mm!D66*(Areas!$B$6+Areas!$B$7))/(Areas!$B$5+Areas!$B$6+Areas!$B$7)</f>
        <v>63.96623509369676</v>
      </c>
      <c r="E66" s="4">
        <f>(MIC_mm!E66*Areas!$B$5+HGB_mm!E66*(Areas!$B$6+Areas!$B$7))/(Areas!$B$5+Areas!$B$6+Areas!$B$7)</f>
        <v>57.118534923339013</v>
      </c>
      <c r="F66" s="4">
        <f>(MIC_mm!F66*Areas!$B$5+HGB_mm!F66*(Areas!$B$6+Areas!$B$7))/(Areas!$B$5+Areas!$B$6+Areas!$B$7)</f>
        <v>39.093015332197616</v>
      </c>
      <c r="G66" s="4">
        <f>(MIC_mm!G66*Areas!$B$5+HGB_mm!G66*(Areas!$B$6+Areas!$B$7))/(Areas!$B$5+Areas!$B$6+Areas!$B$7)</f>
        <v>82.083270868824528</v>
      </c>
      <c r="H66" s="4">
        <f>(MIC_mm!H66*Areas!$B$5+HGB_mm!H66*(Areas!$B$6+Areas!$B$7))/(Areas!$B$5+Areas!$B$6+Areas!$B$7)</f>
        <v>74.171771720613293</v>
      </c>
      <c r="I66" s="4">
        <f>(MIC_mm!I66*Areas!$B$5+HGB_mm!I66*(Areas!$B$6+Areas!$B$7))/(Areas!$B$5+Areas!$B$6+Areas!$B$7)</f>
        <v>68.147938671209545</v>
      </c>
      <c r="J66" s="4">
        <f>(MIC_mm!J66*Areas!$B$5+HGB_mm!J66*(Areas!$B$6+Areas!$B$7))/(Areas!$B$5+Areas!$B$6+Areas!$B$7)</f>
        <v>152.19935264054516</v>
      </c>
      <c r="K66" s="4">
        <f>(MIC_mm!K66*Areas!$B$5+HGB_mm!K66*(Areas!$B$6+Areas!$B$7))/(Areas!$B$5+Areas!$B$6+Areas!$B$7)</f>
        <v>59.073611584327089</v>
      </c>
      <c r="L66" s="4">
        <f>(MIC_mm!L66*Areas!$B$5+HGB_mm!L66*(Areas!$B$6+Areas!$B$7))/(Areas!$B$5+Areas!$B$6+Areas!$B$7)</f>
        <v>65.409625212947191</v>
      </c>
      <c r="M66" s="4">
        <f>(MIC_mm!M66*Areas!$B$5+HGB_mm!M66*(Areas!$B$6+Areas!$B$7))/(Areas!$B$5+Areas!$B$6+Areas!$B$7)</f>
        <v>57.335724020442932</v>
      </c>
      <c r="N66" s="4">
        <f t="shared" si="0"/>
        <v>779.31994889267457</v>
      </c>
    </row>
    <row r="67" spans="1:14" x14ac:dyDescent="0.15">
      <c r="A67">
        <v>1962</v>
      </c>
      <c r="B67" s="4">
        <f>(MIC_mm!B67*Areas!$B$5+HGB_mm!B67*(Areas!$B$6+Areas!$B$7))/(Areas!$B$5+Areas!$B$6+Areas!$B$7)</f>
        <v>76.906269165247025</v>
      </c>
      <c r="C67" s="4">
        <f>(MIC_mm!C67*Areas!$B$5+HGB_mm!C67*(Areas!$B$6+Areas!$B$7))/(Areas!$B$5+Areas!$B$6+Areas!$B$7)</f>
        <v>57.690255536626914</v>
      </c>
      <c r="D67" s="4">
        <f>(MIC_mm!D67*Areas!$B$5+HGB_mm!D67*(Areas!$B$6+Areas!$B$7))/(Areas!$B$5+Areas!$B$6+Areas!$B$7)</f>
        <v>24.287597955706985</v>
      </c>
      <c r="E67" s="4">
        <f>(MIC_mm!E67*Areas!$B$5+HGB_mm!E67*(Areas!$B$6+Areas!$B$7))/(Areas!$B$5+Areas!$B$6+Areas!$B$7)</f>
        <v>47.774105621805795</v>
      </c>
      <c r="F67" s="4">
        <f>(MIC_mm!F67*Areas!$B$5+HGB_mm!F67*(Areas!$B$6+Areas!$B$7))/(Areas!$B$5+Areas!$B$6+Areas!$B$7)</f>
        <v>65.13764906303237</v>
      </c>
      <c r="G67" s="4">
        <f>(MIC_mm!G67*Areas!$B$5+HGB_mm!G67*(Areas!$B$6+Areas!$B$7))/(Areas!$B$5+Areas!$B$6+Areas!$B$7)</f>
        <v>60.909011925042591</v>
      </c>
      <c r="H67" s="4">
        <f>(MIC_mm!H67*Areas!$B$5+HGB_mm!H67*(Areas!$B$6+Areas!$B$7))/(Areas!$B$5+Areas!$B$6+Areas!$B$7)</f>
        <v>62.591277683134585</v>
      </c>
      <c r="I67" s="4">
        <f>(MIC_mm!I67*Areas!$B$5+HGB_mm!I67*(Areas!$B$6+Areas!$B$7))/(Areas!$B$5+Areas!$B$6+Areas!$B$7)</f>
        <v>73.338126064735945</v>
      </c>
      <c r="J67" s="4">
        <f>(MIC_mm!J67*Areas!$B$5+HGB_mm!J67*(Areas!$B$6+Areas!$B$7))/(Areas!$B$5+Areas!$B$6+Areas!$B$7)</f>
        <v>82.401686541737647</v>
      </c>
      <c r="K67" s="4">
        <f>(MIC_mm!K67*Areas!$B$5+HGB_mm!K67*(Areas!$B$6+Areas!$B$7))/(Areas!$B$5+Areas!$B$6+Areas!$B$7)</f>
        <v>71.531993185689956</v>
      </c>
      <c r="L67" s="4">
        <f>(MIC_mm!L67*Areas!$B$5+HGB_mm!L67*(Areas!$B$6+Areas!$B$7))/(Areas!$B$5+Areas!$B$6+Areas!$B$7)</f>
        <v>29.624514480408859</v>
      </c>
      <c r="M67" s="4">
        <f>(MIC_mm!M67*Areas!$B$5+HGB_mm!M67*(Areas!$B$6+Areas!$B$7))/(Areas!$B$5+Areas!$B$6+Areas!$B$7)</f>
        <v>69.677461669505959</v>
      </c>
      <c r="N67" s="4">
        <f t="shared" si="0"/>
        <v>721.86994889267464</v>
      </c>
    </row>
    <row r="68" spans="1:14" x14ac:dyDescent="0.15">
      <c r="A68">
        <v>1963</v>
      </c>
      <c r="B68" s="4">
        <f>(MIC_mm!B68*Areas!$B$5+HGB_mm!B68*(Areas!$B$6+Areas!$B$7))/(Areas!$B$5+Areas!$B$6+Areas!$B$7)</f>
        <v>46.62650766609881</v>
      </c>
      <c r="C68" s="4">
        <f>(MIC_mm!C68*Areas!$B$5+HGB_mm!C68*(Areas!$B$6+Areas!$B$7))/(Areas!$B$5+Areas!$B$6+Areas!$B$7)</f>
        <v>28.193304940374787</v>
      </c>
      <c r="D68" s="4">
        <f>(MIC_mm!D68*Areas!$B$5+HGB_mm!D68*(Areas!$B$6+Areas!$B$7))/(Areas!$B$5+Areas!$B$6+Areas!$B$7)</f>
        <v>59.288841567291314</v>
      </c>
      <c r="E68" s="4">
        <f>(MIC_mm!E68*Areas!$B$5+HGB_mm!E68*(Areas!$B$6+Areas!$B$7))/(Areas!$B$5+Areas!$B$6+Areas!$B$7)</f>
        <v>53.791771720613291</v>
      </c>
      <c r="F68" s="4">
        <f>(MIC_mm!F68*Areas!$B$5+HGB_mm!F68*(Areas!$B$6+Areas!$B$7))/(Areas!$B$5+Areas!$B$6+Areas!$B$7)</f>
        <v>79.854310051107319</v>
      </c>
      <c r="G68" s="4">
        <f>(MIC_mm!G68*Areas!$B$5+HGB_mm!G68*(Areas!$B$6+Areas!$B$7))/(Areas!$B$5+Areas!$B$6+Areas!$B$7)</f>
        <v>47.109642248722317</v>
      </c>
      <c r="H68" s="4">
        <f>(MIC_mm!H68*Areas!$B$5+HGB_mm!H68*(Areas!$B$6+Areas!$B$7))/(Areas!$B$5+Areas!$B$6+Areas!$B$7)</f>
        <v>78.459999999999994</v>
      </c>
      <c r="I68" s="4">
        <f>(MIC_mm!I68*Areas!$B$5+HGB_mm!I68*(Areas!$B$6+Areas!$B$7))/(Areas!$B$5+Areas!$B$6+Areas!$B$7)</f>
        <v>75.319744463373084</v>
      </c>
      <c r="J68" s="4">
        <f>(MIC_mm!J68*Areas!$B$5+HGB_mm!J68*(Areas!$B$6+Areas!$B$7))/(Areas!$B$5+Areas!$B$6+Areas!$B$7)</f>
        <v>66.501396933560471</v>
      </c>
      <c r="K68" s="4">
        <f>(MIC_mm!K68*Areas!$B$5+HGB_mm!K68*(Areas!$B$6+Areas!$B$7))/(Areas!$B$5+Areas!$B$6+Areas!$B$7)</f>
        <v>29.443679727427597</v>
      </c>
      <c r="L68" s="4">
        <f>(MIC_mm!L68*Areas!$B$5+HGB_mm!L68*(Areas!$B$6+Areas!$B$7))/(Areas!$B$5+Areas!$B$6+Areas!$B$7)</f>
        <v>68.187274275979561</v>
      </c>
      <c r="M68" s="4">
        <f>(MIC_mm!M68*Areas!$B$5+HGB_mm!M68*(Areas!$B$6+Areas!$B$7))/(Areas!$B$5+Areas!$B$6+Areas!$B$7)</f>
        <v>61.51444633730835</v>
      </c>
      <c r="N68" s="4">
        <f t="shared" si="0"/>
        <v>694.29091993185682</v>
      </c>
    </row>
    <row r="69" spans="1:14" x14ac:dyDescent="0.15">
      <c r="A69">
        <v>1964</v>
      </c>
      <c r="B69" s="4">
        <f>(MIC_mm!B69*Areas!$B$5+HGB_mm!B69*(Areas!$B$6+Areas!$B$7))/(Areas!$B$5+Areas!$B$6+Areas!$B$7)</f>
        <v>46.535587734241908</v>
      </c>
      <c r="C69" s="4">
        <f>(MIC_mm!C69*Areas!$B$5+HGB_mm!C69*(Areas!$B$6+Areas!$B$7))/(Areas!$B$5+Areas!$B$6+Areas!$B$7)</f>
        <v>19.573390119250426</v>
      </c>
      <c r="D69" s="4">
        <f>(MIC_mm!D69*Areas!$B$5+HGB_mm!D69*(Areas!$B$6+Areas!$B$7))/(Areas!$B$5+Areas!$B$6+Areas!$B$7)</f>
        <v>53.196712095400343</v>
      </c>
      <c r="E69" s="4">
        <f>(MIC_mm!E69*Areas!$B$5+HGB_mm!E69*(Areas!$B$6+Areas!$B$7))/(Areas!$B$5+Areas!$B$6+Areas!$B$7)</f>
        <v>80.418807495741049</v>
      </c>
      <c r="F69" s="4">
        <f>(MIC_mm!F69*Areas!$B$5+HGB_mm!F69*(Areas!$B$6+Areas!$B$7))/(Areas!$B$5+Areas!$B$6+Areas!$B$7)</f>
        <v>71.030528109028964</v>
      </c>
      <c r="G69" s="4">
        <f>(MIC_mm!G69*Areas!$B$5+HGB_mm!G69*(Areas!$B$6+Areas!$B$7))/(Areas!$B$5+Areas!$B$6+Areas!$B$7)</f>
        <v>37.248739352640548</v>
      </c>
      <c r="H69" s="4">
        <f>(MIC_mm!H69*Areas!$B$5+HGB_mm!H69*(Areas!$B$6+Areas!$B$7))/(Areas!$B$5+Areas!$B$6+Areas!$B$7)</f>
        <v>87.093304940374793</v>
      </c>
      <c r="I69" s="4">
        <f>(MIC_mm!I69*Areas!$B$5+HGB_mm!I69*(Areas!$B$6+Areas!$B$7))/(Areas!$B$5+Areas!$B$6+Areas!$B$7)</f>
        <v>104.5793867120954</v>
      </c>
      <c r="J69" s="4">
        <f>(MIC_mm!J69*Areas!$B$5+HGB_mm!J69*(Areas!$B$6+Areas!$B$7))/(Areas!$B$5+Areas!$B$6+Areas!$B$7)</f>
        <v>98.001720613287901</v>
      </c>
      <c r="K69" s="4">
        <f>(MIC_mm!K69*Areas!$B$5+HGB_mm!K69*(Areas!$B$6+Areas!$B$7))/(Areas!$B$5+Areas!$B$6+Areas!$B$7)</f>
        <v>32.998603066439522</v>
      </c>
      <c r="L69" s="4">
        <f>(MIC_mm!L69*Areas!$B$5+HGB_mm!L69*(Areas!$B$6+Areas!$B$7))/(Areas!$B$5+Areas!$B$6+Areas!$B$7)</f>
        <v>73.253117546848387</v>
      </c>
      <c r="M69" s="4">
        <f>(MIC_mm!M69*Areas!$B$5+HGB_mm!M69*(Areas!$B$6+Areas!$B$7))/(Areas!$B$5+Areas!$B$6+Areas!$B$7)</f>
        <v>63.351482112436116</v>
      </c>
      <c r="N69" s="4">
        <f t="shared" si="0"/>
        <v>767.2813798977852</v>
      </c>
    </row>
    <row r="70" spans="1:14" x14ac:dyDescent="0.15">
      <c r="A70">
        <v>1965</v>
      </c>
      <c r="B70" s="4">
        <f>(MIC_mm!B70*Areas!$B$5+HGB_mm!B70*(Areas!$B$6+Areas!$B$7))/(Areas!$B$5+Areas!$B$6+Areas!$B$7)</f>
        <v>81.798586030664396</v>
      </c>
      <c r="C70" s="4">
        <f>(MIC_mm!C70*Areas!$B$5+HGB_mm!C70*(Areas!$B$6+Areas!$B$7))/(Areas!$B$5+Areas!$B$6+Areas!$B$7)</f>
        <v>66.451192504258941</v>
      </c>
      <c r="D70" s="4">
        <f>(MIC_mm!D70*Areas!$B$5+HGB_mm!D70*(Areas!$B$6+Areas!$B$7))/(Areas!$B$5+Areas!$B$6+Areas!$B$7)</f>
        <v>50.117802385008517</v>
      </c>
      <c r="E70" s="4">
        <f>(MIC_mm!E70*Areas!$B$5+HGB_mm!E70*(Areas!$B$6+Areas!$B$7))/(Areas!$B$5+Areas!$B$6+Areas!$B$7)</f>
        <v>74.065417376490629</v>
      </c>
      <c r="F70" s="4">
        <f>(MIC_mm!F70*Areas!$B$5+HGB_mm!F70*(Areas!$B$6+Areas!$B$7))/(Areas!$B$5+Areas!$B$6+Areas!$B$7)</f>
        <v>65.877649063032365</v>
      </c>
      <c r="G70" s="4">
        <f>(MIC_mm!G70*Areas!$B$5+HGB_mm!G70*(Areas!$B$6+Areas!$B$7))/(Areas!$B$5+Areas!$B$6+Areas!$B$7)</f>
        <v>52.170885860306647</v>
      </c>
      <c r="H70" s="4">
        <f>(MIC_mm!H70*Areas!$B$5+HGB_mm!H70*(Areas!$B$6+Areas!$B$7))/(Areas!$B$5+Areas!$B$6+Areas!$B$7)</f>
        <v>58.620306643952297</v>
      </c>
      <c r="I70" s="4">
        <f>(MIC_mm!I70*Areas!$B$5+HGB_mm!I70*(Areas!$B$6+Areas!$B$7))/(Areas!$B$5+Areas!$B$6+Areas!$B$7)</f>
        <v>108.35195911413969</v>
      </c>
      <c r="J70" s="4">
        <f>(MIC_mm!J70*Areas!$B$5+HGB_mm!J70*(Areas!$B$6+Areas!$B$7))/(Areas!$B$5+Areas!$B$6+Areas!$B$7)</f>
        <v>161.95236797274276</v>
      </c>
      <c r="K70" s="4">
        <f>(MIC_mm!K70*Areas!$B$5+HGB_mm!K70*(Areas!$B$6+Areas!$B$7))/(Areas!$B$5+Areas!$B$6+Areas!$B$7)</f>
        <v>64.458586030664392</v>
      </c>
      <c r="L70" s="4">
        <f>(MIC_mm!L70*Areas!$B$5+HGB_mm!L70*(Areas!$B$6+Areas!$B$7))/(Areas!$B$5+Areas!$B$6+Areas!$B$7)</f>
        <v>78.683151618398639</v>
      </c>
      <c r="M70" s="4">
        <f>(MIC_mm!M70*Areas!$B$5+HGB_mm!M70*(Areas!$B$6+Areas!$B$7))/(Areas!$B$5+Areas!$B$6+Areas!$B$7)</f>
        <v>76.144361158432702</v>
      </c>
      <c r="N70" s="4">
        <f t="shared" ref="N70:N103" si="1">SUM(B70:M70)</f>
        <v>938.69226575809205</v>
      </c>
    </row>
    <row r="71" spans="1:14" x14ac:dyDescent="0.15">
      <c r="A71">
        <v>1966</v>
      </c>
      <c r="B71" s="4">
        <f>(MIC_mm!B71*Areas!$B$5+HGB_mm!B71*(Areas!$B$6+Areas!$B$7))/(Areas!$B$5+Areas!$B$6+Areas!$B$7)</f>
        <v>47.295621805792166</v>
      </c>
      <c r="C71" s="4">
        <f>(MIC_mm!C71*Areas!$B$5+HGB_mm!C71*(Areas!$B$6+Areas!$B$7))/(Areas!$B$5+Areas!$B$6+Areas!$B$7)</f>
        <v>42.085468483816015</v>
      </c>
      <c r="D71" s="4">
        <f>(MIC_mm!D71*Areas!$B$5+HGB_mm!D71*(Areas!$B$6+Areas!$B$7))/(Areas!$B$5+Areas!$B$6+Areas!$B$7)</f>
        <v>70.494224872231683</v>
      </c>
      <c r="E71" s="4">
        <f>(MIC_mm!E71*Areas!$B$5+HGB_mm!E71*(Areas!$B$6+Areas!$B$7))/(Areas!$B$5+Areas!$B$6+Areas!$B$7)</f>
        <v>60.342299829642251</v>
      </c>
      <c r="F71" s="4">
        <f>(MIC_mm!F71*Areas!$B$5+HGB_mm!F71*(Areas!$B$6+Areas!$B$7))/(Areas!$B$5+Areas!$B$6+Areas!$B$7)</f>
        <v>46.840017035775126</v>
      </c>
      <c r="G71" s="4">
        <f>(MIC_mm!G71*Areas!$B$5+HGB_mm!G71*(Areas!$B$6+Areas!$B$7))/(Areas!$B$5+Areas!$B$6+Areas!$B$7)</f>
        <v>43.66586030664395</v>
      </c>
      <c r="H71" s="4">
        <f>(MIC_mm!H71*Areas!$B$5+HGB_mm!H71*(Areas!$B$6+Areas!$B$7))/(Areas!$B$5+Areas!$B$6+Areas!$B$7)</f>
        <v>44.917768313458261</v>
      </c>
      <c r="I71" s="4">
        <f>(MIC_mm!I71*Areas!$B$5+HGB_mm!I71*(Areas!$B$6+Areas!$B$7))/(Areas!$B$5+Areas!$B$6+Areas!$B$7)</f>
        <v>80.663918228279385</v>
      </c>
      <c r="J71" s="4">
        <f>(MIC_mm!J71*Areas!$B$5+HGB_mm!J71*(Areas!$B$6+Areas!$B$7))/(Areas!$B$5+Areas!$B$6+Areas!$B$7)</f>
        <v>50.852759795570698</v>
      </c>
      <c r="K71" s="4">
        <f>(MIC_mm!K71*Areas!$B$5+HGB_mm!K71*(Areas!$B$6+Areas!$B$7))/(Areas!$B$5+Areas!$B$6+Areas!$B$7)</f>
        <v>55.652350936967629</v>
      </c>
      <c r="L71" s="4">
        <f>(MIC_mm!L71*Areas!$B$5+HGB_mm!L71*(Areas!$B$6+Areas!$B$7))/(Areas!$B$5+Areas!$B$6+Areas!$B$7)</f>
        <v>119.61604770017036</v>
      </c>
      <c r="M71" s="4">
        <f>(MIC_mm!M71*Areas!$B$5+HGB_mm!M71*(Areas!$B$6+Areas!$B$7))/(Areas!$B$5+Areas!$B$6+Areas!$B$7)</f>
        <v>79.535485519591148</v>
      </c>
      <c r="N71" s="4">
        <f t="shared" si="1"/>
        <v>741.9618228279387</v>
      </c>
    </row>
    <row r="72" spans="1:14" x14ac:dyDescent="0.15">
      <c r="A72">
        <v>1967</v>
      </c>
      <c r="B72" s="4">
        <f>(MIC_mm!B72*Areas!$B$5+HGB_mm!B72*(Areas!$B$6+Areas!$B$7))/(Areas!$B$5+Areas!$B$6+Areas!$B$7)</f>
        <v>76.726490630323681</v>
      </c>
      <c r="C72" s="4">
        <f>(MIC_mm!C72*Areas!$B$5+HGB_mm!C72*(Areas!$B$6+Areas!$B$7))/(Areas!$B$5+Areas!$B$6+Areas!$B$7)</f>
        <v>52.327086882453152</v>
      </c>
      <c r="D72" s="4">
        <f>(MIC_mm!D72*Areas!$B$5+HGB_mm!D72*(Areas!$B$6+Areas!$B$7))/(Areas!$B$5+Areas!$B$6+Areas!$B$7)</f>
        <v>33.917938671209541</v>
      </c>
      <c r="E72" s="4">
        <f>(MIC_mm!E72*Areas!$B$5+HGB_mm!E72*(Areas!$B$6+Areas!$B$7))/(Areas!$B$5+Areas!$B$6+Areas!$B$7)</f>
        <v>97.619574105621808</v>
      </c>
      <c r="F72" s="4">
        <f>(MIC_mm!F72*Areas!$B$5+HGB_mm!F72*(Areas!$B$6+Areas!$B$7))/(Areas!$B$5+Areas!$B$6+Areas!$B$7)</f>
        <v>46.558654173764907</v>
      </c>
      <c r="G72" s="4">
        <f>(MIC_mm!G72*Areas!$B$5+HGB_mm!G72*(Areas!$B$6+Areas!$B$7))/(Areas!$B$5+Areas!$B$6+Areas!$B$7)</f>
        <v>132.35444633730836</v>
      </c>
      <c r="H72" s="4">
        <f>(MIC_mm!H72*Areas!$B$5+HGB_mm!H72*(Areas!$B$6+Areas!$B$7))/(Areas!$B$5+Areas!$B$6+Areas!$B$7)</f>
        <v>44.629965928449742</v>
      </c>
      <c r="I72" s="4">
        <f>(MIC_mm!I72*Areas!$B$5+HGB_mm!I72*(Areas!$B$6+Areas!$B$7))/(Areas!$B$5+Areas!$B$6+Areas!$B$7)</f>
        <v>81.476950596252124</v>
      </c>
      <c r="J72" s="4">
        <f>(MIC_mm!J72*Areas!$B$5+HGB_mm!J72*(Areas!$B$6+Areas!$B$7))/(Areas!$B$5+Areas!$B$6+Areas!$B$7)</f>
        <v>56.843679727427599</v>
      </c>
      <c r="K72" s="4">
        <f>(MIC_mm!K72*Areas!$B$5+HGB_mm!K72*(Areas!$B$6+Areas!$B$7))/(Areas!$B$5+Areas!$B$6+Areas!$B$7)</f>
        <v>100.36047700170357</v>
      </c>
      <c r="L72" s="4">
        <f>(MIC_mm!L72*Areas!$B$5+HGB_mm!L72*(Areas!$B$6+Areas!$B$7))/(Areas!$B$5+Areas!$B$6+Areas!$B$7)</f>
        <v>79.818841567291315</v>
      </c>
      <c r="M72" s="4">
        <f>(MIC_mm!M72*Areas!$B$5+HGB_mm!M72*(Areas!$B$6+Areas!$B$7))/(Areas!$B$5+Areas!$B$6+Areas!$B$7)</f>
        <v>73.221209540034067</v>
      </c>
      <c r="N72" s="4">
        <f t="shared" si="1"/>
        <v>875.85531516183983</v>
      </c>
    </row>
    <row r="73" spans="1:14" x14ac:dyDescent="0.15">
      <c r="A73">
        <v>1968</v>
      </c>
      <c r="B73" s="4">
        <f>(MIC_mm!B73*Areas!$B$5+HGB_mm!B73*(Areas!$B$6+Areas!$B$7))/(Areas!$B$5+Areas!$B$6+Areas!$B$7)</f>
        <v>46.316422487223171</v>
      </c>
      <c r="C73" s="4">
        <f>(MIC_mm!C73*Areas!$B$5+HGB_mm!C73*(Areas!$B$6+Areas!$B$7))/(Areas!$B$5+Areas!$B$6+Areas!$B$7)</f>
        <v>55.384105621805794</v>
      </c>
      <c r="D73" s="4">
        <f>(MIC_mm!D73*Areas!$B$5+HGB_mm!D73*(Areas!$B$6+Areas!$B$7))/(Areas!$B$5+Areas!$B$6+Areas!$B$7)</f>
        <v>26.849369676320272</v>
      </c>
      <c r="E73" s="4">
        <f>(MIC_mm!E73*Areas!$B$5+HGB_mm!E73*(Areas!$B$6+Areas!$B$7))/(Areas!$B$5+Areas!$B$6+Areas!$B$7)</f>
        <v>70.199352640545143</v>
      </c>
      <c r="F73" s="4">
        <f>(MIC_mm!F73*Areas!$B$5+HGB_mm!F73*(Areas!$B$6+Areas!$B$7))/(Areas!$B$5+Areas!$B$6+Areas!$B$7)</f>
        <v>73.333850085178881</v>
      </c>
      <c r="G73" s="4">
        <f>(MIC_mm!G73*Areas!$B$5+HGB_mm!G73*(Areas!$B$6+Areas!$B$7))/(Areas!$B$5+Areas!$B$6+Areas!$B$7)</f>
        <v>104.98076660988075</v>
      </c>
      <c r="H73" s="4">
        <f>(MIC_mm!H73*Areas!$B$5+HGB_mm!H73*(Areas!$B$6+Areas!$B$7))/(Areas!$B$5+Areas!$B$6+Areas!$B$7)</f>
        <v>62.017546848381599</v>
      </c>
      <c r="I73" s="4">
        <f>(MIC_mm!I73*Areas!$B$5+HGB_mm!I73*(Areas!$B$6+Areas!$B$7))/(Areas!$B$5+Areas!$B$6+Areas!$B$7)</f>
        <v>92.914889267461675</v>
      </c>
      <c r="J73" s="4">
        <f>(MIC_mm!J73*Areas!$B$5+HGB_mm!J73*(Areas!$B$6+Areas!$B$7))/(Areas!$B$5+Areas!$B$6+Areas!$B$7)</f>
        <v>92.887223168654174</v>
      </c>
      <c r="K73" s="4">
        <f>(MIC_mm!K73*Areas!$B$5+HGB_mm!K73*(Areas!$B$6+Areas!$B$7))/(Areas!$B$5+Areas!$B$6+Areas!$B$7)</f>
        <v>57.507836456558771</v>
      </c>
      <c r="L73" s="4">
        <f>(MIC_mm!L73*Areas!$B$5+HGB_mm!L73*(Areas!$B$6+Areas!$B$7))/(Areas!$B$5+Areas!$B$6+Areas!$B$7)</f>
        <v>66.816592844974451</v>
      </c>
      <c r="M73" s="4">
        <f>(MIC_mm!M73*Areas!$B$5+HGB_mm!M73*(Areas!$B$6+Areas!$B$7))/(Areas!$B$5+Areas!$B$6+Areas!$B$7)</f>
        <v>94.031362862010226</v>
      </c>
      <c r="N73" s="4">
        <f t="shared" si="1"/>
        <v>843.23931856899492</v>
      </c>
    </row>
    <row r="74" spans="1:14" x14ac:dyDescent="0.15">
      <c r="A74">
        <v>1969</v>
      </c>
      <c r="B74" s="4">
        <f>(MIC_mm!B74*Areas!$B$5+HGB_mm!B74*(Areas!$B$6+Areas!$B$7))/(Areas!$B$5+Areas!$B$6+Areas!$B$7)</f>
        <v>75.87633730834753</v>
      </c>
      <c r="C74" s="4">
        <f>(MIC_mm!C74*Areas!$B$5+HGB_mm!C74*(Areas!$B$6+Areas!$B$7))/(Areas!$B$5+Areas!$B$6+Areas!$B$7)</f>
        <v>14.551039182282794</v>
      </c>
      <c r="D74" s="4">
        <f>(MIC_mm!D74*Areas!$B$5+HGB_mm!D74*(Areas!$B$6+Areas!$B$7))/(Areas!$B$5+Areas!$B$6+Areas!$B$7)</f>
        <v>35.663287904599656</v>
      </c>
      <c r="E74" s="4">
        <f>(MIC_mm!E74*Areas!$B$5+HGB_mm!E74*(Areas!$B$6+Areas!$B$7))/(Areas!$B$5+Areas!$B$6+Areas!$B$7)</f>
        <v>77.398807495741053</v>
      </c>
      <c r="F74" s="4">
        <f>(MIC_mm!F74*Areas!$B$5+HGB_mm!F74*(Areas!$B$6+Areas!$B$7))/(Areas!$B$5+Areas!$B$6+Areas!$B$7)</f>
        <v>77.832453151618395</v>
      </c>
      <c r="G74" s="4">
        <f>(MIC_mm!G74*Areas!$B$5+HGB_mm!G74*(Areas!$B$6+Areas!$B$7))/(Areas!$B$5+Areas!$B$6+Areas!$B$7)</f>
        <v>146.70718909710391</v>
      </c>
      <c r="H74" s="4">
        <f>(MIC_mm!H74*Areas!$B$5+HGB_mm!H74*(Areas!$B$6+Areas!$B$7))/(Areas!$B$5+Areas!$B$6+Areas!$B$7)</f>
        <v>75.30853492333901</v>
      </c>
      <c r="I74" s="4">
        <f>(MIC_mm!I74*Areas!$B$5+HGB_mm!I74*(Areas!$B$6+Areas!$B$7))/(Areas!$B$5+Areas!$B$6+Areas!$B$7)</f>
        <v>25.975928449744462</v>
      </c>
      <c r="J74" s="4">
        <f>(MIC_mm!J74*Areas!$B$5+HGB_mm!J74*(Areas!$B$6+Areas!$B$7))/(Areas!$B$5+Areas!$B$6+Areas!$B$7)</f>
        <v>58.086609880749577</v>
      </c>
      <c r="K74" s="4">
        <f>(MIC_mm!K74*Areas!$B$5+HGB_mm!K74*(Areas!$B$6+Areas!$B$7))/(Areas!$B$5+Areas!$B$6+Areas!$B$7)</f>
        <v>128.58950596252129</v>
      </c>
      <c r="L74" s="4">
        <f>(MIC_mm!L74*Areas!$B$5+HGB_mm!L74*(Areas!$B$6+Areas!$B$7))/(Areas!$B$5+Areas!$B$6+Areas!$B$7)</f>
        <v>65.975366269165249</v>
      </c>
      <c r="M74" s="4">
        <f>(MIC_mm!M74*Areas!$B$5+HGB_mm!M74*(Areas!$B$6+Areas!$B$7))/(Areas!$B$5+Areas!$B$6+Areas!$B$7)</f>
        <v>43.292436115843273</v>
      </c>
      <c r="N74" s="4">
        <f t="shared" si="1"/>
        <v>825.25749574105646</v>
      </c>
    </row>
    <row r="75" spans="1:14" x14ac:dyDescent="0.15">
      <c r="A75">
        <v>1970</v>
      </c>
      <c r="B75" s="4">
        <f>(MIC_mm!B75*Areas!$B$5+HGB_mm!B75*(Areas!$B$6+Areas!$B$7))/(Areas!$B$5+Areas!$B$6+Areas!$B$7)</f>
        <v>54.891925042589435</v>
      </c>
      <c r="C75" s="4">
        <f>(MIC_mm!C75*Areas!$B$5+HGB_mm!C75*(Areas!$B$6+Areas!$B$7))/(Areas!$B$5+Areas!$B$6+Areas!$B$7)</f>
        <v>22.873032367972744</v>
      </c>
      <c r="D75" s="4">
        <f>(MIC_mm!D75*Areas!$B$5+HGB_mm!D75*(Areas!$B$6+Areas!$B$7))/(Areas!$B$5+Areas!$B$6+Areas!$B$7)</f>
        <v>48.303287904599657</v>
      </c>
      <c r="E75" s="4">
        <f>(MIC_mm!E75*Areas!$B$5+HGB_mm!E75*(Areas!$B$6+Areas!$B$7))/(Areas!$B$5+Areas!$B$6+Areas!$B$7)</f>
        <v>66.996183986371378</v>
      </c>
      <c r="F75" s="4">
        <f>(MIC_mm!F75*Areas!$B$5+HGB_mm!F75*(Areas!$B$6+Areas!$B$7))/(Areas!$B$5+Areas!$B$6+Areas!$B$7)</f>
        <v>84.618126064735947</v>
      </c>
      <c r="G75" s="4">
        <f>(MIC_mm!G75*Areas!$B$5+HGB_mm!G75*(Areas!$B$6+Areas!$B$7))/(Areas!$B$5+Areas!$B$6+Areas!$B$7)</f>
        <v>60.445553662691651</v>
      </c>
      <c r="H75" s="4">
        <f>(MIC_mm!H75*Areas!$B$5+HGB_mm!H75*(Areas!$B$6+Areas!$B$7))/(Areas!$B$5+Areas!$B$6+Areas!$B$7)</f>
        <v>113.63420783645655</v>
      </c>
      <c r="I75" s="4">
        <f>(MIC_mm!I75*Areas!$B$5+HGB_mm!I75*(Areas!$B$6+Areas!$B$7))/(Areas!$B$5+Areas!$B$6+Areas!$B$7)</f>
        <v>40.113356047700172</v>
      </c>
      <c r="J75" s="4">
        <f>(MIC_mm!J75*Areas!$B$5+HGB_mm!J75*(Areas!$B$6+Areas!$B$7))/(Areas!$B$5+Areas!$B$6+Areas!$B$7)</f>
        <v>155.06695059625213</v>
      </c>
      <c r="K75" s="4">
        <f>(MIC_mm!K75*Areas!$B$5+HGB_mm!K75*(Areas!$B$6+Areas!$B$7))/(Areas!$B$5+Areas!$B$6+Areas!$B$7)</f>
        <v>75.842623509369673</v>
      </c>
      <c r="L75" s="4">
        <f>(MIC_mm!L75*Areas!$B$5+HGB_mm!L75*(Areas!$B$6+Areas!$B$7))/(Areas!$B$5+Areas!$B$6+Areas!$B$7)</f>
        <v>63.435996592844972</v>
      </c>
      <c r="M75" s="4">
        <f>(MIC_mm!M75*Areas!$B$5+HGB_mm!M75*(Areas!$B$6+Areas!$B$7))/(Areas!$B$5+Areas!$B$6+Areas!$B$7)</f>
        <v>69.513833049403743</v>
      </c>
      <c r="N75" s="4">
        <f t="shared" si="1"/>
        <v>855.73507666098806</v>
      </c>
    </row>
    <row r="76" spans="1:14" x14ac:dyDescent="0.15">
      <c r="A76">
        <v>1971</v>
      </c>
      <c r="B76" s="4">
        <f>(MIC_mm!B76*Areas!$B$5+HGB_mm!B76*(Areas!$B$6+Areas!$B$7))/(Areas!$B$5+Areas!$B$6+Areas!$B$7)</f>
        <v>74.262862010221468</v>
      </c>
      <c r="C76" s="4">
        <f>(MIC_mm!C76*Areas!$B$5+HGB_mm!C76*(Areas!$B$6+Areas!$B$7))/(Areas!$B$5+Areas!$B$6+Areas!$B$7)</f>
        <v>71.717359454855199</v>
      </c>
      <c r="D76" s="4">
        <f>(MIC_mm!D76*Areas!$B$5+HGB_mm!D76*(Areas!$B$6+Areas!$B$7))/(Areas!$B$5+Areas!$B$6+Areas!$B$7)</f>
        <v>54.616149914821122</v>
      </c>
      <c r="E76" s="4">
        <f>(MIC_mm!E76*Areas!$B$5+HGB_mm!E76*(Areas!$B$6+Areas!$B$7))/(Areas!$B$5+Areas!$B$6+Areas!$B$7)</f>
        <v>35.336609880749577</v>
      </c>
      <c r="F76" s="4">
        <f>(MIC_mm!F76*Areas!$B$5+HGB_mm!F76*(Areas!$B$6+Areas!$B$7))/(Areas!$B$5+Areas!$B$6+Areas!$B$7)</f>
        <v>61.567376490630323</v>
      </c>
      <c r="G76" s="4">
        <f>(MIC_mm!G76*Areas!$B$5+HGB_mm!G76*(Areas!$B$6+Areas!$B$7))/(Areas!$B$5+Areas!$B$6+Areas!$B$7)</f>
        <v>66.189352640545138</v>
      </c>
      <c r="H76" s="4">
        <f>(MIC_mm!H76*Areas!$B$5+HGB_mm!H76*(Areas!$B$6+Areas!$B$7))/(Areas!$B$5+Areas!$B$6+Areas!$B$7)</f>
        <v>82.276439522998302</v>
      </c>
      <c r="I76" s="4">
        <f>(MIC_mm!I76*Areas!$B$5+HGB_mm!I76*(Areas!$B$6+Areas!$B$7))/(Areas!$B$5+Areas!$B$6+Areas!$B$7)</f>
        <v>73.87332197614991</v>
      </c>
      <c r="J76" s="4">
        <f>(MIC_mm!J76*Areas!$B$5+HGB_mm!J76*(Areas!$B$6+Areas!$B$7))/(Areas!$B$5+Areas!$B$6+Areas!$B$7)</f>
        <v>59.995298126064739</v>
      </c>
      <c r="K76" s="4">
        <f>(MIC_mm!K76*Areas!$B$5+HGB_mm!K76*(Areas!$B$6+Areas!$B$7))/(Areas!$B$5+Areas!$B$6+Areas!$B$7)</f>
        <v>43.207751277683137</v>
      </c>
      <c r="L76" s="4">
        <f>(MIC_mm!L76*Areas!$B$5+HGB_mm!L76*(Areas!$B$6+Areas!$B$7))/(Areas!$B$5+Areas!$B$6+Areas!$B$7)</f>
        <v>66.223577512776828</v>
      </c>
      <c r="M76" s="4">
        <f>(MIC_mm!M76*Areas!$B$5+HGB_mm!M76*(Areas!$B$6+Areas!$B$7))/(Areas!$B$5+Areas!$B$6+Areas!$B$7)</f>
        <v>113.00695059625212</v>
      </c>
      <c r="N76" s="4">
        <f t="shared" si="1"/>
        <v>802.27304940374779</v>
      </c>
    </row>
    <row r="77" spans="1:14" x14ac:dyDescent="0.15">
      <c r="A77">
        <v>1972</v>
      </c>
      <c r="B77" s="4">
        <f>(MIC_mm!B77*Areas!$B$5+HGB_mm!B77*(Areas!$B$6+Areas!$B$7))/(Areas!$B$5+Areas!$B$6+Areas!$B$7)</f>
        <v>48.608858603066437</v>
      </c>
      <c r="C77" s="4">
        <f>(MIC_mm!C77*Areas!$B$5+HGB_mm!C77*(Areas!$B$6+Areas!$B$7))/(Areas!$B$5+Areas!$B$6+Areas!$B$7)</f>
        <v>45.729233390119248</v>
      </c>
      <c r="D77" s="4">
        <f>(MIC_mm!D77*Areas!$B$5+HGB_mm!D77*(Areas!$B$6+Areas!$B$7))/(Areas!$B$5+Areas!$B$6+Areas!$B$7)</f>
        <v>67.5615332197615</v>
      </c>
      <c r="E77" s="4">
        <f>(MIC_mm!E77*Areas!$B$5+HGB_mm!E77*(Areas!$B$6+Areas!$B$7))/(Areas!$B$5+Areas!$B$6+Areas!$B$7)</f>
        <v>55.982759795570701</v>
      </c>
      <c r="F77" s="4">
        <f>(MIC_mm!F77*Areas!$B$5+HGB_mm!F77*(Areas!$B$6+Areas!$B$7))/(Areas!$B$5+Areas!$B$6+Areas!$B$7)</f>
        <v>50.885809199318572</v>
      </c>
      <c r="G77" s="4">
        <f>(MIC_mm!G77*Areas!$B$5+HGB_mm!G77*(Areas!$B$6+Areas!$B$7))/(Areas!$B$5+Areas!$B$6+Areas!$B$7)</f>
        <v>76.26666098807496</v>
      </c>
      <c r="H77" s="4">
        <f>(MIC_mm!H77*Areas!$B$5+HGB_mm!H77*(Areas!$B$6+Areas!$B$7))/(Areas!$B$5+Areas!$B$6+Areas!$B$7)</f>
        <v>95.813304940374792</v>
      </c>
      <c r="I77" s="4">
        <f>(MIC_mm!I77*Areas!$B$5+HGB_mm!I77*(Areas!$B$6+Areas!$B$7))/(Areas!$B$5+Areas!$B$6+Areas!$B$7)</f>
        <v>129.21986371379899</v>
      </c>
      <c r="J77" s="4">
        <f>(MIC_mm!J77*Areas!$B$5+HGB_mm!J77*(Areas!$B$6+Areas!$B$7))/(Areas!$B$5+Areas!$B$6+Areas!$B$7)</f>
        <v>100.55795570698467</v>
      </c>
      <c r="K77" s="4">
        <f>(MIC_mm!K77*Areas!$B$5+HGB_mm!K77*(Areas!$B$6+Areas!$B$7))/(Areas!$B$5+Areas!$B$6+Areas!$B$7)</f>
        <v>67.4571209540034</v>
      </c>
      <c r="L77" s="4">
        <f>(MIC_mm!L77*Areas!$B$5+HGB_mm!L77*(Areas!$B$6+Areas!$B$7))/(Areas!$B$5+Areas!$B$6+Areas!$B$7)</f>
        <v>50.50235093696763</v>
      </c>
      <c r="M77" s="4">
        <f>(MIC_mm!M77*Areas!$B$5+HGB_mm!M77*(Areas!$B$6+Areas!$B$7))/(Areas!$B$5+Areas!$B$6+Areas!$B$7)</f>
        <v>101.29216354344122</v>
      </c>
      <c r="N77" s="4">
        <f t="shared" si="1"/>
        <v>889.87761499148212</v>
      </c>
    </row>
    <row r="78" spans="1:14" x14ac:dyDescent="0.15">
      <c r="A78">
        <v>1973</v>
      </c>
      <c r="B78" s="4">
        <f>(MIC_mm!B78*Areas!$B$5+HGB_mm!B78*(Areas!$B$6+Areas!$B$7))/(Areas!$B$5+Areas!$B$6+Areas!$B$7)</f>
        <v>42.898892674616697</v>
      </c>
      <c r="C78" s="4">
        <f>(MIC_mm!C78*Areas!$B$5+HGB_mm!C78*(Areas!$B$6+Areas!$B$7))/(Areas!$B$5+Areas!$B$6+Areas!$B$7)</f>
        <v>33.898551959114137</v>
      </c>
      <c r="D78" s="4">
        <f>(MIC_mm!D78*Areas!$B$5+HGB_mm!D78*(Areas!$B$6+Areas!$B$7))/(Areas!$B$5+Areas!$B$6+Areas!$B$7)</f>
        <v>64.36236797274276</v>
      </c>
      <c r="E78" s="4">
        <f>(MIC_mm!E78*Areas!$B$5+HGB_mm!E78*(Areas!$B$6+Areas!$B$7))/(Areas!$B$5+Areas!$B$6+Areas!$B$7)</f>
        <v>70.494735945485516</v>
      </c>
      <c r="F78" s="4">
        <f>(MIC_mm!F78*Areas!$B$5+HGB_mm!F78*(Areas!$B$6+Areas!$B$7))/(Areas!$B$5+Areas!$B$6+Areas!$B$7)</f>
        <v>120.57962521294719</v>
      </c>
      <c r="G78" s="4">
        <f>(MIC_mm!G78*Areas!$B$5+HGB_mm!G78*(Areas!$B$6+Areas!$B$7))/(Areas!$B$5+Areas!$B$6+Areas!$B$7)</f>
        <v>86.08674616695059</v>
      </c>
      <c r="H78" s="4">
        <f>(MIC_mm!H78*Areas!$B$5+HGB_mm!H78*(Areas!$B$6+Areas!$B$7))/(Areas!$B$5+Areas!$B$6+Areas!$B$7)</f>
        <v>73.495059625212946</v>
      </c>
      <c r="I78" s="4">
        <f>(MIC_mm!I78*Areas!$B$5+HGB_mm!I78*(Areas!$B$6+Areas!$B$7))/(Areas!$B$5+Areas!$B$6+Areas!$B$7)</f>
        <v>76.256831345826228</v>
      </c>
      <c r="J78" s="4">
        <f>(MIC_mm!J78*Areas!$B$5+HGB_mm!J78*(Areas!$B$6+Areas!$B$7))/(Areas!$B$5+Areas!$B$6+Areas!$B$7)</f>
        <v>64.729148211243611</v>
      </c>
      <c r="K78" s="4">
        <f>(MIC_mm!K78*Areas!$B$5+HGB_mm!K78*(Areas!$B$6+Areas!$B$7))/(Areas!$B$5+Areas!$B$6+Areas!$B$7)</f>
        <v>84.044463373083474</v>
      </c>
      <c r="L78" s="4">
        <f>(MIC_mm!L78*Areas!$B$5+HGB_mm!L78*(Areas!$B$6+Areas!$B$7))/(Areas!$B$5+Areas!$B$6+Areas!$B$7)</f>
        <v>66.077410562180575</v>
      </c>
      <c r="M78" s="4">
        <f>(MIC_mm!M78*Areas!$B$5+HGB_mm!M78*(Areas!$B$6+Areas!$B$7))/(Areas!$B$5+Areas!$B$6+Areas!$B$7)</f>
        <v>72.833986371379893</v>
      </c>
      <c r="N78" s="4">
        <f t="shared" si="1"/>
        <v>855.75781942078356</v>
      </c>
    </row>
    <row r="79" spans="1:14" x14ac:dyDescent="0.15">
      <c r="A79">
        <v>1974</v>
      </c>
      <c r="B79" s="4">
        <f>(MIC_mm!B79*Areas!$B$5+HGB_mm!B79*(Areas!$B$6+Areas!$B$7))/(Areas!$B$5+Areas!$B$6+Areas!$B$7)</f>
        <v>79.598551959114133</v>
      </c>
      <c r="C79" s="4">
        <f>(MIC_mm!C79*Areas!$B$5+HGB_mm!C79*(Areas!$B$6+Areas!$B$7))/(Areas!$B$5+Areas!$B$6+Areas!$B$7)</f>
        <v>47.363185689948892</v>
      </c>
      <c r="D79" s="4">
        <f>(MIC_mm!D79*Areas!$B$5+HGB_mm!D79*(Areas!$B$6+Areas!$B$7))/(Areas!$B$5+Areas!$B$6+Areas!$B$7)</f>
        <v>51.935979557069849</v>
      </c>
      <c r="E79" s="4">
        <f>(MIC_mm!E79*Areas!$B$5+HGB_mm!E79*(Areas!$B$6+Areas!$B$7))/(Areas!$B$5+Areas!$B$6+Areas!$B$7)</f>
        <v>85.430459965928449</v>
      </c>
      <c r="F79" s="4">
        <f>(MIC_mm!F79*Areas!$B$5+HGB_mm!F79*(Areas!$B$6+Areas!$B$7))/(Areas!$B$5+Areas!$B$6+Areas!$B$7)</f>
        <v>86.581243611584327</v>
      </c>
      <c r="G79" s="4">
        <f>(MIC_mm!G79*Areas!$B$5+HGB_mm!G79*(Areas!$B$6+Areas!$B$7))/(Areas!$B$5+Areas!$B$6+Areas!$B$7)</f>
        <v>100.39270868824532</v>
      </c>
      <c r="H79" s="4">
        <f>(MIC_mm!H79*Areas!$B$5+HGB_mm!H79*(Areas!$B$6+Areas!$B$7))/(Areas!$B$5+Areas!$B$6+Areas!$B$7)</f>
        <v>71.462044293015339</v>
      </c>
      <c r="I79" s="4">
        <f>(MIC_mm!I79*Areas!$B$5+HGB_mm!I79*(Areas!$B$6+Areas!$B$7))/(Areas!$B$5+Areas!$B$6+Areas!$B$7)</f>
        <v>73.905741056218062</v>
      </c>
      <c r="J79" s="4">
        <f>(MIC_mm!J79*Areas!$B$5+HGB_mm!J79*(Areas!$B$6+Areas!$B$7))/(Areas!$B$5+Areas!$B$6+Areas!$B$7)</f>
        <v>78.556865417376486</v>
      </c>
      <c r="K79" s="4">
        <f>(MIC_mm!K79*Areas!$B$5+HGB_mm!K79*(Areas!$B$6+Areas!$B$7))/(Areas!$B$5+Areas!$B$6+Areas!$B$7)</f>
        <v>60.215689948892674</v>
      </c>
      <c r="L79" s="4">
        <f>(MIC_mm!L79*Areas!$B$5+HGB_mm!L79*(Areas!$B$6+Areas!$B$7))/(Areas!$B$5+Areas!$B$6+Areas!$B$7)</f>
        <v>62.069965928449747</v>
      </c>
      <c r="M79" s="4">
        <f>(MIC_mm!M79*Areas!$B$5+HGB_mm!M79*(Areas!$B$6+Areas!$B$7))/(Areas!$B$5+Areas!$B$6+Areas!$B$7)</f>
        <v>48.085894378194205</v>
      </c>
      <c r="N79" s="4">
        <f t="shared" si="1"/>
        <v>845.59833049403744</v>
      </c>
    </row>
    <row r="80" spans="1:14" x14ac:dyDescent="0.15">
      <c r="A80">
        <v>1975</v>
      </c>
      <c r="B80" s="4">
        <f>(MIC_mm!B80*Areas!$B$5+HGB_mm!B80*(Areas!$B$6+Areas!$B$7))/(Areas!$B$5+Areas!$B$6+Areas!$B$7)</f>
        <v>82.392350936967631</v>
      </c>
      <c r="C80" s="4">
        <f>(MIC_mm!C80*Areas!$B$5+HGB_mm!C80*(Areas!$B$6+Areas!$B$7))/(Areas!$B$5+Areas!$B$6+Areas!$B$7)</f>
        <v>56.048926746166948</v>
      </c>
      <c r="D80" s="4">
        <f>(MIC_mm!D80*Areas!$B$5+HGB_mm!D80*(Areas!$B$6+Areas!$B$7))/(Areas!$B$5+Areas!$B$6+Areas!$B$7)</f>
        <v>57.047649063032367</v>
      </c>
      <c r="E80" s="4">
        <f>(MIC_mm!E80*Areas!$B$5+HGB_mm!E80*(Areas!$B$6+Areas!$B$7))/(Areas!$B$5+Areas!$B$6+Areas!$B$7)</f>
        <v>66.044991482112437</v>
      </c>
      <c r="F80" s="4">
        <f>(MIC_mm!F80*Areas!$B$5+HGB_mm!F80*(Areas!$B$6+Areas!$B$7))/(Areas!$B$5+Areas!$B$6+Areas!$B$7)</f>
        <v>66.994633730834749</v>
      </c>
      <c r="G80" s="4">
        <f>(MIC_mm!G80*Areas!$B$5+HGB_mm!G80*(Areas!$B$6+Areas!$B$7))/(Areas!$B$5+Areas!$B$6+Areas!$B$7)</f>
        <v>92.726967632027254</v>
      </c>
      <c r="H80" s="4">
        <f>(MIC_mm!H80*Areas!$B$5+HGB_mm!H80*(Areas!$B$6+Areas!$B$7))/(Areas!$B$5+Areas!$B$6+Areas!$B$7)</f>
        <v>76.361243611584328</v>
      </c>
      <c r="I80" s="4">
        <f>(MIC_mm!I80*Areas!$B$5+HGB_mm!I80*(Areas!$B$6+Areas!$B$7))/(Areas!$B$5+Areas!$B$6+Areas!$B$7)</f>
        <v>128.97517887563885</v>
      </c>
      <c r="J80" s="4">
        <f>(MIC_mm!J80*Areas!$B$5+HGB_mm!J80*(Areas!$B$6+Areas!$B$7))/(Areas!$B$5+Areas!$B$6+Areas!$B$7)</f>
        <v>70.624361158432706</v>
      </c>
      <c r="K80" s="4">
        <f>(MIC_mm!K80*Areas!$B$5+HGB_mm!K80*(Areas!$B$6+Areas!$B$7))/(Areas!$B$5+Areas!$B$6+Areas!$B$7)</f>
        <v>29.996814310051107</v>
      </c>
      <c r="L80" s="4">
        <f>(MIC_mm!L80*Areas!$B$5+HGB_mm!L80*(Areas!$B$6+Areas!$B$7))/(Areas!$B$5+Areas!$B$6+Areas!$B$7)</f>
        <v>87.275042589437817</v>
      </c>
      <c r="M80" s="4">
        <f>(MIC_mm!M80*Areas!$B$5+HGB_mm!M80*(Areas!$B$6+Areas!$B$7))/(Areas!$B$5+Areas!$B$6+Areas!$B$7)</f>
        <v>56.344463373083478</v>
      </c>
      <c r="N80" s="4">
        <f t="shared" si="1"/>
        <v>870.8326235093698</v>
      </c>
    </row>
    <row r="81" spans="1:14" x14ac:dyDescent="0.15">
      <c r="A81">
        <v>1976</v>
      </c>
      <c r="B81" s="4">
        <f>(MIC_mm!B81*Areas!$B$5+HGB_mm!B81*(Areas!$B$6+Areas!$B$7))/(Areas!$B$5+Areas!$B$6+Areas!$B$7)</f>
        <v>68.308943781942077</v>
      </c>
      <c r="C81" s="4">
        <f>(MIC_mm!C81*Areas!$B$5+HGB_mm!C81*(Areas!$B$6+Areas!$B$7))/(Areas!$B$5+Areas!$B$6+Areas!$B$7)</f>
        <v>56.252742759795574</v>
      </c>
      <c r="D81" s="4">
        <f>(MIC_mm!D81*Areas!$B$5+HGB_mm!D81*(Areas!$B$6+Areas!$B$7))/(Areas!$B$5+Areas!$B$6+Areas!$B$7)</f>
        <v>120.93366269165247</v>
      </c>
      <c r="E81" s="4">
        <f>(MIC_mm!E81*Areas!$B$5+HGB_mm!E81*(Areas!$B$6+Areas!$B$7))/(Areas!$B$5+Areas!$B$6+Areas!$B$7)</f>
        <v>52.89044293015332</v>
      </c>
      <c r="F81" s="4">
        <f>(MIC_mm!F81*Areas!$B$5+HGB_mm!F81*(Areas!$B$6+Areas!$B$7))/(Areas!$B$5+Areas!$B$6+Areas!$B$7)</f>
        <v>86.603577512776837</v>
      </c>
      <c r="G81" s="4">
        <f>(MIC_mm!G81*Areas!$B$5+HGB_mm!G81*(Areas!$B$6+Areas!$B$7))/(Areas!$B$5+Areas!$B$6+Areas!$B$7)</f>
        <v>65.278960817717206</v>
      </c>
      <c r="H81" s="4">
        <f>(MIC_mm!H81*Areas!$B$5+HGB_mm!H81*(Areas!$B$6+Areas!$B$7))/(Areas!$B$5+Areas!$B$6+Areas!$B$7)</f>
        <v>62.280017035775131</v>
      </c>
      <c r="I81" s="4">
        <f>(MIC_mm!I81*Areas!$B$5+HGB_mm!I81*(Areas!$B$6+Areas!$B$7))/(Areas!$B$5+Areas!$B$6+Areas!$B$7)</f>
        <v>42.46357751277683</v>
      </c>
      <c r="J81" s="4">
        <f>(MIC_mm!J81*Areas!$B$5+HGB_mm!J81*(Areas!$B$6+Areas!$B$7))/(Areas!$B$5+Areas!$B$6+Areas!$B$7)</f>
        <v>55.108262350936968</v>
      </c>
      <c r="K81" s="4">
        <f>(MIC_mm!K81*Areas!$B$5+HGB_mm!K81*(Areas!$B$6+Areas!$B$7))/(Areas!$B$5+Areas!$B$6+Areas!$B$7)</f>
        <v>56.34589437819421</v>
      </c>
      <c r="L81" s="4">
        <f>(MIC_mm!L81*Areas!$B$5+HGB_mm!L81*(Areas!$B$6+Areas!$B$7))/(Areas!$B$5+Areas!$B$6+Areas!$B$7)</f>
        <v>45.826132879046</v>
      </c>
      <c r="M81" s="4">
        <f>(MIC_mm!M81*Areas!$B$5+HGB_mm!M81*(Areas!$B$6+Areas!$B$7))/(Areas!$B$5+Areas!$B$6+Areas!$B$7)</f>
        <v>49.248586030664399</v>
      </c>
      <c r="N81" s="4">
        <f t="shared" si="1"/>
        <v>761.54080068143116</v>
      </c>
    </row>
    <row r="82" spans="1:14" x14ac:dyDescent="0.15">
      <c r="A82">
        <v>1977</v>
      </c>
      <c r="B82" s="4">
        <f>(MIC_mm!B82*Areas!$B$5+HGB_mm!B82*(Areas!$B$6+Areas!$B$7))/(Areas!$B$5+Areas!$B$6+Areas!$B$7)</f>
        <v>59.243339011925045</v>
      </c>
      <c r="C82" s="4">
        <f>(MIC_mm!C82*Areas!$B$5+HGB_mm!C82*(Areas!$B$6+Areas!$B$7))/(Areas!$B$5+Areas!$B$6+Areas!$B$7)</f>
        <v>95.042487223168649</v>
      </c>
      <c r="D82" s="4">
        <f>(MIC_mm!D82*Areas!$B$5+HGB_mm!D82*(Areas!$B$6+Areas!$B$7))/(Areas!$B$5+Areas!$B$6+Areas!$B$7)</f>
        <v>90.154514480408864</v>
      </c>
      <c r="E82" s="4">
        <f>(MIC_mm!E82*Areas!$B$5+HGB_mm!E82*(Areas!$B$6+Areas!$B$7))/(Areas!$B$5+Areas!$B$6+Areas!$B$7)</f>
        <v>60.245672913117545</v>
      </c>
      <c r="F82" s="4">
        <f>(MIC_mm!F82*Areas!$B$5+HGB_mm!F82*(Areas!$B$6+Areas!$B$7))/(Areas!$B$5+Areas!$B$6+Areas!$B$7)</f>
        <v>34.997955706984669</v>
      </c>
      <c r="G82" s="4">
        <f>(MIC_mm!G82*Areas!$B$5+HGB_mm!G82*(Areas!$B$6+Areas!$B$7))/(Areas!$B$5+Areas!$B$6+Areas!$B$7)</f>
        <v>63.057955706984664</v>
      </c>
      <c r="H82" s="4">
        <f>(MIC_mm!H82*Areas!$B$5+HGB_mm!H82*(Areas!$B$6+Areas!$B$7))/(Areas!$B$5+Areas!$B$6+Areas!$B$7)</f>
        <v>89.850545144804087</v>
      </c>
      <c r="I82" s="4">
        <f>(MIC_mm!I82*Areas!$B$5+HGB_mm!I82*(Areas!$B$6+Areas!$B$7))/(Areas!$B$5+Areas!$B$6+Areas!$B$7)</f>
        <v>127.63028960817718</v>
      </c>
      <c r="J82" s="4">
        <f>(MIC_mm!J82*Areas!$B$5+HGB_mm!J82*(Areas!$B$6+Areas!$B$7))/(Areas!$B$5+Areas!$B$6+Areas!$B$7)</f>
        <v>115.42810902896082</v>
      </c>
      <c r="K82" s="4">
        <f>(MIC_mm!K82*Areas!$B$5+HGB_mm!K82*(Areas!$B$6+Areas!$B$7))/(Areas!$B$5+Areas!$B$6+Areas!$B$7)</f>
        <v>64.51461669505963</v>
      </c>
      <c r="L82" s="4">
        <f>(MIC_mm!L82*Areas!$B$5+HGB_mm!L82*(Areas!$B$6+Areas!$B$7))/(Areas!$B$5+Areas!$B$6+Areas!$B$7)</f>
        <v>96.963049403747874</v>
      </c>
      <c r="M82" s="4">
        <f>(MIC_mm!M82*Areas!$B$5+HGB_mm!M82*(Areas!$B$6+Areas!$B$7))/(Areas!$B$5+Areas!$B$6+Areas!$B$7)</f>
        <v>84.036439522998293</v>
      </c>
      <c r="N82" s="4">
        <f t="shared" si="1"/>
        <v>981.16497444633728</v>
      </c>
    </row>
    <row r="83" spans="1:14" x14ac:dyDescent="0.15">
      <c r="A83">
        <v>1978</v>
      </c>
      <c r="B83" s="4">
        <f>(MIC_mm!B83*Areas!$B$5+HGB_mm!B83*(Areas!$B$6+Areas!$B$7))/(Areas!$B$5+Areas!$B$6+Areas!$B$7)</f>
        <v>65.459148211243615</v>
      </c>
      <c r="C83" s="4">
        <f>(MIC_mm!C83*Areas!$B$5+HGB_mm!C83*(Areas!$B$6+Areas!$B$7))/(Areas!$B$5+Areas!$B$6+Areas!$B$7)</f>
        <v>22.759437819420782</v>
      </c>
      <c r="D83" s="4">
        <f>(MIC_mm!D83*Areas!$B$5+HGB_mm!D83*(Areas!$B$6+Areas!$B$7))/(Areas!$B$5+Areas!$B$6+Areas!$B$7)</f>
        <v>24.605298126064735</v>
      </c>
      <c r="E83" s="4">
        <f>(MIC_mm!E83*Areas!$B$5+HGB_mm!E83*(Areas!$B$6+Areas!$B$7))/(Areas!$B$5+Areas!$B$6+Areas!$B$7)</f>
        <v>59.112810902896079</v>
      </c>
      <c r="F83" s="4">
        <f>(MIC_mm!F83*Areas!$B$5+HGB_mm!F83*(Areas!$B$6+Areas!$B$7))/(Areas!$B$5+Areas!$B$6+Areas!$B$7)</f>
        <v>80.496729131175471</v>
      </c>
      <c r="G83" s="4">
        <f>(MIC_mm!G83*Areas!$B$5+HGB_mm!G83*(Areas!$B$6+Areas!$B$7))/(Areas!$B$5+Areas!$B$6+Areas!$B$7)</f>
        <v>70.637427597955707</v>
      </c>
      <c r="H83" s="4">
        <f>(MIC_mm!H83*Areas!$B$5+HGB_mm!H83*(Areas!$B$6+Areas!$B$7))/(Areas!$B$5+Areas!$B$6+Areas!$B$7)</f>
        <v>78.489148211243617</v>
      </c>
      <c r="I83" s="4">
        <f>(MIC_mm!I83*Areas!$B$5+HGB_mm!I83*(Areas!$B$6+Areas!$B$7))/(Areas!$B$5+Areas!$B$6+Areas!$B$7)</f>
        <v>91.693117546848384</v>
      </c>
      <c r="J83" s="4">
        <f>(MIC_mm!J83*Areas!$B$5+HGB_mm!J83*(Areas!$B$6+Areas!$B$7))/(Areas!$B$5+Areas!$B$6+Areas!$B$7)</f>
        <v>161.27657580919933</v>
      </c>
      <c r="K83" s="4">
        <f>(MIC_mm!K83*Areas!$B$5+HGB_mm!K83*(Areas!$B$6+Areas!$B$7))/(Areas!$B$5+Areas!$B$6+Areas!$B$7)</f>
        <v>61.520459965928453</v>
      </c>
      <c r="L83" s="4">
        <f>(MIC_mm!L83*Areas!$B$5+HGB_mm!L83*(Areas!$B$6+Areas!$B$7))/(Areas!$B$5+Areas!$B$6+Areas!$B$7)</f>
        <v>58.003100511073256</v>
      </c>
      <c r="M83" s="4">
        <f>(MIC_mm!M83*Areas!$B$5+HGB_mm!M83*(Areas!$B$6+Areas!$B$7))/(Areas!$B$5+Areas!$B$6+Areas!$B$7)</f>
        <v>72.509182282793873</v>
      </c>
      <c r="N83" s="4">
        <f t="shared" si="1"/>
        <v>846.5624361158433</v>
      </c>
    </row>
    <row r="84" spans="1:14" x14ac:dyDescent="0.15">
      <c r="A84">
        <v>1979</v>
      </c>
      <c r="B84" s="4">
        <f>(MIC_mm!B84*Areas!$B$5+HGB_mm!B84*(Areas!$B$6+Areas!$B$7))/(Areas!$B$5+Areas!$B$6+Areas!$B$7)</f>
        <v>86.07814310051107</v>
      </c>
      <c r="C84" s="4">
        <f>(MIC_mm!C84*Areas!$B$5+HGB_mm!C84*(Areas!$B$6+Areas!$B$7))/(Areas!$B$5+Areas!$B$6+Areas!$B$7)</f>
        <v>37.409216354344125</v>
      </c>
      <c r="D84" s="4">
        <f>(MIC_mm!D84*Areas!$B$5+HGB_mm!D84*(Areas!$B$6+Areas!$B$7))/(Areas!$B$5+Areas!$B$6+Areas!$B$7)</f>
        <v>82.284378194207832</v>
      </c>
      <c r="E84" s="4">
        <f>(MIC_mm!E84*Areas!$B$5+HGB_mm!E84*(Areas!$B$6+Areas!$B$7))/(Areas!$B$5+Areas!$B$6+Areas!$B$7)</f>
        <v>80.049659284497451</v>
      </c>
      <c r="F84" s="4">
        <f>(MIC_mm!F84*Areas!$B$5+HGB_mm!F84*(Areas!$B$6+Areas!$B$7))/(Areas!$B$5+Areas!$B$6+Areas!$B$7)</f>
        <v>59.223509369676322</v>
      </c>
      <c r="G84" s="4">
        <f>(MIC_mm!G84*Areas!$B$5+HGB_mm!G84*(Areas!$B$6+Areas!$B$7))/(Areas!$B$5+Areas!$B$6+Areas!$B$7)</f>
        <v>78.11470187393526</v>
      </c>
      <c r="H84" s="4">
        <f>(MIC_mm!H84*Areas!$B$5+HGB_mm!H84*(Areas!$B$6+Areas!$B$7))/(Areas!$B$5+Areas!$B$6+Areas!$B$7)</f>
        <v>43.890034071550254</v>
      </c>
      <c r="I84" s="4">
        <f>(MIC_mm!I84*Areas!$B$5+HGB_mm!I84*(Areas!$B$6+Areas!$B$7))/(Areas!$B$5+Areas!$B$6+Areas!$B$7)</f>
        <v>96.084957410562183</v>
      </c>
      <c r="J84" s="4">
        <f>(MIC_mm!J84*Areas!$B$5+HGB_mm!J84*(Areas!$B$6+Areas!$B$7))/(Areas!$B$5+Areas!$B$6+Areas!$B$7)</f>
        <v>22.232214650766611</v>
      </c>
      <c r="K84" s="4">
        <f>(MIC_mm!K84*Areas!$B$5+HGB_mm!K84*(Areas!$B$6+Areas!$B$7))/(Areas!$B$5+Areas!$B$6+Areas!$B$7)</f>
        <v>92.140817717206133</v>
      </c>
      <c r="L84" s="4">
        <f>(MIC_mm!L84*Areas!$B$5+HGB_mm!L84*(Areas!$B$6+Areas!$B$7))/(Areas!$B$5+Areas!$B$6+Areas!$B$7)</f>
        <v>74.465587734241907</v>
      </c>
      <c r="M84" s="4">
        <f>(MIC_mm!M84*Areas!$B$5+HGB_mm!M84*(Areas!$B$6+Areas!$B$7))/(Areas!$B$5+Areas!$B$6+Areas!$B$7)</f>
        <v>52.663083475298123</v>
      </c>
      <c r="N84" s="4">
        <f t="shared" si="1"/>
        <v>804.63630323679729</v>
      </c>
    </row>
    <row r="85" spans="1:14" x14ac:dyDescent="0.15">
      <c r="A85">
        <v>1980</v>
      </c>
      <c r="B85" s="4">
        <f>(MIC_mm!B85*Areas!$B$5+HGB_mm!B85*(Areas!$B$6+Areas!$B$7))/(Areas!$B$5+Areas!$B$6+Areas!$B$7)</f>
        <v>49.894258943781942</v>
      </c>
      <c r="C85" s="4">
        <f>(MIC_mm!C85*Areas!$B$5+HGB_mm!C85*(Areas!$B$6+Areas!$B$7))/(Areas!$B$5+Areas!$B$6+Areas!$B$7)</f>
        <v>29.628040885860308</v>
      </c>
      <c r="D85" s="4">
        <f>(MIC_mm!D85*Areas!$B$5+HGB_mm!D85*(Areas!$B$6+Areas!$B$7))/(Areas!$B$5+Areas!$B$6+Areas!$B$7)</f>
        <v>33.872367972742758</v>
      </c>
      <c r="E85" s="4">
        <f>(MIC_mm!E85*Areas!$B$5+HGB_mm!E85*(Areas!$B$6+Areas!$B$7))/(Areas!$B$5+Areas!$B$6+Areas!$B$7)</f>
        <v>79.641754684838162</v>
      </c>
      <c r="F85" s="4">
        <f>(MIC_mm!F85*Areas!$B$5+HGB_mm!F85*(Areas!$B$6+Areas!$B$7))/(Areas!$B$5+Areas!$B$6+Areas!$B$7)</f>
        <v>44.454293015332198</v>
      </c>
      <c r="G85" s="4">
        <f>(MIC_mm!G85*Areas!$B$5+HGB_mm!G85*(Areas!$B$6+Areas!$B$7))/(Areas!$B$5+Areas!$B$6+Areas!$B$7)</f>
        <v>90.929063032367978</v>
      </c>
      <c r="H85" s="4">
        <f>(MIC_mm!H85*Areas!$B$5+HGB_mm!H85*(Areas!$B$6+Areas!$B$7))/(Areas!$B$5+Areas!$B$6+Areas!$B$7)</f>
        <v>72.73902896081772</v>
      </c>
      <c r="I85" s="4">
        <f>(MIC_mm!I85*Areas!$B$5+HGB_mm!I85*(Areas!$B$6+Areas!$B$7))/(Areas!$B$5+Areas!$B$6+Areas!$B$7)</f>
        <v>85.058330494037477</v>
      </c>
      <c r="J85" s="4">
        <f>(MIC_mm!J85*Areas!$B$5+HGB_mm!J85*(Areas!$B$6+Areas!$B$7))/(Areas!$B$5+Areas!$B$6+Areas!$B$7)</f>
        <v>90.883083475298122</v>
      </c>
      <c r="K85" s="4">
        <f>(MIC_mm!K85*Areas!$B$5+HGB_mm!K85*(Areas!$B$6+Areas!$B$7))/(Areas!$B$5+Areas!$B$6+Areas!$B$7)</f>
        <v>53.406916524701877</v>
      </c>
      <c r="L85" s="4">
        <f>(MIC_mm!L85*Areas!$B$5+HGB_mm!L85*(Areas!$B$6+Areas!$B$7))/(Areas!$B$5+Areas!$B$6+Areas!$B$7)</f>
        <v>32.063202725724018</v>
      </c>
      <c r="M85" s="4">
        <f>(MIC_mm!M85*Areas!$B$5+HGB_mm!M85*(Areas!$B$6+Areas!$B$7))/(Areas!$B$5+Areas!$B$6+Areas!$B$7)</f>
        <v>63.570954003407152</v>
      </c>
      <c r="N85" s="4">
        <f t="shared" si="1"/>
        <v>726.14129471890965</v>
      </c>
    </row>
    <row r="86" spans="1:14" x14ac:dyDescent="0.15">
      <c r="A86">
        <v>1981</v>
      </c>
      <c r="B86" s="4">
        <f>(MIC_mm!B86*Areas!$B$5+HGB_mm!B86*(Areas!$B$6+Areas!$B$7))/(Areas!$B$5+Areas!$B$6+Areas!$B$7)</f>
        <v>22.555519591141397</v>
      </c>
      <c r="C86" s="4">
        <f>(MIC_mm!C86*Areas!$B$5+HGB_mm!C86*(Areas!$B$6+Areas!$B$7))/(Areas!$B$5+Areas!$B$6+Areas!$B$7)</f>
        <v>57.667495741056221</v>
      </c>
      <c r="D86" s="4">
        <f>(MIC_mm!D86*Areas!$B$5+HGB_mm!D86*(Areas!$B$6+Areas!$B$7))/(Areas!$B$5+Areas!$B$6+Areas!$B$7)</f>
        <v>21.153321976149915</v>
      </c>
      <c r="E86" s="4">
        <f>(MIC_mm!E86*Areas!$B$5+HGB_mm!E86*(Areas!$B$6+Areas!$B$7))/(Areas!$B$5+Areas!$B$6+Areas!$B$7)</f>
        <v>88.882742759795576</v>
      </c>
      <c r="F86" s="4">
        <f>(MIC_mm!F86*Areas!$B$5+HGB_mm!F86*(Areas!$B$6+Areas!$B$7))/(Areas!$B$5+Areas!$B$6+Areas!$B$7)</f>
        <v>49.376047700170361</v>
      </c>
      <c r="G86" s="4">
        <f>(MIC_mm!G86*Areas!$B$5+HGB_mm!G86*(Areas!$B$6+Areas!$B$7))/(Areas!$B$5+Areas!$B$6+Areas!$B$7)</f>
        <v>78.841822827938671</v>
      </c>
      <c r="H86" s="4">
        <f>(MIC_mm!H86*Areas!$B$5+HGB_mm!H86*(Areas!$B$6+Areas!$B$7))/(Areas!$B$5+Areas!$B$6+Areas!$B$7)</f>
        <v>41.646473594548553</v>
      </c>
      <c r="I86" s="4">
        <f>(MIC_mm!I86*Areas!$B$5+HGB_mm!I86*(Areas!$B$6+Areas!$B$7))/(Areas!$B$5+Areas!$B$6+Areas!$B$7)</f>
        <v>88.462095400340715</v>
      </c>
      <c r="J86" s="4">
        <f>(MIC_mm!J86*Areas!$B$5+HGB_mm!J86*(Areas!$B$6+Areas!$B$7))/(Areas!$B$5+Areas!$B$6+Areas!$B$7)</f>
        <v>91.672998296422492</v>
      </c>
      <c r="K86" s="4">
        <f>(MIC_mm!K86*Areas!$B$5+HGB_mm!K86*(Areas!$B$6+Areas!$B$7))/(Areas!$B$5+Areas!$B$6+Areas!$B$7)</f>
        <v>78.79790459965929</v>
      </c>
      <c r="L86" s="4">
        <f>(MIC_mm!L86*Areas!$B$5+HGB_mm!L86*(Areas!$B$6+Areas!$B$7))/(Areas!$B$5+Areas!$B$6+Areas!$B$7)</f>
        <v>41.728143100511076</v>
      </c>
      <c r="M86" s="4">
        <f>(MIC_mm!M86*Areas!$B$5+HGB_mm!M86*(Areas!$B$6+Areas!$B$7))/(Areas!$B$5+Areas!$B$6+Areas!$B$7)</f>
        <v>39.931839863713797</v>
      </c>
      <c r="N86" s="4">
        <f t="shared" si="1"/>
        <v>700.71640545144794</v>
      </c>
    </row>
    <row r="87" spans="1:14" x14ac:dyDescent="0.15">
      <c r="A87">
        <v>1982</v>
      </c>
      <c r="B87" s="4">
        <f>(MIC_mm!B87*Areas!$B$5+HGB_mm!B87*(Areas!$B$6+Areas!$B$7))/(Areas!$B$5+Areas!$B$6+Areas!$B$7)</f>
        <v>72.223798977853491</v>
      </c>
      <c r="C87" s="4">
        <f>(MIC_mm!C87*Areas!$B$5+HGB_mm!C87*(Areas!$B$6+Areas!$B$7))/(Areas!$B$5+Areas!$B$6+Areas!$B$7)</f>
        <v>19.854310051107326</v>
      </c>
      <c r="D87" s="4">
        <f>(MIC_mm!D87*Areas!$B$5+HGB_mm!D87*(Areas!$B$6+Areas!$B$7))/(Areas!$B$5+Areas!$B$6+Areas!$B$7)</f>
        <v>59.743543441226578</v>
      </c>
      <c r="E87" s="4">
        <f>(MIC_mm!E87*Areas!$B$5+HGB_mm!E87*(Areas!$B$6+Areas!$B$7))/(Areas!$B$5+Areas!$B$6+Areas!$B$7)</f>
        <v>49.921822827938669</v>
      </c>
      <c r="F87" s="4">
        <f>(MIC_mm!F87*Areas!$B$5+HGB_mm!F87*(Areas!$B$6+Areas!$B$7))/(Areas!$B$5+Areas!$B$6+Areas!$B$7)</f>
        <v>54.999403747870531</v>
      </c>
      <c r="G87" s="4">
        <f>(MIC_mm!G87*Areas!$B$5+HGB_mm!G87*(Areas!$B$6+Areas!$B$7))/(Areas!$B$5+Areas!$B$6+Areas!$B$7)</f>
        <v>63.186592844974449</v>
      </c>
      <c r="H87" s="4">
        <f>(MIC_mm!H87*Areas!$B$5+HGB_mm!H87*(Areas!$B$6+Areas!$B$7))/(Areas!$B$5+Areas!$B$6+Areas!$B$7)</f>
        <v>69.973833049403751</v>
      </c>
      <c r="I87" s="4">
        <f>(MIC_mm!I87*Areas!$B$5+HGB_mm!I87*(Areas!$B$6+Areas!$B$7))/(Areas!$B$5+Areas!$B$6+Areas!$B$7)</f>
        <v>72.780357751277677</v>
      </c>
      <c r="J87" s="4">
        <f>(MIC_mm!J87*Areas!$B$5+HGB_mm!J87*(Areas!$B$6+Areas!$B$7))/(Areas!$B$5+Areas!$B$6+Areas!$B$7)</f>
        <v>83.337512776831346</v>
      </c>
      <c r="K87" s="4">
        <f>(MIC_mm!K87*Areas!$B$5+HGB_mm!K87*(Areas!$B$6+Areas!$B$7))/(Areas!$B$5+Areas!$B$6+Areas!$B$7)</f>
        <v>61.197921635434412</v>
      </c>
      <c r="L87" s="4">
        <f>(MIC_mm!L87*Areas!$B$5+HGB_mm!L87*(Areas!$B$6+Areas!$B$7))/(Areas!$B$5+Areas!$B$6+Areas!$B$7)</f>
        <v>93.866916524701878</v>
      </c>
      <c r="M87" s="4">
        <f>(MIC_mm!M87*Areas!$B$5+HGB_mm!M87*(Areas!$B$6+Areas!$B$7))/(Areas!$B$5+Areas!$B$6+Areas!$B$7)</f>
        <v>90.64889267461669</v>
      </c>
      <c r="N87" s="4">
        <f t="shared" si="1"/>
        <v>791.73490630323693</v>
      </c>
    </row>
    <row r="88" spans="1:14" x14ac:dyDescent="0.15">
      <c r="A88">
        <v>1983</v>
      </c>
      <c r="B88" s="4">
        <f>(MIC_mm!B88*Areas!$B$5+HGB_mm!B88*(Areas!$B$6+Areas!$B$7))/(Areas!$B$5+Areas!$B$6+Areas!$B$7)</f>
        <v>41.305724020442931</v>
      </c>
      <c r="C88" s="4">
        <f>(MIC_mm!C88*Areas!$B$5+HGB_mm!C88*(Areas!$B$6+Areas!$B$7))/(Areas!$B$5+Areas!$B$6+Areas!$B$7)</f>
        <v>34.541107325383308</v>
      </c>
      <c r="D88" s="4">
        <f>(MIC_mm!D88*Areas!$B$5+HGB_mm!D88*(Areas!$B$6+Areas!$B$7))/(Areas!$B$5+Areas!$B$6+Areas!$B$7)</f>
        <v>61.453560477001702</v>
      </c>
      <c r="E88" s="4">
        <f>(MIC_mm!E88*Areas!$B$5+HGB_mm!E88*(Areas!$B$6+Areas!$B$7))/(Areas!$B$5+Areas!$B$6+Areas!$B$7)</f>
        <v>70.223339011925049</v>
      </c>
      <c r="F88" s="4">
        <f>(MIC_mm!F88*Areas!$B$5+HGB_mm!F88*(Areas!$B$6+Areas!$B$7))/(Areas!$B$5+Areas!$B$6+Areas!$B$7)</f>
        <v>135.53785349233391</v>
      </c>
      <c r="G88" s="4">
        <f>(MIC_mm!G88*Areas!$B$5+HGB_mm!G88*(Areas!$B$6+Areas!$B$7))/(Areas!$B$5+Areas!$B$6+Areas!$B$7)</f>
        <v>39.764616695059622</v>
      </c>
      <c r="H88" s="4">
        <f>(MIC_mm!H88*Areas!$B$5+HGB_mm!H88*(Areas!$B$6+Areas!$B$7))/(Areas!$B$5+Areas!$B$6+Areas!$B$7)</f>
        <v>48.945144804088585</v>
      </c>
      <c r="I88" s="4">
        <f>(MIC_mm!I88*Areas!$B$5+HGB_mm!I88*(Areas!$B$6+Areas!$B$7))/(Areas!$B$5+Areas!$B$6+Areas!$B$7)</f>
        <v>72.5312265758092</v>
      </c>
      <c r="J88" s="4">
        <f>(MIC_mm!J88*Areas!$B$5+HGB_mm!J88*(Areas!$B$6+Areas!$B$7))/(Areas!$B$5+Areas!$B$6+Areas!$B$7)</f>
        <v>100.58209540034072</v>
      </c>
      <c r="K88" s="4">
        <f>(MIC_mm!K88*Areas!$B$5+HGB_mm!K88*(Areas!$B$6+Areas!$B$7))/(Areas!$B$5+Areas!$B$6+Areas!$B$7)</f>
        <v>87.951294718909708</v>
      </c>
      <c r="L88" s="4">
        <f>(MIC_mm!L88*Areas!$B$5+HGB_mm!L88*(Areas!$B$6+Areas!$B$7))/(Areas!$B$5+Areas!$B$6+Areas!$B$7)</f>
        <v>68.86567291311755</v>
      </c>
      <c r="M88" s="4">
        <f>(MIC_mm!M88*Areas!$B$5+HGB_mm!M88*(Areas!$B$6+Areas!$B$7))/(Areas!$B$5+Areas!$B$6+Areas!$B$7)</f>
        <v>81.207972742759793</v>
      </c>
      <c r="N88" s="4">
        <f t="shared" si="1"/>
        <v>842.90960817717212</v>
      </c>
    </row>
    <row r="89" spans="1:14" x14ac:dyDescent="0.15">
      <c r="A89">
        <v>1984</v>
      </c>
      <c r="B89" s="4">
        <f>(MIC_mm!B89*Areas!$B$5+HGB_mm!B89*(Areas!$B$6+Areas!$B$7))/(Areas!$B$5+Areas!$B$6+Areas!$B$7)</f>
        <v>36.555570698466781</v>
      </c>
      <c r="C89" s="4">
        <f>(MIC_mm!C89*Areas!$B$5+HGB_mm!C89*(Areas!$B$6+Areas!$B$7))/(Areas!$B$5+Areas!$B$6+Areas!$B$7)</f>
        <v>32.459471890971038</v>
      </c>
      <c r="D89" s="4">
        <f>(MIC_mm!D89*Areas!$B$5+HGB_mm!D89*(Areas!$B$6+Areas!$B$7))/(Areas!$B$5+Areas!$B$6+Areas!$B$7)</f>
        <v>50.104310051107326</v>
      </c>
      <c r="E89" s="4">
        <f>(MIC_mm!E89*Areas!$B$5+HGB_mm!E89*(Areas!$B$6+Areas!$B$7))/(Areas!$B$5+Areas!$B$6+Areas!$B$7)</f>
        <v>66.27759795570698</v>
      </c>
      <c r="F89" s="4">
        <f>(MIC_mm!F89*Areas!$B$5+HGB_mm!F89*(Areas!$B$6+Areas!$B$7))/(Areas!$B$5+Areas!$B$6+Areas!$B$7)</f>
        <v>80.725468483816016</v>
      </c>
      <c r="G89" s="4">
        <f>(MIC_mm!G89*Areas!$B$5+HGB_mm!G89*(Areas!$B$6+Areas!$B$7))/(Areas!$B$5+Areas!$B$6+Areas!$B$7)</f>
        <v>79.68514480408858</v>
      </c>
      <c r="H89" s="4">
        <f>(MIC_mm!H89*Areas!$B$5+HGB_mm!H89*(Areas!$B$6+Areas!$B$7))/(Areas!$B$5+Areas!$B$6+Areas!$B$7)</f>
        <v>59.152555366269162</v>
      </c>
      <c r="I89" s="4">
        <f>(MIC_mm!I89*Areas!$B$5+HGB_mm!I89*(Areas!$B$6+Areas!$B$7))/(Areas!$B$5+Areas!$B$6+Areas!$B$7)</f>
        <v>85.795383304940373</v>
      </c>
      <c r="J89" s="4">
        <f>(MIC_mm!J89*Areas!$B$5+HGB_mm!J89*(Areas!$B$6+Areas!$B$7))/(Areas!$B$5+Areas!$B$6+Areas!$B$7)</f>
        <v>98.982265758091998</v>
      </c>
      <c r="K89" s="4">
        <f>(MIC_mm!K89*Areas!$B$5+HGB_mm!K89*(Areas!$B$6+Areas!$B$7))/(Areas!$B$5+Areas!$B$6+Areas!$B$7)</f>
        <v>81.092231686541737</v>
      </c>
      <c r="L89" s="4">
        <f>(MIC_mm!L89*Areas!$B$5+HGB_mm!L89*(Areas!$B$6+Areas!$B$7))/(Areas!$B$5+Areas!$B$6+Areas!$B$7)</f>
        <v>72.301584327086886</v>
      </c>
      <c r="M89" s="4">
        <f>(MIC_mm!M89*Areas!$B$5+HGB_mm!M89*(Areas!$B$6+Areas!$B$7))/(Areas!$B$5+Areas!$B$6+Areas!$B$7)</f>
        <v>71.899011925042586</v>
      </c>
      <c r="N89" s="4">
        <f t="shared" si="1"/>
        <v>815.03059625212938</v>
      </c>
    </row>
    <row r="90" spans="1:14" x14ac:dyDescent="0.15">
      <c r="A90">
        <v>1985</v>
      </c>
      <c r="B90" s="4">
        <f>(MIC_mm!B90*Areas!$B$5+HGB_mm!B90*(Areas!$B$6+Areas!$B$7))/(Areas!$B$5+Areas!$B$6+Areas!$B$7)</f>
        <v>62.603202725724017</v>
      </c>
      <c r="C90" s="4">
        <f>(MIC_mm!C90*Areas!$B$5+HGB_mm!C90*(Areas!$B$6+Areas!$B$7))/(Areas!$B$5+Areas!$B$6+Areas!$B$7)</f>
        <v>67.928228279386715</v>
      </c>
      <c r="D90" s="4">
        <f>(MIC_mm!D90*Areas!$B$5+HGB_mm!D90*(Areas!$B$6+Areas!$B$7))/(Areas!$B$5+Areas!$B$6+Areas!$B$7)</f>
        <v>66.737206132879052</v>
      </c>
      <c r="E90" s="4">
        <f>(MIC_mm!E90*Areas!$B$5+HGB_mm!E90*(Areas!$B$6+Areas!$B$7))/(Areas!$B$5+Areas!$B$6+Areas!$B$7)</f>
        <v>60.817734241908006</v>
      </c>
      <c r="F90" s="4">
        <f>(MIC_mm!F90*Areas!$B$5+HGB_mm!F90*(Areas!$B$6+Areas!$B$7))/(Areas!$B$5+Areas!$B$6+Areas!$B$7)</f>
        <v>61.431533219761498</v>
      </c>
      <c r="G90" s="4">
        <f>(MIC_mm!G90*Areas!$B$5+HGB_mm!G90*(Areas!$B$6+Areas!$B$7))/(Areas!$B$5+Areas!$B$6+Areas!$B$7)</f>
        <v>45.026660988074958</v>
      </c>
      <c r="H90" s="4">
        <f>(MIC_mm!H90*Areas!$B$5+HGB_mm!H90*(Areas!$B$6+Areas!$B$7))/(Areas!$B$5+Areas!$B$6+Areas!$B$7)</f>
        <v>70.000170357751273</v>
      </c>
      <c r="I90" s="4">
        <f>(MIC_mm!I90*Areas!$B$5+HGB_mm!I90*(Areas!$B$6+Areas!$B$7))/(Areas!$B$5+Areas!$B$6+Areas!$B$7)</f>
        <v>98.593833049403742</v>
      </c>
      <c r="J90" s="4">
        <f>(MIC_mm!J90*Areas!$B$5+HGB_mm!J90*(Areas!$B$6+Areas!$B$7))/(Areas!$B$5+Areas!$B$6+Areas!$B$7)</f>
        <v>87.388790459965932</v>
      </c>
      <c r="K90" s="4">
        <f>(MIC_mm!K90*Areas!$B$5+HGB_mm!K90*(Areas!$B$6+Areas!$B$7))/(Areas!$B$5+Areas!$B$6+Areas!$B$7)</f>
        <v>82.959863713798981</v>
      </c>
      <c r="L90" s="4">
        <f>(MIC_mm!L90*Areas!$B$5+HGB_mm!L90*(Areas!$B$6+Areas!$B$7))/(Areas!$B$5+Areas!$B$6+Areas!$B$7)</f>
        <v>115.99596252129471</v>
      </c>
      <c r="M90" s="4">
        <f>(MIC_mm!M90*Areas!$B$5+HGB_mm!M90*(Areas!$B$6+Areas!$B$7))/(Areas!$B$5+Areas!$B$6+Areas!$B$7)</f>
        <v>70.158603066439525</v>
      </c>
      <c r="N90" s="4">
        <f t="shared" si="1"/>
        <v>889.64178875638845</v>
      </c>
    </row>
    <row r="91" spans="1:14" x14ac:dyDescent="0.15">
      <c r="A91">
        <v>1986</v>
      </c>
      <c r="B91" s="4">
        <f>(MIC_mm!B91*Areas!$B$5+HGB_mm!B91*(Areas!$B$6+Areas!$B$7))/(Areas!$B$5+Areas!$B$6+Areas!$B$7)</f>
        <v>31.718756388415674</v>
      </c>
      <c r="C91" s="4">
        <f>(MIC_mm!C91*Areas!$B$5+HGB_mm!C91*(Areas!$B$6+Areas!$B$7))/(Areas!$B$5+Areas!$B$6+Areas!$B$7)</f>
        <v>32.867240204429301</v>
      </c>
      <c r="D91" s="4">
        <f>(MIC_mm!D91*Areas!$B$5+HGB_mm!D91*(Areas!$B$6+Areas!$B$7))/(Areas!$B$5+Areas!$B$6+Areas!$B$7)</f>
        <v>44.41037478705281</v>
      </c>
      <c r="E91" s="4">
        <f>(MIC_mm!E91*Areas!$B$5+HGB_mm!E91*(Areas!$B$6+Areas!$B$7))/(Areas!$B$5+Areas!$B$6+Areas!$B$7)</f>
        <v>41.360085178875636</v>
      </c>
      <c r="F91" s="4">
        <f>(MIC_mm!F91*Areas!$B$5+HGB_mm!F91*(Areas!$B$6+Areas!$B$7))/(Areas!$B$5+Areas!$B$6+Areas!$B$7)</f>
        <v>62.122725724020441</v>
      </c>
      <c r="G91" s="4">
        <f>(MIC_mm!G91*Areas!$B$5+HGB_mm!G91*(Areas!$B$6+Areas!$B$7))/(Areas!$B$5+Areas!$B$6+Areas!$B$7)</f>
        <v>78.36468483816013</v>
      </c>
      <c r="H91" s="4">
        <f>(MIC_mm!H91*Areas!$B$5+HGB_mm!H91*(Areas!$B$6+Areas!$B$7))/(Areas!$B$5+Areas!$B$6+Areas!$B$7)</f>
        <v>90.354838160136282</v>
      </c>
      <c r="I91" s="4">
        <f>(MIC_mm!I91*Areas!$B$5+HGB_mm!I91*(Areas!$B$6+Areas!$B$7))/(Areas!$B$5+Areas!$B$6+Areas!$B$7)</f>
        <v>60.490357751277685</v>
      </c>
      <c r="J91" s="4">
        <f>(MIC_mm!J91*Areas!$B$5+HGB_mm!J91*(Areas!$B$6+Areas!$B$7))/(Areas!$B$5+Areas!$B$6+Areas!$B$7)</f>
        <v>185.1942248722317</v>
      </c>
      <c r="K91" s="4">
        <f>(MIC_mm!K91*Areas!$B$5+HGB_mm!K91*(Areas!$B$6+Areas!$B$7))/(Areas!$B$5+Areas!$B$6+Areas!$B$7)</f>
        <v>60.408296422487226</v>
      </c>
      <c r="L91" s="4">
        <f>(MIC_mm!L91*Areas!$B$5+HGB_mm!L91*(Areas!$B$6+Areas!$B$7))/(Areas!$B$5+Areas!$B$6+Areas!$B$7)</f>
        <v>24.533185689948894</v>
      </c>
      <c r="M91" s="4">
        <f>(MIC_mm!M91*Areas!$B$5+HGB_mm!M91*(Areas!$B$6+Areas!$B$7))/(Areas!$B$5+Areas!$B$6+Areas!$B$7)</f>
        <v>27.850800681431004</v>
      </c>
      <c r="N91" s="4">
        <f t="shared" si="1"/>
        <v>739.6755706984668</v>
      </c>
    </row>
    <row r="92" spans="1:14" x14ac:dyDescent="0.15">
      <c r="A92">
        <v>1987</v>
      </c>
      <c r="B92" s="4">
        <f>(MIC_mm!B92*Areas!$B$5+HGB_mm!B92*(Areas!$B$6+Areas!$B$7))/(Areas!$B$5+Areas!$B$6+Areas!$B$7)</f>
        <v>28.429063032367974</v>
      </c>
      <c r="C92" s="4">
        <f>(MIC_mm!C92*Areas!$B$5+HGB_mm!C92*(Areas!$B$6+Areas!$B$7))/(Areas!$B$5+Areas!$B$6+Areas!$B$7)</f>
        <v>10.623543441226575</v>
      </c>
      <c r="D92" s="4">
        <f>(MIC_mm!D92*Areas!$B$5+HGB_mm!D92*(Areas!$B$6+Areas!$B$7))/(Areas!$B$5+Areas!$B$6+Areas!$B$7)</f>
        <v>27.781737649063032</v>
      </c>
      <c r="E92" s="4">
        <f>(MIC_mm!E92*Areas!$B$5+HGB_mm!E92*(Areas!$B$6+Areas!$B$7))/(Areas!$B$5+Areas!$B$6+Areas!$B$7)</f>
        <v>41.886166950596255</v>
      </c>
      <c r="F92" s="4">
        <f>(MIC_mm!F92*Areas!$B$5+HGB_mm!F92*(Areas!$B$6+Areas!$B$7))/(Areas!$B$5+Areas!$B$6+Areas!$B$7)</f>
        <v>47.533833049403746</v>
      </c>
      <c r="G92" s="4">
        <f>(MIC_mm!G92*Areas!$B$5+HGB_mm!G92*(Areas!$B$6+Areas!$B$7))/(Areas!$B$5+Areas!$B$6+Areas!$B$7)</f>
        <v>56.349693356047702</v>
      </c>
      <c r="H92" s="4">
        <f>(MIC_mm!H92*Areas!$B$5+HGB_mm!H92*(Areas!$B$6+Areas!$B$7))/(Areas!$B$5+Areas!$B$6+Areas!$B$7)</f>
        <v>46.796831345826234</v>
      </c>
      <c r="I92" s="4">
        <f>(MIC_mm!I92*Areas!$B$5+HGB_mm!I92*(Areas!$B$6+Areas!$B$7))/(Areas!$B$5+Areas!$B$6+Areas!$B$7)</f>
        <v>108.75035775127769</v>
      </c>
      <c r="J92" s="4">
        <f>(MIC_mm!J92*Areas!$B$5+HGB_mm!J92*(Areas!$B$6+Areas!$B$7))/(Areas!$B$5+Areas!$B$6+Areas!$B$7)</f>
        <v>68.011890971039179</v>
      </c>
      <c r="K92" s="4">
        <f>(MIC_mm!K92*Areas!$B$5+HGB_mm!K92*(Areas!$B$6+Areas!$B$7))/(Areas!$B$5+Areas!$B$6+Areas!$B$7)</f>
        <v>64.498296422487229</v>
      </c>
      <c r="L92" s="4">
        <f>(MIC_mm!L92*Areas!$B$5+HGB_mm!L92*(Areas!$B$6+Areas!$B$7))/(Areas!$B$5+Areas!$B$6+Areas!$B$7)</f>
        <v>58.649165247018736</v>
      </c>
      <c r="M92" s="4">
        <f>(MIC_mm!M92*Areas!$B$5+HGB_mm!M92*(Areas!$B$6+Areas!$B$7))/(Areas!$B$5+Areas!$B$6+Areas!$B$7)</f>
        <v>60.782436115843268</v>
      </c>
      <c r="N92" s="4">
        <f t="shared" si="1"/>
        <v>620.09301533219764</v>
      </c>
    </row>
    <row r="93" spans="1:14" x14ac:dyDescent="0.15">
      <c r="A93">
        <v>1988</v>
      </c>
      <c r="B93" s="4">
        <f>(MIC_mm!B93*Areas!$B$5+HGB_mm!B93*(Areas!$B$6+Areas!$B$7))/(Areas!$B$5+Areas!$B$6+Areas!$B$7)</f>
        <v>46.162248722316868</v>
      </c>
      <c r="C93" s="4">
        <f>(MIC_mm!C93*Areas!$B$5+HGB_mm!C93*(Areas!$B$6+Areas!$B$7))/(Areas!$B$5+Areas!$B$6+Areas!$B$7)</f>
        <v>39.098194207836457</v>
      </c>
      <c r="D93" s="4">
        <f>(MIC_mm!D93*Areas!$B$5+HGB_mm!D93*(Areas!$B$6+Areas!$B$7))/(Areas!$B$5+Areas!$B$6+Areas!$B$7)</f>
        <v>38.26681431005111</v>
      </c>
      <c r="E93" s="4">
        <f>(MIC_mm!E93*Areas!$B$5+HGB_mm!E93*(Areas!$B$6+Areas!$B$7))/(Areas!$B$5+Areas!$B$6+Areas!$B$7)</f>
        <v>59.26383304940375</v>
      </c>
      <c r="F93" s="4">
        <f>(MIC_mm!F93*Areas!$B$5+HGB_mm!F93*(Areas!$B$6+Areas!$B$7))/(Areas!$B$5+Areas!$B$6+Areas!$B$7)</f>
        <v>26.060664395229981</v>
      </c>
      <c r="G93" s="4">
        <f>(MIC_mm!G93*Areas!$B$5+HGB_mm!G93*(Areas!$B$6+Areas!$B$7))/(Areas!$B$5+Areas!$B$6+Areas!$B$7)</f>
        <v>22.534787052810902</v>
      </c>
      <c r="H93" s="4">
        <f>(MIC_mm!H93*Areas!$B$5+HGB_mm!H93*(Areas!$B$6+Areas!$B$7))/(Areas!$B$5+Areas!$B$6+Areas!$B$7)</f>
        <v>50.156064735945485</v>
      </c>
      <c r="I93" s="4">
        <f>(MIC_mm!I93*Areas!$B$5+HGB_mm!I93*(Areas!$B$6+Areas!$B$7))/(Areas!$B$5+Areas!$B$6+Areas!$B$7)</f>
        <v>79.748705281090295</v>
      </c>
      <c r="J93" s="4">
        <f>(MIC_mm!J93*Areas!$B$5+HGB_mm!J93*(Areas!$B$6+Areas!$B$7))/(Areas!$B$5+Areas!$B$6+Areas!$B$7)</f>
        <v>71.433560477001706</v>
      </c>
      <c r="K93" s="4">
        <f>(MIC_mm!K93*Areas!$B$5+HGB_mm!K93*(Areas!$B$6+Areas!$B$7))/(Areas!$B$5+Areas!$B$6+Areas!$B$7)</f>
        <v>107.39517887563885</v>
      </c>
      <c r="L93" s="4">
        <f>(MIC_mm!L93*Areas!$B$5+HGB_mm!L93*(Areas!$B$6+Areas!$B$7))/(Areas!$B$5+Areas!$B$6+Areas!$B$7)</f>
        <v>103.85546848381601</v>
      </c>
      <c r="M93" s="4">
        <f>(MIC_mm!M93*Areas!$B$5+HGB_mm!M93*(Areas!$B$6+Areas!$B$7))/(Areas!$B$5+Areas!$B$6+Areas!$B$7)</f>
        <v>46.116166950596252</v>
      </c>
      <c r="N93" s="4">
        <f t="shared" si="1"/>
        <v>690.09168654173766</v>
      </c>
    </row>
    <row r="94" spans="1:14" x14ac:dyDescent="0.15">
      <c r="A94">
        <v>1989</v>
      </c>
      <c r="B94" s="4">
        <f>(MIC_mm!B94*Areas!$B$5+HGB_mm!B94*(Areas!$B$6+Areas!$B$7))/(Areas!$B$5+Areas!$B$6+Areas!$B$7)</f>
        <v>31.255298126064737</v>
      </c>
      <c r="C94" s="4">
        <f>(MIC_mm!C94*Areas!$B$5+HGB_mm!C94*(Areas!$B$6+Areas!$B$7))/(Areas!$B$5+Areas!$B$6+Areas!$B$7)</f>
        <v>27.318296422487222</v>
      </c>
      <c r="D94" s="4">
        <f>(MIC_mm!D94*Areas!$B$5+HGB_mm!D94*(Areas!$B$6+Areas!$B$7))/(Areas!$B$5+Areas!$B$6+Areas!$B$7)</f>
        <v>52.716678023850086</v>
      </c>
      <c r="E94" s="4">
        <f>(MIC_mm!E94*Areas!$B$5+HGB_mm!E94*(Areas!$B$6+Areas!$B$7))/(Areas!$B$5+Areas!$B$6+Areas!$B$7)</f>
        <v>30.761039182282794</v>
      </c>
      <c r="F94" s="4">
        <f>(MIC_mm!F94*Areas!$B$5+HGB_mm!F94*(Areas!$B$6+Areas!$B$7))/(Areas!$B$5+Areas!$B$6+Areas!$B$7)</f>
        <v>66.762385008517882</v>
      </c>
      <c r="G94" s="4">
        <f>(MIC_mm!G94*Areas!$B$5+HGB_mm!G94*(Areas!$B$6+Areas!$B$7))/(Areas!$B$5+Areas!$B$6+Areas!$B$7)</f>
        <v>65.687802385008524</v>
      </c>
      <c r="H94" s="4">
        <f>(MIC_mm!H94*Areas!$B$5+HGB_mm!H94*(Areas!$B$6+Areas!$B$7))/(Areas!$B$5+Areas!$B$6+Areas!$B$7)</f>
        <v>36.80933560477002</v>
      </c>
      <c r="I94" s="4">
        <f>(MIC_mm!I94*Areas!$B$5+HGB_mm!I94*(Areas!$B$6+Areas!$B$7))/(Areas!$B$5+Areas!$B$6+Areas!$B$7)</f>
        <v>63.288347529812604</v>
      </c>
      <c r="J94" s="4">
        <f>(MIC_mm!J94*Areas!$B$5+HGB_mm!J94*(Areas!$B$6+Areas!$B$7))/(Areas!$B$5+Areas!$B$6+Areas!$B$7)</f>
        <v>48.210528109028964</v>
      </c>
      <c r="K94" s="4">
        <f>(MIC_mm!K94*Areas!$B$5+HGB_mm!K94*(Areas!$B$6+Areas!$B$7))/(Areas!$B$5+Areas!$B$6+Areas!$B$7)</f>
        <v>59.180902896081768</v>
      </c>
      <c r="L94" s="4">
        <f>(MIC_mm!L94*Areas!$B$5+HGB_mm!L94*(Areas!$B$6+Areas!$B$7))/(Areas!$B$5+Areas!$B$6+Areas!$B$7)</f>
        <v>77.189369676320268</v>
      </c>
      <c r="M94" s="4">
        <f>(MIC_mm!M94*Areas!$B$5+HGB_mm!M94*(Areas!$B$6+Areas!$B$7))/(Areas!$B$5+Areas!$B$6+Areas!$B$7)</f>
        <v>59.643747870528109</v>
      </c>
      <c r="N94" s="4">
        <f t="shared" si="1"/>
        <v>618.82373083475295</v>
      </c>
    </row>
    <row r="95" spans="1:14" x14ac:dyDescent="0.15">
      <c r="A95">
        <v>1990</v>
      </c>
      <c r="B95" s="4">
        <f>(MIC_mm!B95*Areas!$B$5+HGB_mm!B95*(Areas!$B$6+Areas!$B$7))/(Areas!$B$5+Areas!$B$6+Areas!$B$7)</f>
        <v>59.594190800681432</v>
      </c>
      <c r="C95" s="4">
        <f>(MIC_mm!C95*Areas!$B$5+HGB_mm!C95*(Areas!$B$6+Areas!$B$7))/(Areas!$B$5+Areas!$B$6+Areas!$B$7)</f>
        <v>39.978279386712096</v>
      </c>
      <c r="D95" s="4">
        <f>(MIC_mm!D95*Areas!$B$5+HGB_mm!D95*(Areas!$B$6+Areas!$B$7))/(Areas!$B$5+Areas!$B$6+Areas!$B$7)</f>
        <v>60.41572402044293</v>
      </c>
      <c r="E95" s="4">
        <f>(MIC_mm!E95*Areas!$B$5+HGB_mm!E95*(Areas!$B$6+Areas!$B$7))/(Areas!$B$5+Areas!$B$6+Areas!$B$7)</f>
        <v>47.601942078364566</v>
      </c>
      <c r="F95" s="4">
        <f>(MIC_mm!F95*Areas!$B$5+HGB_mm!F95*(Areas!$B$6+Areas!$B$7))/(Areas!$B$5+Areas!$B$6+Areas!$B$7)</f>
        <v>97.390851788756393</v>
      </c>
      <c r="G95" s="4">
        <f>(MIC_mm!G95*Areas!$B$5+HGB_mm!G95*(Areas!$B$6+Areas!$B$7))/(Areas!$B$5+Areas!$B$6+Areas!$B$7)</f>
        <v>116.19258943781942</v>
      </c>
      <c r="H95" s="4">
        <f>(MIC_mm!H95*Areas!$B$5+HGB_mm!H95*(Areas!$B$6+Areas!$B$7))/(Areas!$B$5+Areas!$B$6+Areas!$B$7)</f>
        <v>64.583134582623515</v>
      </c>
      <c r="I95" s="4">
        <f>(MIC_mm!I95*Areas!$B$5+HGB_mm!I95*(Areas!$B$6+Areas!$B$7))/(Areas!$B$5+Areas!$B$6+Areas!$B$7)</f>
        <v>70.809335604770013</v>
      </c>
      <c r="J95" s="4">
        <f>(MIC_mm!J95*Areas!$B$5+HGB_mm!J95*(Areas!$B$6+Areas!$B$7))/(Areas!$B$5+Areas!$B$6+Areas!$B$7)</f>
        <v>88.99132879045996</v>
      </c>
      <c r="K95" s="4">
        <f>(MIC_mm!K95*Areas!$B$5+HGB_mm!K95*(Areas!$B$6+Areas!$B$7))/(Areas!$B$5+Areas!$B$6+Areas!$B$7)</f>
        <v>104.04925042589437</v>
      </c>
      <c r="L95" s="4">
        <f>(MIC_mm!L95*Areas!$B$5+HGB_mm!L95*(Areas!$B$6+Areas!$B$7))/(Areas!$B$5+Areas!$B$6+Areas!$B$7)</f>
        <v>92.87432708688246</v>
      </c>
      <c r="M95" s="4">
        <f>(MIC_mm!M95*Areas!$B$5+HGB_mm!M95*(Areas!$B$6+Areas!$B$7))/(Areas!$B$5+Areas!$B$6+Areas!$B$7)</f>
        <v>62.667802385008521</v>
      </c>
      <c r="N95" s="4">
        <f t="shared" si="1"/>
        <v>905.14875638841568</v>
      </c>
    </row>
    <row r="96" spans="1:14" x14ac:dyDescent="0.15">
      <c r="A96">
        <v>1991</v>
      </c>
      <c r="B96" s="4">
        <f>(MIC_mm!B96*Areas!$B$5+HGB_mm!B96*(Areas!$B$6+Areas!$B$7))/(Areas!$B$5+Areas!$B$6+Areas!$B$7)</f>
        <v>43.566098807495742</v>
      </c>
      <c r="C96" s="4">
        <f>(MIC_mm!C96*Areas!$B$5+HGB_mm!C96*(Areas!$B$6+Areas!$B$7))/(Areas!$B$5+Areas!$B$6+Areas!$B$7)</f>
        <v>27.302674616695061</v>
      </c>
      <c r="D96" s="4">
        <f>(MIC_mm!D96*Areas!$B$5+HGB_mm!D96*(Areas!$B$6+Areas!$B$7))/(Areas!$B$5+Areas!$B$6+Areas!$B$7)</f>
        <v>87.558620102214647</v>
      </c>
      <c r="E96" s="4">
        <f>(MIC_mm!E96*Areas!$B$5+HGB_mm!E96*(Areas!$B$6+Areas!$B$7))/(Areas!$B$5+Areas!$B$6+Areas!$B$7)</f>
        <v>92.331175468483821</v>
      </c>
      <c r="F96" s="4">
        <f>(MIC_mm!F96*Areas!$B$5+HGB_mm!F96*(Areas!$B$6+Areas!$B$7))/(Areas!$B$5+Areas!$B$6+Areas!$B$7)</f>
        <v>84.591856899488931</v>
      </c>
      <c r="G96" s="4">
        <f>(MIC_mm!G96*Areas!$B$5+HGB_mm!G96*(Areas!$B$6+Areas!$B$7))/(Areas!$B$5+Areas!$B$6+Areas!$B$7)</f>
        <v>32.428994889267464</v>
      </c>
      <c r="H96" s="4">
        <f>(MIC_mm!H96*Areas!$B$5+HGB_mm!H96*(Areas!$B$6+Areas!$B$7))/(Areas!$B$5+Areas!$B$6+Areas!$B$7)</f>
        <v>92.30321976149915</v>
      </c>
      <c r="I96" s="4">
        <f>(MIC_mm!I96*Areas!$B$5+HGB_mm!I96*(Areas!$B$6+Areas!$B$7))/(Areas!$B$5+Areas!$B$6+Areas!$B$7)</f>
        <v>50.433509369676322</v>
      </c>
      <c r="J96" s="4">
        <f>(MIC_mm!J96*Areas!$B$5+HGB_mm!J96*(Areas!$B$6+Areas!$B$7))/(Areas!$B$5+Areas!$B$6+Areas!$B$7)</f>
        <v>72.625025553662695</v>
      </c>
      <c r="K96" s="4">
        <f>(MIC_mm!K96*Areas!$B$5+HGB_mm!K96*(Areas!$B$6+Areas!$B$7))/(Areas!$B$5+Areas!$B$6+Areas!$B$7)</f>
        <v>124.74536626916525</v>
      </c>
      <c r="L96" s="4">
        <f>(MIC_mm!L96*Areas!$B$5+HGB_mm!L96*(Areas!$B$6+Areas!$B$7))/(Areas!$B$5+Areas!$B$6+Areas!$B$7)</f>
        <v>68.432606473594547</v>
      </c>
      <c r="M96" s="4">
        <f>(MIC_mm!M96*Areas!$B$5+HGB_mm!M96*(Areas!$B$6+Areas!$B$7))/(Areas!$B$5+Areas!$B$6+Areas!$B$7)</f>
        <v>50.164616695059628</v>
      </c>
      <c r="N96" s="4">
        <f t="shared" si="1"/>
        <v>826.48376490630335</v>
      </c>
    </row>
    <row r="97" spans="1:15" x14ac:dyDescent="0.15">
      <c r="A97">
        <v>1992</v>
      </c>
      <c r="B97" s="4">
        <f>(MIC_mm!B97*Areas!$B$5+HGB_mm!B97*(Areas!$B$6+Areas!$B$7))/(Areas!$B$5+Areas!$B$6+Areas!$B$7)</f>
        <v>43.341260647359455</v>
      </c>
      <c r="C97" s="4">
        <f>(MIC_mm!C97*Areas!$B$5+HGB_mm!C97*(Areas!$B$6+Areas!$B$7))/(Areas!$B$5+Areas!$B$6+Areas!$B$7)</f>
        <v>36.974446337308351</v>
      </c>
      <c r="D97" s="4">
        <f>(MIC_mm!D97*Areas!$B$5+HGB_mm!D97*(Areas!$B$6+Areas!$B$7))/(Areas!$B$5+Areas!$B$6+Areas!$B$7)</f>
        <v>44.593969335604768</v>
      </c>
      <c r="E97" s="4">
        <f>(MIC_mm!E97*Areas!$B$5+HGB_mm!E97*(Areas!$B$6+Areas!$B$7))/(Areas!$B$5+Areas!$B$6+Areas!$B$7)</f>
        <v>63.673509369676317</v>
      </c>
      <c r="F97" s="4">
        <f>(MIC_mm!F97*Areas!$B$5+HGB_mm!F97*(Areas!$B$6+Areas!$B$7))/(Areas!$B$5+Areas!$B$6+Areas!$B$7)</f>
        <v>26.384633730834754</v>
      </c>
      <c r="G97" s="4">
        <f>(MIC_mm!G97*Areas!$B$5+HGB_mm!G97*(Areas!$B$6+Areas!$B$7))/(Areas!$B$5+Areas!$B$6+Areas!$B$7)</f>
        <v>45.834224872231687</v>
      </c>
      <c r="H97" s="4">
        <f>(MIC_mm!H97*Areas!$B$5+HGB_mm!H97*(Areas!$B$6+Areas!$B$7))/(Areas!$B$5+Areas!$B$6+Areas!$B$7)</f>
        <v>85.682367972742753</v>
      </c>
      <c r="I97" s="4">
        <f>(MIC_mm!I97*Areas!$B$5+HGB_mm!I97*(Areas!$B$6+Areas!$B$7))/(Areas!$B$5+Areas!$B$6+Areas!$B$7)</f>
        <v>68.624344122657575</v>
      </c>
      <c r="J97" s="4">
        <f>(MIC_mm!J97*Areas!$B$5+HGB_mm!J97*(Areas!$B$6+Areas!$B$7))/(Areas!$B$5+Areas!$B$6+Areas!$B$7)</f>
        <v>95.9019591141397</v>
      </c>
      <c r="K97" s="4">
        <f>(MIC_mm!K97*Areas!$B$5+HGB_mm!K97*(Areas!$B$6+Areas!$B$7))/(Areas!$B$5+Areas!$B$6+Areas!$B$7)</f>
        <v>47.76994889267462</v>
      </c>
      <c r="L97" s="4">
        <f>(MIC_mm!L97*Areas!$B$5+HGB_mm!L97*(Areas!$B$6+Areas!$B$7))/(Areas!$B$5+Areas!$B$6+Areas!$B$7)</f>
        <v>110.27795570698467</v>
      </c>
      <c r="M97" s="4">
        <f>(MIC_mm!M97*Areas!$B$5+HGB_mm!M97*(Areas!$B$6+Areas!$B$7))/(Areas!$B$5+Areas!$B$6+Areas!$B$7)</f>
        <v>50.325366269165244</v>
      </c>
      <c r="N97" s="4">
        <f t="shared" si="1"/>
        <v>719.38398637137993</v>
      </c>
    </row>
    <row r="98" spans="1:15" x14ac:dyDescent="0.15">
      <c r="A98">
        <v>1993</v>
      </c>
      <c r="B98" s="4">
        <f>(MIC_mm!B98*Areas!$B$5+HGB_mm!B98*(Areas!$B$6+Areas!$B$7))/(Areas!$B$5+Areas!$B$6+Areas!$B$7)</f>
        <v>55.669574105621805</v>
      </c>
      <c r="C98" s="4">
        <f>(MIC_mm!C98*Areas!$B$5+HGB_mm!C98*(Areas!$B$6+Areas!$B$7))/(Areas!$B$5+Areas!$B$6+Areas!$B$7)</f>
        <v>23.483236797274277</v>
      </c>
      <c r="D98" s="4">
        <f>(MIC_mm!D98*Areas!$B$5+HGB_mm!D98*(Areas!$B$6+Areas!$B$7))/(Areas!$B$5+Areas!$B$6+Areas!$B$7)</f>
        <v>24.709693356047701</v>
      </c>
      <c r="E98" s="4">
        <f>(MIC_mm!E98*Areas!$B$5+HGB_mm!E98*(Areas!$B$6+Areas!$B$7))/(Areas!$B$5+Areas!$B$6+Areas!$B$7)</f>
        <v>97.380204429301529</v>
      </c>
      <c r="F98" s="4">
        <f>(MIC_mm!F98*Areas!$B$5+HGB_mm!F98*(Areas!$B$6+Areas!$B$7))/(Areas!$B$5+Areas!$B$6+Areas!$B$7)</f>
        <v>65.723151618398632</v>
      </c>
      <c r="G98" s="4">
        <f>(MIC_mm!G98*Areas!$B$5+HGB_mm!G98*(Areas!$B$6+Areas!$B$7))/(Areas!$B$5+Areas!$B$6+Areas!$B$7)</f>
        <v>105.72517887563885</v>
      </c>
      <c r="H98" s="4">
        <f>(MIC_mm!H98*Areas!$B$5+HGB_mm!H98*(Areas!$B$6+Areas!$B$7))/(Areas!$B$5+Areas!$B$6+Areas!$B$7)</f>
        <v>69.944565587734246</v>
      </c>
      <c r="I98" s="4">
        <f>(MIC_mm!I98*Areas!$B$5+HGB_mm!I98*(Areas!$B$6+Areas!$B$7))/(Areas!$B$5+Areas!$B$6+Areas!$B$7)</f>
        <v>85.448245315161842</v>
      </c>
      <c r="J98" s="4">
        <f>(MIC_mm!J98*Areas!$B$5+HGB_mm!J98*(Areas!$B$6+Areas!$B$7))/(Areas!$B$5+Areas!$B$6+Areas!$B$7)</f>
        <v>88.871431005110736</v>
      </c>
      <c r="K98" s="4">
        <f>(MIC_mm!K98*Areas!$B$5+HGB_mm!K98*(Areas!$B$6+Areas!$B$7))/(Areas!$B$5+Areas!$B$6+Areas!$B$7)</f>
        <v>60.53971039182283</v>
      </c>
      <c r="L98" s="4">
        <f>(MIC_mm!L98*Areas!$B$5+HGB_mm!L98*(Areas!$B$6+Areas!$B$7))/(Areas!$B$5+Areas!$B$6+Areas!$B$7)</f>
        <v>49.11787052810903</v>
      </c>
      <c r="M98" s="4">
        <f>(MIC_mm!M98*Areas!$B$5+HGB_mm!M98*(Areas!$B$6+Areas!$B$7))/(Areas!$B$5+Areas!$B$6+Areas!$B$7)</f>
        <v>30.875843270868824</v>
      </c>
      <c r="N98" s="4">
        <f t="shared" si="1"/>
        <v>757.48870528109035</v>
      </c>
    </row>
    <row r="99" spans="1:15" x14ac:dyDescent="0.15">
      <c r="A99">
        <v>1994</v>
      </c>
      <c r="B99" s="4">
        <f>(MIC_mm!B99*Areas!$B$5+HGB_mm!B99*(Areas!$B$6+Areas!$B$7))/(Areas!$B$5+Areas!$B$6+Areas!$B$7)</f>
        <v>62.516763202725734</v>
      </c>
      <c r="C99" s="4">
        <f>(MIC_mm!C99*Areas!$B$5+HGB_mm!C99*(Areas!$B$6+Areas!$B$7))/(Areas!$B$5+Areas!$B$6+Areas!$B$7)</f>
        <v>43.35109028960818</v>
      </c>
      <c r="D99" s="4">
        <f>(MIC_mm!D99*Areas!$B$5+HGB_mm!D99*(Areas!$B$6+Areas!$B$7))/(Areas!$B$5+Areas!$B$6+Areas!$B$7)</f>
        <v>27.234582623509368</v>
      </c>
      <c r="E99" s="4">
        <f>(MIC_mm!E99*Areas!$B$5+HGB_mm!E99*(Areas!$B$6+Areas!$B$7))/(Areas!$B$5+Areas!$B$6+Areas!$B$7)</f>
        <v>58.248245315161839</v>
      </c>
      <c r="F99" s="4">
        <f>(MIC_mm!F99*Areas!$B$5+HGB_mm!F99*(Areas!$B$6+Areas!$B$7))/(Areas!$B$5+Areas!$B$6+Areas!$B$7)</f>
        <v>43.432316865417377</v>
      </c>
      <c r="G99" s="4">
        <f>(MIC_mm!G99*Areas!$B$5+HGB_mm!G99*(Areas!$B$6+Areas!$B$7))/(Areas!$B$5+Areas!$B$6+Areas!$B$7)</f>
        <v>75.945127768313455</v>
      </c>
      <c r="H99" s="4">
        <f>(MIC_mm!H99*Areas!$B$5+HGB_mm!H99*(Areas!$B$6+Areas!$B$7))/(Areas!$B$5+Areas!$B$6+Areas!$B$7)</f>
        <v>88.558432708688244</v>
      </c>
      <c r="I99" s="4">
        <f>(MIC_mm!I99*Areas!$B$5+HGB_mm!I99*(Areas!$B$6+Areas!$B$7))/(Areas!$B$5+Areas!$B$6+Areas!$B$7)</f>
        <v>96.844599659284498</v>
      </c>
      <c r="J99" s="4">
        <f>(MIC_mm!J99*Areas!$B$5+HGB_mm!J99*(Areas!$B$6+Areas!$B$7))/(Areas!$B$5+Areas!$B$6+Areas!$B$7)</f>
        <v>62.031822827938669</v>
      </c>
      <c r="K99" s="4">
        <f>(MIC_mm!K99*Areas!$B$5+HGB_mm!K99*(Areas!$B$6+Areas!$B$7))/(Areas!$B$5+Areas!$B$6+Areas!$B$7)</f>
        <v>44.830681431005111</v>
      </c>
      <c r="L99" s="4">
        <f>(MIC_mm!L99*Areas!$B$5+HGB_mm!L99*(Areas!$B$6+Areas!$B$7))/(Areas!$B$5+Areas!$B$6+Areas!$B$7)</f>
        <v>76.3766269165247</v>
      </c>
      <c r="M99" s="4">
        <f>(MIC_mm!M99*Areas!$B$5+HGB_mm!M99*(Areas!$B$6+Areas!$B$7))/(Areas!$B$5+Areas!$B$6+Areas!$B$7)</f>
        <v>19.794906303236797</v>
      </c>
      <c r="N99" s="4">
        <f t="shared" si="1"/>
        <v>699.165195911414</v>
      </c>
    </row>
    <row r="100" spans="1:15" x14ac:dyDescent="0.15">
      <c r="A100">
        <v>1995</v>
      </c>
      <c r="B100" s="4">
        <f>(MIC_mm!B100*Areas!$B$5+HGB_mm!B100*(Areas!$B$6+Areas!$B$7))/(Areas!$B$5+Areas!$B$6+Areas!$B$7)</f>
        <v>51.024275979557068</v>
      </c>
      <c r="C100" s="4">
        <f>(MIC_mm!C100*Areas!$B$5+HGB_mm!C100*(Areas!$B$6+Areas!$B$7))/(Areas!$B$5+Areas!$B$6+Areas!$B$7)</f>
        <v>24.739744463373082</v>
      </c>
      <c r="D100" s="4">
        <f>(MIC_mm!D100*Areas!$B$5+HGB_mm!D100*(Areas!$B$6+Areas!$B$7))/(Areas!$B$5+Areas!$B$6+Areas!$B$7)</f>
        <v>34.668194207836457</v>
      </c>
      <c r="E100" s="4">
        <f>(MIC_mm!E100*Areas!$B$5+HGB_mm!E100*(Areas!$B$6+Areas!$B$7))/(Areas!$B$5+Areas!$B$6+Areas!$B$7)</f>
        <v>71.782504258943788</v>
      </c>
      <c r="F100" s="4">
        <f>(MIC_mm!F100*Areas!$B$5+HGB_mm!F100*(Areas!$B$6+Areas!$B$7))/(Areas!$B$5+Areas!$B$6+Areas!$B$7)</f>
        <v>58.883935264054514</v>
      </c>
      <c r="G100" s="4">
        <f>(MIC_mm!G100*Areas!$B$5+HGB_mm!G100*(Areas!$B$6+Areas!$B$7))/(Areas!$B$5+Areas!$B$6+Areas!$B$7)</f>
        <v>38.999727427597954</v>
      </c>
      <c r="H100" s="4">
        <f>(MIC_mm!H100*Areas!$B$5+HGB_mm!H100*(Areas!$B$6+Areas!$B$7))/(Areas!$B$5+Areas!$B$6+Areas!$B$7)</f>
        <v>71.065962521294722</v>
      </c>
      <c r="I100" s="4">
        <f>(MIC_mm!I100*Areas!$B$5+HGB_mm!I100*(Areas!$B$6+Areas!$B$7))/(Areas!$B$5+Areas!$B$6+Areas!$B$7)</f>
        <v>88.371959114139699</v>
      </c>
      <c r="J100" s="4">
        <f>(MIC_mm!J100*Areas!$B$5+HGB_mm!J100*(Areas!$B$6+Areas!$B$7))/(Areas!$B$5+Areas!$B$6+Areas!$B$7)</f>
        <v>53.498211243611586</v>
      </c>
      <c r="K100" s="4">
        <f>(MIC_mm!K100*Areas!$B$5+HGB_mm!K100*(Areas!$B$6+Areas!$B$7))/(Areas!$B$5+Areas!$B$6+Areas!$B$7)</f>
        <v>87.868875638841573</v>
      </c>
      <c r="L100" s="4">
        <f>(MIC_mm!L100*Areas!$B$5+HGB_mm!L100*(Areas!$B$6+Areas!$B$7))/(Areas!$B$5+Areas!$B$6+Areas!$B$7)</f>
        <v>82.894531516183989</v>
      </c>
      <c r="M100" s="4">
        <f>(MIC_mm!M100*Areas!$B$5+HGB_mm!M100*(Areas!$B$6+Areas!$B$7))/(Areas!$B$5+Areas!$B$6+Areas!$B$7)</f>
        <v>67.231243611584318</v>
      </c>
      <c r="N100" s="4">
        <f t="shared" si="1"/>
        <v>731.02916524701868</v>
      </c>
    </row>
    <row r="101" spans="1:15" x14ac:dyDescent="0.15">
      <c r="A101">
        <v>1996</v>
      </c>
      <c r="B101" s="4">
        <f>(MIC_mm!B101*Areas!$B$5+HGB_mm!B101*(Areas!$B$6+Areas!$B$7))/(Areas!$B$5+Areas!$B$6+Areas!$B$7)</f>
        <v>53.288875638841567</v>
      </c>
      <c r="C101" s="4">
        <f>(MIC_mm!C101*Areas!$B$5+HGB_mm!C101*(Areas!$B$6+Areas!$B$7))/(Areas!$B$5+Areas!$B$6+Areas!$B$7)</f>
        <v>33.89642248722317</v>
      </c>
      <c r="D101" s="4">
        <f>(MIC_mm!D101*Areas!$B$5+HGB_mm!D101*(Areas!$B$6+Areas!$B$7))/(Areas!$B$5+Areas!$B$6+Areas!$B$7)</f>
        <v>26.900272572402045</v>
      </c>
      <c r="E101" s="4">
        <f>(MIC_mm!E101*Areas!$B$5+HGB_mm!E101*(Areas!$B$6+Areas!$B$7))/(Areas!$B$5+Areas!$B$6+Areas!$B$7)</f>
        <v>69.832708688245319</v>
      </c>
      <c r="F101" s="4">
        <f>(MIC_mm!F101*Areas!$B$5+HGB_mm!F101*(Areas!$B$6+Areas!$B$7))/(Areas!$B$5+Areas!$B$6+Areas!$B$7)</f>
        <v>61.816320272572405</v>
      </c>
      <c r="G101" s="4">
        <f>(MIC_mm!G101*Areas!$B$5+HGB_mm!G101*(Areas!$B$6+Areas!$B$7))/(Areas!$B$5+Areas!$B$6+Areas!$B$7)</f>
        <v>112.08400340715502</v>
      </c>
      <c r="H101" s="4">
        <f>(MIC_mm!H101*Areas!$B$5+HGB_mm!H101*(Areas!$B$6+Areas!$B$7))/(Areas!$B$5+Areas!$B$6+Areas!$B$7)</f>
        <v>97.489301533219759</v>
      </c>
      <c r="I101" s="4">
        <f>(MIC_mm!I101*Areas!$B$5+HGB_mm!I101*(Areas!$B$6+Areas!$B$7))/(Areas!$B$5+Areas!$B$6+Areas!$B$7)</f>
        <v>51.571805792163545</v>
      </c>
      <c r="J101" s="4">
        <f>(MIC_mm!J101*Areas!$B$5+HGB_mm!J101*(Areas!$B$6+Areas!$B$7))/(Areas!$B$5+Areas!$B$6+Areas!$B$7)</f>
        <v>118.07112436115844</v>
      </c>
      <c r="K101" s="4">
        <f>(MIC_mm!K101*Areas!$B$5+HGB_mm!K101*(Areas!$B$6+Areas!$B$7))/(Areas!$B$5+Areas!$B$6+Areas!$B$7)</f>
        <v>83.031124361158433</v>
      </c>
      <c r="L101" s="4">
        <f>(MIC_mm!L101*Areas!$B$5+HGB_mm!L101*(Areas!$B$6+Areas!$B$7))/(Areas!$B$5+Areas!$B$6+Areas!$B$7)</f>
        <v>51.187257240204431</v>
      </c>
      <c r="M101" s="4">
        <f>(MIC_mm!M101*Areas!$B$5+HGB_mm!M101*(Areas!$B$6+Areas!$B$7))/(Areas!$B$5+Areas!$B$6+Areas!$B$7)</f>
        <v>71.44649063032368</v>
      </c>
      <c r="N101" s="4">
        <f t="shared" si="1"/>
        <v>830.61570698466778</v>
      </c>
    </row>
    <row r="102" spans="1:15" x14ac:dyDescent="0.15">
      <c r="A102">
        <v>1997</v>
      </c>
      <c r="B102" s="4">
        <f>(MIC_mm!B102*Areas!$B$5+HGB_mm!B102*(Areas!$B$6+Areas!$B$7))/(Areas!$B$5+Areas!$B$6+Areas!$B$7)</f>
        <v>86.893015332197621</v>
      </c>
      <c r="C102" s="4">
        <f>(MIC_mm!C102*Areas!$B$5+HGB_mm!C102*(Areas!$B$6+Areas!$B$7))/(Areas!$B$5+Areas!$B$6+Areas!$B$7)</f>
        <v>66.413407155025553</v>
      </c>
      <c r="D102" s="4">
        <f>(MIC_mm!D102*Areas!$B$5+HGB_mm!D102*(Areas!$B$6+Areas!$B$7))/(Areas!$B$5+Areas!$B$6+Areas!$B$7)</f>
        <v>46.461669505962519</v>
      </c>
      <c r="E102" s="4">
        <f>(MIC_mm!E102*Areas!$B$5+HGB_mm!E102*(Areas!$B$6+Areas!$B$7))/(Areas!$B$5+Areas!$B$6+Areas!$B$7)</f>
        <v>31.786678023850087</v>
      </c>
      <c r="F102" s="4">
        <f>(MIC_mm!F102*Areas!$B$5+HGB_mm!F102*(Areas!$B$6+Areas!$B$7))/(Areas!$B$5+Areas!$B$6+Areas!$B$7)</f>
        <v>76.246286201022144</v>
      </c>
      <c r="G102" s="4">
        <f>(MIC_mm!G102*Areas!$B$5+HGB_mm!G102*(Areas!$B$6+Areas!$B$7))/(Areas!$B$5+Areas!$B$6+Areas!$B$7)</f>
        <v>61.891243611584329</v>
      </c>
      <c r="H102" s="4">
        <f>(MIC_mm!H102*Areas!$B$5+HGB_mm!H102*(Areas!$B$6+Areas!$B$7))/(Areas!$B$5+Areas!$B$6+Areas!$B$7)</f>
        <v>63.881788756388417</v>
      </c>
      <c r="I102" s="4">
        <f>(MIC_mm!I102*Areas!$B$5+HGB_mm!I102*(Areas!$B$6+Areas!$B$7))/(Areas!$B$5+Areas!$B$6+Areas!$B$7)</f>
        <v>93.009403747870522</v>
      </c>
      <c r="J102" s="4">
        <f>(MIC_mm!J102*Areas!$B$5+HGB_mm!J102*(Areas!$B$6+Areas!$B$7))/(Areas!$B$5+Areas!$B$6+Areas!$B$7)</f>
        <v>67.930238500851786</v>
      </c>
      <c r="K102" s="4">
        <f>(MIC_mm!K102*Areas!$B$5+HGB_mm!K102*(Areas!$B$6+Areas!$B$7))/(Areas!$B$5+Areas!$B$6+Areas!$B$7)</f>
        <v>49.683373083475296</v>
      </c>
      <c r="L102" s="4">
        <f>(MIC_mm!L102*Areas!$B$5+HGB_mm!L102*(Areas!$B$6+Areas!$B$7))/(Areas!$B$5+Areas!$B$6+Areas!$B$7)</f>
        <v>45.988245315161841</v>
      </c>
      <c r="M102" s="4">
        <f>(MIC_mm!M102*Areas!$B$5+HGB_mm!M102*(Areas!$B$6+Areas!$B$7))/(Areas!$B$5+Areas!$B$6+Areas!$B$7)</f>
        <v>27.256712095400342</v>
      </c>
      <c r="N102" s="4">
        <f t="shared" si="1"/>
        <v>717.44206132879049</v>
      </c>
    </row>
    <row r="103" spans="1:15" x14ac:dyDescent="0.15">
      <c r="A103">
        <v>1998</v>
      </c>
      <c r="B103" s="4">
        <f>(MIC_mm!B103*Areas!$B$5+HGB_mm!B103*(Areas!$B$6+Areas!$B$7))/(Areas!$B$5+Areas!$B$6+Areas!$B$7)</f>
        <v>70.056882453151616</v>
      </c>
      <c r="C103" s="4">
        <f>(MIC_mm!C103*Areas!$B$5+HGB_mm!C103*(Areas!$B$6+Areas!$B$7))/(Areas!$B$5+Areas!$B$6+Areas!$B$7)</f>
        <v>24.132810902896082</v>
      </c>
      <c r="D103" s="4">
        <f>(MIC_mm!D103*Areas!$B$5+HGB_mm!D103*(Areas!$B$6+Areas!$B$7))/(Areas!$B$5+Areas!$B$6+Areas!$B$7)</f>
        <v>103.76584327086883</v>
      </c>
      <c r="E103" s="4">
        <f>(MIC_mm!E103*Areas!$B$5+HGB_mm!E103*(Areas!$B$6+Areas!$B$7))/(Areas!$B$5+Areas!$B$6+Areas!$B$7)</f>
        <v>54.271379897785351</v>
      </c>
      <c r="F103" s="4">
        <f>(MIC_mm!F103*Areas!$B$5+HGB_mm!F103*(Areas!$B$6+Areas!$B$7))/(Areas!$B$5+Areas!$B$6+Areas!$B$7)</f>
        <v>51.335417376490632</v>
      </c>
      <c r="G103" s="4">
        <f>(MIC_mm!G103*Areas!$B$5+HGB_mm!G103*(Areas!$B$6+Areas!$B$7))/(Areas!$B$5+Areas!$B$6+Areas!$B$7)</f>
        <v>72.542061328790453</v>
      </c>
      <c r="H103" s="4">
        <f>(MIC_mm!H103*Areas!$B$5+HGB_mm!H103*(Areas!$B$6+Areas!$B$7))/(Areas!$B$5+Areas!$B$6+Areas!$B$7)</f>
        <v>37.881005110732538</v>
      </c>
      <c r="I103" s="4">
        <f>(MIC_mm!I103*Areas!$B$5+HGB_mm!I103*(Areas!$B$6+Areas!$B$7))/(Areas!$B$5+Areas!$B$6+Areas!$B$7)</f>
        <v>79.437103918228274</v>
      </c>
      <c r="J103" s="4">
        <f>(MIC_mm!J103*Areas!$B$5+HGB_mm!J103*(Areas!$B$6+Areas!$B$7))/(Areas!$B$5+Areas!$B$6+Areas!$B$7)</f>
        <v>67.375911413969334</v>
      </c>
      <c r="K103" s="4">
        <f>(MIC_mm!K103*Areas!$B$5+HGB_mm!K103*(Areas!$B$6+Areas!$B$7))/(Areas!$B$5+Areas!$B$6+Areas!$B$7)</f>
        <v>63.46391822827939</v>
      </c>
      <c r="L103" s="4">
        <f>(MIC_mm!L103*Areas!$B$5+HGB_mm!L103*(Areas!$B$6+Areas!$B$7))/(Areas!$B$5+Areas!$B$6+Areas!$B$7)</f>
        <v>64.010902896081774</v>
      </c>
      <c r="M103" s="4">
        <f>(MIC_mm!M103*Areas!$B$5+HGB_mm!M103*(Areas!$B$6+Areas!$B$7))/(Areas!$B$5+Areas!$B$6+Areas!$B$7)</f>
        <v>46.316712095400341</v>
      </c>
      <c r="N103" s="4">
        <f t="shared" si="1"/>
        <v>734.58994889267456</v>
      </c>
    </row>
    <row r="104" spans="1:15" x14ac:dyDescent="0.15">
      <c r="A104">
        <v>1999</v>
      </c>
      <c r="B104" s="4">
        <f>(MIC_mm!B104*Areas!$B$5+HGB_mm!B104*(Areas!$B$6+Areas!$B$7))/(Areas!$B$5+Areas!$B$6+Areas!$B$7)</f>
        <v>88.092044293015334</v>
      </c>
      <c r="C104" s="4">
        <f>(MIC_mm!C104*Areas!$B$5+HGB_mm!C104*(Areas!$B$6+Areas!$B$7))/(Areas!$B$5+Areas!$B$6+Areas!$B$7)</f>
        <v>33.983083475298123</v>
      </c>
      <c r="D104" s="4">
        <f>(MIC_mm!D104*Areas!$B$5+HGB_mm!D104*(Areas!$B$6+Areas!$B$7))/(Areas!$B$5+Areas!$B$6+Areas!$B$7)</f>
        <v>14.683390119250426</v>
      </c>
      <c r="E104" s="4">
        <f>(MIC_mm!E104*Areas!$B$5+HGB_mm!E104*(Areas!$B$6+Areas!$B$7))/(Areas!$B$5+Areas!$B$6+Areas!$B$7)</f>
        <v>61.126524701873933</v>
      </c>
      <c r="F104" s="4">
        <f>(MIC_mm!F104*Areas!$B$5+HGB_mm!F104*(Areas!$B$6+Areas!$B$7))/(Areas!$B$5+Areas!$B$6+Areas!$B$7)</f>
        <v>73.531192504258939</v>
      </c>
      <c r="G104" s="4">
        <f>(MIC_mm!G104*Areas!$B$5+HGB_mm!G104*(Areas!$B$6+Areas!$B$7))/(Areas!$B$5+Areas!$B$6+Areas!$B$7)</f>
        <v>88.475553662691652</v>
      </c>
      <c r="H104" s="4">
        <f>(MIC_mm!H104*Areas!$B$5+HGB_mm!H104*(Areas!$B$6+Areas!$B$7))/(Areas!$B$5+Areas!$B$6+Areas!$B$7)</f>
        <v>99.85141396933561</v>
      </c>
      <c r="I104" s="4">
        <f>(MIC_mm!I104*Areas!$B$5+HGB_mm!I104*(Areas!$B$6+Areas!$B$7))/(Areas!$B$5+Areas!$B$6+Areas!$B$7)</f>
        <v>55.355502555366272</v>
      </c>
      <c r="J104" s="4">
        <f>(MIC_mm!J104*Areas!$B$5+HGB_mm!J104*(Areas!$B$6+Areas!$B$7))/(Areas!$B$5+Areas!$B$6+Areas!$B$7)</f>
        <v>71.752896081771723</v>
      </c>
      <c r="K104" s="4">
        <f>(MIC_mm!K104*Areas!$B$5+HGB_mm!K104*(Areas!$B$6+Areas!$B$7))/(Areas!$B$5+Areas!$B$6+Areas!$B$7)</f>
        <v>50.999267461669504</v>
      </c>
      <c r="L104" s="4">
        <f>(MIC_mm!L104*Areas!$B$5+HGB_mm!L104*(Areas!$B$6+Areas!$B$7))/(Areas!$B$5+Areas!$B$6+Areas!$B$7)</f>
        <v>32.874344122657583</v>
      </c>
      <c r="M104" s="4">
        <f>(MIC_mm!M104*Areas!$B$5+HGB_mm!M104*(Areas!$B$6+Areas!$B$7))/(Areas!$B$5+Areas!$B$6+Areas!$B$7)</f>
        <v>65.441737649063029</v>
      </c>
      <c r="N104" s="4">
        <f t="shared" ref="N104:N116" si="2">SUM(B104:M104)</f>
        <v>736.16695059625215</v>
      </c>
    </row>
    <row r="105" spans="1:15" x14ac:dyDescent="0.15">
      <c r="A105">
        <v>2000</v>
      </c>
      <c r="B105" s="4">
        <f>(MIC_mm!B105*Areas!$B$5+HGB_mm!B105*(Areas!$B$6+Areas!$B$7))/(Areas!$B$5+Areas!$B$6+Areas!$B$7)</f>
        <v>38.749965928449747</v>
      </c>
      <c r="C105" s="4">
        <f>(MIC_mm!C105*Areas!$B$5+HGB_mm!C105*(Areas!$B$6+Areas!$B$7))/(Areas!$B$5+Areas!$B$6+Areas!$B$7)</f>
        <v>34.423032367972745</v>
      </c>
      <c r="D105" s="4">
        <f>(MIC_mm!D105*Areas!$B$5+HGB_mm!D105*(Areas!$B$6+Areas!$B$7))/(Areas!$B$5+Areas!$B$6+Areas!$B$7)</f>
        <v>33.431822827938674</v>
      </c>
      <c r="E105" s="4">
        <f>(MIC_mm!E105*Areas!$B$5+HGB_mm!E105*(Areas!$B$6+Areas!$B$7))/(Areas!$B$5+Areas!$B$6+Areas!$B$7)</f>
        <v>55.533781942078363</v>
      </c>
      <c r="F105" s="4">
        <f>(MIC_mm!F105*Areas!$B$5+HGB_mm!F105*(Areas!$B$6+Areas!$B$7))/(Areas!$B$5+Areas!$B$6+Areas!$B$7)</f>
        <v>109.30480408858602</v>
      </c>
      <c r="G105" s="4">
        <f>(MIC_mm!G105*Areas!$B$5+HGB_mm!G105*(Areas!$B$6+Areas!$B$7))/(Areas!$B$5+Areas!$B$6+Areas!$B$7)</f>
        <v>95.753577512776829</v>
      </c>
      <c r="H105" s="4">
        <f>(MIC_mm!H105*Areas!$B$5+HGB_mm!H105*(Areas!$B$6+Areas!$B$7))/(Areas!$B$5+Areas!$B$6+Areas!$B$7)</f>
        <v>84.570647359454853</v>
      </c>
      <c r="I105" s="4">
        <f>(MIC_mm!I105*Areas!$B$5+HGB_mm!I105*(Areas!$B$6+Areas!$B$7))/(Areas!$B$5+Areas!$B$6+Areas!$B$7)</f>
        <v>79.457103918228285</v>
      </c>
      <c r="J105" s="4">
        <f>(MIC_mm!J105*Areas!$B$5+HGB_mm!J105*(Areas!$B$6+Areas!$B$7))/(Areas!$B$5+Areas!$B$6+Areas!$B$7)</f>
        <v>106.64206132879046</v>
      </c>
      <c r="K105" s="4">
        <f>(MIC_mm!K105*Areas!$B$5+HGB_mm!K105*(Areas!$B$6+Areas!$B$7))/(Areas!$B$5+Areas!$B$6+Areas!$B$7)</f>
        <v>35.515741056218054</v>
      </c>
      <c r="L105" s="4">
        <f>(MIC_mm!L105*Areas!$B$5+HGB_mm!L105*(Areas!$B$6+Areas!$B$7))/(Areas!$B$5+Areas!$B$6+Areas!$B$7)</f>
        <v>77.307342419080072</v>
      </c>
      <c r="M105" s="4">
        <f>(MIC_mm!M105*Areas!$B$5+HGB_mm!M105*(Areas!$B$6+Areas!$B$7))/(Areas!$B$5+Areas!$B$6+Areas!$B$7)</f>
        <v>77.748347529812605</v>
      </c>
      <c r="N105" s="4">
        <f t="shared" si="2"/>
        <v>828.43822827938675</v>
      </c>
    </row>
    <row r="106" spans="1:15" x14ac:dyDescent="0.15">
      <c r="A106">
        <v>2001</v>
      </c>
      <c r="B106" s="4">
        <f>(MIC_mm!B106*Areas!$B$5+HGB_mm!B106*(Areas!$B$6+Areas!$B$7))/(Areas!$B$5+Areas!$B$6+Areas!$B$7)</f>
        <v>36.560511073253835</v>
      </c>
      <c r="C106" s="4">
        <f>(MIC_mm!C106*Areas!$B$5+HGB_mm!C106*(Areas!$B$6+Areas!$B$7))/(Areas!$B$5+Areas!$B$6+Areas!$B$7)</f>
        <v>61.826439522998299</v>
      </c>
      <c r="D106" s="4">
        <f>(MIC_mm!D106*Areas!$B$5+HGB_mm!D106*(Areas!$B$6+Areas!$B$7))/(Areas!$B$5+Areas!$B$6+Areas!$B$7)</f>
        <v>20.733594548551959</v>
      </c>
      <c r="E106" s="4">
        <f>(MIC_mm!E106*Areas!$B$5+HGB_mm!E106*(Areas!$B$6+Areas!$B$7))/(Areas!$B$5+Areas!$B$6+Areas!$B$7)</f>
        <v>61.075076660988074</v>
      </c>
      <c r="F106" s="4">
        <f>(MIC_mm!F106*Areas!$B$5+HGB_mm!F106*(Areas!$B$6+Areas!$B$7))/(Areas!$B$5+Areas!$B$6+Areas!$B$7)</f>
        <v>101.0462521294719</v>
      </c>
      <c r="G106" s="4">
        <f>(MIC_mm!G106*Areas!$B$5+HGB_mm!G106*(Areas!$B$6+Areas!$B$7))/(Areas!$B$5+Areas!$B$6+Areas!$B$7)</f>
        <v>71.648858603066444</v>
      </c>
      <c r="H106" s="4">
        <f>(MIC_mm!H106*Areas!$B$5+HGB_mm!H106*(Areas!$B$6+Areas!$B$7))/(Areas!$B$5+Areas!$B$6+Areas!$B$7)</f>
        <v>33.816115843270872</v>
      </c>
      <c r="I106" s="4">
        <f>(MIC_mm!I106*Areas!$B$5+HGB_mm!I106*(Areas!$B$6+Areas!$B$7))/(Areas!$B$5+Areas!$B$6+Areas!$B$7)</f>
        <v>97.468705281090294</v>
      </c>
      <c r="J106" s="4">
        <f>(MIC_mm!J106*Areas!$B$5+HGB_mm!J106*(Areas!$B$6+Areas!$B$7))/(Areas!$B$5+Areas!$B$6+Areas!$B$7)</f>
        <v>137.62804088586032</v>
      </c>
      <c r="K106" s="4">
        <f>(MIC_mm!K106*Areas!$B$5+HGB_mm!K106*(Areas!$B$6+Areas!$B$7))/(Areas!$B$5+Areas!$B$6+Areas!$B$7)</f>
        <v>125.2637989778535</v>
      </c>
      <c r="L106" s="4">
        <f>(MIC_mm!L106*Areas!$B$5+HGB_mm!L106*(Areas!$B$6+Areas!$B$7))/(Areas!$B$5+Areas!$B$6+Areas!$B$7)</f>
        <v>55.397393526405452</v>
      </c>
      <c r="M106" s="4">
        <f>(MIC_mm!M106*Areas!$B$5+HGB_mm!M106*(Areas!$B$6+Areas!$B$7))/(Areas!$B$5+Areas!$B$6+Areas!$B$7)</f>
        <v>49.94679727427598</v>
      </c>
      <c r="N106" s="4">
        <f t="shared" si="2"/>
        <v>852.41158432708698</v>
      </c>
    </row>
    <row r="107" spans="1:15" x14ac:dyDescent="0.15">
      <c r="A107">
        <v>2002</v>
      </c>
      <c r="B107" s="4">
        <f>(MIC_mm!B107*Areas!$B$5+HGB_mm!B107*(Areas!$B$6+Areas!$B$7))/(Areas!$B$5+Areas!$B$6+Areas!$B$7)</f>
        <v>26.520613287904599</v>
      </c>
      <c r="C107" s="4">
        <f>(MIC_mm!C107*Areas!$B$5+HGB_mm!C107*(Areas!$B$6+Areas!$B$7))/(Areas!$B$5+Areas!$B$6+Areas!$B$7)</f>
        <v>50.594889267461667</v>
      </c>
      <c r="D107" s="4">
        <f>(MIC_mm!D107*Areas!$B$5+HGB_mm!D107*(Areas!$B$6+Areas!$B$7))/(Areas!$B$5+Areas!$B$6+Areas!$B$7)</f>
        <v>71.292333901192507</v>
      </c>
      <c r="E107" s="4">
        <f>(MIC_mm!E107*Areas!$B$5+HGB_mm!E107*(Areas!$B$6+Areas!$B$7))/(Areas!$B$5+Areas!$B$6+Areas!$B$7)</f>
        <v>87.333066439522995</v>
      </c>
      <c r="F107" s="4">
        <f>(MIC_mm!F107*Areas!$B$5+HGB_mm!F107*(Areas!$B$6+Areas!$B$7))/(Areas!$B$5+Areas!$B$6+Areas!$B$7)</f>
        <v>92.040919931856905</v>
      </c>
      <c r="G107" s="4">
        <f>(MIC_mm!G107*Areas!$B$5+HGB_mm!G107*(Areas!$B$6+Areas!$B$7))/(Areas!$B$5+Areas!$B$6+Areas!$B$7)</f>
        <v>84.521396933560482</v>
      </c>
      <c r="H107" s="4">
        <f>(MIC_mm!H107*Areas!$B$5+HGB_mm!H107*(Areas!$B$6+Areas!$B$7))/(Areas!$B$5+Areas!$B$6+Areas!$B$7)</f>
        <v>68.308909710391816</v>
      </c>
      <c r="I107" s="4">
        <f>(MIC_mm!I107*Areas!$B$5+HGB_mm!I107*(Areas!$B$6+Areas!$B$7))/(Areas!$B$5+Areas!$B$6+Areas!$B$7)</f>
        <v>85.688262350936967</v>
      </c>
      <c r="J107" s="4">
        <f>(MIC_mm!J107*Areas!$B$5+HGB_mm!J107*(Areas!$B$6+Areas!$B$7))/(Areas!$B$5+Areas!$B$6+Areas!$B$7)</f>
        <v>48.214054514480409</v>
      </c>
      <c r="K107" s="4">
        <f>(MIC_mm!K107*Areas!$B$5+HGB_mm!K107*(Areas!$B$6+Areas!$B$7))/(Areas!$B$5+Areas!$B$6+Areas!$B$7)</f>
        <v>77.442555366269161</v>
      </c>
      <c r="L107" s="4">
        <f>(MIC_mm!L107*Areas!$B$5+HGB_mm!L107*(Areas!$B$6+Areas!$B$7))/(Areas!$B$5+Areas!$B$6+Areas!$B$7)</f>
        <v>42.277853492333904</v>
      </c>
      <c r="M107" s="4">
        <f>(MIC_mm!M107*Areas!$B$5+HGB_mm!M107*(Areas!$B$6+Areas!$B$7))/(Areas!$B$5+Areas!$B$6+Areas!$B$7)</f>
        <v>35.646166950596253</v>
      </c>
      <c r="N107" s="4">
        <f t="shared" si="2"/>
        <v>769.88102214650758</v>
      </c>
    </row>
    <row r="108" spans="1:15" x14ac:dyDescent="0.15">
      <c r="A108">
        <v>2003</v>
      </c>
      <c r="B108" s="4">
        <f>(MIC_mm!B108*Areas!$B$5+HGB_mm!B108*(Areas!$B$6+Areas!$B$7))/(Areas!$B$5+Areas!$B$6+Areas!$B$7)</f>
        <v>32.923952299829644</v>
      </c>
      <c r="C108" s="4">
        <f>(MIC_mm!C108*Areas!$B$5+HGB_mm!C108*(Areas!$B$6+Areas!$B$7))/(Areas!$B$5+Areas!$B$6+Areas!$B$7)</f>
        <v>34.80083475298126</v>
      </c>
      <c r="D108" s="4">
        <f>(MIC_mm!D108*Areas!$B$5+HGB_mm!D108*(Areas!$B$6+Areas!$B$7))/(Areas!$B$5+Areas!$B$6+Areas!$B$7)</f>
        <v>51.335911413969335</v>
      </c>
      <c r="E108" s="4">
        <f>(MIC_mm!E108*Areas!$B$5+HGB_mm!E108*(Areas!$B$6+Areas!$B$7))/(Areas!$B$5+Areas!$B$6+Areas!$B$7)</f>
        <v>70.80851788756388</v>
      </c>
      <c r="F108" s="4">
        <f>(MIC_mm!F108*Areas!$B$5+HGB_mm!F108*(Areas!$B$6+Areas!$B$7))/(Areas!$B$5+Areas!$B$6+Areas!$B$7)</f>
        <v>89.772742759795577</v>
      </c>
      <c r="G108" s="4">
        <f>(MIC_mm!G108*Areas!$B$5+HGB_mm!G108*(Areas!$B$6+Areas!$B$7))/(Areas!$B$5+Areas!$B$6+Areas!$B$7)</f>
        <v>58.08456558773424</v>
      </c>
      <c r="H108" s="4">
        <f>(MIC_mm!H108*Areas!$B$5+HGB_mm!H108*(Areas!$B$6+Areas!$B$7))/(Areas!$B$5+Areas!$B$6+Areas!$B$7)</f>
        <v>83.821448040885855</v>
      </c>
      <c r="I108" s="4">
        <f>(MIC_mm!I108*Areas!$B$5+HGB_mm!I108*(Areas!$B$6+Areas!$B$7))/(Areas!$B$5+Areas!$B$6+Areas!$B$7)</f>
        <v>58.472299829642246</v>
      </c>
      <c r="J108" s="4">
        <f>(MIC_mm!J108*Areas!$B$5+HGB_mm!J108*(Areas!$B$6+Areas!$B$7))/(Areas!$B$5+Areas!$B$6+Areas!$B$7)</f>
        <v>78.393390119250427</v>
      </c>
      <c r="K108" s="4">
        <f>(MIC_mm!K108*Areas!$B$5+HGB_mm!K108*(Areas!$B$6+Areas!$B$7))/(Areas!$B$5+Areas!$B$6+Areas!$B$7)</f>
        <v>64.278347529812606</v>
      </c>
      <c r="L108" s="4">
        <f>(MIC_mm!L108*Areas!$B$5+HGB_mm!L108*(Areas!$B$6+Areas!$B$7))/(Areas!$B$5+Areas!$B$6+Areas!$B$7)</f>
        <v>119.83531516183986</v>
      </c>
      <c r="M108" s="4">
        <f>(MIC_mm!M108*Areas!$B$5+HGB_mm!M108*(Areas!$B$6+Areas!$B$7))/(Areas!$B$5+Areas!$B$6+Areas!$B$7)</f>
        <v>48.093117546848383</v>
      </c>
      <c r="N108" s="4">
        <f t="shared" si="2"/>
        <v>790.62044293015333</v>
      </c>
    </row>
    <row r="109" spans="1:15" x14ac:dyDescent="0.15">
      <c r="A109">
        <v>2004</v>
      </c>
      <c r="B109" s="4">
        <f>(MIC_mm!B109*Areas!$B$5+HGB_mm!B109*(Areas!$B$6+Areas!$B$7))/(Areas!$B$5+Areas!$B$6+Areas!$B$7)</f>
        <v>53.629505962521293</v>
      </c>
      <c r="C109" s="4">
        <f>(MIC_mm!C109*Areas!$B$5+HGB_mm!C109*(Areas!$B$6+Areas!$B$7))/(Areas!$B$5+Areas!$B$6+Areas!$B$7)</f>
        <v>32.306439522998296</v>
      </c>
      <c r="D109" s="4">
        <f>(MIC_mm!D109*Areas!$B$5+HGB_mm!D109*(Areas!$B$6+Areas!$B$7))/(Areas!$B$5+Areas!$B$6+Areas!$B$7)</f>
        <v>82.816456558773424</v>
      </c>
      <c r="E109" s="4">
        <f>(MIC_mm!E109*Areas!$B$5+HGB_mm!E109*(Areas!$B$6+Areas!$B$7))/(Areas!$B$5+Areas!$B$6+Areas!$B$7)</f>
        <v>48.686490630323682</v>
      </c>
      <c r="F109" s="4">
        <f>(MIC_mm!F109*Areas!$B$5+HGB_mm!F109*(Areas!$B$6+Areas!$B$7))/(Areas!$B$5+Areas!$B$6+Areas!$B$7)</f>
        <v>150.62577512776832</v>
      </c>
      <c r="G109" s="4">
        <f>(MIC_mm!G109*Areas!$B$5+HGB_mm!G109*(Areas!$B$6+Areas!$B$7))/(Areas!$B$5+Areas!$B$6+Areas!$B$7)</f>
        <v>68.652044293015337</v>
      </c>
      <c r="H109" s="4">
        <f>(MIC_mm!H109*Areas!$B$5+HGB_mm!H109*(Areas!$B$6+Areas!$B$7))/(Areas!$B$5+Areas!$B$6+Areas!$B$7)</f>
        <v>67.290971039182281</v>
      </c>
      <c r="I109" s="4">
        <f>(MIC_mm!I109*Areas!$B$5+HGB_mm!I109*(Areas!$B$6+Areas!$B$7))/(Areas!$B$5+Areas!$B$6+Areas!$B$7)</f>
        <v>68.823662691652473</v>
      </c>
      <c r="J109" s="4">
        <f>(MIC_mm!J109*Areas!$B$5+HGB_mm!J109*(Areas!$B$6+Areas!$B$7))/(Areas!$B$5+Areas!$B$6+Areas!$B$7)</f>
        <v>25.147563884156728</v>
      </c>
      <c r="K109" s="4">
        <f>(MIC_mm!K109*Areas!$B$5+HGB_mm!K109*(Areas!$B$6+Areas!$B$7))/(Areas!$B$5+Areas!$B$6+Areas!$B$7)</f>
        <v>82.867035775127775</v>
      </c>
      <c r="L109" s="4">
        <f>(MIC_mm!L109*Areas!$B$5+HGB_mm!L109*(Areas!$B$6+Areas!$B$7))/(Areas!$B$5+Areas!$B$6+Areas!$B$7)</f>
        <v>61.504804088586027</v>
      </c>
      <c r="M109" s="4">
        <f>(MIC_mm!M109*Areas!$B$5+HGB_mm!M109*(Areas!$B$6+Areas!$B$7))/(Areas!$B$5+Areas!$B$6+Areas!$B$7)</f>
        <v>77.200851788756395</v>
      </c>
      <c r="N109" s="4">
        <f t="shared" si="2"/>
        <v>819.55160136286202</v>
      </c>
    </row>
    <row r="110" spans="1:15" x14ac:dyDescent="0.15">
      <c r="A110">
        <v>2005</v>
      </c>
      <c r="B110" s="4">
        <f>(MIC_mm!B110*Areas!$B$5+HGB_mm!B110*(Areas!$B$6+Areas!$B$7))/(Areas!$B$5+Areas!$B$6+Areas!$B$7)</f>
        <v>69.650545144804084</v>
      </c>
      <c r="C110" s="4">
        <f>(MIC_mm!C110*Areas!$B$5+HGB_mm!C110*(Areas!$B$6+Areas!$B$7))/(Areas!$B$5+Areas!$B$6+Areas!$B$7)</f>
        <v>54.797172061328787</v>
      </c>
      <c r="D110" s="4">
        <f>(MIC_mm!D110*Areas!$B$5+HGB_mm!D110*(Areas!$B$6+Areas!$B$7))/(Areas!$B$5+Areas!$B$6+Areas!$B$7)</f>
        <v>40.63432708688245</v>
      </c>
      <c r="E110" s="4">
        <f>(MIC_mm!E110*Areas!$B$5+HGB_mm!E110*(Areas!$B$6+Areas!$B$7))/(Areas!$B$5+Areas!$B$6+Areas!$B$7)</f>
        <v>40.266235093696764</v>
      </c>
      <c r="F110" s="4">
        <f>(MIC_mm!F110*Areas!$B$5+HGB_mm!F110*(Areas!$B$6+Areas!$B$7))/(Areas!$B$5+Areas!$B$6+Areas!$B$7)</f>
        <v>35.720187393526409</v>
      </c>
      <c r="G110" s="4">
        <f>(MIC_mm!G110*Areas!$B$5+HGB_mm!G110*(Areas!$B$6+Areas!$B$7))/(Areas!$B$5+Areas!$B$6+Areas!$B$7)</f>
        <v>60.157751277683133</v>
      </c>
      <c r="H110" s="4">
        <f>(MIC_mm!H110*Areas!$B$5+HGB_mm!H110*(Areas!$B$6+Areas!$B$7))/(Areas!$B$5+Areas!$B$6+Areas!$B$7)</f>
        <v>69.634361158432711</v>
      </c>
      <c r="I110" s="4">
        <f>(MIC_mm!I110*Areas!$B$5+HGB_mm!I110*(Areas!$B$6+Areas!$B$7))/(Areas!$B$5+Areas!$B$6+Areas!$B$7)</f>
        <v>81.554327086882452</v>
      </c>
      <c r="J110" s="4">
        <f>(MIC_mm!J110*Areas!$B$5+HGB_mm!J110*(Areas!$B$6+Areas!$B$7))/(Areas!$B$5+Areas!$B$6+Areas!$B$7)</f>
        <v>87.534156729131169</v>
      </c>
      <c r="K110" s="4">
        <f>(MIC_mm!K110*Areas!$B$5+HGB_mm!K110*(Areas!$B$6+Areas!$B$7))/(Areas!$B$5+Areas!$B$6+Areas!$B$7)</f>
        <v>47.277478705281091</v>
      </c>
      <c r="L110" s="4">
        <f>(MIC_mm!L110*Areas!$B$5+HGB_mm!L110*(Areas!$B$6+Areas!$B$7))/(Areas!$B$5+Areas!$B$6+Areas!$B$7)</f>
        <v>117.52676320272572</v>
      </c>
      <c r="M110" s="4">
        <f>(MIC_mm!M110*Areas!$B$5+HGB_mm!M110*(Areas!$B$6+Areas!$B$7))/(Areas!$B$5+Areas!$B$6+Areas!$B$7)</f>
        <v>62.714480408858606</v>
      </c>
      <c r="N110" s="4">
        <f t="shared" si="2"/>
        <v>767.46778534923351</v>
      </c>
    </row>
    <row r="111" spans="1:15" x14ac:dyDescent="0.15">
      <c r="A111">
        <v>2006</v>
      </c>
      <c r="B111" s="4">
        <f>(MIC_mm!B111*Areas!$B$5+HGB_mm!B111*(Areas!$B$6+Areas!$B$7))/(Areas!$B$5+Areas!$B$6+Areas!$B$7)</f>
        <v>82.088228279386712</v>
      </c>
      <c r="C111" s="4">
        <f>(MIC_mm!C111*Areas!$B$5+HGB_mm!C111*(Areas!$B$6+Areas!$B$7))/(Areas!$B$5+Areas!$B$6+Areas!$B$7)</f>
        <v>60.038603066439521</v>
      </c>
      <c r="D111" s="4">
        <f>(MIC_mm!D111*Areas!$B$5+HGB_mm!D111*(Areas!$B$6+Areas!$B$7))/(Areas!$B$5+Areas!$B$6+Areas!$B$7)</f>
        <v>52.481226575809202</v>
      </c>
      <c r="E111" s="4">
        <f>(MIC_mm!E111*Areas!$B$5+HGB_mm!E111*(Areas!$B$6+Areas!$B$7))/(Areas!$B$5+Areas!$B$6+Areas!$B$7)</f>
        <v>68.912231686541745</v>
      </c>
      <c r="F111" s="4">
        <f>(MIC_mm!F111*Areas!$B$5+HGB_mm!F111*(Areas!$B$6+Areas!$B$7))/(Areas!$B$5+Areas!$B$6+Areas!$B$7)</f>
        <v>94.678109028960819</v>
      </c>
      <c r="G111" s="4">
        <f>(MIC_mm!G111*Areas!$B$5+HGB_mm!G111*(Areas!$B$6+Areas!$B$7))/(Areas!$B$5+Areas!$B$6+Areas!$B$7)</f>
        <v>45.30666098807496</v>
      </c>
      <c r="H111" s="4">
        <f>(MIC_mm!H111*Areas!$B$5+HGB_mm!H111*(Areas!$B$6+Areas!$B$7))/(Areas!$B$5+Areas!$B$6+Areas!$B$7)</f>
        <v>84.10110732538331</v>
      </c>
      <c r="I111" s="4">
        <f>(MIC_mm!I111*Areas!$B$5+HGB_mm!I111*(Areas!$B$6+Areas!$B$7))/(Areas!$B$5+Areas!$B$6+Areas!$B$7)</f>
        <v>75.975945485519588</v>
      </c>
      <c r="J111" s="4">
        <f>(MIC_mm!J111*Areas!$B$5+HGB_mm!J111*(Areas!$B$6+Areas!$B$7))/(Areas!$B$5+Areas!$B$6+Areas!$B$7)</f>
        <v>98.87371379897786</v>
      </c>
      <c r="K111" s="4">
        <f>(MIC_mm!K111*Areas!$B$5+HGB_mm!K111*(Areas!$B$6+Areas!$B$7))/(Areas!$B$5+Areas!$B$6+Areas!$B$7)</f>
        <v>116.01470187393527</v>
      </c>
      <c r="L111" s="4">
        <f>(MIC_mm!L111*Areas!$B$5+HGB_mm!L111*(Areas!$B$6+Areas!$B$7))/(Areas!$B$5+Areas!$B$6+Areas!$B$7)</f>
        <v>68.528330494037476</v>
      </c>
      <c r="M111" s="4">
        <f>(MIC_mm!M111*Areas!$B$5+HGB_mm!M111*(Areas!$B$6+Areas!$B$7))/(Areas!$B$5+Areas!$B$6+Areas!$B$7)</f>
        <v>90.848654173764913</v>
      </c>
      <c r="N111" s="4">
        <f t="shared" si="2"/>
        <v>937.84751277683131</v>
      </c>
    </row>
    <row r="112" spans="1:15" x14ac:dyDescent="0.15">
      <c r="A112" s="15">
        <v>2007</v>
      </c>
      <c r="B112" s="4">
        <f>(MIC_mm!B112*Areas!$B$5+HGB_mm!B112*(Areas!$B$6+Areas!$B$7))/(Areas!$B$5+Areas!$B$6+Areas!$B$7)</f>
        <v>54.700272572402042</v>
      </c>
      <c r="C112" s="4">
        <f>(MIC_mm!C112*Areas!$B$5+HGB_mm!C112*(Areas!$B$6+Areas!$B$7))/(Areas!$B$5+Areas!$B$6+Areas!$B$7)</f>
        <v>35.374378194207836</v>
      </c>
      <c r="D112" s="4">
        <f>(MIC_mm!D112*Areas!$B$5+HGB_mm!D112*(Areas!$B$6+Areas!$B$7))/(Areas!$B$5+Areas!$B$6+Areas!$B$7)</f>
        <v>68.321107325383309</v>
      </c>
      <c r="E112" s="4">
        <f>(MIC_mm!E112*Areas!$B$5+HGB_mm!E112*(Areas!$B$6+Areas!$B$7))/(Areas!$B$5+Areas!$B$6+Areas!$B$7)</f>
        <v>78.334855195911416</v>
      </c>
      <c r="F112" s="4">
        <f>(MIC_mm!F112*Areas!$B$5+HGB_mm!F112*(Areas!$B$6+Areas!$B$7))/(Areas!$B$5+Areas!$B$6+Areas!$B$7)</f>
        <v>50.080374787052811</v>
      </c>
      <c r="G112" s="4">
        <f>(MIC_mm!G112*Areas!$B$5+HGB_mm!G112*(Areas!$B$6+Areas!$B$7))/(Areas!$B$5+Areas!$B$6+Areas!$B$7)</f>
        <v>66.029301533219765</v>
      </c>
      <c r="H112" s="4">
        <f>(MIC_mm!H112*Areas!$B$5+HGB_mm!H112*(Areas!$B$6+Areas!$B$7))/(Areas!$B$5+Areas!$B$6+Areas!$B$7)</f>
        <v>62.796660988074954</v>
      </c>
      <c r="I112" s="4">
        <f>(MIC_mm!I112*Areas!$B$5+HGB_mm!I112*(Areas!$B$6+Areas!$B$7))/(Areas!$B$5+Areas!$B$6+Areas!$B$7)</f>
        <v>92.799182282793865</v>
      </c>
      <c r="J112" s="4">
        <f>(MIC_mm!J112*Areas!$B$5+HGB_mm!J112*(Areas!$B$6+Areas!$B$7))/(Areas!$B$5+Areas!$B$6+Areas!$B$7)</f>
        <v>59.806592844974446</v>
      </c>
      <c r="K112" s="4">
        <f>(MIC_mm!K112*Areas!$B$5+HGB_mm!K112*(Areas!$B$6+Areas!$B$7))/(Areas!$B$5+Areas!$B$6+Areas!$B$7)</f>
        <v>95.725502555366276</v>
      </c>
      <c r="L112" s="4">
        <f>(MIC_mm!L112*Areas!$B$5+HGB_mm!L112*(Areas!$B$6+Areas!$B$7))/(Areas!$B$5+Areas!$B$6+Areas!$B$7)</f>
        <v>48.603083475298128</v>
      </c>
      <c r="M112" s="4">
        <f>(MIC_mm!M112*Areas!$B$5+HGB_mm!M112*(Areas!$B$6+Areas!$B$7))/(Areas!$B$5+Areas!$B$6+Areas!$B$7)</f>
        <v>76.993049403747875</v>
      </c>
      <c r="N112" s="4">
        <f t="shared" si="2"/>
        <v>789.5643611584328</v>
      </c>
      <c r="O112" s="15"/>
    </row>
    <row r="113" spans="1:15" x14ac:dyDescent="0.15">
      <c r="A113" s="3">
        <v>2008</v>
      </c>
      <c r="B113" s="4">
        <f>(MIC_mm!B113*Areas!$B$5+HGB_mm!B113*(Areas!$B$6+Areas!$B$7))/(Areas!$B$5+Areas!$B$6+Areas!$B$7)</f>
        <v>103.15679727427597</v>
      </c>
      <c r="C113" s="4">
        <f>(MIC_mm!C113*Areas!$B$5+HGB_mm!C113*(Areas!$B$6+Areas!$B$7))/(Areas!$B$5+Areas!$B$6+Areas!$B$7)</f>
        <v>76.687103918228274</v>
      </c>
      <c r="D113" s="4">
        <f>(MIC_mm!D113*Areas!$B$5+HGB_mm!D113*(Areas!$B$6+Areas!$B$7))/(Areas!$B$5+Areas!$B$6+Areas!$B$7)</f>
        <v>47.496643952299827</v>
      </c>
      <c r="E113" s="4">
        <f>(MIC_mm!E113*Areas!$B$5+HGB_mm!E113*(Areas!$B$6+Areas!$B$7))/(Areas!$B$5+Areas!$B$6+Areas!$B$7)</f>
        <v>87.665093696763208</v>
      </c>
      <c r="F113" s="4">
        <f>(MIC_mm!F113*Areas!$B$5+HGB_mm!F113*(Areas!$B$6+Areas!$B$7))/(Areas!$B$5+Areas!$B$6+Areas!$B$7)</f>
        <v>77.957240204429297</v>
      </c>
      <c r="G113" s="4">
        <f>(MIC_mm!G113*Areas!$B$5+HGB_mm!G113*(Areas!$B$6+Areas!$B$7))/(Areas!$B$5+Areas!$B$6+Areas!$B$7)</f>
        <v>125.53596252129472</v>
      </c>
      <c r="H113" s="4">
        <f>(MIC_mm!H113*Areas!$B$5+HGB_mm!H113*(Areas!$B$6+Areas!$B$7))/(Areas!$B$5+Areas!$B$6+Areas!$B$7)</f>
        <v>84.53391822827939</v>
      </c>
      <c r="I113" s="4">
        <f>(MIC_mm!I113*Areas!$B$5+HGB_mm!I113*(Areas!$B$6+Areas!$B$7))/(Areas!$B$5+Areas!$B$6+Areas!$B$7)</f>
        <v>52.288483816013631</v>
      </c>
      <c r="J113" s="4">
        <f>(MIC_mm!J113*Areas!$B$5+HGB_mm!J113*(Areas!$B$6+Areas!$B$7))/(Areas!$B$5+Areas!$B$6+Areas!$B$7)</f>
        <v>111.4524531516184</v>
      </c>
      <c r="K113" s="4">
        <f>(MIC_mm!K113*Areas!$B$5+HGB_mm!K113*(Areas!$B$6+Areas!$B$7))/(Areas!$B$5+Areas!$B$6+Areas!$B$7)</f>
        <v>63.275860306643949</v>
      </c>
      <c r="L113" s="4">
        <f>(MIC_mm!L113*Areas!$B$5+HGB_mm!L113*(Areas!$B$6+Areas!$B$7))/(Areas!$B$5+Areas!$B$6+Areas!$B$7)</f>
        <v>75.530647359454861</v>
      </c>
      <c r="M113" s="4">
        <f>(MIC_mm!M113*Areas!$B$5+HGB_mm!M113*(Areas!$B$6+Areas!$B$7))/(Areas!$B$5+Areas!$B$6+Areas!$B$7)</f>
        <v>139.63308347529812</v>
      </c>
      <c r="N113" s="4">
        <f t="shared" si="2"/>
        <v>1045.2132879045996</v>
      </c>
      <c r="O113" s="15"/>
    </row>
    <row r="114" spans="1:15" x14ac:dyDescent="0.15">
      <c r="A114" s="20">
        <v>2009</v>
      </c>
      <c r="B114" s="4">
        <f>(MIC_mm!B114*Areas!$B$5+HGB_mm!B114*(Areas!$B$6+Areas!$B$7))/(Areas!$B$5+Areas!$B$6+Areas!$B$7)</f>
        <v>46.955298126064733</v>
      </c>
      <c r="C114" s="4">
        <f>(MIC_mm!C114*Areas!$B$5+HGB_mm!C114*(Areas!$B$6+Areas!$B$7))/(Areas!$B$5+Areas!$B$6+Areas!$B$7)</f>
        <v>71.98901192504259</v>
      </c>
      <c r="D114" s="4">
        <f>(MIC_mm!D114*Areas!$B$5+HGB_mm!D114*(Areas!$B$6+Areas!$B$7))/(Areas!$B$5+Areas!$B$6+Areas!$B$7)</f>
        <v>61.721362862010224</v>
      </c>
      <c r="E114" s="4">
        <f>(MIC_mm!E114*Areas!$B$5+HGB_mm!E114*(Areas!$B$6+Areas!$B$7))/(Areas!$B$5+Areas!$B$6+Areas!$B$7)</f>
        <v>96.727989778534919</v>
      </c>
      <c r="F114" s="4">
        <f>(MIC_mm!F114*Areas!$B$5+HGB_mm!F114*(Areas!$B$6+Areas!$B$7))/(Areas!$B$5+Areas!$B$6+Areas!$B$7)</f>
        <v>73.675621805792161</v>
      </c>
      <c r="G114" s="4">
        <f>(MIC_mm!G114*Areas!$B$5+HGB_mm!G114*(Areas!$B$6+Areas!$B$7))/(Areas!$B$5+Areas!$B$6+Areas!$B$7)</f>
        <v>93.06781942078365</v>
      </c>
      <c r="H114" s="4">
        <f>(MIC_mm!H114*Areas!$B$5+HGB_mm!H114*(Areas!$B$6+Areas!$B$7))/(Areas!$B$5+Areas!$B$6+Areas!$B$7)</f>
        <v>57.662044293015335</v>
      </c>
      <c r="I114" s="4">
        <f>(MIC_mm!I114*Areas!$B$5+HGB_mm!I114*(Areas!$B$6+Areas!$B$7))/(Areas!$B$5+Areas!$B$6+Areas!$B$7)</f>
        <v>102.61931856899488</v>
      </c>
      <c r="J114" s="4">
        <f>(MIC_mm!J114*Areas!$B$5+HGB_mm!J114*(Areas!$B$6+Areas!$B$7))/(Areas!$B$5+Areas!$B$6+Areas!$B$7)</f>
        <v>48.492776831345829</v>
      </c>
      <c r="K114" s="4">
        <f>(MIC_mm!K114*Areas!$B$5+HGB_mm!K114*(Areas!$B$6+Areas!$B$7))/(Areas!$B$5+Areas!$B$6+Areas!$B$7)</f>
        <v>143.95977853492334</v>
      </c>
      <c r="L114" s="4">
        <f>(MIC_mm!L114*Areas!$B$5+HGB_mm!L114*(Areas!$B$6+Areas!$B$7))/(Areas!$B$5+Areas!$B$6+Areas!$B$7)</f>
        <v>35.218960817717203</v>
      </c>
      <c r="M114" s="4">
        <f>(MIC_mm!M114*Areas!$B$5+HGB_mm!M114*(Areas!$B$6+Areas!$B$7))/(Areas!$B$5+Areas!$B$6+Areas!$B$7)</f>
        <v>84.012044293015336</v>
      </c>
      <c r="N114" s="4">
        <f t="shared" si="2"/>
        <v>916.10202725724025</v>
      </c>
      <c r="O114" s="15"/>
    </row>
    <row r="115" spans="1:15" x14ac:dyDescent="0.15">
      <c r="A115" s="20">
        <v>2010</v>
      </c>
      <c r="B115" s="4">
        <f>(MIC_mm!B115*Areas!$B$5+HGB_mm!B115*(Areas!$B$6+Areas!$B$7))/(Areas!$B$5+Areas!$B$6+Areas!$B$7)</f>
        <v>33.186678023850085</v>
      </c>
      <c r="C115" s="4">
        <f>(MIC_mm!C115*Areas!$B$5+HGB_mm!C115*(Areas!$B$6+Areas!$B$7))/(Areas!$B$5+Areas!$B$6+Areas!$B$7)</f>
        <v>27.20182282793867</v>
      </c>
      <c r="D115" s="4">
        <f>(MIC_mm!D115*Areas!$B$5+HGB_mm!D115*(Areas!$B$6+Areas!$B$7))/(Areas!$B$5+Areas!$B$6+Areas!$B$7)</f>
        <v>15.00557069846678</v>
      </c>
      <c r="E115" s="4">
        <f>(MIC_mm!E115*Areas!$B$5+HGB_mm!E115*(Areas!$B$6+Areas!$B$7))/(Areas!$B$5+Areas!$B$6+Areas!$B$7)</f>
        <v>54.358126064735949</v>
      </c>
      <c r="F115" s="4">
        <f>(MIC_mm!F115*Areas!$B$5+HGB_mm!F115*(Areas!$B$6+Areas!$B$7))/(Areas!$B$5+Areas!$B$6+Areas!$B$7)</f>
        <v>76.828381601362864</v>
      </c>
      <c r="G115" s="4">
        <f>(MIC_mm!G115*Areas!$B$5+HGB_mm!G115*(Areas!$B$6+Areas!$B$7))/(Areas!$B$5+Areas!$B$6+Areas!$B$7)</f>
        <v>153.26034071550256</v>
      </c>
      <c r="H115" s="4">
        <f>(MIC_mm!H115*Areas!$B$5+HGB_mm!H115*(Areas!$B$6+Areas!$B$7))/(Areas!$B$5+Areas!$B$6+Areas!$B$7)</f>
        <v>103.41804088586031</v>
      </c>
      <c r="I115" s="4">
        <f>(MIC_mm!I115*Areas!$B$5+HGB_mm!I115*(Areas!$B$6+Areas!$B$7))/(Areas!$B$5+Areas!$B$6+Areas!$B$7)</f>
        <v>67.226746166950591</v>
      </c>
      <c r="J115" s="4">
        <f>(MIC_mm!J115*Areas!$B$5+HGB_mm!J115*(Areas!$B$6+Areas!$B$7))/(Areas!$B$5+Areas!$B$6+Areas!$B$7)</f>
        <v>122.16318568994889</v>
      </c>
      <c r="K115" s="4">
        <f>(MIC_mm!K115*Areas!$B$5+HGB_mm!K115*(Areas!$B$6+Areas!$B$7))/(Areas!$B$5+Areas!$B$6+Areas!$B$7)</f>
        <v>46.333833049403751</v>
      </c>
      <c r="L115" s="4">
        <f>(MIC_mm!L115*Areas!$B$5+HGB_mm!L115*(Areas!$B$6+Areas!$B$7))/(Areas!$B$5+Areas!$B$6+Areas!$B$7)</f>
        <v>56.005604770017037</v>
      </c>
      <c r="M115" s="4">
        <f>(MIC_mm!M115*Areas!$B$5+HGB_mm!M115*(Areas!$B$6+Areas!$B$7))/(Areas!$B$5+Areas!$B$6+Areas!$B$7)</f>
        <v>51.637921635434409</v>
      </c>
      <c r="N115" s="4">
        <f t="shared" si="2"/>
        <v>806.62625212947194</v>
      </c>
      <c r="O115" s="15"/>
    </row>
    <row r="116" spans="1:15" x14ac:dyDescent="0.15">
      <c r="A116" s="20">
        <v>2011</v>
      </c>
      <c r="B116" s="4">
        <f>(MIC_mm!B116*Areas!$B$5+HGB_mm!B116*(Areas!$B$6+Areas!$B$7))/(Areas!$B$5+Areas!$B$6+Areas!$B$7)</f>
        <v>48.491601362862014</v>
      </c>
      <c r="C116" s="4">
        <f>(MIC_mm!C116*Areas!$B$5+HGB_mm!C116*(Areas!$B$6+Areas!$B$7))/(Areas!$B$5+Areas!$B$6+Areas!$B$7)</f>
        <v>37.131260647359454</v>
      </c>
      <c r="D116" s="4">
        <f>(MIC_mm!D116*Areas!$B$5+HGB_mm!D116*(Areas!$B$6+Areas!$B$7))/(Areas!$B$5+Areas!$B$6+Areas!$B$7)</f>
        <v>54.381396933560474</v>
      </c>
      <c r="E116" s="4">
        <f>(MIC_mm!E116*Areas!$B$5+HGB_mm!E116*(Areas!$B$6+Areas!$B$7))/(Areas!$B$5+Areas!$B$6+Areas!$B$7)</f>
        <v>137.35776831345825</v>
      </c>
      <c r="F116" s="4">
        <f>(MIC_mm!F116*Areas!$B$5+HGB_mm!F116*(Areas!$B$6+Areas!$B$7))/(Areas!$B$5+Areas!$B$6+Areas!$B$7)</f>
        <v>84.595809199318566</v>
      </c>
      <c r="G116" s="4">
        <f>(MIC_mm!G116*Areas!$B$5+HGB_mm!G116*(Areas!$B$6+Areas!$B$7))/(Areas!$B$5+Areas!$B$6+Areas!$B$7)</f>
        <v>97.03059625212947</v>
      </c>
      <c r="H116" s="4">
        <f>(MIC_mm!H116*Areas!$B$5+HGB_mm!H116*(Areas!$B$6+Areas!$B$7))/(Areas!$B$5+Areas!$B$6+Areas!$B$7)</f>
        <v>65.437189097103925</v>
      </c>
      <c r="I116" s="4">
        <f>(MIC_mm!I116*Areas!$B$5+HGB_mm!I116*(Areas!$B$6+Areas!$B$7))/(Areas!$B$5+Areas!$B$6+Areas!$B$7)</f>
        <v>70.129608177172059</v>
      </c>
      <c r="J116" s="4">
        <f>(MIC_mm!J116*Areas!$B$5+HGB_mm!J116*(Areas!$B$6+Areas!$B$7))/(Areas!$B$5+Areas!$B$6+Areas!$B$7)</f>
        <v>94.814446337308354</v>
      </c>
      <c r="K116" s="4">
        <f>(MIC_mm!K116*Areas!$B$5+HGB_mm!K116*(Areas!$B$6+Areas!$B$7))/(Areas!$B$5+Areas!$B$6+Areas!$B$7)</f>
        <v>92.086950596252123</v>
      </c>
      <c r="L116" s="4">
        <f>(MIC_mm!L116*Areas!$B$5+HGB_mm!L116*(Areas!$B$6+Areas!$B$7))/(Areas!$B$5+Areas!$B$6+Areas!$B$7)</f>
        <v>75.737274275979559</v>
      </c>
      <c r="M116" s="4">
        <f>(MIC_mm!M116*Areas!$B$5+HGB_mm!M116*(Areas!$B$6+Areas!$B$7))/(Areas!$B$5+Areas!$B$6+Areas!$B$7)</f>
        <v>47.716763202725723</v>
      </c>
      <c r="N116" s="4">
        <f t="shared" si="2"/>
        <v>904.9106643952299</v>
      </c>
      <c r="O116" s="15"/>
    </row>
    <row r="117" spans="1:15" x14ac:dyDescent="0.15">
      <c r="A117" s="20">
        <v>2012</v>
      </c>
      <c r="B117" s="4">
        <f>(MIC_mm!B117*Areas!$B$5+HGB_mm!B117*(Areas!$B$6+Areas!$B$7))/(Areas!$B$5+Areas!$B$6+Areas!$B$7)</f>
        <v>53.867052810902898</v>
      </c>
      <c r="C117" s="4">
        <f>(MIC_mm!C117*Areas!$B$5+HGB_mm!C117*(Areas!$B$6+Areas!$B$7))/(Areas!$B$5+Areas!$B$6+Areas!$B$7)</f>
        <v>29.78388415672913</v>
      </c>
      <c r="D117" s="4">
        <f>(MIC_mm!D117*Areas!$B$5+HGB_mm!D117*(Areas!$B$6+Areas!$B$7))/(Areas!$B$5+Areas!$B$6+Areas!$B$7)</f>
        <v>65.527700170357747</v>
      </c>
      <c r="E117" s="4">
        <f>(MIC_mm!E117*Areas!$B$5+HGB_mm!E117*(Areas!$B$6+Areas!$B$7))/(Areas!$B$5+Areas!$B$6+Areas!$B$7)</f>
        <v>51.661839863713801</v>
      </c>
      <c r="F117" s="4">
        <f>(MIC_mm!F117*Areas!$B$5+HGB_mm!F117*(Areas!$B$6+Areas!$B$7))/(Areas!$B$5+Areas!$B$6+Areas!$B$7)</f>
        <v>58.848892674616692</v>
      </c>
      <c r="G117" s="4">
        <f>(MIC_mm!G117*Areas!$B$5+HGB_mm!G117*(Areas!$B$6+Areas!$B$7))/(Areas!$B$5+Areas!$B$6+Areas!$B$7)</f>
        <v>70.845570698466787</v>
      </c>
      <c r="H117" s="4">
        <f>(MIC_mm!H117*Areas!$B$5+HGB_mm!H117*(Areas!$B$6+Areas!$B$7))/(Areas!$B$5+Areas!$B$6+Areas!$B$7)</f>
        <v>64.211839863713806</v>
      </c>
      <c r="I117" s="4">
        <f>(MIC_mm!I117*Areas!$B$5+HGB_mm!I117*(Areas!$B$6+Areas!$B$7))/(Areas!$B$5+Areas!$B$6+Areas!$B$7)</f>
        <v>67.011993185689946</v>
      </c>
      <c r="J117" s="4">
        <f>(MIC_mm!J117*Areas!$B$5+HGB_mm!J117*(Areas!$B$6+Areas!$B$7))/(Areas!$B$5+Areas!$B$6+Areas!$B$7)</f>
        <v>65.139557069846674</v>
      </c>
      <c r="K117" s="4">
        <f>(MIC_mm!K117*Areas!$B$5+HGB_mm!K117*(Areas!$B$6+Areas!$B$7))/(Areas!$B$5+Areas!$B$6+Areas!$B$7)</f>
        <v>126.96158432708688</v>
      </c>
      <c r="L117" s="4">
        <f>(MIC_mm!L117*Areas!$B$5+HGB_mm!L117*(Areas!$B$6+Areas!$B$7))/(Areas!$B$5+Areas!$B$6+Areas!$B$7)</f>
        <v>27.540902896081771</v>
      </c>
      <c r="M117" s="4">
        <f>(MIC_mm!M117*Areas!$B$5+HGB_mm!M117*(Areas!$B$6+Areas!$B$7))/(Areas!$B$5+Areas!$B$6+Areas!$B$7)</f>
        <v>61.893969335604773</v>
      </c>
      <c r="N117" s="4">
        <f t="shared" ref="N117:N120" si="3">SUM(B117:M117)</f>
        <v>743.29478705281099</v>
      </c>
      <c r="O117" s="15"/>
    </row>
    <row r="118" spans="1:15" x14ac:dyDescent="0.15">
      <c r="A118" s="20">
        <v>2013</v>
      </c>
      <c r="B118" s="4">
        <f>(MIC_mm!B118*Areas!$B$5+HGB_mm!B118*(Areas!$B$6+Areas!$B$7))/(Areas!$B$5+Areas!$B$6+Areas!$B$7)</f>
        <v>83.766098807495737</v>
      </c>
      <c r="C118" s="4">
        <f>(MIC_mm!C118*Areas!$B$5+HGB_mm!C118*(Areas!$B$6+Areas!$B$7))/(Areas!$B$5+Areas!$B$6+Areas!$B$7)</f>
        <v>66.088773424190805</v>
      </c>
      <c r="D118" s="4">
        <f>(MIC_mm!D118*Areas!$B$5+HGB_mm!D118*(Areas!$B$6+Areas!$B$7))/(Areas!$B$5+Areas!$B$6+Areas!$B$7)</f>
        <v>39.697819420783645</v>
      </c>
      <c r="E118" s="4">
        <f>(MIC_mm!E118*Areas!$B$5+HGB_mm!E118*(Areas!$B$6+Areas!$B$7))/(Areas!$B$5+Areas!$B$6+Areas!$B$7)</f>
        <v>123.6424531516184</v>
      </c>
      <c r="F118" s="4">
        <f>(MIC_mm!F118*Areas!$B$5+HGB_mm!F118*(Areas!$B$6+Areas!$B$7))/(Areas!$B$5+Areas!$B$6+Areas!$B$7)</f>
        <v>83.441516183986366</v>
      </c>
      <c r="G118" s="4">
        <f>(MIC_mm!G118*Areas!$B$5+HGB_mm!G118*(Areas!$B$6+Areas!$B$7))/(Areas!$B$5+Areas!$B$6+Areas!$B$7)</f>
        <v>75.398177172061324</v>
      </c>
      <c r="H118" s="4">
        <f>(MIC_mm!H118*Areas!$B$5+HGB_mm!H118*(Areas!$B$6+Areas!$B$7))/(Areas!$B$5+Areas!$B$6+Areas!$B$7)</f>
        <v>79.377683134582625</v>
      </c>
      <c r="I118" s="4">
        <f>(MIC_mm!I118*Areas!$B$5+HGB_mm!I118*(Areas!$B$6+Areas!$B$7))/(Areas!$B$5+Areas!$B$6+Areas!$B$7)</f>
        <v>70.501703577512771</v>
      </c>
      <c r="J118" s="4">
        <f>(MIC_mm!J118*Areas!$B$5+HGB_mm!J118*(Areas!$B$6+Areas!$B$7))/(Areas!$B$5+Areas!$B$6+Areas!$B$7)</f>
        <v>64.551908006814315</v>
      </c>
      <c r="K118" s="4">
        <f>(MIC_mm!K118*Areas!$B$5+HGB_mm!K118*(Areas!$B$6+Areas!$B$7))/(Areas!$B$5+Areas!$B$6+Areas!$B$7)</f>
        <v>110.59824531516183</v>
      </c>
      <c r="L118" s="4">
        <f>(MIC_mm!L118*Areas!$B$5+HGB_mm!L118*(Areas!$B$6+Areas!$B$7))/(Areas!$B$5+Areas!$B$6+Areas!$B$7)</f>
        <v>99.112180579216357</v>
      </c>
      <c r="M118" s="4">
        <f>(MIC_mm!M118*Areas!$B$5+HGB_mm!M118*(Areas!$B$6+Areas!$B$7))/(Areas!$B$5+Areas!$B$6+Areas!$B$7)</f>
        <v>61.015417376490632</v>
      </c>
      <c r="N118" s="4">
        <f t="shared" si="3"/>
        <v>957.19197614991481</v>
      </c>
      <c r="O118" s="15"/>
    </row>
    <row r="119" spans="1:15" x14ac:dyDescent="0.15">
      <c r="A119" s="20">
        <v>2014</v>
      </c>
      <c r="B119" s="4">
        <f>(MIC_mm!B119*Areas!$B$5+HGB_mm!B119*(Areas!$B$6+Areas!$B$7))/(Areas!$B$5+Areas!$B$6+Areas!$B$7)</f>
        <v>65.60972742759796</v>
      </c>
      <c r="C119" s="4">
        <f>(MIC_mm!C119*Areas!$B$5+HGB_mm!C119*(Areas!$B$6+Areas!$B$7))/(Areas!$B$5+Areas!$B$6+Areas!$B$7)</f>
        <v>36.079642248722315</v>
      </c>
      <c r="D119" s="4">
        <f>(MIC_mm!D119*Areas!$B$5+HGB_mm!D119*(Areas!$B$6+Areas!$B$7))/(Areas!$B$5+Areas!$B$6+Areas!$B$7)</f>
        <v>38.223304940374788</v>
      </c>
      <c r="E119" s="4">
        <f>(MIC_mm!E119*Areas!$B$5+HGB_mm!E119*(Areas!$B$6+Areas!$B$7))/(Areas!$B$5+Areas!$B$6+Areas!$B$7)</f>
        <v>100.2992674616695</v>
      </c>
      <c r="F119" s="4">
        <f>(MIC_mm!F119*Areas!$B$5+HGB_mm!F119*(Areas!$B$6+Areas!$B$7))/(Areas!$B$5+Areas!$B$6+Areas!$B$7)</f>
        <v>79.157137989778533</v>
      </c>
      <c r="G119" s="4">
        <f>(MIC_mm!G119*Areas!$B$5+HGB_mm!G119*(Areas!$B$6+Areas!$B$7))/(Areas!$B$5+Areas!$B$6+Areas!$B$7)</f>
        <v>96.629471890971033</v>
      </c>
      <c r="H119" s="4">
        <f>(MIC_mm!H119*Areas!$B$5+HGB_mm!H119*(Areas!$B$6+Areas!$B$7))/(Areas!$B$5+Areas!$B$6+Areas!$B$7)</f>
        <v>82.004838160136288</v>
      </c>
      <c r="I119" s="4">
        <f>(MIC_mm!I119*Areas!$B$5+HGB_mm!I119*(Areas!$B$6+Areas!$B$7))/(Areas!$B$5+Areas!$B$6+Areas!$B$7)</f>
        <v>93.600647359454854</v>
      </c>
      <c r="J119" s="4">
        <f>(MIC_mm!J119*Areas!$B$5+HGB_mm!J119*(Areas!$B$6+Areas!$B$7))/(Areas!$B$5+Areas!$B$6+Areas!$B$7)</f>
        <v>104.06991482112436</v>
      </c>
      <c r="K119" s="4">
        <f>(MIC_mm!K119*Areas!$B$5+HGB_mm!K119*(Areas!$B$6+Areas!$B$7))/(Areas!$B$5+Areas!$B$6+Areas!$B$7)</f>
        <v>118.65446337308347</v>
      </c>
      <c r="L119" s="4">
        <f>(MIC_mm!L119*Areas!$B$5+HGB_mm!L119*(Areas!$B$6+Areas!$B$7))/(Areas!$B$5+Areas!$B$6+Areas!$B$7)</f>
        <v>88.660851788756389</v>
      </c>
      <c r="M119" s="4">
        <f>(MIC_mm!M119*Areas!$B$5+HGB_mm!M119*(Areas!$B$6+Areas!$B$7))/(Areas!$B$5+Areas!$B$6+Areas!$B$7)</f>
        <v>40.910425894378193</v>
      </c>
      <c r="N119" s="4">
        <f t="shared" si="3"/>
        <v>943.89969335604769</v>
      </c>
      <c r="O119" s="15"/>
    </row>
    <row r="120" spans="1:15" x14ac:dyDescent="0.15">
      <c r="A120" s="20">
        <v>2015</v>
      </c>
      <c r="B120" s="4">
        <f>(MIC_mm!B120*Areas!$B$5+HGB_mm!B120*(Areas!$B$6+Areas!$B$7))/(Areas!$B$5+Areas!$B$6+Areas!$B$7)</f>
        <v>35.782674616695061</v>
      </c>
      <c r="C120" s="4">
        <f>(MIC_mm!C120*Areas!$B$5+HGB_mm!C120*(Areas!$B$6+Areas!$B$7))/(Areas!$B$5+Areas!$B$6+Areas!$B$7)</f>
        <v>31.606848381601363</v>
      </c>
      <c r="D120" s="4">
        <f>(MIC_mm!D120*Areas!$B$5+HGB_mm!D120*(Areas!$B$6+Areas!$B$7))/(Areas!$B$5+Areas!$B$6+Areas!$B$7)</f>
        <v>23.156286201022148</v>
      </c>
      <c r="E120" s="4">
        <f>(MIC_mm!E120*Areas!$B$5+HGB_mm!E120*(Areas!$B$6+Areas!$B$7))/(Areas!$B$5+Areas!$B$6+Areas!$B$7)</f>
        <v>63.234497444633732</v>
      </c>
      <c r="F120" s="4">
        <f>(MIC_mm!F120*Areas!$B$5+HGB_mm!F120*(Areas!$B$6+Areas!$B$7))/(Areas!$B$5+Areas!$B$6+Areas!$B$7)</f>
        <v>86.305553662691651</v>
      </c>
      <c r="G120" s="4">
        <f>(MIC_mm!G120*Areas!$B$5+HGB_mm!G120*(Areas!$B$6+Areas!$B$7))/(Areas!$B$5+Areas!$B$6+Areas!$B$7)</f>
        <v>82.994207836456553</v>
      </c>
      <c r="H120" s="4">
        <f>(MIC_mm!H120*Areas!$B$5+HGB_mm!H120*(Areas!$B$6+Areas!$B$7))/(Areas!$B$5+Areas!$B$6+Areas!$B$7)</f>
        <v>50.466183986371377</v>
      </c>
      <c r="I120" s="4">
        <f>(MIC_mm!I120*Areas!$B$5+HGB_mm!I120*(Areas!$B$6+Areas!$B$7))/(Areas!$B$5+Areas!$B$6+Areas!$B$7)</f>
        <v>88.482112436115841</v>
      </c>
      <c r="J120" s="4">
        <f>(MIC_mm!J120*Areas!$B$5+HGB_mm!J120*(Areas!$B$6+Areas!$B$7))/(Areas!$B$5+Areas!$B$6+Areas!$B$7)</f>
        <v>77.894821124361158</v>
      </c>
      <c r="K120" s="4">
        <f>(MIC_mm!K120*Areas!$B$5+HGB_mm!K120*(Areas!$B$6+Areas!$B$7))/(Areas!$B$5+Areas!$B$6+Areas!$B$7)</f>
        <v>67.635161839863713</v>
      </c>
      <c r="L120" s="4">
        <f>(MIC_mm!L120*Areas!$B$5+HGB_mm!L120*(Areas!$B$6+Areas!$B$7))/(Areas!$B$5+Areas!$B$6+Areas!$B$7)</f>
        <v>85.944599659284492</v>
      </c>
      <c r="M120" s="4">
        <f>(MIC_mm!M120*Areas!$B$5+HGB_mm!M120*(Areas!$B$6+Areas!$B$7))/(Areas!$B$5+Areas!$B$6+Areas!$B$7)</f>
        <v>107.4341737649063</v>
      </c>
      <c r="N120" s="4">
        <f t="shared" si="3"/>
        <v>800.93712095400338</v>
      </c>
      <c r="O120" s="15"/>
    </row>
    <row r="121" spans="1:15" x14ac:dyDescent="0.15">
      <c r="A121" s="20">
        <v>2016</v>
      </c>
      <c r="B121" s="4">
        <f>(MIC_mm!B121*Areas!$B$5+HGB_mm!B121*(Areas!$B$6+Areas!$B$7))/(Areas!$B$5+Areas!$B$6+Areas!$B$7)</f>
        <v>39.905519591141399</v>
      </c>
      <c r="C121" s="4">
        <f>(MIC_mm!C121*Areas!$B$5+HGB_mm!C121*(Areas!$B$6+Areas!$B$7))/(Areas!$B$5+Areas!$B$6+Areas!$B$7)</f>
        <v>40.143373083475296</v>
      </c>
      <c r="D121" s="4">
        <f>(MIC_mm!D121*Areas!$B$5+HGB_mm!D121*(Areas!$B$6+Areas!$B$7))/(Areas!$B$5+Areas!$B$6+Areas!$B$7)</f>
        <v>89.442606473594552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0"/>
    </row>
    <row r="122" spans="1:15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5" spans="1:15" x14ac:dyDescent="0.15">
      <c r="A125" t="s">
        <v>36</v>
      </c>
      <c r="B125" s="4">
        <f>AVERAGE(B5:B121)</f>
        <v>55.329460679392533</v>
      </c>
      <c r="C125" s="4">
        <f t="shared" ref="C125:N125" si="4">AVERAGE(C5:C121)</f>
        <v>44.594427263064382</v>
      </c>
      <c r="D125" s="4">
        <f t="shared" si="4"/>
        <v>53.033648276765824</v>
      </c>
      <c r="E125" s="4">
        <f t="shared" si="4"/>
        <v>65.348833783704379</v>
      </c>
      <c r="F125" s="4">
        <f t="shared" si="4"/>
        <v>74.057843505845042</v>
      </c>
      <c r="G125" s="4">
        <f t="shared" si="4"/>
        <v>74.836135669388469</v>
      </c>
      <c r="H125" s="4">
        <f t="shared" si="4"/>
        <v>70.541849997062798</v>
      </c>
      <c r="I125" s="4">
        <f t="shared" si="4"/>
        <v>74.138174675439103</v>
      </c>
      <c r="J125" s="4">
        <f t="shared" si="4"/>
        <v>83.35277139752101</v>
      </c>
      <c r="K125" s="4">
        <f t="shared" si="4"/>
        <v>72.359104300064587</v>
      </c>
      <c r="L125" s="4">
        <f t="shared" si="4"/>
        <v>69.153213446513547</v>
      </c>
      <c r="M125" s="4">
        <f t="shared" si="4"/>
        <v>61.178666510015844</v>
      </c>
      <c r="N125" s="4">
        <f t="shared" si="4"/>
        <v>797.78159534159659</v>
      </c>
    </row>
    <row r="126" spans="1:15" x14ac:dyDescent="0.15">
      <c r="A126" t="s">
        <v>34</v>
      </c>
      <c r="B126" s="4">
        <f>MAX(B5:B121)</f>
        <v>103.15679727427597</v>
      </c>
      <c r="C126" s="4">
        <f t="shared" ref="C126:N126" si="5">MAX(C5:C121)</f>
        <v>95.042487223168649</v>
      </c>
      <c r="D126" s="4">
        <f t="shared" si="5"/>
        <v>120.93366269165247</v>
      </c>
      <c r="E126" s="4">
        <f t="shared" si="5"/>
        <v>137.35776831345825</v>
      </c>
      <c r="F126" s="4">
        <f t="shared" si="5"/>
        <v>150.62577512776832</v>
      </c>
      <c r="G126" s="4">
        <f t="shared" si="5"/>
        <v>153.26034071550256</v>
      </c>
      <c r="H126" s="4">
        <f t="shared" si="5"/>
        <v>135.30805792163542</v>
      </c>
      <c r="I126" s="4">
        <f t="shared" si="5"/>
        <v>129.21986371379899</v>
      </c>
      <c r="J126" s="4">
        <f t="shared" si="5"/>
        <v>185.1942248722317</v>
      </c>
      <c r="K126" s="4">
        <f t="shared" si="5"/>
        <v>147.01431005110732</v>
      </c>
      <c r="L126" s="4">
        <f t="shared" si="5"/>
        <v>124.29676320272573</v>
      </c>
      <c r="M126" s="4">
        <f t="shared" si="5"/>
        <v>139.63308347529812</v>
      </c>
      <c r="N126" s="4">
        <f t="shared" si="5"/>
        <v>1045.2132879045996</v>
      </c>
    </row>
    <row r="127" spans="1:15" x14ac:dyDescent="0.15">
      <c r="A127" t="s">
        <v>35</v>
      </c>
      <c r="B127" s="4">
        <f>MIN(B5:B121)</f>
        <v>21.697308347529813</v>
      </c>
      <c r="C127" s="4">
        <f t="shared" ref="C127:N127" si="6">MIN(C5:C121)</f>
        <v>10.623543441226575</v>
      </c>
      <c r="D127" s="4">
        <f t="shared" si="6"/>
        <v>14.00129471890971</v>
      </c>
      <c r="E127" s="4">
        <f t="shared" si="6"/>
        <v>22.724531516183987</v>
      </c>
      <c r="F127" s="4">
        <f t="shared" si="6"/>
        <v>26.060664395229981</v>
      </c>
      <c r="G127" s="4">
        <f t="shared" si="6"/>
        <v>22.534787052810902</v>
      </c>
      <c r="H127" s="4">
        <f t="shared" si="6"/>
        <v>26.359965928449743</v>
      </c>
      <c r="I127" s="4">
        <f t="shared" si="6"/>
        <v>21.05383304940375</v>
      </c>
      <c r="J127" s="4">
        <f t="shared" si="6"/>
        <v>22.232214650766611</v>
      </c>
      <c r="K127" s="4">
        <f t="shared" si="6"/>
        <v>9.8182282793867124</v>
      </c>
      <c r="L127" s="4">
        <f t="shared" si="6"/>
        <v>16.905621805792162</v>
      </c>
      <c r="M127" s="4">
        <f t="shared" si="6"/>
        <v>16.062862010221465</v>
      </c>
      <c r="N127" s="4">
        <f t="shared" si="6"/>
        <v>609.4458262350937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29"/>
  <sheetViews>
    <sheetView topLeftCell="A85" workbookViewId="0">
      <selection activeCell="A122" sqref="A122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31</v>
      </c>
    </row>
    <row r="2" spans="1:14" x14ac:dyDescent="0.15">
      <c r="A2" s="20" t="s">
        <v>86</v>
      </c>
    </row>
    <row r="4" spans="1:14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15">
      <c r="A5">
        <v>1900</v>
      </c>
      <c r="B5" s="4">
        <v>35.1</v>
      </c>
      <c r="C5" s="4">
        <v>69.3</v>
      </c>
      <c r="D5" s="4">
        <v>33.299999999999997</v>
      </c>
      <c r="E5" s="4">
        <v>52.1</v>
      </c>
      <c r="F5" s="4">
        <v>74.400000000000006</v>
      </c>
      <c r="G5" s="4">
        <v>55.9</v>
      </c>
      <c r="H5" s="4">
        <v>132.80000000000001</v>
      </c>
      <c r="I5" s="4">
        <v>75.900000000000006</v>
      </c>
      <c r="J5" s="4">
        <v>99.1</v>
      </c>
      <c r="K5" s="4">
        <v>76.2</v>
      </c>
      <c r="L5" s="4">
        <v>80.5</v>
      </c>
      <c r="M5" s="4">
        <v>24.1</v>
      </c>
      <c r="N5" s="4">
        <f>SUM(B5:M5)</f>
        <v>808.7</v>
      </c>
    </row>
    <row r="6" spans="1:14" x14ac:dyDescent="0.15">
      <c r="A6">
        <v>1901</v>
      </c>
      <c r="B6" s="4">
        <v>39.1</v>
      </c>
      <c r="C6" s="4">
        <v>33</v>
      </c>
      <c r="D6" s="4">
        <v>63.2</v>
      </c>
      <c r="E6" s="4">
        <v>17.5</v>
      </c>
      <c r="F6" s="4">
        <v>50.5</v>
      </c>
      <c r="G6" s="4">
        <v>63</v>
      </c>
      <c r="H6" s="4">
        <v>99.1</v>
      </c>
      <c r="I6" s="4">
        <v>49.3</v>
      </c>
      <c r="J6" s="4">
        <v>70.400000000000006</v>
      </c>
      <c r="K6" s="4">
        <v>69.900000000000006</v>
      </c>
      <c r="L6" s="4">
        <v>31</v>
      </c>
      <c r="M6" s="4">
        <v>51.3</v>
      </c>
      <c r="N6" s="4">
        <f t="shared" ref="N6:N52" si="0">SUM(B6:M6)</f>
        <v>637.29999999999995</v>
      </c>
    </row>
    <row r="7" spans="1:14" x14ac:dyDescent="0.15">
      <c r="A7">
        <v>1902</v>
      </c>
      <c r="B7" s="4">
        <v>15.5</v>
      </c>
      <c r="C7" s="4">
        <v>37.1</v>
      </c>
      <c r="D7" s="4">
        <v>63.2</v>
      </c>
      <c r="E7" s="4">
        <v>43.7</v>
      </c>
      <c r="F7" s="4">
        <v>110.2</v>
      </c>
      <c r="G7" s="4">
        <v>116.3</v>
      </c>
      <c r="H7" s="4">
        <v>136.9</v>
      </c>
      <c r="I7" s="4">
        <v>31.5</v>
      </c>
      <c r="J7" s="4">
        <v>83.3</v>
      </c>
      <c r="K7" s="4">
        <v>48.3</v>
      </c>
      <c r="L7" s="4">
        <v>62.7</v>
      </c>
      <c r="M7" s="4">
        <v>52.3</v>
      </c>
      <c r="N7" s="4">
        <f t="shared" si="0"/>
        <v>800.99999999999989</v>
      </c>
    </row>
    <row r="8" spans="1:14" x14ac:dyDescent="0.15">
      <c r="A8">
        <v>1903</v>
      </c>
      <c r="B8" s="4">
        <v>36.799999999999997</v>
      </c>
      <c r="C8" s="4">
        <v>42.9</v>
      </c>
      <c r="D8" s="4">
        <v>71.599999999999994</v>
      </c>
      <c r="E8" s="4">
        <v>72.900000000000006</v>
      </c>
      <c r="F8" s="4">
        <v>61.2</v>
      </c>
      <c r="G8" s="4">
        <v>47</v>
      </c>
      <c r="H8" s="4">
        <v>101.1</v>
      </c>
      <c r="I8" s="4">
        <v>113.5</v>
      </c>
      <c r="J8" s="4">
        <v>79.5</v>
      </c>
      <c r="K8" s="4">
        <v>46.7</v>
      </c>
      <c r="L8" s="4">
        <v>38.6</v>
      </c>
      <c r="M8" s="4">
        <v>49.8</v>
      </c>
      <c r="N8" s="4">
        <f t="shared" si="0"/>
        <v>761.6</v>
      </c>
    </row>
    <row r="9" spans="1:14" x14ac:dyDescent="0.15">
      <c r="A9">
        <v>1904</v>
      </c>
      <c r="B9" s="4">
        <v>33</v>
      </c>
      <c r="C9" s="4">
        <v>49.8</v>
      </c>
      <c r="D9" s="4">
        <v>91.7</v>
      </c>
      <c r="E9" s="4">
        <v>52.8</v>
      </c>
      <c r="F9" s="4">
        <v>120.6</v>
      </c>
      <c r="G9" s="4">
        <v>43.2</v>
      </c>
      <c r="H9" s="4">
        <v>69.599999999999994</v>
      </c>
      <c r="I9" s="4">
        <v>75.900000000000006</v>
      </c>
      <c r="J9" s="4">
        <v>96.3</v>
      </c>
      <c r="K9" s="4">
        <v>75.2</v>
      </c>
      <c r="L9" s="4">
        <v>6.6</v>
      </c>
      <c r="M9" s="4">
        <v>52.6</v>
      </c>
      <c r="N9" s="4">
        <f t="shared" si="0"/>
        <v>767.3</v>
      </c>
    </row>
    <row r="10" spans="1:14" x14ac:dyDescent="0.15">
      <c r="A10">
        <v>1905</v>
      </c>
      <c r="B10" s="4">
        <v>42.7</v>
      </c>
      <c r="C10" s="4">
        <v>43.4</v>
      </c>
      <c r="D10" s="4">
        <v>63.2</v>
      </c>
      <c r="E10" s="4">
        <v>45.5</v>
      </c>
      <c r="F10" s="4">
        <v>116.8</v>
      </c>
      <c r="G10" s="4">
        <v>111.5</v>
      </c>
      <c r="H10" s="4">
        <v>120.9</v>
      </c>
      <c r="I10" s="4">
        <v>86.1</v>
      </c>
      <c r="J10" s="4">
        <v>73.400000000000006</v>
      </c>
      <c r="K10" s="4">
        <v>83.6</v>
      </c>
      <c r="L10" s="4">
        <v>49.3</v>
      </c>
      <c r="M10" s="4">
        <v>41.4</v>
      </c>
      <c r="N10" s="4">
        <f t="shared" si="0"/>
        <v>877.8</v>
      </c>
    </row>
    <row r="11" spans="1:14" x14ac:dyDescent="0.15">
      <c r="A11">
        <v>1906</v>
      </c>
      <c r="B11" s="4">
        <v>71.099999999999994</v>
      </c>
      <c r="C11" s="4">
        <v>47</v>
      </c>
      <c r="D11" s="4">
        <v>62.7</v>
      </c>
      <c r="E11" s="4">
        <v>56.1</v>
      </c>
      <c r="F11" s="4">
        <v>59.2</v>
      </c>
      <c r="G11" s="4">
        <v>69.599999999999994</v>
      </c>
      <c r="H11" s="4">
        <v>59.2</v>
      </c>
      <c r="I11" s="4">
        <v>58.2</v>
      </c>
      <c r="J11" s="4">
        <v>74.400000000000006</v>
      </c>
      <c r="K11" s="4">
        <v>85.3</v>
      </c>
      <c r="L11" s="4">
        <v>127.3</v>
      </c>
      <c r="M11" s="4">
        <v>59.4</v>
      </c>
      <c r="N11" s="4">
        <f t="shared" si="0"/>
        <v>829.49999999999989</v>
      </c>
    </row>
    <row r="12" spans="1:14" x14ac:dyDescent="0.15">
      <c r="A12">
        <v>1907</v>
      </c>
      <c r="B12" s="4">
        <v>81.3</v>
      </c>
      <c r="C12" s="4">
        <v>19</v>
      </c>
      <c r="D12" s="4">
        <v>62.2</v>
      </c>
      <c r="E12" s="4">
        <v>71.400000000000006</v>
      </c>
      <c r="F12" s="4">
        <v>72.099999999999994</v>
      </c>
      <c r="G12" s="4">
        <v>85.3</v>
      </c>
      <c r="H12" s="4">
        <v>90.2</v>
      </c>
      <c r="I12" s="4">
        <v>87.1</v>
      </c>
      <c r="J12" s="4">
        <v>115.6</v>
      </c>
      <c r="K12" s="4">
        <v>27.9</v>
      </c>
      <c r="L12" s="4">
        <v>55.9</v>
      </c>
      <c r="M12" s="4">
        <v>65.3</v>
      </c>
      <c r="N12" s="4">
        <f t="shared" si="0"/>
        <v>833.3</v>
      </c>
    </row>
    <row r="13" spans="1:14" x14ac:dyDescent="0.15">
      <c r="A13">
        <v>1908</v>
      </c>
      <c r="B13" s="4">
        <v>42.9</v>
      </c>
      <c r="C13" s="4">
        <v>75.900000000000006</v>
      </c>
      <c r="D13" s="4">
        <v>63.2</v>
      </c>
      <c r="E13" s="4">
        <v>77.5</v>
      </c>
      <c r="F13" s="4">
        <v>111.8</v>
      </c>
      <c r="G13" s="4">
        <v>52.1</v>
      </c>
      <c r="H13" s="4">
        <v>74.400000000000006</v>
      </c>
      <c r="I13" s="4">
        <v>57.7</v>
      </c>
      <c r="J13" s="4">
        <v>43.9</v>
      </c>
      <c r="K13" s="4">
        <v>23.4</v>
      </c>
      <c r="L13" s="4">
        <v>62.2</v>
      </c>
      <c r="M13" s="4">
        <v>55.6</v>
      </c>
      <c r="N13" s="4">
        <f t="shared" si="0"/>
        <v>740.60000000000014</v>
      </c>
    </row>
    <row r="14" spans="1:14" x14ac:dyDescent="0.15">
      <c r="A14">
        <v>1909</v>
      </c>
      <c r="B14" s="4">
        <v>48.5</v>
      </c>
      <c r="C14" s="4">
        <v>57.9</v>
      </c>
      <c r="D14" s="4">
        <v>42.7</v>
      </c>
      <c r="E14" s="4">
        <v>136.1</v>
      </c>
      <c r="F14" s="4">
        <v>87.4</v>
      </c>
      <c r="G14" s="4">
        <v>89.2</v>
      </c>
      <c r="H14" s="4">
        <v>62.7</v>
      </c>
      <c r="I14" s="4">
        <v>59.9</v>
      </c>
      <c r="J14" s="4">
        <v>66.3</v>
      </c>
      <c r="K14" s="4">
        <v>34.299999999999997</v>
      </c>
      <c r="L14" s="4">
        <v>69.3</v>
      </c>
      <c r="M14" s="4">
        <v>96.8</v>
      </c>
      <c r="N14" s="4">
        <f t="shared" si="0"/>
        <v>851.0999999999998</v>
      </c>
    </row>
    <row r="15" spans="1:14" x14ac:dyDescent="0.15">
      <c r="A15">
        <v>1910</v>
      </c>
      <c r="B15" s="4">
        <v>46.7</v>
      </c>
      <c r="C15" s="4">
        <v>34.5</v>
      </c>
      <c r="D15" s="4">
        <v>19</v>
      </c>
      <c r="E15" s="4">
        <v>85.3</v>
      </c>
      <c r="F15" s="4">
        <v>73.900000000000006</v>
      </c>
      <c r="G15" s="4">
        <v>27.9</v>
      </c>
      <c r="H15" s="4">
        <v>48.5</v>
      </c>
      <c r="I15" s="4">
        <v>104.6</v>
      </c>
      <c r="J15" s="4">
        <v>86.9</v>
      </c>
      <c r="K15" s="4">
        <v>78.7</v>
      </c>
      <c r="L15" s="4">
        <v>59.9</v>
      </c>
      <c r="M15" s="4">
        <v>32</v>
      </c>
      <c r="N15" s="4">
        <f t="shared" si="0"/>
        <v>697.9</v>
      </c>
    </row>
    <row r="16" spans="1:14" x14ac:dyDescent="0.15">
      <c r="A16">
        <v>1911</v>
      </c>
      <c r="B16" s="4">
        <v>40.6</v>
      </c>
      <c r="C16" s="4">
        <v>53.1</v>
      </c>
      <c r="D16" s="4">
        <v>24.4</v>
      </c>
      <c r="E16" s="4">
        <v>64.5</v>
      </c>
      <c r="F16" s="4">
        <v>104.4</v>
      </c>
      <c r="G16" s="4">
        <v>73.900000000000006</v>
      </c>
      <c r="H16" s="4">
        <v>53.1</v>
      </c>
      <c r="I16" s="4">
        <v>75.400000000000006</v>
      </c>
      <c r="J16" s="4">
        <v>108.7</v>
      </c>
      <c r="K16" s="4">
        <v>128.30000000000001</v>
      </c>
      <c r="L16" s="4">
        <v>86.1</v>
      </c>
      <c r="M16" s="4">
        <v>55.6</v>
      </c>
      <c r="N16" s="4">
        <f t="shared" si="0"/>
        <v>868.10000000000014</v>
      </c>
    </row>
    <row r="17" spans="1:14" x14ac:dyDescent="0.15">
      <c r="A17">
        <v>1912</v>
      </c>
      <c r="B17" s="4">
        <v>43.9</v>
      </c>
      <c r="C17" s="4">
        <v>36.6</v>
      </c>
      <c r="D17" s="4">
        <v>25.7</v>
      </c>
      <c r="E17" s="4">
        <v>45</v>
      </c>
      <c r="F17" s="4">
        <v>138.9</v>
      </c>
      <c r="G17" s="4">
        <v>34.799999999999997</v>
      </c>
      <c r="H17" s="4">
        <v>143.5</v>
      </c>
      <c r="I17" s="4">
        <v>105.2</v>
      </c>
      <c r="J17" s="4">
        <v>104.1</v>
      </c>
      <c r="K17" s="4">
        <v>72.400000000000006</v>
      </c>
      <c r="L17" s="4">
        <v>61.2</v>
      </c>
      <c r="M17" s="4">
        <v>42.9</v>
      </c>
      <c r="N17" s="4">
        <f t="shared" si="0"/>
        <v>854.2</v>
      </c>
    </row>
    <row r="18" spans="1:14" x14ac:dyDescent="0.15">
      <c r="A18">
        <v>1913</v>
      </c>
      <c r="B18" s="4">
        <v>41.4</v>
      </c>
      <c r="C18" s="4">
        <v>41.1</v>
      </c>
      <c r="D18" s="4">
        <v>74.400000000000006</v>
      </c>
      <c r="E18" s="4">
        <v>58.2</v>
      </c>
      <c r="F18" s="4">
        <v>103.9</v>
      </c>
      <c r="G18" s="4">
        <v>63</v>
      </c>
      <c r="H18" s="4">
        <v>96.5</v>
      </c>
      <c r="I18" s="4">
        <v>46.7</v>
      </c>
      <c r="J18" s="4">
        <v>68.099999999999994</v>
      </c>
      <c r="K18" s="4">
        <v>79.5</v>
      </c>
      <c r="L18" s="4">
        <v>45.7</v>
      </c>
      <c r="M18" s="4">
        <v>11.9</v>
      </c>
      <c r="N18" s="4">
        <f t="shared" si="0"/>
        <v>730.40000000000009</v>
      </c>
    </row>
    <row r="19" spans="1:14" x14ac:dyDescent="0.15">
      <c r="A19">
        <v>1914</v>
      </c>
      <c r="B19" s="4">
        <v>54.4</v>
      </c>
      <c r="C19" s="4">
        <v>29.5</v>
      </c>
      <c r="D19" s="4">
        <v>48.5</v>
      </c>
      <c r="E19" s="4">
        <v>59.9</v>
      </c>
      <c r="F19" s="4">
        <v>89.9</v>
      </c>
      <c r="G19" s="4">
        <v>129.80000000000001</v>
      </c>
      <c r="H19" s="4">
        <v>70.400000000000006</v>
      </c>
      <c r="I19" s="4">
        <v>79.5</v>
      </c>
      <c r="J19" s="4">
        <v>69.599999999999994</v>
      </c>
      <c r="K19" s="4">
        <v>71.099999999999994</v>
      </c>
      <c r="L19" s="4">
        <v>37.6</v>
      </c>
      <c r="M19" s="4">
        <v>46.5</v>
      </c>
      <c r="N19" s="4">
        <f t="shared" si="0"/>
        <v>786.70000000000016</v>
      </c>
    </row>
    <row r="20" spans="1:14" x14ac:dyDescent="0.15">
      <c r="A20">
        <v>1915</v>
      </c>
      <c r="B20" s="4">
        <v>43.7</v>
      </c>
      <c r="C20" s="4">
        <v>58.7</v>
      </c>
      <c r="D20" s="4">
        <v>66.5</v>
      </c>
      <c r="E20" s="4">
        <v>23.4</v>
      </c>
      <c r="F20" s="4">
        <v>91.7</v>
      </c>
      <c r="G20" s="4">
        <v>77.7</v>
      </c>
      <c r="H20" s="4">
        <v>70.400000000000006</v>
      </c>
      <c r="I20" s="4">
        <v>82.8</v>
      </c>
      <c r="J20" s="4">
        <v>134.1</v>
      </c>
      <c r="K20" s="4">
        <v>40.1</v>
      </c>
      <c r="L20" s="4">
        <v>70.099999999999994</v>
      </c>
      <c r="M20" s="4">
        <v>32</v>
      </c>
      <c r="N20" s="4">
        <f t="shared" si="0"/>
        <v>791.2</v>
      </c>
    </row>
    <row r="21" spans="1:14" x14ac:dyDescent="0.15">
      <c r="A21">
        <v>1916</v>
      </c>
      <c r="B21" s="4">
        <v>74.400000000000006</v>
      </c>
      <c r="C21" s="4">
        <v>27.7</v>
      </c>
      <c r="D21" s="4">
        <v>62.2</v>
      </c>
      <c r="E21" s="4">
        <v>57.2</v>
      </c>
      <c r="F21" s="4">
        <v>101.9</v>
      </c>
      <c r="G21" s="4">
        <v>125.2</v>
      </c>
      <c r="H21" s="4">
        <v>34.799999999999997</v>
      </c>
      <c r="I21" s="4">
        <v>70.099999999999994</v>
      </c>
      <c r="J21" s="4">
        <v>87.6</v>
      </c>
      <c r="K21" s="4">
        <v>105.4</v>
      </c>
      <c r="L21" s="4">
        <v>65</v>
      </c>
      <c r="M21" s="4">
        <v>58.9</v>
      </c>
      <c r="N21" s="4">
        <f t="shared" si="0"/>
        <v>870.4</v>
      </c>
    </row>
    <row r="22" spans="1:14" x14ac:dyDescent="0.15">
      <c r="A22">
        <v>1917</v>
      </c>
      <c r="B22" s="4">
        <v>38.9</v>
      </c>
      <c r="C22" s="4">
        <v>23.1</v>
      </c>
      <c r="D22" s="4">
        <v>43.9</v>
      </c>
      <c r="E22" s="4">
        <v>62.7</v>
      </c>
      <c r="F22" s="4">
        <v>71.400000000000006</v>
      </c>
      <c r="G22" s="4">
        <v>130.80000000000001</v>
      </c>
      <c r="H22" s="4">
        <v>53.3</v>
      </c>
      <c r="I22" s="4">
        <v>41.4</v>
      </c>
      <c r="J22" s="4">
        <v>56.9</v>
      </c>
      <c r="K22" s="4">
        <v>89.2</v>
      </c>
      <c r="L22" s="4">
        <v>24.6</v>
      </c>
      <c r="M22" s="4">
        <v>32</v>
      </c>
      <c r="N22" s="4">
        <f t="shared" si="0"/>
        <v>668.20000000000016</v>
      </c>
    </row>
    <row r="23" spans="1:14" x14ac:dyDescent="0.15">
      <c r="A23">
        <v>1918</v>
      </c>
      <c r="B23" s="4">
        <v>71.400000000000006</v>
      </c>
      <c r="C23" s="4">
        <v>41.7</v>
      </c>
      <c r="D23" s="4">
        <v>42.9</v>
      </c>
      <c r="E23" s="4">
        <v>62.5</v>
      </c>
      <c r="F23" s="4">
        <v>143.5</v>
      </c>
      <c r="G23" s="4">
        <v>44.2</v>
      </c>
      <c r="H23" s="4">
        <v>37.1</v>
      </c>
      <c r="I23" s="4">
        <v>45.2</v>
      </c>
      <c r="J23" s="4">
        <v>49.5</v>
      </c>
      <c r="K23" s="4">
        <v>76.2</v>
      </c>
      <c r="L23" s="4">
        <v>75.400000000000006</v>
      </c>
      <c r="M23" s="4">
        <v>66.8</v>
      </c>
      <c r="N23" s="4">
        <f t="shared" si="0"/>
        <v>756.4</v>
      </c>
    </row>
    <row r="24" spans="1:14" x14ac:dyDescent="0.15">
      <c r="A24">
        <v>1919</v>
      </c>
      <c r="B24" s="4">
        <v>22.1</v>
      </c>
      <c r="C24" s="4">
        <v>45</v>
      </c>
      <c r="D24" s="4">
        <v>65</v>
      </c>
      <c r="E24" s="4">
        <v>82.6</v>
      </c>
      <c r="F24" s="4">
        <v>93</v>
      </c>
      <c r="G24" s="4">
        <v>43.2</v>
      </c>
      <c r="H24" s="4">
        <v>64.5</v>
      </c>
      <c r="I24" s="4">
        <v>52.1</v>
      </c>
      <c r="J24" s="4">
        <v>98.8</v>
      </c>
      <c r="K24" s="4">
        <v>106.4</v>
      </c>
      <c r="L24" s="4">
        <v>68.099999999999994</v>
      </c>
      <c r="M24" s="4">
        <v>26.9</v>
      </c>
      <c r="N24" s="4">
        <f t="shared" si="0"/>
        <v>767.69999999999993</v>
      </c>
    </row>
    <row r="25" spans="1:14" x14ac:dyDescent="0.15">
      <c r="A25">
        <v>1920</v>
      </c>
      <c r="B25" s="4">
        <v>37.6</v>
      </c>
      <c r="C25" s="4">
        <v>25.1</v>
      </c>
      <c r="D25" s="4">
        <v>100.3</v>
      </c>
      <c r="E25" s="4">
        <v>72.900000000000006</v>
      </c>
      <c r="F25" s="4">
        <v>42.9</v>
      </c>
      <c r="G25" s="4">
        <v>92.7</v>
      </c>
      <c r="H25" s="4">
        <v>66.3</v>
      </c>
      <c r="I25" s="4">
        <v>56.9</v>
      </c>
      <c r="J25" s="4">
        <v>56.9</v>
      </c>
      <c r="K25" s="4">
        <v>51.8</v>
      </c>
      <c r="L25" s="4">
        <v>55.4</v>
      </c>
      <c r="M25" s="4">
        <v>75.7</v>
      </c>
      <c r="N25" s="4">
        <f t="shared" si="0"/>
        <v>734.5</v>
      </c>
    </row>
    <row r="26" spans="1:14" x14ac:dyDescent="0.15">
      <c r="A26">
        <v>1921</v>
      </c>
      <c r="B26" s="4">
        <v>15.2</v>
      </c>
      <c r="C26" s="4">
        <v>19</v>
      </c>
      <c r="D26" s="4">
        <v>81</v>
      </c>
      <c r="E26" s="4">
        <v>94</v>
      </c>
      <c r="F26" s="4">
        <v>50.3</v>
      </c>
      <c r="G26" s="4">
        <v>37.299999999999997</v>
      </c>
      <c r="H26" s="4">
        <v>42.7</v>
      </c>
      <c r="I26" s="4">
        <v>111.5</v>
      </c>
      <c r="J26" s="4">
        <v>117.6</v>
      </c>
      <c r="K26" s="4">
        <v>87.1</v>
      </c>
      <c r="L26" s="4">
        <v>56.1</v>
      </c>
      <c r="M26" s="4">
        <v>82.8</v>
      </c>
      <c r="N26" s="4">
        <f t="shared" si="0"/>
        <v>794.6</v>
      </c>
    </row>
    <row r="27" spans="1:14" x14ac:dyDescent="0.15">
      <c r="A27">
        <v>1922</v>
      </c>
      <c r="B27" s="4">
        <v>32.799999999999997</v>
      </c>
      <c r="C27" s="4">
        <v>79.2</v>
      </c>
      <c r="D27" s="4">
        <v>69.900000000000006</v>
      </c>
      <c r="E27" s="4">
        <v>85.9</v>
      </c>
      <c r="F27" s="4">
        <v>70.599999999999994</v>
      </c>
      <c r="G27" s="4">
        <v>75.7</v>
      </c>
      <c r="H27" s="4">
        <v>98</v>
      </c>
      <c r="I27" s="4">
        <v>48.5</v>
      </c>
      <c r="J27" s="4">
        <v>102.1</v>
      </c>
      <c r="K27" s="4">
        <v>68.599999999999994</v>
      </c>
      <c r="L27" s="4">
        <v>66.5</v>
      </c>
      <c r="M27" s="4">
        <v>30.2</v>
      </c>
      <c r="N27" s="4">
        <f t="shared" si="0"/>
        <v>828</v>
      </c>
    </row>
    <row r="28" spans="1:14" x14ac:dyDescent="0.15">
      <c r="A28">
        <v>1923</v>
      </c>
      <c r="B28" s="4">
        <v>43.4</v>
      </c>
      <c r="C28" s="4">
        <v>33.5</v>
      </c>
      <c r="D28" s="4">
        <v>86.1</v>
      </c>
      <c r="E28" s="4">
        <v>52.3</v>
      </c>
      <c r="F28" s="4">
        <v>59.9</v>
      </c>
      <c r="G28" s="4">
        <v>58.9</v>
      </c>
      <c r="H28" s="4">
        <v>64</v>
      </c>
      <c r="I28" s="4">
        <v>91.9</v>
      </c>
      <c r="J28" s="4">
        <v>77</v>
      </c>
      <c r="K28" s="4">
        <v>102.4</v>
      </c>
      <c r="L28" s="4">
        <v>25.7</v>
      </c>
      <c r="M28" s="4">
        <v>50.3</v>
      </c>
      <c r="N28" s="4">
        <f t="shared" si="0"/>
        <v>745.4</v>
      </c>
    </row>
    <row r="29" spans="1:14" x14ac:dyDescent="0.15">
      <c r="A29">
        <v>1924</v>
      </c>
      <c r="B29" s="4">
        <v>47.8</v>
      </c>
      <c r="C29" s="4">
        <v>51.1</v>
      </c>
      <c r="D29" s="4">
        <v>56.4</v>
      </c>
      <c r="E29" s="4">
        <v>72.400000000000006</v>
      </c>
      <c r="F29" s="4">
        <v>93.2</v>
      </c>
      <c r="G29" s="4">
        <v>83.3</v>
      </c>
      <c r="H29" s="4">
        <v>92.7</v>
      </c>
      <c r="I29" s="4">
        <v>161.80000000000001</v>
      </c>
      <c r="J29" s="4">
        <v>62.2</v>
      </c>
      <c r="K29" s="4">
        <v>5.3</v>
      </c>
      <c r="L29" s="4">
        <v>58.7</v>
      </c>
      <c r="M29" s="4">
        <v>47.8</v>
      </c>
      <c r="N29" s="4">
        <f t="shared" si="0"/>
        <v>832.7</v>
      </c>
    </row>
    <row r="30" spans="1:14" x14ac:dyDescent="0.15">
      <c r="A30">
        <v>1925</v>
      </c>
      <c r="B30" s="4">
        <v>19.8</v>
      </c>
      <c r="C30" s="4">
        <v>39.4</v>
      </c>
      <c r="D30" s="4">
        <v>29.2</v>
      </c>
      <c r="E30" s="4">
        <v>58.4</v>
      </c>
      <c r="F30" s="4">
        <v>31.8</v>
      </c>
      <c r="G30" s="4">
        <v>88.4</v>
      </c>
      <c r="H30" s="4">
        <v>79</v>
      </c>
      <c r="I30" s="4">
        <v>41.1</v>
      </c>
      <c r="J30" s="4">
        <v>80</v>
      </c>
      <c r="K30" s="4">
        <v>70.400000000000006</v>
      </c>
      <c r="L30" s="4">
        <v>31.5</v>
      </c>
      <c r="M30" s="4">
        <v>45.2</v>
      </c>
      <c r="N30" s="4">
        <f t="shared" si="0"/>
        <v>614.20000000000005</v>
      </c>
    </row>
    <row r="31" spans="1:14" x14ac:dyDescent="0.15">
      <c r="A31">
        <v>1926</v>
      </c>
      <c r="B31" s="4">
        <v>26.9</v>
      </c>
      <c r="C31" s="4">
        <v>56.9</v>
      </c>
      <c r="D31" s="4">
        <v>58.4</v>
      </c>
      <c r="E31" s="4">
        <v>45.2</v>
      </c>
      <c r="F31" s="4">
        <v>84.1</v>
      </c>
      <c r="G31" s="4">
        <v>110</v>
      </c>
      <c r="H31" s="4">
        <v>61</v>
      </c>
      <c r="I31" s="4">
        <v>68.8</v>
      </c>
      <c r="J31" s="4">
        <v>123.2</v>
      </c>
      <c r="K31" s="4">
        <v>75.7</v>
      </c>
      <c r="L31" s="4">
        <v>108.7</v>
      </c>
      <c r="M31" s="4">
        <v>42.7</v>
      </c>
      <c r="N31" s="4">
        <f t="shared" si="0"/>
        <v>861.60000000000014</v>
      </c>
    </row>
    <row r="32" spans="1:14" x14ac:dyDescent="0.15">
      <c r="A32">
        <v>1927</v>
      </c>
      <c r="B32" s="4">
        <v>31</v>
      </c>
      <c r="C32" s="4">
        <v>21.1</v>
      </c>
      <c r="D32" s="4">
        <v>64</v>
      </c>
      <c r="E32" s="4">
        <v>78.2</v>
      </c>
      <c r="F32" s="4">
        <v>109</v>
      </c>
      <c r="G32" s="4">
        <v>46.5</v>
      </c>
      <c r="H32" s="4">
        <v>78.7</v>
      </c>
      <c r="I32" s="4">
        <v>27.4</v>
      </c>
      <c r="J32" s="4">
        <v>128.30000000000001</v>
      </c>
      <c r="K32" s="4">
        <v>75.2</v>
      </c>
      <c r="L32" s="4">
        <v>102.9</v>
      </c>
      <c r="M32" s="4">
        <v>59.2</v>
      </c>
      <c r="N32" s="4">
        <f t="shared" si="0"/>
        <v>821.50000000000011</v>
      </c>
    </row>
    <row r="33" spans="1:14" x14ac:dyDescent="0.15">
      <c r="A33">
        <v>1928</v>
      </c>
      <c r="B33" s="4">
        <v>29.2</v>
      </c>
      <c r="C33" s="4">
        <v>49.8</v>
      </c>
      <c r="D33" s="4">
        <v>50.3</v>
      </c>
      <c r="E33" s="4">
        <v>66</v>
      </c>
      <c r="F33" s="4">
        <v>47.8</v>
      </c>
      <c r="G33" s="4">
        <v>109.5</v>
      </c>
      <c r="H33" s="4">
        <v>59.4</v>
      </c>
      <c r="I33" s="4">
        <v>101.3</v>
      </c>
      <c r="J33" s="4">
        <v>80.5</v>
      </c>
      <c r="K33" s="4">
        <v>96</v>
      </c>
      <c r="L33" s="4">
        <v>87.9</v>
      </c>
      <c r="M33" s="4">
        <v>42.2</v>
      </c>
      <c r="N33" s="4">
        <f t="shared" si="0"/>
        <v>819.9</v>
      </c>
    </row>
    <row r="34" spans="1:14" x14ac:dyDescent="0.15">
      <c r="A34">
        <v>1929</v>
      </c>
      <c r="B34" s="4">
        <v>83.8</v>
      </c>
      <c r="C34" s="4">
        <v>28.2</v>
      </c>
      <c r="D34" s="4">
        <v>56.1</v>
      </c>
      <c r="E34" s="4">
        <v>133.6</v>
      </c>
      <c r="F34" s="4">
        <v>64.5</v>
      </c>
      <c r="G34" s="4">
        <v>90.2</v>
      </c>
      <c r="H34" s="4">
        <v>60.7</v>
      </c>
      <c r="I34" s="4">
        <v>42.2</v>
      </c>
      <c r="J34" s="4">
        <v>57.9</v>
      </c>
      <c r="K34" s="4">
        <v>71.599999999999994</v>
      </c>
      <c r="L34" s="4">
        <v>29.2</v>
      </c>
      <c r="M34" s="4">
        <v>37.299999999999997</v>
      </c>
      <c r="N34" s="4">
        <f t="shared" si="0"/>
        <v>755.30000000000007</v>
      </c>
    </row>
    <row r="35" spans="1:14" x14ac:dyDescent="0.15">
      <c r="A35">
        <v>1930</v>
      </c>
      <c r="B35" s="4">
        <v>44.7</v>
      </c>
      <c r="C35" s="4">
        <v>43.9</v>
      </c>
      <c r="D35" s="4">
        <v>46.2</v>
      </c>
      <c r="E35" s="4">
        <v>53.1</v>
      </c>
      <c r="F35" s="4">
        <v>63.2</v>
      </c>
      <c r="G35" s="4">
        <v>67.599999999999994</v>
      </c>
      <c r="H35" s="4">
        <v>46.2</v>
      </c>
      <c r="I35" s="4">
        <v>20.8</v>
      </c>
      <c r="J35" s="4">
        <v>50</v>
      </c>
      <c r="K35" s="4">
        <v>54.4</v>
      </c>
      <c r="L35" s="4">
        <v>31.8</v>
      </c>
      <c r="M35" s="4">
        <v>21.6</v>
      </c>
      <c r="N35" s="4">
        <f t="shared" si="0"/>
        <v>543.5</v>
      </c>
    </row>
    <row r="36" spans="1:14" x14ac:dyDescent="0.15">
      <c r="A36">
        <v>1931</v>
      </c>
      <c r="B36" s="4">
        <v>31.7</v>
      </c>
      <c r="C36" s="4">
        <v>15.4</v>
      </c>
      <c r="D36" s="4">
        <v>65</v>
      </c>
      <c r="E36" s="4">
        <v>28.5</v>
      </c>
      <c r="F36" s="4">
        <v>89.9</v>
      </c>
      <c r="G36" s="4">
        <v>65</v>
      </c>
      <c r="H36" s="4">
        <v>60</v>
      </c>
      <c r="I36" s="4">
        <v>51</v>
      </c>
      <c r="J36" s="4">
        <v>148.69999999999999</v>
      </c>
      <c r="K36" s="4">
        <v>97.2</v>
      </c>
      <c r="L36" s="4">
        <v>105.7</v>
      </c>
      <c r="M36" s="4">
        <v>45.8</v>
      </c>
      <c r="N36" s="4">
        <f t="shared" si="0"/>
        <v>803.90000000000009</v>
      </c>
    </row>
    <row r="37" spans="1:14" x14ac:dyDescent="0.15">
      <c r="A37">
        <v>1932</v>
      </c>
      <c r="B37" s="4">
        <v>71</v>
      </c>
      <c r="C37" s="4">
        <v>37.299999999999997</v>
      </c>
      <c r="D37" s="4">
        <v>43.4</v>
      </c>
      <c r="E37" s="4">
        <v>32</v>
      </c>
      <c r="F37" s="4">
        <v>77.7</v>
      </c>
      <c r="G37" s="4">
        <v>50.4</v>
      </c>
      <c r="H37" s="4">
        <v>84.3</v>
      </c>
      <c r="I37" s="4">
        <v>81</v>
      </c>
      <c r="J37" s="4">
        <v>32</v>
      </c>
      <c r="K37" s="4">
        <v>111.8</v>
      </c>
      <c r="L37" s="4">
        <v>44.9</v>
      </c>
      <c r="M37" s="4">
        <v>58.9</v>
      </c>
      <c r="N37" s="4">
        <f t="shared" si="0"/>
        <v>724.69999999999993</v>
      </c>
    </row>
    <row r="38" spans="1:14" x14ac:dyDescent="0.15">
      <c r="A38">
        <v>1933</v>
      </c>
      <c r="B38" s="4">
        <v>38.799999999999997</v>
      </c>
      <c r="C38" s="4">
        <v>45.4</v>
      </c>
      <c r="D38" s="4">
        <v>61.4</v>
      </c>
      <c r="E38" s="4">
        <v>83.1</v>
      </c>
      <c r="F38" s="4">
        <v>126.8</v>
      </c>
      <c r="G38" s="4">
        <v>87.2</v>
      </c>
      <c r="H38" s="4">
        <v>59.5</v>
      </c>
      <c r="I38" s="4">
        <v>47.2</v>
      </c>
      <c r="J38" s="4">
        <v>75.099999999999994</v>
      </c>
      <c r="K38" s="4">
        <v>97.8</v>
      </c>
      <c r="L38" s="4">
        <v>43.2</v>
      </c>
      <c r="M38" s="4">
        <v>47.5</v>
      </c>
      <c r="N38" s="4">
        <f t="shared" si="0"/>
        <v>813</v>
      </c>
    </row>
    <row r="39" spans="1:14" x14ac:dyDescent="0.15">
      <c r="A39">
        <v>1934</v>
      </c>
      <c r="B39" s="4">
        <v>26.5</v>
      </c>
      <c r="C39" s="4">
        <v>18.8</v>
      </c>
      <c r="D39" s="4">
        <v>47.9</v>
      </c>
      <c r="E39" s="4">
        <v>47.6</v>
      </c>
      <c r="F39" s="4">
        <v>42.9</v>
      </c>
      <c r="G39" s="4">
        <v>76.3</v>
      </c>
      <c r="H39" s="4">
        <v>31.9</v>
      </c>
      <c r="I39" s="4">
        <v>71.599999999999994</v>
      </c>
      <c r="J39" s="4">
        <v>120.2</v>
      </c>
      <c r="K39" s="4">
        <v>56.2</v>
      </c>
      <c r="L39" s="4">
        <v>151</v>
      </c>
      <c r="M39" s="4">
        <v>40.799999999999997</v>
      </c>
      <c r="N39" s="4">
        <f t="shared" si="0"/>
        <v>731.69999999999993</v>
      </c>
    </row>
    <row r="40" spans="1:14" x14ac:dyDescent="0.15">
      <c r="A40">
        <v>1935</v>
      </c>
      <c r="B40" s="4">
        <v>49.9</v>
      </c>
      <c r="C40" s="4">
        <v>39.299999999999997</v>
      </c>
      <c r="D40" s="4">
        <v>40.799999999999997</v>
      </c>
      <c r="E40" s="4">
        <v>43.4</v>
      </c>
      <c r="F40" s="4">
        <v>68.8</v>
      </c>
      <c r="G40" s="4">
        <v>105.7</v>
      </c>
      <c r="H40" s="4">
        <v>58.9</v>
      </c>
      <c r="I40" s="4">
        <v>90.7</v>
      </c>
      <c r="J40" s="4">
        <v>77.8</v>
      </c>
      <c r="K40" s="4">
        <v>41.5</v>
      </c>
      <c r="L40" s="4">
        <v>92.3</v>
      </c>
      <c r="M40" s="4">
        <v>39.5</v>
      </c>
      <c r="N40" s="4">
        <f t="shared" si="0"/>
        <v>748.59999999999991</v>
      </c>
    </row>
    <row r="41" spans="1:14" x14ac:dyDescent="0.15">
      <c r="A41">
        <v>1936</v>
      </c>
      <c r="B41" s="4">
        <v>51.1</v>
      </c>
      <c r="C41" s="4">
        <v>46.9</v>
      </c>
      <c r="D41" s="4">
        <v>24</v>
      </c>
      <c r="E41" s="4">
        <v>40.299999999999997</v>
      </c>
      <c r="F41" s="4">
        <v>56.9</v>
      </c>
      <c r="G41" s="4">
        <v>46.5</v>
      </c>
      <c r="H41" s="4">
        <v>25.7</v>
      </c>
      <c r="I41" s="4">
        <v>116.2</v>
      </c>
      <c r="J41" s="4">
        <v>131.6</v>
      </c>
      <c r="K41" s="4">
        <v>81.8</v>
      </c>
      <c r="L41" s="4">
        <v>31.2</v>
      </c>
      <c r="M41" s="4">
        <v>65</v>
      </c>
      <c r="N41" s="4">
        <f t="shared" si="0"/>
        <v>717.2</v>
      </c>
    </row>
    <row r="42" spans="1:14" x14ac:dyDescent="0.15">
      <c r="A42">
        <v>1937</v>
      </c>
      <c r="B42" s="4">
        <v>59.5</v>
      </c>
      <c r="C42" s="4">
        <v>56.3</v>
      </c>
      <c r="D42" s="4">
        <v>21.8</v>
      </c>
      <c r="E42" s="4">
        <v>93.7</v>
      </c>
      <c r="F42" s="4">
        <v>59.9</v>
      </c>
      <c r="G42" s="4">
        <v>74</v>
      </c>
      <c r="H42" s="4">
        <v>70.8</v>
      </c>
      <c r="I42" s="4">
        <v>54.3</v>
      </c>
      <c r="J42" s="4">
        <v>95.9</v>
      </c>
      <c r="K42" s="4">
        <v>69</v>
      </c>
      <c r="L42" s="4">
        <v>61.1</v>
      </c>
      <c r="M42" s="4">
        <v>39.6</v>
      </c>
      <c r="N42" s="4">
        <f t="shared" si="0"/>
        <v>755.90000000000009</v>
      </c>
    </row>
    <row r="43" spans="1:14" x14ac:dyDescent="0.15">
      <c r="A43">
        <v>1938</v>
      </c>
      <c r="B43" s="4">
        <v>83.1</v>
      </c>
      <c r="C43" s="4">
        <v>78.099999999999994</v>
      </c>
      <c r="D43" s="4">
        <v>68</v>
      </c>
      <c r="E43" s="4">
        <v>37.1</v>
      </c>
      <c r="F43" s="4">
        <v>83.1</v>
      </c>
      <c r="G43" s="4">
        <v>104.3</v>
      </c>
      <c r="H43" s="4">
        <v>76.8</v>
      </c>
      <c r="I43" s="4">
        <v>111.3</v>
      </c>
      <c r="J43" s="4">
        <v>119.8</v>
      </c>
      <c r="K43" s="4">
        <v>30.4</v>
      </c>
      <c r="L43" s="4">
        <v>52.5</v>
      </c>
      <c r="M43" s="4">
        <v>46.6</v>
      </c>
      <c r="N43" s="4">
        <f t="shared" si="0"/>
        <v>891.09999999999991</v>
      </c>
    </row>
    <row r="44" spans="1:14" x14ac:dyDescent="0.15">
      <c r="A44">
        <v>1939</v>
      </c>
      <c r="B44" s="4">
        <v>56.1</v>
      </c>
      <c r="C44" s="4">
        <v>56.3</v>
      </c>
      <c r="D44" s="4">
        <v>34.1</v>
      </c>
      <c r="E44" s="4">
        <v>61.6</v>
      </c>
      <c r="F44" s="4">
        <v>56.1</v>
      </c>
      <c r="G44" s="4">
        <v>107.3</v>
      </c>
      <c r="H44" s="4">
        <v>37</v>
      </c>
      <c r="I44" s="4">
        <v>88.4</v>
      </c>
      <c r="J44" s="4">
        <v>62.7</v>
      </c>
      <c r="K44" s="4">
        <v>67.8</v>
      </c>
      <c r="L44" s="4">
        <v>20.8</v>
      </c>
      <c r="M44" s="4">
        <v>31.8</v>
      </c>
      <c r="N44" s="4">
        <f t="shared" si="0"/>
        <v>679.99999999999989</v>
      </c>
    </row>
    <row r="45" spans="1:14" x14ac:dyDescent="0.15">
      <c r="A45">
        <v>1940</v>
      </c>
      <c r="B45" s="4">
        <v>59.7</v>
      </c>
      <c r="C45" s="4">
        <v>26.2</v>
      </c>
      <c r="D45" s="4">
        <v>32.4</v>
      </c>
      <c r="E45" s="4">
        <v>58.2</v>
      </c>
      <c r="F45" s="4">
        <v>99.5</v>
      </c>
      <c r="G45" s="4">
        <v>118</v>
      </c>
      <c r="H45" s="4">
        <v>51.3</v>
      </c>
      <c r="I45" s="4">
        <v>151.1</v>
      </c>
      <c r="J45" s="4">
        <v>50.2</v>
      </c>
      <c r="K45" s="4">
        <v>64.400000000000006</v>
      </c>
      <c r="L45" s="4">
        <v>81.5</v>
      </c>
      <c r="M45" s="4">
        <v>42.4</v>
      </c>
      <c r="N45" s="4">
        <f t="shared" si="0"/>
        <v>834.9</v>
      </c>
    </row>
    <row r="46" spans="1:14" x14ac:dyDescent="0.15">
      <c r="A46">
        <v>1941</v>
      </c>
      <c r="B46" s="4">
        <v>49.1</v>
      </c>
      <c r="C46" s="4">
        <v>34.5</v>
      </c>
      <c r="D46" s="4">
        <v>30.3</v>
      </c>
      <c r="E46" s="4">
        <v>54.8</v>
      </c>
      <c r="F46" s="4">
        <v>80.3</v>
      </c>
      <c r="G46" s="4">
        <v>56.4</v>
      </c>
      <c r="H46" s="4">
        <v>62.1</v>
      </c>
      <c r="I46" s="4">
        <v>89.2</v>
      </c>
      <c r="J46" s="4">
        <v>151.6</v>
      </c>
      <c r="K46" s="4">
        <v>156</v>
      </c>
      <c r="L46" s="4">
        <v>71.8</v>
      </c>
      <c r="M46" s="4">
        <v>43.6</v>
      </c>
      <c r="N46" s="4">
        <f t="shared" si="0"/>
        <v>879.69999999999993</v>
      </c>
    </row>
    <row r="47" spans="1:14" x14ac:dyDescent="0.15">
      <c r="A47">
        <v>1942</v>
      </c>
      <c r="B47" s="4">
        <v>42</v>
      </c>
      <c r="C47" s="4">
        <v>26.1</v>
      </c>
      <c r="D47" s="4">
        <v>67.900000000000006</v>
      </c>
      <c r="E47" s="4">
        <v>33.4</v>
      </c>
      <c r="F47" s="4">
        <v>122.5</v>
      </c>
      <c r="G47" s="4">
        <v>93.1</v>
      </c>
      <c r="H47" s="4">
        <v>82.2</v>
      </c>
      <c r="I47" s="4">
        <v>56.5</v>
      </c>
      <c r="J47" s="4">
        <v>131.9</v>
      </c>
      <c r="K47" s="4">
        <v>58.3</v>
      </c>
      <c r="L47" s="4">
        <v>62.4</v>
      </c>
      <c r="M47" s="4">
        <v>82.8</v>
      </c>
      <c r="N47" s="4">
        <f t="shared" si="0"/>
        <v>859.09999999999991</v>
      </c>
    </row>
    <row r="48" spans="1:14" x14ac:dyDescent="0.15">
      <c r="A48">
        <v>1943</v>
      </c>
      <c r="B48" s="4">
        <v>55.7</v>
      </c>
      <c r="C48" s="4">
        <v>39.700000000000003</v>
      </c>
      <c r="D48" s="4">
        <v>70.8</v>
      </c>
      <c r="E48" s="4">
        <v>52.9</v>
      </c>
      <c r="F48" s="4">
        <v>112.8</v>
      </c>
      <c r="G48" s="4">
        <v>111.9</v>
      </c>
      <c r="H48" s="4">
        <v>71.599999999999994</v>
      </c>
      <c r="I48" s="4">
        <v>90.5</v>
      </c>
      <c r="J48" s="4">
        <v>40.1</v>
      </c>
      <c r="K48" s="4">
        <v>49.8</v>
      </c>
      <c r="L48" s="4">
        <v>75</v>
      </c>
      <c r="M48" s="4">
        <v>17</v>
      </c>
      <c r="N48" s="4">
        <f t="shared" si="0"/>
        <v>787.8</v>
      </c>
    </row>
    <row r="49" spans="1:14" x14ac:dyDescent="0.15">
      <c r="A49">
        <v>1944</v>
      </c>
      <c r="B49" s="4">
        <v>27.1</v>
      </c>
      <c r="C49" s="4">
        <v>42.7</v>
      </c>
      <c r="D49" s="4">
        <v>66.2</v>
      </c>
      <c r="E49" s="4">
        <v>66.5</v>
      </c>
      <c r="F49" s="4">
        <v>66.7</v>
      </c>
      <c r="G49" s="4">
        <v>103.6</v>
      </c>
      <c r="H49" s="4">
        <v>63.7</v>
      </c>
      <c r="I49" s="4">
        <v>60.2</v>
      </c>
      <c r="J49" s="4">
        <v>104.2</v>
      </c>
      <c r="K49" s="4">
        <v>29.2</v>
      </c>
      <c r="L49" s="4">
        <v>66.400000000000006</v>
      </c>
      <c r="M49" s="4">
        <v>37.700000000000003</v>
      </c>
      <c r="N49" s="4">
        <f t="shared" si="0"/>
        <v>734.2</v>
      </c>
    </row>
    <row r="50" spans="1:14" x14ac:dyDescent="0.15">
      <c r="A50">
        <v>1945</v>
      </c>
      <c r="B50" s="4">
        <v>25</v>
      </c>
      <c r="C50" s="4">
        <v>44.7</v>
      </c>
      <c r="D50" s="4">
        <v>34.4</v>
      </c>
      <c r="E50" s="4">
        <v>86.8</v>
      </c>
      <c r="F50" s="4">
        <v>128.6</v>
      </c>
      <c r="G50" s="4">
        <v>96.2</v>
      </c>
      <c r="H50" s="4">
        <v>59.1</v>
      </c>
      <c r="I50" s="4">
        <v>99.2</v>
      </c>
      <c r="J50" s="4">
        <v>130.4</v>
      </c>
      <c r="K50" s="4">
        <v>52</v>
      </c>
      <c r="L50" s="4">
        <v>89.9</v>
      </c>
      <c r="M50" s="4">
        <v>44.2</v>
      </c>
      <c r="N50" s="4">
        <f t="shared" si="0"/>
        <v>890.5</v>
      </c>
    </row>
    <row r="51" spans="1:14" x14ac:dyDescent="0.15">
      <c r="A51">
        <v>1946</v>
      </c>
      <c r="B51" s="4">
        <v>57.5</v>
      </c>
      <c r="C51" s="4">
        <v>30.1</v>
      </c>
      <c r="D51" s="4">
        <v>51.9</v>
      </c>
      <c r="E51" s="4">
        <v>21.1</v>
      </c>
      <c r="F51" s="4">
        <v>78.7</v>
      </c>
      <c r="G51" s="4">
        <v>89</v>
      </c>
      <c r="H51" s="4">
        <v>38.9</v>
      </c>
      <c r="I51" s="4">
        <v>51.2</v>
      </c>
      <c r="J51" s="4">
        <v>61.7</v>
      </c>
      <c r="K51" s="4">
        <v>45.1</v>
      </c>
      <c r="L51" s="4">
        <v>68.099999999999994</v>
      </c>
      <c r="M51" s="4">
        <v>58.9</v>
      </c>
      <c r="N51" s="4">
        <f t="shared" si="0"/>
        <v>652.19999999999993</v>
      </c>
    </row>
    <row r="52" spans="1:14" x14ac:dyDescent="0.15">
      <c r="A52">
        <v>1947</v>
      </c>
      <c r="B52" s="4">
        <v>51.1</v>
      </c>
      <c r="C52" s="4">
        <v>32.4</v>
      </c>
      <c r="D52" s="4">
        <v>36.299999999999997</v>
      </c>
      <c r="E52" s="4">
        <v>125.3</v>
      </c>
      <c r="F52" s="4">
        <v>124.3</v>
      </c>
      <c r="G52" s="4">
        <v>79.8</v>
      </c>
      <c r="H52" s="4">
        <v>67</v>
      </c>
      <c r="I52" s="4">
        <v>53.8</v>
      </c>
      <c r="J52" s="4">
        <v>110.9</v>
      </c>
      <c r="K52" s="4">
        <v>25.2</v>
      </c>
      <c r="L52" s="4">
        <v>65.2</v>
      </c>
      <c r="M52" s="4">
        <v>34.5</v>
      </c>
      <c r="N52" s="4">
        <f t="shared" si="0"/>
        <v>805.80000000000007</v>
      </c>
    </row>
    <row r="53" spans="1:14" x14ac:dyDescent="0.15">
      <c r="A53">
        <v>1948</v>
      </c>
      <c r="B53" s="4">
        <v>38.65</v>
      </c>
      <c r="C53" s="4">
        <v>46.59</v>
      </c>
      <c r="D53" s="4">
        <v>91.43</v>
      </c>
      <c r="E53" s="4">
        <v>68.53</v>
      </c>
      <c r="F53" s="4">
        <v>76.09</v>
      </c>
      <c r="G53" s="4">
        <v>74.569999999999993</v>
      </c>
      <c r="H53" s="4">
        <v>58.28</v>
      </c>
      <c r="I53" s="4">
        <v>39.72</v>
      </c>
      <c r="J53" s="4">
        <v>49.87</v>
      </c>
      <c r="K53" s="4">
        <v>29.72</v>
      </c>
      <c r="L53" s="4">
        <v>95</v>
      </c>
      <c r="M53" s="4">
        <v>47.76</v>
      </c>
      <c r="N53" s="4">
        <v>716.21</v>
      </c>
    </row>
    <row r="54" spans="1:14" x14ac:dyDescent="0.15">
      <c r="A54">
        <v>1949</v>
      </c>
      <c r="B54" s="4">
        <v>65.319999999999993</v>
      </c>
      <c r="C54" s="4">
        <v>47.97</v>
      </c>
      <c r="D54" s="4">
        <v>54.96</v>
      </c>
      <c r="E54" s="4">
        <v>42.82</v>
      </c>
      <c r="F54" s="4">
        <v>55.16</v>
      </c>
      <c r="G54" s="4">
        <v>92.5</v>
      </c>
      <c r="H54" s="4">
        <v>107.44</v>
      </c>
      <c r="I54" s="4">
        <v>52.14</v>
      </c>
      <c r="J54" s="4">
        <v>56.62</v>
      </c>
      <c r="K54" s="4">
        <v>47.28</v>
      </c>
      <c r="L54" s="4">
        <v>56.62</v>
      </c>
      <c r="M54" s="4">
        <v>64.36</v>
      </c>
      <c r="N54" s="4">
        <v>743.19</v>
      </c>
    </row>
    <row r="55" spans="1:14" x14ac:dyDescent="0.15">
      <c r="A55">
        <v>1950</v>
      </c>
      <c r="B55" s="4">
        <v>76.27</v>
      </c>
      <c r="C55" s="4">
        <v>46.17</v>
      </c>
      <c r="D55" s="4">
        <v>59.89</v>
      </c>
      <c r="E55" s="4">
        <v>101.57</v>
      </c>
      <c r="F55" s="4">
        <v>37.32</v>
      </c>
      <c r="G55" s="4">
        <v>92.95</v>
      </c>
      <c r="H55" s="4">
        <v>112.08</v>
      </c>
      <c r="I55" s="4">
        <v>59.57</v>
      </c>
      <c r="J55" s="4">
        <v>64.64</v>
      </c>
      <c r="K55" s="4">
        <v>35.94</v>
      </c>
      <c r="L55" s="4">
        <v>56.23</v>
      </c>
      <c r="M55" s="4">
        <v>60.91</v>
      </c>
      <c r="N55" s="4">
        <v>803.54</v>
      </c>
    </row>
    <row r="56" spans="1:14" x14ac:dyDescent="0.15">
      <c r="A56">
        <v>1951</v>
      </c>
      <c r="B56" s="4">
        <v>41.15</v>
      </c>
      <c r="C56" s="4">
        <v>44.33</v>
      </c>
      <c r="D56" s="4">
        <v>73.150000000000006</v>
      </c>
      <c r="E56" s="4">
        <v>95.86</v>
      </c>
      <c r="F56" s="4">
        <v>57.18</v>
      </c>
      <c r="G56" s="4">
        <v>67.75</v>
      </c>
      <c r="H56" s="4">
        <v>110.94</v>
      </c>
      <c r="I56" s="4">
        <v>83.35</v>
      </c>
      <c r="J56" s="4">
        <v>86.04</v>
      </c>
      <c r="K56" s="4">
        <v>122.99</v>
      </c>
      <c r="L56" s="4">
        <v>72.790000000000006</v>
      </c>
      <c r="M56" s="4">
        <v>61</v>
      </c>
      <c r="N56" s="4">
        <v>916.53</v>
      </c>
    </row>
    <row r="57" spans="1:14" x14ac:dyDescent="0.15">
      <c r="A57">
        <v>1952</v>
      </c>
      <c r="B57" s="4">
        <v>62.08</v>
      </c>
      <c r="C57" s="4">
        <v>15.87</v>
      </c>
      <c r="D57" s="4">
        <v>70.8</v>
      </c>
      <c r="E57" s="4">
        <v>58.16</v>
      </c>
      <c r="F57" s="4">
        <v>81.180000000000007</v>
      </c>
      <c r="G57" s="4">
        <v>73.489999999999995</v>
      </c>
      <c r="H57" s="4">
        <v>165.23</v>
      </c>
      <c r="I57" s="4">
        <v>81.3</v>
      </c>
      <c r="J57" s="4">
        <v>32.85</v>
      </c>
      <c r="K57" s="4">
        <v>13.54</v>
      </c>
      <c r="L57" s="4">
        <v>75.66</v>
      </c>
      <c r="M57" s="4">
        <v>51.21</v>
      </c>
      <c r="N57" s="4">
        <v>781.37</v>
      </c>
    </row>
    <row r="58" spans="1:14" x14ac:dyDescent="0.15">
      <c r="A58">
        <v>1953</v>
      </c>
      <c r="B58" s="4">
        <v>42.21</v>
      </c>
      <c r="C58" s="4">
        <v>66.88</v>
      </c>
      <c r="D58" s="4">
        <v>45.22</v>
      </c>
      <c r="E58" s="4">
        <v>85.2</v>
      </c>
      <c r="F58" s="4">
        <v>65.14</v>
      </c>
      <c r="G58" s="4">
        <v>92.36</v>
      </c>
      <c r="H58" s="4">
        <v>76.86</v>
      </c>
      <c r="I58" s="4">
        <v>63.82</v>
      </c>
      <c r="J58" s="4">
        <v>53.63</v>
      </c>
      <c r="K58" s="4">
        <v>28.19</v>
      </c>
      <c r="L58" s="4">
        <v>33.53</v>
      </c>
      <c r="M58" s="4">
        <v>57.18</v>
      </c>
      <c r="N58" s="4">
        <v>710.22</v>
      </c>
    </row>
    <row r="59" spans="1:14" x14ac:dyDescent="0.15">
      <c r="A59">
        <v>1954</v>
      </c>
      <c r="B59" s="4">
        <v>37.200000000000003</v>
      </c>
      <c r="C59" s="4">
        <v>46.38</v>
      </c>
      <c r="D59" s="4">
        <v>58.4</v>
      </c>
      <c r="E59" s="4">
        <v>117.19</v>
      </c>
      <c r="F59" s="4">
        <v>62.54</v>
      </c>
      <c r="G59" s="4">
        <v>151.36000000000001</v>
      </c>
      <c r="H59" s="4">
        <v>88.08</v>
      </c>
      <c r="I59" s="4">
        <v>62.82</v>
      </c>
      <c r="J59" s="4">
        <v>103.63</v>
      </c>
      <c r="K59" s="4">
        <v>137.47</v>
      </c>
      <c r="L59" s="4">
        <v>36.51</v>
      </c>
      <c r="M59" s="4">
        <v>46</v>
      </c>
      <c r="N59" s="4">
        <v>947.58</v>
      </c>
    </row>
    <row r="60" spans="1:14" x14ac:dyDescent="0.15">
      <c r="A60">
        <v>1955</v>
      </c>
      <c r="B60" s="4">
        <v>32.81</v>
      </c>
      <c r="C60" s="4">
        <v>32.979999999999997</v>
      </c>
      <c r="D60" s="4">
        <v>43.49</v>
      </c>
      <c r="E60" s="4">
        <v>71.930000000000007</v>
      </c>
      <c r="F60" s="4">
        <v>68.91</v>
      </c>
      <c r="G60" s="4">
        <v>72</v>
      </c>
      <c r="H60" s="4">
        <v>52.14</v>
      </c>
      <c r="I60" s="4">
        <v>57.57</v>
      </c>
      <c r="J60" s="4">
        <v>36.81</v>
      </c>
      <c r="K60" s="4">
        <v>95.12</v>
      </c>
      <c r="L60" s="4">
        <v>52.71</v>
      </c>
      <c r="M60" s="4">
        <v>31.74</v>
      </c>
      <c r="N60" s="4">
        <v>648.21</v>
      </c>
    </row>
    <row r="61" spans="1:14" x14ac:dyDescent="0.15">
      <c r="A61">
        <v>1956</v>
      </c>
      <c r="B61" s="4">
        <v>14.66</v>
      </c>
      <c r="C61" s="4">
        <v>28.17</v>
      </c>
      <c r="D61" s="4">
        <v>51.08</v>
      </c>
      <c r="E61" s="4">
        <v>76.28</v>
      </c>
      <c r="F61" s="4">
        <v>95.38</v>
      </c>
      <c r="G61" s="4">
        <v>58.54</v>
      </c>
      <c r="H61" s="4">
        <v>103.64</v>
      </c>
      <c r="I61" s="4">
        <v>86.03</v>
      </c>
      <c r="J61" s="4">
        <v>32.74</v>
      </c>
      <c r="K61" s="4">
        <v>14.38</v>
      </c>
      <c r="L61" s="4">
        <v>55.11</v>
      </c>
      <c r="M61" s="4">
        <v>32.6</v>
      </c>
      <c r="N61" s="4">
        <v>648.61</v>
      </c>
    </row>
    <row r="62" spans="1:14" x14ac:dyDescent="0.15">
      <c r="A62">
        <v>1957</v>
      </c>
      <c r="B62" s="4">
        <v>32.6</v>
      </c>
      <c r="C62" s="4">
        <v>24.06</v>
      </c>
      <c r="D62" s="4">
        <v>37.46</v>
      </c>
      <c r="E62" s="4">
        <v>79.650000000000006</v>
      </c>
      <c r="F62" s="4">
        <v>110.7</v>
      </c>
      <c r="G62" s="4">
        <v>83.22</v>
      </c>
      <c r="H62" s="4">
        <v>71.44</v>
      </c>
      <c r="I62" s="4">
        <v>78.77</v>
      </c>
      <c r="J62" s="4">
        <v>46.29</v>
      </c>
      <c r="K62" s="4">
        <v>57.96</v>
      </c>
      <c r="L62" s="4">
        <v>92.03</v>
      </c>
      <c r="M62" s="4">
        <v>54.36</v>
      </c>
      <c r="N62" s="4">
        <v>768.54</v>
      </c>
    </row>
    <row r="63" spans="1:14" x14ac:dyDescent="0.15">
      <c r="A63">
        <v>1958</v>
      </c>
      <c r="B63" s="4">
        <v>30.66</v>
      </c>
      <c r="C63" s="4">
        <v>22.83</v>
      </c>
      <c r="D63" s="4">
        <v>14.34</v>
      </c>
      <c r="E63" s="4">
        <v>55.75</v>
      </c>
      <c r="F63" s="4">
        <v>42.72</v>
      </c>
      <c r="G63" s="4">
        <v>74.05</v>
      </c>
      <c r="H63" s="4">
        <v>74.349999999999994</v>
      </c>
      <c r="I63" s="4">
        <v>85.58</v>
      </c>
      <c r="J63" s="4">
        <v>87.45</v>
      </c>
      <c r="K63" s="4">
        <v>53.55</v>
      </c>
      <c r="L63" s="4">
        <v>66.06</v>
      </c>
      <c r="M63" s="4">
        <v>26.5</v>
      </c>
      <c r="N63" s="4">
        <v>633.84</v>
      </c>
    </row>
    <row r="64" spans="1:14" x14ac:dyDescent="0.15">
      <c r="A64">
        <v>1959</v>
      </c>
      <c r="B64" s="4">
        <v>49</v>
      </c>
      <c r="C64" s="4">
        <v>49.38</v>
      </c>
      <c r="D64" s="4">
        <v>69.36</v>
      </c>
      <c r="E64" s="4">
        <v>83.44</v>
      </c>
      <c r="F64" s="4">
        <v>75.34</v>
      </c>
      <c r="G64" s="4">
        <v>32.76</v>
      </c>
      <c r="H64" s="4">
        <v>84.59</v>
      </c>
      <c r="I64" s="4">
        <v>132.08000000000001</v>
      </c>
      <c r="J64" s="4">
        <v>101.62</v>
      </c>
      <c r="K64" s="4">
        <v>130.76</v>
      </c>
      <c r="L64" s="4">
        <v>63.36</v>
      </c>
      <c r="M64" s="4">
        <v>65.930000000000007</v>
      </c>
      <c r="N64" s="4">
        <v>937.62</v>
      </c>
    </row>
    <row r="65" spans="1:14" x14ac:dyDescent="0.15">
      <c r="A65">
        <v>1960</v>
      </c>
      <c r="B65" s="4">
        <v>65.36</v>
      </c>
      <c r="C65" s="4">
        <v>57.24</v>
      </c>
      <c r="D65" s="4">
        <v>39.01</v>
      </c>
      <c r="E65" s="4">
        <v>94.66</v>
      </c>
      <c r="F65" s="4">
        <v>133.94</v>
      </c>
      <c r="G65" s="4">
        <v>98.73</v>
      </c>
      <c r="H65" s="4">
        <v>94.91</v>
      </c>
      <c r="I65" s="4">
        <v>101.06</v>
      </c>
      <c r="J65" s="4">
        <v>86.21</v>
      </c>
      <c r="K65" s="4">
        <v>58.87</v>
      </c>
      <c r="L65" s="4">
        <v>63.6</v>
      </c>
      <c r="M65" s="4">
        <v>20.37</v>
      </c>
      <c r="N65" s="4">
        <v>913.96</v>
      </c>
    </row>
    <row r="66" spans="1:14" x14ac:dyDescent="0.15">
      <c r="A66">
        <v>1961</v>
      </c>
      <c r="B66" s="4">
        <v>18.010000000000002</v>
      </c>
      <c r="C66" s="4">
        <v>29.76</v>
      </c>
      <c r="D66" s="4">
        <v>72.89</v>
      </c>
      <c r="E66" s="4">
        <v>66.14</v>
      </c>
      <c r="F66" s="4">
        <v>38.340000000000003</v>
      </c>
      <c r="G66" s="4">
        <v>80.11</v>
      </c>
      <c r="H66" s="4">
        <v>77.7</v>
      </c>
      <c r="I66" s="4">
        <v>58.16</v>
      </c>
      <c r="J66" s="4">
        <v>185.64</v>
      </c>
      <c r="K66" s="4">
        <v>75.92</v>
      </c>
      <c r="L66" s="4">
        <v>67.86</v>
      </c>
      <c r="M66" s="4">
        <v>44.87</v>
      </c>
      <c r="N66" s="4">
        <v>815.4</v>
      </c>
    </row>
    <row r="67" spans="1:14" x14ac:dyDescent="0.15">
      <c r="A67">
        <v>1962</v>
      </c>
      <c r="B67" s="4">
        <v>69.489999999999995</v>
      </c>
      <c r="C67" s="4">
        <v>52.18</v>
      </c>
      <c r="D67" s="4">
        <v>32.65</v>
      </c>
      <c r="E67" s="4">
        <v>48.83</v>
      </c>
      <c r="F67" s="4">
        <v>58.62</v>
      </c>
      <c r="G67" s="4">
        <v>62.3</v>
      </c>
      <c r="H67" s="4">
        <v>74.44</v>
      </c>
      <c r="I67" s="4">
        <v>84.28</v>
      </c>
      <c r="J67" s="4">
        <v>69.180000000000007</v>
      </c>
      <c r="K67" s="4">
        <v>61.12</v>
      </c>
      <c r="L67" s="4">
        <v>25.88</v>
      </c>
      <c r="M67" s="4">
        <v>47.15</v>
      </c>
      <c r="N67" s="4">
        <v>686.12</v>
      </c>
    </row>
    <row r="68" spans="1:14" x14ac:dyDescent="0.15">
      <c r="A68">
        <v>1963</v>
      </c>
      <c r="B68" s="4">
        <v>34.049999999999997</v>
      </c>
      <c r="C68" s="4">
        <v>22.21</v>
      </c>
      <c r="D68" s="4">
        <v>61.94</v>
      </c>
      <c r="E68" s="4">
        <v>55.18</v>
      </c>
      <c r="F68" s="4">
        <v>73.62</v>
      </c>
      <c r="G68" s="4">
        <v>45.95</v>
      </c>
      <c r="H68" s="4">
        <v>82.97</v>
      </c>
      <c r="I68" s="4">
        <v>65.680000000000007</v>
      </c>
      <c r="J68" s="4">
        <v>70.33</v>
      </c>
      <c r="K68" s="4">
        <v>25.67</v>
      </c>
      <c r="L68" s="4">
        <v>67.91</v>
      </c>
      <c r="M68" s="4">
        <v>50.86</v>
      </c>
      <c r="N68" s="4">
        <v>656.37</v>
      </c>
    </row>
    <row r="69" spans="1:14" x14ac:dyDescent="0.15">
      <c r="A69">
        <v>1964</v>
      </c>
      <c r="B69" s="4">
        <v>38.75</v>
      </c>
      <c r="C69" s="4">
        <v>14.79</v>
      </c>
      <c r="D69" s="4">
        <v>57.39</v>
      </c>
      <c r="E69" s="4">
        <v>95.14</v>
      </c>
      <c r="F69" s="4">
        <v>79.44</v>
      </c>
      <c r="G69" s="4">
        <v>40.64</v>
      </c>
      <c r="H69" s="4">
        <v>101.1</v>
      </c>
      <c r="I69" s="4">
        <v>89.2</v>
      </c>
      <c r="J69" s="4">
        <v>107.75</v>
      </c>
      <c r="K69" s="4">
        <v>23.98</v>
      </c>
      <c r="L69" s="4">
        <v>67.400000000000006</v>
      </c>
      <c r="M69" s="4">
        <v>41.13</v>
      </c>
      <c r="N69" s="4">
        <v>756.71</v>
      </c>
    </row>
    <row r="70" spans="1:14" x14ac:dyDescent="0.15">
      <c r="A70">
        <v>1965</v>
      </c>
      <c r="B70" s="4">
        <v>68.06</v>
      </c>
      <c r="C70" s="4">
        <v>40.479999999999997</v>
      </c>
      <c r="D70" s="4">
        <v>57.29</v>
      </c>
      <c r="E70" s="4">
        <v>86.9</v>
      </c>
      <c r="F70" s="4">
        <v>73.75</v>
      </c>
      <c r="G70" s="4">
        <v>59.32</v>
      </c>
      <c r="H70" s="4">
        <v>60.55</v>
      </c>
      <c r="I70" s="4">
        <v>112.36</v>
      </c>
      <c r="J70" s="4">
        <v>189.02</v>
      </c>
      <c r="K70" s="4">
        <v>62.65</v>
      </c>
      <c r="L70" s="4">
        <v>69.599999999999994</v>
      </c>
      <c r="M70" s="4">
        <v>74.540000000000006</v>
      </c>
      <c r="N70" s="4">
        <v>954.52</v>
      </c>
    </row>
    <row r="71" spans="1:14" x14ac:dyDescent="0.15">
      <c r="A71">
        <v>1966</v>
      </c>
      <c r="B71" s="4">
        <v>45.85</v>
      </c>
      <c r="C71" s="4">
        <v>42.33</v>
      </c>
      <c r="D71" s="4">
        <v>75.88</v>
      </c>
      <c r="E71" s="4">
        <v>71.83</v>
      </c>
      <c r="F71" s="4">
        <v>58.45</v>
      </c>
      <c r="G71" s="4">
        <v>49.62</v>
      </c>
      <c r="H71" s="4">
        <v>63.59</v>
      </c>
      <c r="I71" s="4">
        <v>77.290000000000006</v>
      </c>
      <c r="J71" s="4">
        <v>41.71</v>
      </c>
      <c r="K71" s="4">
        <v>51.91</v>
      </c>
      <c r="L71" s="4">
        <v>105.93</v>
      </c>
      <c r="M71" s="4">
        <v>60.86</v>
      </c>
      <c r="N71" s="4">
        <v>745.25</v>
      </c>
    </row>
    <row r="72" spans="1:14" x14ac:dyDescent="0.15">
      <c r="A72">
        <v>1967</v>
      </c>
      <c r="B72" s="4">
        <v>68.67</v>
      </c>
      <c r="C72" s="4">
        <v>48.68</v>
      </c>
      <c r="D72" s="4">
        <v>35.090000000000003</v>
      </c>
      <c r="E72" s="4">
        <v>102.95</v>
      </c>
      <c r="F72" s="4">
        <v>55.16</v>
      </c>
      <c r="G72" s="4">
        <v>138.69</v>
      </c>
      <c r="H72" s="4">
        <v>45.06</v>
      </c>
      <c r="I72" s="4">
        <v>69.13</v>
      </c>
      <c r="J72" s="4">
        <v>50.5</v>
      </c>
      <c r="K72" s="4">
        <v>105.64</v>
      </c>
      <c r="L72" s="4">
        <v>61.02</v>
      </c>
      <c r="M72" s="4">
        <v>56.43</v>
      </c>
      <c r="N72" s="4">
        <v>837.02</v>
      </c>
    </row>
    <row r="73" spans="1:14" x14ac:dyDescent="0.15">
      <c r="A73">
        <v>1968</v>
      </c>
      <c r="B73" s="4">
        <v>38.229999999999997</v>
      </c>
      <c r="C73" s="4">
        <v>38.86</v>
      </c>
      <c r="D73" s="4">
        <v>18.23</v>
      </c>
      <c r="E73" s="4">
        <v>80.38</v>
      </c>
      <c r="F73" s="4">
        <v>77.92</v>
      </c>
      <c r="G73" s="4">
        <v>126.92</v>
      </c>
      <c r="H73" s="4">
        <v>66.47</v>
      </c>
      <c r="I73" s="4">
        <v>71.510000000000005</v>
      </c>
      <c r="J73" s="4">
        <v>101.26</v>
      </c>
      <c r="K73" s="4">
        <v>50.99</v>
      </c>
      <c r="L73" s="4">
        <v>66.86</v>
      </c>
      <c r="M73" s="4">
        <v>90.86</v>
      </c>
      <c r="N73" s="4">
        <v>828.49</v>
      </c>
    </row>
    <row r="74" spans="1:14" x14ac:dyDescent="0.15">
      <c r="A74">
        <v>1969</v>
      </c>
      <c r="B74" s="4">
        <v>71.78</v>
      </c>
      <c r="C74" s="4">
        <v>7.99</v>
      </c>
      <c r="D74" s="4">
        <v>33.35</v>
      </c>
      <c r="E74" s="4">
        <v>80.47</v>
      </c>
      <c r="F74" s="4">
        <v>72.3</v>
      </c>
      <c r="G74" s="4">
        <v>179.22</v>
      </c>
      <c r="H74" s="4">
        <v>89.65</v>
      </c>
      <c r="I74" s="4">
        <v>21.03</v>
      </c>
      <c r="J74" s="4">
        <v>63.05</v>
      </c>
      <c r="K74" s="4">
        <v>128.97999999999999</v>
      </c>
      <c r="L74" s="4">
        <v>45.95</v>
      </c>
      <c r="M74" s="4">
        <v>36.57</v>
      </c>
      <c r="N74" s="4">
        <v>830.34</v>
      </c>
    </row>
    <row r="75" spans="1:14" x14ac:dyDescent="0.15">
      <c r="A75">
        <v>1970</v>
      </c>
      <c r="B75" s="4">
        <v>43.57</v>
      </c>
      <c r="C75" s="4">
        <v>17.55</v>
      </c>
      <c r="D75" s="4">
        <v>43.63</v>
      </c>
      <c r="E75" s="4">
        <v>66.11</v>
      </c>
      <c r="F75" s="4">
        <v>101.06</v>
      </c>
      <c r="G75" s="4">
        <v>64.650000000000006</v>
      </c>
      <c r="H75" s="4">
        <v>80.09</v>
      </c>
      <c r="I75" s="4">
        <v>37.17</v>
      </c>
      <c r="J75" s="4">
        <v>168.63</v>
      </c>
      <c r="K75" s="4">
        <v>73.900000000000006</v>
      </c>
      <c r="L75" s="4">
        <v>71.349999999999994</v>
      </c>
      <c r="M75" s="4">
        <v>56.44</v>
      </c>
      <c r="N75" s="4">
        <v>824.15</v>
      </c>
    </row>
    <row r="76" spans="1:14" x14ac:dyDescent="0.15">
      <c r="A76">
        <v>1971</v>
      </c>
      <c r="B76" s="4">
        <v>55.62</v>
      </c>
      <c r="C76" s="4">
        <v>61.4</v>
      </c>
      <c r="D76" s="4">
        <v>49.82</v>
      </c>
      <c r="E76" s="4">
        <v>29.79</v>
      </c>
      <c r="F76" s="4">
        <v>59.42</v>
      </c>
      <c r="G76" s="4">
        <v>64.02</v>
      </c>
      <c r="H76" s="4">
        <v>80.650000000000006</v>
      </c>
      <c r="I76" s="4">
        <v>63.36</v>
      </c>
      <c r="J76" s="4">
        <v>63.86</v>
      </c>
      <c r="K76" s="4">
        <v>52.21</v>
      </c>
      <c r="L76" s="4">
        <v>64.62</v>
      </c>
      <c r="M76" s="4">
        <v>109.75</v>
      </c>
      <c r="N76" s="4">
        <v>754.52</v>
      </c>
    </row>
    <row r="77" spans="1:14" x14ac:dyDescent="0.15">
      <c r="A77">
        <v>1972</v>
      </c>
      <c r="B77" s="4">
        <v>29.02</v>
      </c>
      <c r="C77" s="4">
        <v>31.15</v>
      </c>
      <c r="D77" s="4">
        <v>62.33</v>
      </c>
      <c r="E77" s="4">
        <v>64.260000000000005</v>
      </c>
      <c r="F77" s="4">
        <v>50.32</v>
      </c>
      <c r="G77" s="4">
        <v>80.73</v>
      </c>
      <c r="H77" s="4">
        <v>97.14</v>
      </c>
      <c r="I77" s="4">
        <v>150.9</v>
      </c>
      <c r="J77" s="4">
        <v>133.38</v>
      </c>
      <c r="K77" s="4">
        <v>66.95</v>
      </c>
      <c r="L77" s="4">
        <v>43.85</v>
      </c>
      <c r="M77" s="4">
        <v>79.28</v>
      </c>
      <c r="N77" s="4">
        <v>889.31</v>
      </c>
    </row>
    <row r="78" spans="1:14" x14ac:dyDescent="0.15">
      <c r="A78">
        <v>1973</v>
      </c>
      <c r="B78" s="4">
        <v>35.85</v>
      </c>
      <c r="C78" s="4">
        <v>31.58</v>
      </c>
      <c r="D78" s="4">
        <v>53.6</v>
      </c>
      <c r="E78" s="4">
        <v>99.31</v>
      </c>
      <c r="F78" s="4">
        <v>125.3</v>
      </c>
      <c r="G78" s="4">
        <v>88.19</v>
      </c>
      <c r="H78" s="4">
        <v>66.06</v>
      </c>
      <c r="I78" s="4">
        <v>69.569999999999993</v>
      </c>
      <c r="J78" s="4">
        <v>78.23</v>
      </c>
      <c r="K78" s="4">
        <v>85.23</v>
      </c>
      <c r="L78" s="4">
        <v>54.48</v>
      </c>
      <c r="M78" s="4">
        <v>78.61</v>
      </c>
      <c r="N78" s="4">
        <v>866.01</v>
      </c>
    </row>
    <row r="79" spans="1:14" x14ac:dyDescent="0.15">
      <c r="A79">
        <v>1974</v>
      </c>
      <c r="B79" s="4">
        <v>69.180000000000007</v>
      </c>
      <c r="C79" s="4">
        <v>42.37</v>
      </c>
      <c r="D79" s="4">
        <v>60.12</v>
      </c>
      <c r="E79" s="4">
        <v>86.01</v>
      </c>
      <c r="F79" s="4">
        <v>95.07</v>
      </c>
      <c r="G79" s="4">
        <v>120.7</v>
      </c>
      <c r="H79" s="4">
        <v>73.13</v>
      </c>
      <c r="I79" s="4">
        <v>89.46</v>
      </c>
      <c r="J79" s="4">
        <v>63.61</v>
      </c>
      <c r="K79" s="4">
        <v>55.87</v>
      </c>
      <c r="L79" s="4">
        <v>59.04</v>
      </c>
      <c r="M79" s="4">
        <v>51.43</v>
      </c>
      <c r="N79" s="4">
        <v>865.99</v>
      </c>
    </row>
    <row r="80" spans="1:14" x14ac:dyDescent="0.15">
      <c r="A80">
        <v>1975</v>
      </c>
      <c r="B80" s="4">
        <v>64.84</v>
      </c>
      <c r="C80" s="4">
        <v>44.31</v>
      </c>
      <c r="D80" s="4">
        <v>62</v>
      </c>
      <c r="E80" s="4">
        <v>73.14</v>
      </c>
      <c r="F80" s="4">
        <v>74.22</v>
      </c>
      <c r="G80" s="4">
        <v>111.05</v>
      </c>
      <c r="H80" s="4">
        <v>76.510000000000005</v>
      </c>
      <c r="I80" s="4">
        <v>154.06</v>
      </c>
      <c r="J80" s="4">
        <v>60.69</v>
      </c>
      <c r="K80" s="4">
        <v>30.4</v>
      </c>
      <c r="L80" s="4">
        <v>93.01</v>
      </c>
      <c r="M80" s="4">
        <v>46.63</v>
      </c>
      <c r="N80" s="4">
        <v>890.86</v>
      </c>
    </row>
    <row r="81" spans="1:14" x14ac:dyDescent="0.15">
      <c r="A81">
        <v>1976</v>
      </c>
      <c r="B81" s="4">
        <v>50.38</v>
      </c>
      <c r="C81" s="4">
        <v>45.68</v>
      </c>
      <c r="D81" s="4">
        <v>129.5</v>
      </c>
      <c r="E81" s="4">
        <v>74.569999999999993</v>
      </c>
      <c r="F81" s="4">
        <v>94.84</v>
      </c>
      <c r="G81" s="4">
        <v>39.770000000000003</v>
      </c>
      <c r="H81" s="4">
        <v>52.9</v>
      </c>
      <c r="I81" s="4">
        <v>42.31</v>
      </c>
      <c r="J81" s="4">
        <v>38.69</v>
      </c>
      <c r="K81" s="4">
        <v>50.53</v>
      </c>
      <c r="L81" s="4">
        <v>27.8</v>
      </c>
      <c r="M81" s="4">
        <v>26.42</v>
      </c>
      <c r="N81" s="4">
        <v>673.39</v>
      </c>
    </row>
    <row r="82" spans="1:14" x14ac:dyDescent="0.15">
      <c r="A82">
        <v>1977</v>
      </c>
      <c r="B82" s="4">
        <v>32.72</v>
      </c>
      <c r="C82" s="4">
        <v>31.75</v>
      </c>
      <c r="D82" s="4">
        <v>107.14</v>
      </c>
      <c r="E82" s="4">
        <v>67.98</v>
      </c>
      <c r="F82" s="4">
        <v>33.71</v>
      </c>
      <c r="G82" s="4">
        <v>85.3</v>
      </c>
      <c r="H82" s="4">
        <v>99.66</v>
      </c>
      <c r="I82" s="4">
        <v>111.6</v>
      </c>
      <c r="J82" s="4">
        <v>113.63</v>
      </c>
      <c r="K82" s="4">
        <v>65.319999999999993</v>
      </c>
      <c r="L82" s="4">
        <v>79.709999999999994</v>
      </c>
      <c r="M82" s="4">
        <v>72.52</v>
      </c>
      <c r="N82" s="4">
        <v>901.04</v>
      </c>
    </row>
    <row r="83" spans="1:14" x14ac:dyDescent="0.15">
      <c r="A83">
        <v>1978</v>
      </c>
      <c r="B83" s="4">
        <v>52.38</v>
      </c>
      <c r="C83" s="4">
        <v>18.86</v>
      </c>
      <c r="D83" s="4">
        <v>17.149999999999999</v>
      </c>
      <c r="E83" s="4">
        <v>80.94</v>
      </c>
      <c r="F83" s="4">
        <v>91.52</v>
      </c>
      <c r="G83" s="4">
        <v>84.31</v>
      </c>
      <c r="H83" s="4">
        <v>93.74</v>
      </c>
      <c r="I83" s="4">
        <v>108.01</v>
      </c>
      <c r="J83" s="4">
        <v>153.37</v>
      </c>
      <c r="K83" s="4">
        <v>70.25</v>
      </c>
      <c r="L83" s="4">
        <v>55.66</v>
      </c>
      <c r="M83" s="4">
        <v>54.17</v>
      </c>
      <c r="N83" s="4">
        <v>880.36</v>
      </c>
    </row>
    <row r="84" spans="1:14" x14ac:dyDescent="0.15">
      <c r="A84">
        <v>1979</v>
      </c>
      <c r="B84" s="4">
        <v>79.040000000000006</v>
      </c>
      <c r="C84" s="4">
        <v>31.95</v>
      </c>
      <c r="D84" s="4">
        <v>92.97</v>
      </c>
      <c r="E84" s="4">
        <v>79.489999999999995</v>
      </c>
      <c r="F84" s="4">
        <v>54.9</v>
      </c>
      <c r="G84" s="4">
        <v>74.27</v>
      </c>
      <c r="H84" s="4">
        <v>48.92</v>
      </c>
      <c r="I84" s="4">
        <v>99.54</v>
      </c>
      <c r="J84" s="4">
        <v>13.04</v>
      </c>
      <c r="K84" s="4">
        <v>78.55</v>
      </c>
      <c r="L84" s="4">
        <v>68.58</v>
      </c>
      <c r="M84" s="4">
        <v>41.49</v>
      </c>
      <c r="N84" s="4">
        <v>762.74</v>
      </c>
    </row>
    <row r="85" spans="1:14" x14ac:dyDescent="0.15">
      <c r="A85">
        <v>1980</v>
      </c>
      <c r="B85" s="4">
        <v>46.3</v>
      </c>
      <c r="C85" s="4">
        <v>24.18</v>
      </c>
      <c r="D85" s="4">
        <v>20.350000000000001</v>
      </c>
      <c r="E85" s="4">
        <v>78.53</v>
      </c>
      <c r="F85" s="4">
        <v>40.229999999999997</v>
      </c>
      <c r="G85" s="4">
        <v>100.53</v>
      </c>
      <c r="H85" s="4">
        <v>76.42</v>
      </c>
      <c r="I85" s="4">
        <v>115.06</v>
      </c>
      <c r="J85" s="4">
        <v>97.3</v>
      </c>
      <c r="K85" s="4">
        <v>45.92</v>
      </c>
      <c r="L85" s="4">
        <v>28.85</v>
      </c>
      <c r="M85" s="4">
        <v>48.13</v>
      </c>
      <c r="N85" s="4">
        <v>721.8</v>
      </c>
    </row>
    <row r="86" spans="1:14" x14ac:dyDescent="0.15">
      <c r="A86">
        <v>1981</v>
      </c>
      <c r="B86" s="4">
        <v>12.81</v>
      </c>
      <c r="C86" s="4">
        <v>51.18</v>
      </c>
      <c r="D86" s="4">
        <v>14.85</v>
      </c>
      <c r="E86" s="4">
        <v>100.51</v>
      </c>
      <c r="F86" s="4">
        <v>48.3</v>
      </c>
      <c r="G86" s="4">
        <v>78.52</v>
      </c>
      <c r="H86" s="4">
        <v>52.76</v>
      </c>
      <c r="I86" s="4">
        <v>86.89</v>
      </c>
      <c r="J86" s="4">
        <v>88.7</v>
      </c>
      <c r="K86" s="4">
        <v>79.540000000000006</v>
      </c>
      <c r="L86" s="4">
        <v>38.020000000000003</v>
      </c>
      <c r="M86" s="4">
        <v>34.43</v>
      </c>
      <c r="N86" s="4">
        <v>686.51</v>
      </c>
    </row>
    <row r="87" spans="1:14" x14ac:dyDescent="0.15">
      <c r="A87">
        <v>1982</v>
      </c>
      <c r="B87" s="4">
        <v>65.19</v>
      </c>
      <c r="C87" s="4">
        <v>8.18</v>
      </c>
      <c r="D87" s="4">
        <v>57.91</v>
      </c>
      <c r="E87" s="4">
        <v>61.3</v>
      </c>
      <c r="F87" s="4">
        <v>59.79</v>
      </c>
      <c r="G87" s="4">
        <v>56.31</v>
      </c>
      <c r="H87" s="4">
        <v>96.78</v>
      </c>
      <c r="I87" s="4">
        <v>67.290000000000006</v>
      </c>
      <c r="J87" s="4">
        <v>59.86</v>
      </c>
      <c r="K87" s="4">
        <v>66.09</v>
      </c>
      <c r="L87" s="4">
        <v>98.11</v>
      </c>
      <c r="M87" s="4">
        <v>89.82</v>
      </c>
      <c r="N87" s="4">
        <v>786.63</v>
      </c>
    </row>
    <row r="88" spans="1:14" x14ac:dyDescent="0.15">
      <c r="A88">
        <v>1983</v>
      </c>
      <c r="B88" s="4">
        <v>22.28</v>
      </c>
      <c r="C88" s="4">
        <v>34.11</v>
      </c>
      <c r="D88" s="4">
        <v>61.66</v>
      </c>
      <c r="E88" s="4">
        <v>72.23</v>
      </c>
      <c r="F88" s="4">
        <v>114.45</v>
      </c>
      <c r="G88" s="4">
        <v>35.56</v>
      </c>
      <c r="H88" s="4">
        <v>60.75</v>
      </c>
      <c r="I88" s="4">
        <v>71.22</v>
      </c>
      <c r="J88" s="4">
        <v>95.45</v>
      </c>
      <c r="K88" s="4">
        <v>71.98</v>
      </c>
      <c r="L88" s="4">
        <v>76.8</v>
      </c>
      <c r="M88" s="4">
        <v>62.11</v>
      </c>
      <c r="N88" s="4">
        <v>778.6</v>
      </c>
    </row>
    <row r="89" spans="1:14" x14ac:dyDescent="0.15">
      <c r="A89">
        <v>1984</v>
      </c>
      <c r="B89" s="4">
        <v>23.96</v>
      </c>
      <c r="C89" s="4">
        <v>24.98</v>
      </c>
      <c r="D89" s="4">
        <v>46.28</v>
      </c>
      <c r="E89" s="4">
        <v>73.75</v>
      </c>
      <c r="F89" s="4">
        <v>81.540000000000006</v>
      </c>
      <c r="G89" s="4">
        <v>87.48</v>
      </c>
      <c r="H89" s="4">
        <v>59.44</v>
      </c>
      <c r="I89" s="4">
        <v>76.739999999999995</v>
      </c>
      <c r="J89" s="4">
        <v>99.7</v>
      </c>
      <c r="K89" s="4">
        <v>90.62</v>
      </c>
      <c r="L89" s="4">
        <v>72.959999999999994</v>
      </c>
      <c r="M89" s="4">
        <v>62.63</v>
      </c>
      <c r="N89" s="4">
        <v>800.08</v>
      </c>
    </row>
    <row r="90" spans="1:14" x14ac:dyDescent="0.15">
      <c r="A90">
        <v>1985</v>
      </c>
      <c r="B90" s="4">
        <v>46.51</v>
      </c>
      <c r="C90" s="4">
        <v>63.02</v>
      </c>
      <c r="D90" s="4">
        <v>67.78</v>
      </c>
      <c r="E90" s="4">
        <v>62</v>
      </c>
      <c r="F90" s="4">
        <v>59.35</v>
      </c>
      <c r="G90" s="4">
        <v>49.3</v>
      </c>
      <c r="H90" s="4">
        <v>71.83</v>
      </c>
      <c r="I90" s="4">
        <v>112.9</v>
      </c>
      <c r="J90" s="4">
        <v>92.08</v>
      </c>
      <c r="K90" s="4">
        <v>91.33</v>
      </c>
      <c r="L90" s="4">
        <v>141.18</v>
      </c>
      <c r="M90" s="4">
        <v>63.48</v>
      </c>
      <c r="N90" s="4">
        <v>920.76</v>
      </c>
    </row>
    <row r="91" spans="1:14" x14ac:dyDescent="0.15">
      <c r="A91">
        <v>1986</v>
      </c>
      <c r="B91" s="4">
        <v>27.74</v>
      </c>
      <c r="C91" s="4">
        <v>40.94</v>
      </c>
      <c r="D91" s="4">
        <v>45.42</v>
      </c>
      <c r="E91" s="4">
        <v>52.18</v>
      </c>
      <c r="F91" s="4">
        <v>53.39</v>
      </c>
      <c r="G91" s="4">
        <v>101.41</v>
      </c>
      <c r="H91" s="4">
        <v>103.38</v>
      </c>
      <c r="I91" s="4">
        <v>74.25</v>
      </c>
      <c r="J91" s="4">
        <v>220.68</v>
      </c>
      <c r="K91" s="4">
        <v>67.62</v>
      </c>
      <c r="L91" s="4">
        <v>28.5</v>
      </c>
      <c r="M91" s="4">
        <v>23.3</v>
      </c>
      <c r="N91" s="4">
        <v>838.81</v>
      </c>
    </row>
    <row r="92" spans="1:14" x14ac:dyDescent="0.15">
      <c r="A92">
        <v>1987</v>
      </c>
      <c r="B92" s="4">
        <v>28.05</v>
      </c>
      <c r="C92" s="4">
        <v>8.4600000000000009</v>
      </c>
      <c r="D92" s="4">
        <v>32.159999999999997</v>
      </c>
      <c r="E92" s="4">
        <v>61.75</v>
      </c>
      <c r="F92" s="4">
        <v>60.78</v>
      </c>
      <c r="G92" s="4">
        <v>57.79</v>
      </c>
      <c r="H92" s="4">
        <v>60.49</v>
      </c>
      <c r="I92" s="4">
        <v>152.16</v>
      </c>
      <c r="J92" s="4">
        <v>81.86</v>
      </c>
      <c r="K92" s="4">
        <v>70.27</v>
      </c>
      <c r="L92" s="4">
        <v>71.13</v>
      </c>
      <c r="M92" s="4">
        <v>77.53</v>
      </c>
      <c r="N92" s="4">
        <v>762.43</v>
      </c>
    </row>
    <row r="93" spans="1:14" x14ac:dyDescent="0.15">
      <c r="A93">
        <v>1988</v>
      </c>
      <c r="B93" s="4">
        <v>50.04</v>
      </c>
      <c r="C93" s="4">
        <v>27.82</v>
      </c>
      <c r="D93" s="4">
        <v>43.2</v>
      </c>
      <c r="E93" s="4">
        <v>78.010000000000005</v>
      </c>
      <c r="F93" s="4">
        <v>17.809999999999999</v>
      </c>
      <c r="G93" s="4">
        <v>25.01</v>
      </c>
      <c r="H93" s="4">
        <v>55.94</v>
      </c>
      <c r="I93" s="4">
        <v>78.89</v>
      </c>
      <c r="J93" s="4">
        <v>86.26</v>
      </c>
      <c r="K93" s="4">
        <v>97.42</v>
      </c>
      <c r="L93" s="4">
        <v>124.78</v>
      </c>
      <c r="M93" s="4">
        <v>41.74</v>
      </c>
      <c r="N93" s="4">
        <v>726.92</v>
      </c>
    </row>
    <row r="94" spans="1:14" x14ac:dyDescent="0.15">
      <c r="A94">
        <v>1989</v>
      </c>
      <c r="B94" s="4">
        <v>26.89</v>
      </c>
      <c r="C94" s="4">
        <v>22.95</v>
      </c>
      <c r="D94" s="4">
        <v>57.14</v>
      </c>
      <c r="E94" s="4">
        <v>28.13</v>
      </c>
      <c r="F94" s="4">
        <v>90.85</v>
      </c>
      <c r="G94" s="4">
        <v>67.709999999999994</v>
      </c>
      <c r="H94" s="4">
        <v>66.66</v>
      </c>
      <c r="I94" s="4">
        <v>86.14</v>
      </c>
      <c r="J94" s="4">
        <v>49.92</v>
      </c>
      <c r="K94" s="4">
        <v>62.7</v>
      </c>
      <c r="L94" s="4">
        <v>52.54</v>
      </c>
      <c r="M94" s="4">
        <v>34.82</v>
      </c>
      <c r="N94" s="4">
        <v>646.45000000000005</v>
      </c>
    </row>
    <row r="95" spans="1:14" x14ac:dyDescent="0.15">
      <c r="A95">
        <v>1990</v>
      </c>
      <c r="B95" s="4">
        <v>56.45</v>
      </c>
      <c r="C95" s="4">
        <v>36.619999999999997</v>
      </c>
      <c r="D95" s="4">
        <v>65.88</v>
      </c>
      <c r="E95" s="4">
        <v>48.05</v>
      </c>
      <c r="F95" s="4">
        <v>123.16</v>
      </c>
      <c r="G95" s="4">
        <v>147.86000000000001</v>
      </c>
      <c r="H95" s="4">
        <v>66.09</v>
      </c>
      <c r="I95" s="4">
        <v>93.74</v>
      </c>
      <c r="J95" s="4">
        <v>98.47</v>
      </c>
      <c r="K95" s="4">
        <v>96.02</v>
      </c>
      <c r="L95" s="4">
        <v>90.94</v>
      </c>
      <c r="M95" s="4">
        <v>54.01</v>
      </c>
      <c r="N95" s="4">
        <v>977.29</v>
      </c>
    </row>
    <row r="96" spans="1:14" x14ac:dyDescent="0.15">
      <c r="A96">
        <v>1991</v>
      </c>
      <c r="B96" s="4">
        <v>29.67</v>
      </c>
      <c r="C96" s="4">
        <v>17.309999999999999</v>
      </c>
      <c r="D96" s="4">
        <v>82.3</v>
      </c>
      <c r="E96" s="4">
        <v>93.07</v>
      </c>
      <c r="F96" s="4">
        <v>86.16</v>
      </c>
      <c r="G96" s="4">
        <v>44.04</v>
      </c>
      <c r="H96" s="4">
        <v>110.89</v>
      </c>
      <c r="I96" s="4">
        <v>48.98</v>
      </c>
      <c r="J96" s="4">
        <v>86.32</v>
      </c>
      <c r="K96" s="4">
        <v>155.61000000000001</v>
      </c>
      <c r="L96" s="4">
        <v>78.040000000000006</v>
      </c>
      <c r="M96" s="4">
        <v>46.66</v>
      </c>
      <c r="N96" s="4">
        <v>879.05</v>
      </c>
    </row>
    <row r="97" spans="1:15" x14ac:dyDescent="0.15">
      <c r="A97">
        <v>1992</v>
      </c>
      <c r="B97" s="4">
        <v>32.520000000000003</v>
      </c>
      <c r="C97" s="4">
        <v>34.200000000000003</v>
      </c>
      <c r="D97" s="4">
        <v>51.76</v>
      </c>
      <c r="E97" s="4">
        <v>70.489999999999995</v>
      </c>
      <c r="F97" s="4">
        <v>27.04</v>
      </c>
      <c r="G97" s="4">
        <v>53.34</v>
      </c>
      <c r="H97" s="4">
        <v>96.33</v>
      </c>
      <c r="I97" s="4">
        <v>65.95</v>
      </c>
      <c r="J97" s="4">
        <v>118.04</v>
      </c>
      <c r="K97" s="4">
        <v>52.05</v>
      </c>
      <c r="L97" s="4">
        <v>133.88999999999999</v>
      </c>
      <c r="M97" s="4">
        <v>62.29</v>
      </c>
      <c r="N97" s="4">
        <v>797.9</v>
      </c>
    </row>
    <row r="98" spans="1:15" x14ac:dyDescent="0.15">
      <c r="A98">
        <v>1993</v>
      </c>
      <c r="B98" s="4">
        <v>59.17</v>
      </c>
      <c r="C98" s="4">
        <v>19.41</v>
      </c>
      <c r="D98" s="4">
        <v>33.18</v>
      </c>
      <c r="E98" s="4">
        <v>129.33000000000001</v>
      </c>
      <c r="F98" s="4">
        <v>75.540000000000006</v>
      </c>
      <c r="G98" s="4">
        <v>145.81</v>
      </c>
      <c r="H98" s="4">
        <v>94.7</v>
      </c>
      <c r="I98" s="4">
        <v>96.48</v>
      </c>
      <c r="J98" s="4">
        <v>106.89</v>
      </c>
      <c r="K98" s="4">
        <v>53.45</v>
      </c>
      <c r="L98" s="4">
        <v>58.59</v>
      </c>
      <c r="M98" s="4">
        <v>29.7</v>
      </c>
      <c r="N98" s="4">
        <v>902.25</v>
      </c>
    </row>
    <row r="99" spans="1:15" x14ac:dyDescent="0.15">
      <c r="A99">
        <v>1994</v>
      </c>
      <c r="B99" s="4">
        <v>60.05</v>
      </c>
      <c r="C99" s="4">
        <v>56.04</v>
      </c>
      <c r="D99" s="4">
        <v>28.01</v>
      </c>
      <c r="E99" s="4">
        <v>74.09</v>
      </c>
      <c r="F99" s="4">
        <v>38.5</v>
      </c>
      <c r="G99" s="4">
        <v>80.92</v>
      </c>
      <c r="H99" s="4">
        <v>102.1</v>
      </c>
      <c r="I99" s="4">
        <v>105.34</v>
      </c>
      <c r="J99" s="4">
        <v>76.73</v>
      </c>
      <c r="K99" s="4">
        <v>45.38</v>
      </c>
      <c r="L99" s="4">
        <v>87.91</v>
      </c>
      <c r="M99" s="4">
        <v>20.83</v>
      </c>
      <c r="N99" s="4">
        <v>775.9</v>
      </c>
    </row>
    <row r="100" spans="1:15" x14ac:dyDescent="0.15">
      <c r="A100">
        <v>1995</v>
      </c>
      <c r="B100" s="4">
        <v>59.51</v>
      </c>
      <c r="C100" s="4">
        <v>28.7</v>
      </c>
      <c r="D100" s="4">
        <v>44.99</v>
      </c>
      <c r="E100" s="4">
        <v>82.79</v>
      </c>
      <c r="F100" s="4">
        <v>65.349999999999994</v>
      </c>
      <c r="G100" s="4">
        <v>33.89</v>
      </c>
      <c r="H100" s="4">
        <v>68.25</v>
      </c>
      <c r="I100" s="4">
        <v>98.72</v>
      </c>
      <c r="J100" s="4">
        <v>50.63</v>
      </c>
      <c r="K100" s="4">
        <v>107.93</v>
      </c>
      <c r="L100" s="4">
        <v>78.819999999999993</v>
      </c>
      <c r="M100" s="4">
        <v>70.739999999999995</v>
      </c>
      <c r="N100" s="4">
        <v>790.32</v>
      </c>
    </row>
    <row r="101" spans="1:15" x14ac:dyDescent="0.15">
      <c r="A101">
        <v>1996</v>
      </c>
      <c r="B101" s="4">
        <v>61.53</v>
      </c>
      <c r="C101" s="4">
        <v>31.46</v>
      </c>
      <c r="D101" s="4">
        <v>33.090000000000003</v>
      </c>
      <c r="E101" s="4">
        <v>72.97</v>
      </c>
      <c r="F101" s="4">
        <v>69.91</v>
      </c>
      <c r="G101" s="4">
        <v>132.47999999999999</v>
      </c>
      <c r="H101" s="4">
        <v>90.63</v>
      </c>
      <c r="I101" s="4">
        <v>46.45</v>
      </c>
      <c r="J101" s="4">
        <v>77.989999999999995</v>
      </c>
      <c r="K101" s="4">
        <v>91.28</v>
      </c>
      <c r="L101" s="4">
        <v>41.99</v>
      </c>
      <c r="M101" s="4">
        <v>61.27</v>
      </c>
      <c r="N101" s="4">
        <v>811.05</v>
      </c>
    </row>
    <row r="102" spans="1:15" x14ac:dyDescent="0.15">
      <c r="A102">
        <v>1997</v>
      </c>
      <c r="B102" s="4">
        <v>77.34</v>
      </c>
      <c r="C102" s="4">
        <v>62.18</v>
      </c>
      <c r="D102" s="4">
        <v>36.89</v>
      </c>
      <c r="E102" s="4">
        <v>30.64</v>
      </c>
      <c r="F102" s="4">
        <v>80.33</v>
      </c>
      <c r="G102" s="4">
        <v>87.08</v>
      </c>
      <c r="H102" s="4">
        <v>63.01</v>
      </c>
      <c r="I102" s="4">
        <v>95.1</v>
      </c>
      <c r="J102" s="4">
        <v>59.79</v>
      </c>
      <c r="K102" s="4">
        <v>44.46</v>
      </c>
      <c r="L102" s="4">
        <v>48.72</v>
      </c>
      <c r="M102" s="4">
        <v>31.24</v>
      </c>
      <c r="N102" s="4">
        <v>716.78</v>
      </c>
    </row>
    <row r="103" spans="1:15" x14ac:dyDescent="0.15">
      <c r="A103">
        <v>1998</v>
      </c>
      <c r="B103" s="4">
        <v>64.86</v>
      </c>
      <c r="C103" s="4">
        <v>25.45</v>
      </c>
      <c r="D103" s="4">
        <v>93.96</v>
      </c>
      <c r="E103" s="4">
        <v>69.77</v>
      </c>
      <c r="F103" s="4">
        <v>54.44</v>
      </c>
      <c r="G103" s="4">
        <v>83.76</v>
      </c>
      <c r="H103" s="4">
        <v>39.4</v>
      </c>
      <c r="I103" s="4">
        <v>100.96</v>
      </c>
      <c r="J103" s="4">
        <v>62.57</v>
      </c>
      <c r="K103" s="4">
        <v>69.41</v>
      </c>
      <c r="L103" s="4">
        <v>61.6</v>
      </c>
      <c r="M103" s="4">
        <v>34.5</v>
      </c>
      <c r="N103" s="4">
        <v>760.68</v>
      </c>
    </row>
    <row r="104" spans="1:15" x14ac:dyDescent="0.15">
      <c r="A104">
        <v>1999</v>
      </c>
      <c r="B104" s="4">
        <v>90</v>
      </c>
      <c r="C104" s="4">
        <v>31.9</v>
      </c>
      <c r="D104" s="4">
        <v>13.78</v>
      </c>
      <c r="E104" s="4">
        <v>89</v>
      </c>
      <c r="F104" s="4">
        <v>90.97</v>
      </c>
      <c r="G104" s="4">
        <v>97.46</v>
      </c>
      <c r="H104" s="4">
        <v>116.73</v>
      </c>
      <c r="I104" s="4">
        <v>59.66</v>
      </c>
      <c r="J104" s="4">
        <v>65.3</v>
      </c>
      <c r="K104" s="4">
        <v>37.92</v>
      </c>
      <c r="L104" s="4">
        <v>23.14</v>
      </c>
      <c r="M104" s="4">
        <v>69.69</v>
      </c>
      <c r="N104" s="4">
        <v>785.55</v>
      </c>
    </row>
    <row r="105" spans="1:15" x14ac:dyDescent="0.15">
      <c r="A105">
        <v>2000</v>
      </c>
      <c r="B105" s="4">
        <v>37.880000000000003</v>
      </c>
      <c r="C105" s="4">
        <v>33.229999999999997</v>
      </c>
      <c r="D105" s="4">
        <v>39.380000000000003</v>
      </c>
      <c r="E105" s="4">
        <v>69.83</v>
      </c>
      <c r="F105" s="4">
        <v>122.99</v>
      </c>
      <c r="G105" s="4">
        <v>92.45</v>
      </c>
      <c r="H105" s="4">
        <v>102.7</v>
      </c>
      <c r="I105" s="4">
        <v>79.209999999999994</v>
      </c>
      <c r="J105" s="4">
        <v>134.84</v>
      </c>
      <c r="K105" s="4">
        <v>36.69</v>
      </c>
      <c r="L105" s="4">
        <v>80.27</v>
      </c>
      <c r="M105" s="4">
        <v>67.78</v>
      </c>
      <c r="N105" s="4">
        <v>897.25</v>
      </c>
    </row>
    <row r="106" spans="1:15" x14ac:dyDescent="0.15">
      <c r="A106">
        <v>2001</v>
      </c>
      <c r="B106" s="4">
        <v>33.36</v>
      </c>
      <c r="C106" s="4">
        <v>60.5</v>
      </c>
      <c r="D106" s="4">
        <v>16.21</v>
      </c>
      <c r="E106" s="4">
        <v>77.12</v>
      </c>
      <c r="F106" s="4">
        <v>124.33</v>
      </c>
      <c r="G106" s="4">
        <v>84.54</v>
      </c>
      <c r="H106" s="4">
        <v>41.4</v>
      </c>
      <c r="I106" s="4">
        <v>110.7</v>
      </c>
      <c r="J106" s="4">
        <v>127.19</v>
      </c>
      <c r="K106" s="4">
        <v>132.37</v>
      </c>
      <c r="L106" s="4">
        <v>62.02</v>
      </c>
      <c r="M106" s="4">
        <v>38.76</v>
      </c>
      <c r="N106" s="4">
        <v>908.5</v>
      </c>
    </row>
    <row r="107" spans="1:15" x14ac:dyDescent="0.15">
      <c r="A107">
        <v>2002</v>
      </c>
      <c r="B107" s="4">
        <v>24.06</v>
      </c>
      <c r="C107" s="4">
        <v>46.15</v>
      </c>
      <c r="D107" s="4">
        <v>80.83</v>
      </c>
      <c r="E107" s="4">
        <v>103.11</v>
      </c>
      <c r="F107" s="4">
        <v>102.37</v>
      </c>
      <c r="G107" s="4">
        <v>93.56</v>
      </c>
      <c r="H107" s="4">
        <v>63.26</v>
      </c>
      <c r="I107" s="4">
        <v>112.17</v>
      </c>
      <c r="J107" s="4">
        <v>55.47</v>
      </c>
      <c r="K107" s="4">
        <v>87.92</v>
      </c>
      <c r="L107" s="4">
        <v>32.450000000000003</v>
      </c>
      <c r="M107" s="4">
        <v>26.47</v>
      </c>
      <c r="N107" s="4">
        <v>827.82</v>
      </c>
    </row>
    <row r="108" spans="1:15" x14ac:dyDescent="0.15">
      <c r="A108">
        <v>2003</v>
      </c>
      <c r="B108" s="4">
        <v>17.96</v>
      </c>
      <c r="C108" s="4">
        <v>33.93</v>
      </c>
      <c r="D108" s="4">
        <v>54.52</v>
      </c>
      <c r="E108" s="4">
        <v>84.5</v>
      </c>
      <c r="F108" s="4">
        <v>92.79</v>
      </c>
      <c r="G108" s="4">
        <v>50.59</v>
      </c>
      <c r="H108" s="4">
        <v>93.06</v>
      </c>
      <c r="I108" s="4">
        <v>57.74</v>
      </c>
      <c r="J108" s="4">
        <v>67.709999999999994</v>
      </c>
      <c r="K108" s="4">
        <v>62.44</v>
      </c>
      <c r="L108" s="4">
        <v>126.3</v>
      </c>
      <c r="M108" s="4">
        <v>43.03</v>
      </c>
      <c r="N108" s="4">
        <v>784.57</v>
      </c>
    </row>
    <row r="109" spans="1:15" x14ac:dyDescent="0.15">
      <c r="A109">
        <v>2004</v>
      </c>
      <c r="B109" s="4">
        <v>34.72</v>
      </c>
      <c r="C109" s="4">
        <v>32.99</v>
      </c>
      <c r="D109" s="4">
        <v>95.78</v>
      </c>
      <c r="E109" s="4">
        <v>51.72</v>
      </c>
      <c r="F109" s="4">
        <v>178.23</v>
      </c>
      <c r="G109" s="4">
        <v>91.8</v>
      </c>
      <c r="H109" s="4">
        <v>67.5</v>
      </c>
      <c r="I109" s="4">
        <v>82.45</v>
      </c>
      <c r="J109" s="4">
        <v>19.07</v>
      </c>
      <c r="K109" s="4">
        <v>88.5</v>
      </c>
      <c r="L109" s="4">
        <v>65.849999999999994</v>
      </c>
      <c r="M109" s="4">
        <v>61.51</v>
      </c>
      <c r="N109" s="4">
        <v>870.12</v>
      </c>
    </row>
    <row r="110" spans="1:15" x14ac:dyDescent="0.15">
      <c r="A110">
        <v>2005</v>
      </c>
      <c r="B110" s="4">
        <v>66.03</v>
      </c>
      <c r="C110" s="4">
        <v>44.15</v>
      </c>
      <c r="D110" s="4">
        <v>35.67</v>
      </c>
      <c r="E110" s="4">
        <v>27.5</v>
      </c>
      <c r="F110" s="4">
        <v>50.17</v>
      </c>
      <c r="G110" s="4">
        <v>35.130000000000003</v>
      </c>
      <c r="H110" s="4">
        <v>70.64</v>
      </c>
      <c r="I110" s="4">
        <v>77.150000000000006</v>
      </c>
      <c r="J110" s="4">
        <v>88.64</v>
      </c>
      <c r="K110" s="4">
        <v>35.19</v>
      </c>
      <c r="L110" s="4">
        <v>117.8</v>
      </c>
      <c r="M110" s="4">
        <v>40.29</v>
      </c>
      <c r="N110" s="4">
        <v>688.36</v>
      </c>
    </row>
    <row r="111" spans="1:15" x14ac:dyDescent="0.15">
      <c r="A111">
        <v>2006</v>
      </c>
      <c r="B111" s="4">
        <v>72.63</v>
      </c>
      <c r="C111" s="4">
        <v>32.770000000000003</v>
      </c>
      <c r="D111" s="4">
        <v>53.43</v>
      </c>
      <c r="E111" s="4">
        <v>70.62</v>
      </c>
      <c r="F111" s="4">
        <v>122.04</v>
      </c>
      <c r="G111" s="4">
        <v>44.18</v>
      </c>
      <c r="H111" s="4">
        <v>85.39</v>
      </c>
      <c r="I111" s="4">
        <v>80.209999999999994</v>
      </c>
      <c r="J111" s="4">
        <v>97.03</v>
      </c>
      <c r="K111" s="4">
        <v>110.81</v>
      </c>
      <c r="L111" s="4">
        <v>60.68</v>
      </c>
      <c r="M111" s="4">
        <v>82.41</v>
      </c>
      <c r="N111" s="4">
        <v>912.2</v>
      </c>
    </row>
    <row r="112" spans="1:15" x14ac:dyDescent="0.15">
      <c r="A112" s="15">
        <v>2007</v>
      </c>
      <c r="B112" s="16">
        <v>40.79</v>
      </c>
      <c r="C112" s="16">
        <v>30.05</v>
      </c>
      <c r="D112" s="16">
        <v>74.8</v>
      </c>
      <c r="E112" s="16">
        <v>73.17</v>
      </c>
      <c r="F112" s="16">
        <v>50.63</v>
      </c>
      <c r="G112" s="16">
        <v>71.34</v>
      </c>
      <c r="H112" s="16">
        <v>68.77</v>
      </c>
      <c r="I112" s="16">
        <v>123.39</v>
      </c>
      <c r="J112" s="16">
        <v>53.63</v>
      </c>
      <c r="K112" s="16">
        <v>85.34</v>
      </c>
      <c r="L112" s="16">
        <v>25.6</v>
      </c>
      <c r="M112" s="16">
        <v>68.400000000000006</v>
      </c>
      <c r="N112" s="4">
        <v>765.91</v>
      </c>
      <c r="O112" s="15"/>
    </row>
    <row r="113" spans="1:15" x14ac:dyDescent="0.15">
      <c r="A113" s="15">
        <v>2008</v>
      </c>
      <c r="B113" s="16">
        <v>87.1</v>
      </c>
      <c r="C113" s="16">
        <v>75.73</v>
      </c>
      <c r="D113" s="16">
        <v>37.97</v>
      </c>
      <c r="E113" s="16">
        <v>111.35</v>
      </c>
      <c r="F113" s="16">
        <v>68.53</v>
      </c>
      <c r="G113" s="16">
        <v>139.44999999999999</v>
      </c>
      <c r="H113" s="16">
        <v>87.67</v>
      </c>
      <c r="I113" s="16">
        <v>32.520000000000003</v>
      </c>
      <c r="J113" s="16">
        <v>123.6</v>
      </c>
      <c r="K113" s="16">
        <v>61.16</v>
      </c>
      <c r="L113" s="16">
        <v>49.97</v>
      </c>
      <c r="M113" s="16">
        <v>121.46</v>
      </c>
      <c r="N113" s="4">
        <v>996.51</v>
      </c>
      <c r="O113" s="15"/>
    </row>
    <row r="114" spans="1:15" x14ac:dyDescent="0.15">
      <c r="A114" s="15">
        <v>2009</v>
      </c>
      <c r="B114" s="16">
        <v>34.46</v>
      </c>
      <c r="C114" s="16">
        <v>59.18</v>
      </c>
      <c r="D114" s="16">
        <v>65.22</v>
      </c>
      <c r="E114" s="16">
        <v>89.82</v>
      </c>
      <c r="F114" s="16">
        <v>83.88</v>
      </c>
      <c r="G114" s="16">
        <v>90.68</v>
      </c>
      <c r="H114" s="16">
        <v>42.9</v>
      </c>
      <c r="I114" s="16">
        <v>118.51</v>
      </c>
      <c r="J114" s="16">
        <v>41.78</v>
      </c>
      <c r="K114" s="16">
        <v>162.13999999999999</v>
      </c>
      <c r="L114" s="16">
        <v>34.700000000000003</v>
      </c>
      <c r="M114" s="16">
        <v>88.24</v>
      </c>
      <c r="N114" s="4">
        <v>911.51</v>
      </c>
      <c r="O114" s="15"/>
    </row>
    <row r="115" spans="1:15" x14ac:dyDescent="0.15">
      <c r="A115" s="21">
        <v>2010</v>
      </c>
      <c r="B115" s="16">
        <v>25.79</v>
      </c>
      <c r="C115" s="16">
        <v>31.31</v>
      </c>
      <c r="D115" s="16">
        <v>20.309999999999999</v>
      </c>
      <c r="E115" s="16">
        <v>66.66</v>
      </c>
      <c r="F115" s="16">
        <v>86.23</v>
      </c>
      <c r="G115" s="16">
        <v>158.97</v>
      </c>
      <c r="H115" s="16">
        <v>130.08000000000001</v>
      </c>
      <c r="I115" s="16">
        <v>66.19</v>
      </c>
      <c r="J115" s="16">
        <v>122.6</v>
      </c>
      <c r="K115" s="16">
        <v>47.51</v>
      </c>
      <c r="L115" s="16">
        <v>42.78</v>
      </c>
      <c r="M115" s="16">
        <v>49.11</v>
      </c>
      <c r="N115" s="4">
        <v>847.54</v>
      </c>
      <c r="O115" s="15"/>
    </row>
    <row r="116" spans="1:15" x14ac:dyDescent="0.15">
      <c r="A116" s="21">
        <v>2011</v>
      </c>
      <c r="B116" s="16">
        <v>40.36</v>
      </c>
      <c r="C116" s="16">
        <v>39.020000000000003</v>
      </c>
      <c r="D116" s="16">
        <v>55.06</v>
      </c>
      <c r="E116" s="16">
        <v>137</v>
      </c>
      <c r="F116" s="16">
        <v>94.35</v>
      </c>
      <c r="G116" s="16">
        <v>94.92</v>
      </c>
      <c r="H116" s="16">
        <v>80.89</v>
      </c>
      <c r="I116" s="16">
        <v>63.93</v>
      </c>
      <c r="J116" s="16">
        <v>95.19</v>
      </c>
      <c r="K116" s="16">
        <v>71.14</v>
      </c>
      <c r="L116" s="16">
        <v>80.84</v>
      </c>
      <c r="M116" s="16">
        <v>45</v>
      </c>
      <c r="N116" s="4">
        <v>897.7</v>
      </c>
      <c r="O116" s="15"/>
    </row>
    <row r="117" spans="1:15" x14ac:dyDescent="0.15">
      <c r="A117" s="21">
        <v>2012</v>
      </c>
      <c r="B117" s="16">
        <v>48.72</v>
      </c>
      <c r="C117" s="16">
        <v>28.9</v>
      </c>
      <c r="D117" s="16">
        <v>70.45</v>
      </c>
      <c r="E117" s="16">
        <v>59.82</v>
      </c>
      <c r="F117" s="16">
        <v>74.790000000000006</v>
      </c>
      <c r="G117" s="16">
        <v>66.430000000000007</v>
      </c>
      <c r="H117" s="16">
        <v>86.88</v>
      </c>
      <c r="I117" s="16">
        <v>54.65</v>
      </c>
      <c r="J117" s="16">
        <v>59.53</v>
      </c>
      <c r="K117" s="16">
        <v>136.11000000000001</v>
      </c>
      <c r="L117" s="16">
        <v>22.11</v>
      </c>
      <c r="M117" s="16">
        <v>68.41</v>
      </c>
      <c r="N117" s="4">
        <v>776.8</v>
      </c>
      <c r="O117" s="15"/>
    </row>
    <row r="118" spans="1:15" x14ac:dyDescent="0.15">
      <c r="A118" s="21">
        <v>2013</v>
      </c>
      <c r="B118" s="16">
        <v>76.02</v>
      </c>
      <c r="C118" s="16">
        <v>75.59</v>
      </c>
      <c r="D118" s="16">
        <v>45.24</v>
      </c>
      <c r="E118" s="16">
        <v>129.63999999999999</v>
      </c>
      <c r="F118" s="16">
        <v>84.11</v>
      </c>
      <c r="G118" s="16">
        <v>90.19</v>
      </c>
      <c r="H118" s="16">
        <v>79.47</v>
      </c>
      <c r="I118" s="16">
        <v>73.400000000000006</v>
      </c>
      <c r="J118" s="16">
        <v>61.58</v>
      </c>
      <c r="K118" s="16">
        <v>103.44</v>
      </c>
      <c r="L118" s="16">
        <v>116.55</v>
      </c>
      <c r="M118" s="16">
        <v>47.26</v>
      </c>
      <c r="N118" s="4">
        <v>982.49</v>
      </c>
      <c r="O118" s="15"/>
    </row>
    <row r="119" spans="1:15" x14ac:dyDescent="0.15">
      <c r="A119" s="20">
        <v>2014</v>
      </c>
      <c r="B119" s="23">
        <v>60.59</v>
      </c>
      <c r="C119" s="23">
        <v>37.33</v>
      </c>
      <c r="D119" s="23">
        <v>37.83</v>
      </c>
      <c r="E119" s="23">
        <v>99.85</v>
      </c>
      <c r="F119" s="23">
        <v>86.46</v>
      </c>
      <c r="G119" s="23">
        <v>114.72</v>
      </c>
      <c r="H119" s="23">
        <v>67.41</v>
      </c>
      <c r="I119" s="23">
        <v>89.64</v>
      </c>
      <c r="J119" s="23">
        <v>101.58</v>
      </c>
      <c r="K119" s="23">
        <v>133.47</v>
      </c>
      <c r="L119" s="23">
        <v>85.73</v>
      </c>
      <c r="M119" s="23">
        <v>36.33</v>
      </c>
      <c r="N119" s="4">
        <v>950.94</v>
      </c>
      <c r="O119" s="15"/>
    </row>
    <row r="120" spans="1:15" x14ac:dyDescent="0.15">
      <c r="A120" s="21">
        <v>2015</v>
      </c>
      <c r="B120" s="16">
        <v>26.74</v>
      </c>
      <c r="C120" s="16">
        <v>29.5</v>
      </c>
      <c r="D120" s="16">
        <v>21.91</v>
      </c>
      <c r="E120" s="16">
        <v>73.77</v>
      </c>
      <c r="F120" s="16">
        <v>95.37</v>
      </c>
      <c r="G120" s="16">
        <v>83.74</v>
      </c>
      <c r="H120" s="16">
        <v>59.34</v>
      </c>
      <c r="I120" s="16">
        <v>84.69</v>
      </c>
      <c r="J120" s="16">
        <v>99.66</v>
      </c>
      <c r="K120" s="16">
        <v>63.75</v>
      </c>
      <c r="L120" s="16">
        <v>94.18</v>
      </c>
      <c r="M120" s="16">
        <v>124.01</v>
      </c>
      <c r="N120" s="4">
        <v>856.66</v>
      </c>
      <c r="O120" s="15"/>
    </row>
    <row r="121" spans="1:15" x14ac:dyDescent="0.15">
      <c r="A121" s="20">
        <v>2016</v>
      </c>
      <c r="B121" s="23">
        <v>29.51</v>
      </c>
      <c r="C121" s="23">
        <v>19.36</v>
      </c>
      <c r="D121" s="23">
        <v>73.569999999999993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4"/>
      <c r="O121" s="22"/>
    </row>
    <row r="122" spans="1:15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15">
      <c r="A125" t="s">
        <v>36</v>
      </c>
      <c r="B125" s="4">
        <f>AVERAGE(B5:B121)</f>
        <v>46.33888888888891</v>
      </c>
      <c r="C125" s="4">
        <f t="shared" ref="C125:N125" si="1">AVERAGE(C5:C121)</f>
        <v>38.677008547008541</v>
      </c>
      <c r="D125" s="4">
        <f t="shared" si="1"/>
        <v>53.199401709401741</v>
      </c>
      <c r="E125" s="4">
        <f t="shared" si="1"/>
        <v>70.687327586206905</v>
      </c>
      <c r="F125" s="4">
        <f t="shared" si="1"/>
        <v>79.777758620689681</v>
      </c>
      <c r="G125" s="4">
        <f t="shared" si="1"/>
        <v>81.356810344827579</v>
      </c>
      <c r="H125" s="4">
        <f t="shared" si="1"/>
        <v>75.678879310344811</v>
      </c>
      <c r="I125" s="4">
        <f t="shared" si="1"/>
        <v>78.720689655172407</v>
      </c>
      <c r="J125" s="4">
        <f t="shared" si="1"/>
        <v>85.988017241379282</v>
      </c>
      <c r="K125" s="4">
        <f t="shared" si="1"/>
        <v>71.266551724137898</v>
      </c>
      <c r="L125" s="4">
        <f t="shared" si="1"/>
        <v>65.211724137931071</v>
      </c>
      <c r="M125" s="4">
        <f t="shared" si="1"/>
        <v>52.008793103448248</v>
      </c>
      <c r="N125" s="4">
        <f t="shared" si="1"/>
        <v>799.04784482758612</v>
      </c>
    </row>
    <row r="126" spans="1:15" x14ac:dyDescent="0.15">
      <c r="A126" t="s">
        <v>34</v>
      </c>
      <c r="B126" s="4">
        <f>MAX(B5:B121)</f>
        <v>90</v>
      </c>
      <c r="C126" s="4">
        <f t="shared" ref="C126:N126" si="2">MAX(C5:C121)</f>
        <v>79.2</v>
      </c>
      <c r="D126" s="4">
        <f t="shared" si="2"/>
        <v>129.5</v>
      </c>
      <c r="E126" s="4">
        <f t="shared" si="2"/>
        <v>137</v>
      </c>
      <c r="F126" s="4">
        <f t="shared" si="2"/>
        <v>178.23</v>
      </c>
      <c r="G126" s="4">
        <f t="shared" si="2"/>
        <v>179.22</v>
      </c>
      <c r="H126" s="4">
        <f t="shared" si="2"/>
        <v>165.23</v>
      </c>
      <c r="I126" s="4">
        <f t="shared" si="2"/>
        <v>161.80000000000001</v>
      </c>
      <c r="J126" s="4">
        <f t="shared" si="2"/>
        <v>220.68</v>
      </c>
      <c r="K126" s="4">
        <f t="shared" si="2"/>
        <v>162.13999999999999</v>
      </c>
      <c r="L126" s="4">
        <f t="shared" si="2"/>
        <v>151</v>
      </c>
      <c r="M126" s="4">
        <f t="shared" si="2"/>
        <v>124.01</v>
      </c>
      <c r="N126" s="4">
        <f t="shared" si="2"/>
        <v>996.51</v>
      </c>
    </row>
    <row r="127" spans="1:15" x14ac:dyDescent="0.15">
      <c r="A127" t="s">
        <v>35</v>
      </c>
      <c r="B127" s="4">
        <f>MIN(B5:B121)</f>
        <v>12.81</v>
      </c>
      <c r="C127" s="4">
        <f t="shared" ref="C127:N127" si="3">MIN(C5:C121)</f>
        <v>7.99</v>
      </c>
      <c r="D127" s="4">
        <f t="shared" si="3"/>
        <v>13.78</v>
      </c>
      <c r="E127" s="4">
        <f t="shared" si="3"/>
        <v>17.5</v>
      </c>
      <c r="F127" s="4">
        <f t="shared" si="3"/>
        <v>17.809999999999999</v>
      </c>
      <c r="G127" s="4">
        <f t="shared" si="3"/>
        <v>25.01</v>
      </c>
      <c r="H127" s="4">
        <f t="shared" si="3"/>
        <v>25.7</v>
      </c>
      <c r="I127" s="4">
        <f t="shared" si="3"/>
        <v>20.8</v>
      </c>
      <c r="J127" s="4">
        <f t="shared" si="3"/>
        <v>13.04</v>
      </c>
      <c r="K127" s="4">
        <f t="shared" si="3"/>
        <v>5.3</v>
      </c>
      <c r="L127" s="4">
        <f t="shared" si="3"/>
        <v>6.6</v>
      </c>
      <c r="M127" s="4">
        <f t="shared" si="3"/>
        <v>11.9</v>
      </c>
      <c r="N127" s="4">
        <f t="shared" si="3"/>
        <v>543.5</v>
      </c>
    </row>
    <row r="128" spans="1:15" x14ac:dyDescent="0.1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2:14" x14ac:dyDescent="0.1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</sheetData>
  <phoneticPr fontId="0" type="noConversion"/>
  <pageMargins left="0.75" right="0.75" top="1" bottom="1" header="0.5" footer="0.5"/>
  <pageSetup orientation="landscape" r:id="rId1"/>
  <headerFooter alignWithMargins="0"/>
  <ignoredErrors>
    <ignoredError sqref="N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127"/>
  <sheetViews>
    <sheetView topLeftCell="A35" workbookViewId="0">
      <selection activeCell="M120" sqref="A53:M120"/>
    </sheetView>
  </sheetViews>
  <sheetFormatPr baseColWidth="10" defaultColWidth="8.83203125" defaultRowHeight="13" x14ac:dyDescent="0.15"/>
  <cols>
    <col min="2" max="13" width="7.6640625" customWidth="1"/>
  </cols>
  <sheetData>
    <row r="1" spans="1:17" x14ac:dyDescent="0.15">
      <c r="A1" t="s">
        <v>56</v>
      </c>
      <c r="Q1" s="5"/>
    </row>
    <row r="2" spans="1:17" x14ac:dyDescent="0.15">
      <c r="A2" s="20" t="s">
        <v>86</v>
      </c>
      <c r="Q2" s="5"/>
    </row>
    <row r="3" spans="1:17" x14ac:dyDescent="0.15">
      <c r="Q3" s="5"/>
    </row>
    <row r="4" spans="1:17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7" x14ac:dyDescent="0.15">
      <c r="A5">
        <v>1900</v>
      </c>
      <c r="B5" s="4">
        <v>41.7</v>
      </c>
      <c r="C5" s="4">
        <v>95.3</v>
      </c>
      <c r="D5" s="4">
        <v>40.1</v>
      </c>
      <c r="E5" s="4">
        <v>35.799999999999997</v>
      </c>
      <c r="F5" s="4">
        <v>61</v>
      </c>
      <c r="G5" s="4">
        <v>56.1</v>
      </c>
      <c r="H5" s="4">
        <v>94.2</v>
      </c>
      <c r="I5" s="4">
        <v>79</v>
      </c>
      <c r="J5" s="4">
        <v>90.4</v>
      </c>
      <c r="K5" s="4">
        <v>58.4</v>
      </c>
      <c r="L5" s="4">
        <v>107.2</v>
      </c>
      <c r="M5" s="4">
        <v>37.299999999999997</v>
      </c>
      <c r="N5" s="4">
        <f>SUM(B5:M5)</f>
        <v>796.5</v>
      </c>
    </row>
    <row r="6" spans="1:17" x14ac:dyDescent="0.15">
      <c r="A6">
        <v>1901</v>
      </c>
      <c r="B6" s="4">
        <v>52.3</v>
      </c>
      <c r="C6" s="4">
        <v>40.9</v>
      </c>
      <c r="D6" s="4">
        <v>73.400000000000006</v>
      </c>
      <c r="E6" s="4">
        <v>42.2</v>
      </c>
      <c r="F6" s="4">
        <v>70.400000000000006</v>
      </c>
      <c r="G6" s="4">
        <v>56.4</v>
      </c>
      <c r="H6" s="4">
        <v>106.9</v>
      </c>
      <c r="I6" s="4">
        <v>66.3</v>
      </c>
      <c r="J6" s="4">
        <v>66.5</v>
      </c>
      <c r="K6" s="4">
        <v>73.900000000000006</v>
      </c>
      <c r="L6" s="4">
        <v>61</v>
      </c>
      <c r="M6" s="4">
        <v>69.099999999999994</v>
      </c>
      <c r="N6" s="4">
        <f t="shared" ref="N6:N69" si="0">SUM(B6:M6)</f>
        <v>779.3</v>
      </c>
    </row>
    <row r="7" spans="1:17" x14ac:dyDescent="0.15">
      <c r="A7">
        <v>1902</v>
      </c>
      <c r="B7" s="4">
        <v>36.1</v>
      </c>
      <c r="C7" s="4">
        <v>41.7</v>
      </c>
      <c r="D7" s="4">
        <v>74.2</v>
      </c>
      <c r="E7" s="4">
        <v>49.8</v>
      </c>
      <c r="F7" s="4">
        <v>76.5</v>
      </c>
      <c r="G7" s="4">
        <v>95.3</v>
      </c>
      <c r="H7" s="4">
        <v>117.9</v>
      </c>
      <c r="I7" s="4">
        <v>65.5</v>
      </c>
      <c r="J7" s="4">
        <v>86.6</v>
      </c>
      <c r="K7" s="4">
        <v>81.3</v>
      </c>
      <c r="L7" s="4">
        <v>63.8</v>
      </c>
      <c r="M7" s="4">
        <v>58.2</v>
      </c>
      <c r="N7" s="4">
        <f t="shared" si="0"/>
        <v>846.9</v>
      </c>
    </row>
    <row r="8" spans="1:17" x14ac:dyDescent="0.15">
      <c r="A8">
        <v>1903</v>
      </c>
      <c r="B8" s="4">
        <v>65.5</v>
      </c>
      <c r="C8" s="4">
        <v>66</v>
      </c>
      <c r="D8" s="4">
        <v>51.6</v>
      </c>
      <c r="E8" s="4">
        <v>37.1</v>
      </c>
      <c r="F8" s="4">
        <v>64</v>
      </c>
      <c r="G8" s="4">
        <v>68.599999999999994</v>
      </c>
      <c r="H8" s="4">
        <v>92.2</v>
      </c>
      <c r="I8" s="4">
        <v>106.2</v>
      </c>
      <c r="J8" s="4">
        <v>101.9</v>
      </c>
      <c r="K8" s="4">
        <v>79.8</v>
      </c>
      <c r="L8" s="4">
        <v>56.1</v>
      </c>
      <c r="M8" s="4">
        <v>88.6</v>
      </c>
      <c r="N8" s="4">
        <f t="shared" si="0"/>
        <v>877.59999999999991</v>
      </c>
    </row>
    <row r="9" spans="1:17" x14ac:dyDescent="0.15">
      <c r="A9">
        <v>1904</v>
      </c>
      <c r="B9" s="4">
        <v>49.8</v>
      </c>
      <c r="C9" s="4">
        <v>58.7</v>
      </c>
      <c r="D9" s="4">
        <v>73.2</v>
      </c>
      <c r="E9" s="4">
        <v>54.6</v>
      </c>
      <c r="F9" s="4">
        <v>94.2</v>
      </c>
      <c r="G9" s="4">
        <v>61.7</v>
      </c>
      <c r="H9" s="4">
        <v>64.8</v>
      </c>
      <c r="I9" s="4">
        <v>40.1</v>
      </c>
      <c r="J9" s="4">
        <v>83.1</v>
      </c>
      <c r="K9" s="4">
        <v>55.6</v>
      </c>
      <c r="L9" s="4">
        <v>26.9</v>
      </c>
      <c r="M9" s="4">
        <v>64.8</v>
      </c>
      <c r="N9" s="4">
        <f t="shared" si="0"/>
        <v>727.5</v>
      </c>
    </row>
    <row r="10" spans="1:17" x14ac:dyDescent="0.15">
      <c r="A10">
        <v>1905</v>
      </c>
      <c r="B10" s="4">
        <v>62.7</v>
      </c>
      <c r="C10" s="4">
        <v>46</v>
      </c>
      <c r="D10" s="4">
        <v>64.3</v>
      </c>
      <c r="E10" s="4">
        <v>35.6</v>
      </c>
      <c r="F10" s="4">
        <v>102.4</v>
      </c>
      <c r="G10" s="4">
        <v>80</v>
      </c>
      <c r="H10" s="4">
        <v>96.3</v>
      </c>
      <c r="I10" s="4">
        <v>66.3</v>
      </c>
      <c r="J10" s="4">
        <v>64.8</v>
      </c>
      <c r="K10" s="4">
        <v>91.4</v>
      </c>
      <c r="L10" s="4">
        <v>75.900000000000006</v>
      </c>
      <c r="M10" s="4">
        <v>56.1</v>
      </c>
      <c r="N10" s="4">
        <f t="shared" si="0"/>
        <v>841.8</v>
      </c>
    </row>
    <row r="11" spans="1:17" x14ac:dyDescent="0.15">
      <c r="A11">
        <v>1906</v>
      </c>
      <c r="B11" s="4">
        <v>68.099999999999994</v>
      </c>
      <c r="C11" s="4">
        <v>42.7</v>
      </c>
      <c r="D11" s="4">
        <v>50.3</v>
      </c>
      <c r="E11" s="4">
        <v>38.9</v>
      </c>
      <c r="F11" s="4">
        <v>50</v>
      </c>
      <c r="G11" s="4">
        <v>89.4</v>
      </c>
      <c r="H11" s="4">
        <v>59.7</v>
      </c>
      <c r="I11" s="4">
        <v>52.8</v>
      </c>
      <c r="J11" s="4">
        <v>70.599999999999994</v>
      </c>
      <c r="K11" s="4">
        <v>102.9</v>
      </c>
      <c r="L11" s="4">
        <v>86.1</v>
      </c>
      <c r="M11" s="4">
        <v>41.1</v>
      </c>
      <c r="N11" s="4">
        <f t="shared" si="0"/>
        <v>752.6</v>
      </c>
    </row>
    <row r="12" spans="1:17" x14ac:dyDescent="0.15">
      <c r="A12">
        <v>1907</v>
      </c>
      <c r="B12" s="4">
        <v>75.900000000000006</v>
      </c>
      <c r="C12" s="4">
        <v>33.5</v>
      </c>
      <c r="D12" s="4">
        <v>58.2</v>
      </c>
      <c r="E12" s="4">
        <v>62.5</v>
      </c>
      <c r="F12" s="4">
        <v>50.8</v>
      </c>
      <c r="G12" s="4">
        <v>58.9</v>
      </c>
      <c r="H12" s="4">
        <v>33.799999999999997</v>
      </c>
      <c r="I12" s="4">
        <v>43.4</v>
      </c>
      <c r="J12" s="4">
        <v>87.1</v>
      </c>
      <c r="K12" s="4">
        <v>47.8</v>
      </c>
      <c r="L12" s="4">
        <v>64.3</v>
      </c>
      <c r="M12" s="4">
        <v>79.2</v>
      </c>
      <c r="N12" s="4">
        <f t="shared" si="0"/>
        <v>695.4</v>
      </c>
    </row>
    <row r="13" spans="1:17" x14ac:dyDescent="0.15">
      <c r="A13">
        <v>1908</v>
      </c>
      <c r="B13" s="4">
        <v>62.7</v>
      </c>
      <c r="C13" s="4">
        <v>101.3</v>
      </c>
      <c r="D13" s="4">
        <v>53.3</v>
      </c>
      <c r="E13" s="4">
        <v>52.1</v>
      </c>
      <c r="F13" s="4">
        <v>145.5</v>
      </c>
      <c r="G13" s="4">
        <v>45</v>
      </c>
      <c r="H13" s="4">
        <v>82.3</v>
      </c>
      <c r="I13" s="4">
        <v>51.3</v>
      </c>
      <c r="J13" s="4">
        <v>30</v>
      </c>
      <c r="K13" s="4">
        <v>19</v>
      </c>
      <c r="L13" s="4">
        <v>61.7</v>
      </c>
      <c r="M13" s="4">
        <v>72.400000000000006</v>
      </c>
      <c r="N13" s="4">
        <f t="shared" si="0"/>
        <v>776.6</v>
      </c>
    </row>
    <row r="14" spans="1:17" x14ac:dyDescent="0.15">
      <c r="A14">
        <v>1909</v>
      </c>
      <c r="B14" s="4">
        <v>64.8</v>
      </c>
      <c r="C14" s="4">
        <v>78</v>
      </c>
      <c r="D14" s="4">
        <v>48</v>
      </c>
      <c r="E14" s="4">
        <v>88.6</v>
      </c>
      <c r="F14" s="4">
        <v>55.1</v>
      </c>
      <c r="G14" s="4">
        <v>26.7</v>
      </c>
      <c r="H14" s="4">
        <v>79.2</v>
      </c>
      <c r="I14" s="4">
        <v>43.4</v>
      </c>
      <c r="J14" s="4">
        <v>63</v>
      </c>
      <c r="K14" s="4">
        <v>52.6</v>
      </c>
      <c r="L14" s="4">
        <v>78.2</v>
      </c>
      <c r="M14" s="4">
        <v>99.8</v>
      </c>
      <c r="N14" s="4">
        <f t="shared" si="0"/>
        <v>777.4</v>
      </c>
    </row>
    <row r="15" spans="1:17" x14ac:dyDescent="0.15">
      <c r="A15">
        <v>1910</v>
      </c>
      <c r="B15" s="4">
        <v>62.7</v>
      </c>
      <c r="C15" s="4">
        <v>52.8</v>
      </c>
      <c r="D15" s="4">
        <v>16.5</v>
      </c>
      <c r="E15" s="4">
        <v>66.8</v>
      </c>
      <c r="F15" s="4">
        <v>74.7</v>
      </c>
      <c r="G15" s="4">
        <v>36.799999999999997</v>
      </c>
      <c r="H15" s="4">
        <v>48.3</v>
      </c>
      <c r="I15" s="4">
        <v>78.5</v>
      </c>
      <c r="J15" s="4">
        <v>67.8</v>
      </c>
      <c r="K15" s="4">
        <v>89.7</v>
      </c>
      <c r="L15" s="4">
        <v>72.599999999999994</v>
      </c>
      <c r="M15" s="4">
        <v>78.7</v>
      </c>
      <c r="N15" s="4">
        <f t="shared" si="0"/>
        <v>745.90000000000009</v>
      </c>
    </row>
    <row r="16" spans="1:17" x14ac:dyDescent="0.15">
      <c r="A16">
        <v>1911</v>
      </c>
      <c r="B16" s="4">
        <v>49.5</v>
      </c>
      <c r="C16" s="4">
        <v>50.5</v>
      </c>
      <c r="D16" s="4">
        <v>53.1</v>
      </c>
      <c r="E16" s="4">
        <v>44.5</v>
      </c>
      <c r="F16" s="4">
        <v>81.3</v>
      </c>
      <c r="G16" s="4">
        <v>39.4</v>
      </c>
      <c r="H16" s="4">
        <v>53.6</v>
      </c>
      <c r="I16" s="4">
        <v>59.7</v>
      </c>
      <c r="J16" s="4">
        <v>64.3</v>
      </c>
      <c r="K16" s="4">
        <v>118.9</v>
      </c>
      <c r="L16" s="4">
        <v>90.7</v>
      </c>
      <c r="M16" s="4">
        <v>53.6</v>
      </c>
      <c r="N16" s="4">
        <f t="shared" si="0"/>
        <v>759.1</v>
      </c>
    </row>
    <row r="17" spans="1:14" x14ac:dyDescent="0.15">
      <c r="A17">
        <v>1912</v>
      </c>
      <c r="B17" s="4">
        <v>83.8</v>
      </c>
      <c r="C17" s="4">
        <v>57.2</v>
      </c>
      <c r="D17" s="4">
        <v>27.9</v>
      </c>
      <c r="E17" s="4">
        <v>43.2</v>
      </c>
      <c r="F17" s="4">
        <v>147.30000000000001</v>
      </c>
      <c r="G17" s="4">
        <v>37.299999999999997</v>
      </c>
      <c r="H17" s="4">
        <v>54.6</v>
      </c>
      <c r="I17" s="4">
        <v>93.2</v>
      </c>
      <c r="J17" s="4">
        <v>86.9</v>
      </c>
      <c r="K17" s="4">
        <v>58.9</v>
      </c>
      <c r="L17" s="4">
        <v>99.3</v>
      </c>
      <c r="M17" s="4">
        <v>53.8</v>
      </c>
      <c r="N17" s="4">
        <f t="shared" si="0"/>
        <v>843.4</v>
      </c>
    </row>
    <row r="18" spans="1:14" x14ac:dyDescent="0.15">
      <c r="A18">
        <v>1913</v>
      </c>
      <c r="B18" s="4">
        <v>71.099999999999994</v>
      </c>
      <c r="C18" s="4">
        <v>59.7</v>
      </c>
      <c r="D18" s="4">
        <v>81.3</v>
      </c>
      <c r="E18" s="4">
        <v>77</v>
      </c>
      <c r="F18" s="4">
        <v>39.6</v>
      </c>
      <c r="G18" s="4">
        <v>42.7</v>
      </c>
      <c r="H18" s="4">
        <v>56.6</v>
      </c>
      <c r="I18" s="4">
        <v>66.5</v>
      </c>
      <c r="J18" s="4">
        <v>40.1</v>
      </c>
      <c r="K18" s="4">
        <v>97</v>
      </c>
      <c r="L18" s="4">
        <v>66.8</v>
      </c>
      <c r="M18" s="4">
        <v>20.100000000000001</v>
      </c>
      <c r="N18" s="4">
        <f t="shared" si="0"/>
        <v>718.5</v>
      </c>
    </row>
    <row r="19" spans="1:14" x14ac:dyDescent="0.15">
      <c r="A19">
        <v>1914</v>
      </c>
      <c r="B19" s="4">
        <v>73.2</v>
      </c>
      <c r="C19" s="4">
        <v>33</v>
      </c>
      <c r="D19" s="4">
        <v>41.1</v>
      </c>
      <c r="E19" s="4">
        <v>48.3</v>
      </c>
      <c r="F19" s="4">
        <v>40.1</v>
      </c>
      <c r="G19" s="4">
        <v>61</v>
      </c>
      <c r="H19" s="4">
        <v>41.1</v>
      </c>
      <c r="I19" s="4">
        <v>79.5</v>
      </c>
      <c r="J19" s="4">
        <v>40.6</v>
      </c>
      <c r="K19" s="4">
        <v>55.1</v>
      </c>
      <c r="L19" s="4">
        <v>75.900000000000006</v>
      </c>
      <c r="M19" s="4">
        <v>74.400000000000006</v>
      </c>
      <c r="N19" s="4">
        <f t="shared" si="0"/>
        <v>663.30000000000007</v>
      </c>
    </row>
    <row r="20" spans="1:14" x14ac:dyDescent="0.15">
      <c r="A20">
        <v>1915</v>
      </c>
      <c r="B20" s="4">
        <v>48</v>
      </c>
      <c r="C20" s="4">
        <v>55.9</v>
      </c>
      <c r="D20" s="4">
        <v>18</v>
      </c>
      <c r="E20" s="4">
        <v>26.7</v>
      </c>
      <c r="F20" s="4">
        <v>38.9</v>
      </c>
      <c r="G20" s="4">
        <v>85.3</v>
      </c>
      <c r="H20" s="4">
        <v>70.599999999999994</v>
      </c>
      <c r="I20" s="4">
        <v>74.900000000000006</v>
      </c>
      <c r="J20" s="4">
        <v>93.2</v>
      </c>
      <c r="K20" s="4">
        <v>38.6</v>
      </c>
      <c r="L20" s="4">
        <v>68.3</v>
      </c>
      <c r="M20" s="4">
        <v>59.9</v>
      </c>
      <c r="N20" s="4">
        <f t="shared" si="0"/>
        <v>678.29999999999984</v>
      </c>
    </row>
    <row r="21" spans="1:14" x14ac:dyDescent="0.15">
      <c r="A21">
        <v>1916</v>
      </c>
      <c r="B21" s="4">
        <v>93</v>
      </c>
      <c r="C21" s="4">
        <v>33.299999999999997</v>
      </c>
      <c r="D21" s="4">
        <v>74.7</v>
      </c>
      <c r="E21" s="4">
        <v>73.400000000000006</v>
      </c>
      <c r="F21" s="4">
        <v>107.2</v>
      </c>
      <c r="G21" s="4">
        <v>91.9</v>
      </c>
      <c r="H21" s="4">
        <v>22.1</v>
      </c>
      <c r="I21" s="4">
        <v>50.3</v>
      </c>
      <c r="J21" s="4">
        <v>63.2</v>
      </c>
      <c r="K21" s="4">
        <v>97.8</v>
      </c>
      <c r="L21" s="4">
        <v>68.8</v>
      </c>
      <c r="M21" s="4">
        <v>75.7</v>
      </c>
      <c r="N21" s="4">
        <f t="shared" si="0"/>
        <v>851.4</v>
      </c>
    </row>
    <row r="22" spans="1:14" x14ac:dyDescent="0.15">
      <c r="A22">
        <v>1917</v>
      </c>
      <c r="B22" s="4">
        <v>41.7</v>
      </c>
      <c r="C22" s="4">
        <v>26.4</v>
      </c>
      <c r="D22" s="4">
        <v>48.8</v>
      </c>
      <c r="E22" s="4">
        <v>61.7</v>
      </c>
      <c r="F22" s="4">
        <v>62.5</v>
      </c>
      <c r="G22" s="4">
        <v>126</v>
      </c>
      <c r="H22" s="4">
        <v>81</v>
      </c>
      <c r="I22" s="4">
        <v>68.099999999999994</v>
      </c>
      <c r="J22" s="4">
        <v>34.5</v>
      </c>
      <c r="K22" s="4">
        <v>83.8</v>
      </c>
      <c r="L22" s="4">
        <v>30.7</v>
      </c>
      <c r="M22" s="4">
        <v>39.1</v>
      </c>
      <c r="N22" s="4">
        <f t="shared" si="0"/>
        <v>704.30000000000007</v>
      </c>
    </row>
    <row r="23" spans="1:14" x14ac:dyDescent="0.15">
      <c r="A23">
        <v>1918</v>
      </c>
      <c r="B23" s="4">
        <v>79.8</v>
      </c>
      <c r="C23" s="4">
        <v>52.3</v>
      </c>
      <c r="D23" s="4">
        <v>29.7</v>
      </c>
      <c r="E23" s="4">
        <v>45.5</v>
      </c>
      <c r="F23" s="4">
        <v>83.1</v>
      </c>
      <c r="G23" s="4">
        <v>56.4</v>
      </c>
      <c r="H23" s="4">
        <v>40.4</v>
      </c>
      <c r="I23" s="4">
        <v>67.099999999999994</v>
      </c>
      <c r="J23" s="4">
        <v>78.2</v>
      </c>
      <c r="K23" s="4">
        <v>78.7</v>
      </c>
      <c r="L23" s="4">
        <v>98.3</v>
      </c>
      <c r="M23" s="4">
        <v>90.7</v>
      </c>
      <c r="N23" s="4">
        <f t="shared" si="0"/>
        <v>800.2</v>
      </c>
    </row>
    <row r="24" spans="1:14" x14ac:dyDescent="0.15">
      <c r="A24">
        <v>1919</v>
      </c>
      <c r="B24" s="4">
        <v>47</v>
      </c>
      <c r="C24" s="4">
        <v>44.5</v>
      </c>
      <c r="D24" s="4">
        <v>74.400000000000006</v>
      </c>
      <c r="E24" s="4">
        <v>74.400000000000006</v>
      </c>
      <c r="F24" s="4">
        <v>79.2</v>
      </c>
      <c r="G24" s="4">
        <v>33</v>
      </c>
      <c r="H24" s="4">
        <v>48</v>
      </c>
      <c r="I24" s="4">
        <v>58.4</v>
      </c>
      <c r="J24" s="4">
        <v>70.099999999999994</v>
      </c>
      <c r="K24" s="4">
        <v>108.5</v>
      </c>
      <c r="L24" s="4">
        <v>75.400000000000006</v>
      </c>
      <c r="M24" s="4">
        <v>45.5</v>
      </c>
      <c r="N24" s="4">
        <f t="shared" si="0"/>
        <v>758.4</v>
      </c>
    </row>
    <row r="25" spans="1:14" x14ac:dyDescent="0.15">
      <c r="A25">
        <v>1920</v>
      </c>
      <c r="B25" s="4">
        <v>54.9</v>
      </c>
      <c r="C25" s="4">
        <v>27.2</v>
      </c>
      <c r="D25" s="4">
        <v>49.8</v>
      </c>
      <c r="E25" s="4">
        <v>71.599999999999994</v>
      </c>
      <c r="F25" s="4">
        <v>22.6</v>
      </c>
      <c r="G25" s="4">
        <v>84.8</v>
      </c>
      <c r="H25" s="4">
        <v>75.900000000000006</v>
      </c>
      <c r="I25" s="4">
        <v>57.4</v>
      </c>
      <c r="J25" s="4">
        <v>58.2</v>
      </c>
      <c r="K25" s="4">
        <v>63.8</v>
      </c>
      <c r="L25" s="4">
        <v>75.7</v>
      </c>
      <c r="M25" s="4">
        <v>110.5</v>
      </c>
      <c r="N25" s="4">
        <f t="shared" si="0"/>
        <v>752.4</v>
      </c>
    </row>
    <row r="26" spans="1:14" x14ac:dyDescent="0.15">
      <c r="A26">
        <v>1921</v>
      </c>
      <c r="B26" s="4">
        <v>38.4</v>
      </c>
      <c r="C26" s="4">
        <v>31</v>
      </c>
      <c r="D26" s="4">
        <v>113.3</v>
      </c>
      <c r="E26" s="4">
        <v>77</v>
      </c>
      <c r="F26" s="4">
        <v>35.799999999999997</v>
      </c>
      <c r="G26" s="4">
        <v>45.7</v>
      </c>
      <c r="H26" s="4">
        <v>83.1</v>
      </c>
      <c r="I26" s="4">
        <v>72.599999999999994</v>
      </c>
      <c r="J26" s="4">
        <v>80</v>
      </c>
      <c r="K26" s="4">
        <v>85.9</v>
      </c>
      <c r="L26" s="4">
        <v>71.900000000000006</v>
      </c>
      <c r="M26" s="4">
        <v>84.8</v>
      </c>
      <c r="N26" s="4">
        <f t="shared" si="0"/>
        <v>819.49999999999989</v>
      </c>
    </row>
    <row r="27" spans="1:14" x14ac:dyDescent="0.15">
      <c r="A27">
        <v>1922</v>
      </c>
      <c r="B27" s="4">
        <v>54.4</v>
      </c>
      <c r="C27" s="4">
        <v>88.9</v>
      </c>
      <c r="D27" s="4">
        <v>49.5</v>
      </c>
      <c r="E27" s="4">
        <v>97</v>
      </c>
      <c r="F27" s="4">
        <v>49.5</v>
      </c>
      <c r="G27" s="4">
        <v>89.7</v>
      </c>
      <c r="H27" s="4">
        <v>115.6</v>
      </c>
      <c r="I27" s="4">
        <v>46.5</v>
      </c>
      <c r="J27" s="4">
        <v>59.7</v>
      </c>
      <c r="K27" s="4">
        <v>53.1</v>
      </c>
      <c r="L27" s="4">
        <v>64</v>
      </c>
      <c r="M27" s="4">
        <v>53.3</v>
      </c>
      <c r="N27" s="4">
        <f t="shared" si="0"/>
        <v>821.2</v>
      </c>
    </row>
    <row r="28" spans="1:14" x14ac:dyDescent="0.15">
      <c r="A28">
        <v>1923</v>
      </c>
      <c r="B28" s="4">
        <v>59.7</v>
      </c>
      <c r="C28" s="4">
        <v>43.2</v>
      </c>
      <c r="D28" s="4">
        <v>75.900000000000006</v>
      </c>
      <c r="E28" s="4">
        <v>60.2</v>
      </c>
      <c r="F28" s="4">
        <v>82</v>
      </c>
      <c r="G28" s="4">
        <v>52.3</v>
      </c>
      <c r="H28" s="4">
        <v>39.6</v>
      </c>
      <c r="I28" s="4">
        <v>67.099999999999994</v>
      </c>
      <c r="J28" s="4">
        <v>68.3</v>
      </c>
      <c r="K28" s="4">
        <v>52.1</v>
      </c>
      <c r="L28" s="4">
        <v>39.6</v>
      </c>
      <c r="M28" s="4">
        <v>69.900000000000006</v>
      </c>
      <c r="N28" s="4">
        <f t="shared" si="0"/>
        <v>709.9</v>
      </c>
    </row>
    <row r="29" spans="1:14" x14ac:dyDescent="0.15">
      <c r="A29">
        <v>1924</v>
      </c>
      <c r="B29" s="4">
        <v>100.3</v>
      </c>
      <c r="C29" s="4">
        <v>60.7</v>
      </c>
      <c r="D29" s="4">
        <v>34.5</v>
      </c>
      <c r="E29" s="4">
        <v>33.799999999999997</v>
      </c>
      <c r="F29" s="4">
        <v>100.3</v>
      </c>
      <c r="G29" s="4">
        <v>58.2</v>
      </c>
      <c r="H29" s="4">
        <v>96.8</v>
      </c>
      <c r="I29" s="4">
        <v>61.5</v>
      </c>
      <c r="J29" s="4">
        <v>68.3</v>
      </c>
      <c r="K29" s="4">
        <v>14.2</v>
      </c>
      <c r="L29" s="4">
        <v>59.7</v>
      </c>
      <c r="M29" s="4">
        <v>97.3</v>
      </c>
      <c r="N29" s="4">
        <f t="shared" si="0"/>
        <v>785.6</v>
      </c>
    </row>
    <row r="30" spans="1:14" x14ac:dyDescent="0.15">
      <c r="A30">
        <v>1925</v>
      </c>
      <c r="B30" s="4">
        <v>33.799999999999997</v>
      </c>
      <c r="C30" s="4">
        <v>52.3</v>
      </c>
      <c r="D30" s="4">
        <v>54.6</v>
      </c>
      <c r="E30" s="4">
        <v>40.6</v>
      </c>
      <c r="F30" s="4">
        <v>26.7</v>
      </c>
      <c r="G30" s="4">
        <v>66.5</v>
      </c>
      <c r="H30" s="4">
        <v>62.2</v>
      </c>
      <c r="I30" s="4">
        <v>25.7</v>
      </c>
      <c r="J30" s="4">
        <v>74.7</v>
      </c>
      <c r="K30" s="4">
        <v>83.1</v>
      </c>
      <c r="L30" s="4">
        <v>66.5</v>
      </c>
      <c r="M30" s="4">
        <v>62.7</v>
      </c>
      <c r="N30" s="4">
        <f t="shared" si="0"/>
        <v>649.4</v>
      </c>
    </row>
    <row r="31" spans="1:14" x14ac:dyDescent="0.15">
      <c r="A31">
        <v>1926</v>
      </c>
      <c r="B31" s="4">
        <v>50.8</v>
      </c>
      <c r="C31" s="4">
        <v>49</v>
      </c>
      <c r="D31" s="4">
        <v>81.8</v>
      </c>
      <c r="E31" s="4">
        <v>50.3</v>
      </c>
      <c r="F31" s="4">
        <v>45.2</v>
      </c>
      <c r="G31" s="4">
        <v>87.4</v>
      </c>
      <c r="H31" s="4">
        <v>56.9</v>
      </c>
      <c r="I31" s="4">
        <v>87.4</v>
      </c>
      <c r="J31" s="4">
        <v>68.099999999999994</v>
      </c>
      <c r="K31" s="4">
        <v>84.8</v>
      </c>
      <c r="L31" s="4">
        <v>123.7</v>
      </c>
      <c r="M31" s="4">
        <v>58.4</v>
      </c>
      <c r="N31" s="4">
        <f t="shared" si="0"/>
        <v>843.8</v>
      </c>
    </row>
    <row r="32" spans="1:14" x14ac:dyDescent="0.15">
      <c r="A32">
        <v>1927</v>
      </c>
      <c r="B32" s="4">
        <v>45.2</v>
      </c>
      <c r="C32" s="4">
        <v>39.6</v>
      </c>
      <c r="D32" s="4">
        <v>41.1</v>
      </c>
      <c r="E32" s="4">
        <v>40.6</v>
      </c>
      <c r="F32" s="4">
        <v>115.6</v>
      </c>
      <c r="G32" s="4">
        <v>56.6</v>
      </c>
      <c r="H32" s="4">
        <v>84.6</v>
      </c>
      <c r="I32" s="4">
        <v>19.3</v>
      </c>
      <c r="J32" s="4">
        <v>96.3</v>
      </c>
      <c r="K32" s="4">
        <v>58.2</v>
      </c>
      <c r="L32" s="4">
        <v>101.6</v>
      </c>
      <c r="M32" s="4">
        <v>96.5</v>
      </c>
      <c r="N32" s="4">
        <f t="shared" si="0"/>
        <v>795.20000000000016</v>
      </c>
    </row>
    <row r="33" spans="1:14" x14ac:dyDescent="0.15">
      <c r="A33">
        <v>1928</v>
      </c>
      <c r="B33" s="4">
        <v>67.099999999999994</v>
      </c>
      <c r="C33" s="4">
        <v>62.7</v>
      </c>
      <c r="D33" s="4">
        <v>68.8</v>
      </c>
      <c r="E33" s="4">
        <v>86.1</v>
      </c>
      <c r="F33" s="4">
        <v>48.3</v>
      </c>
      <c r="G33" s="4">
        <v>99.3</v>
      </c>
      <c r="H33" s="4">
        <v>94.2</v>
      </c>
      <c r="I33" s="4">
        <v>83.3</v>
      </c>
      <c r="J33" s="4">
        <v>98.3</v>
      </c>
      <c r="K33" s="4">
        <v>113.3</v>
      </c>
      <c r="L33" s="4">
        <v>88.1</v>
      </c>
      <c r="M33" s="4">
        <v>51.1</v>
      </c>
      <c r="N33" s="4">
        <f t="shared" si="0"/>
        <v>960.6</v>
      </c>
    </row>
    <row r="34" spans="1:14" x14ac:dyDescent="0.15">
      <c r="A34">
        <v>1929</v>
      </c>
      <c r="B34" s="4">
        <v>106.7</v>
      </c>
      <c r="C34" s="4">
        <v>32.799999999999997</v>
      </c>
      <c r="D34" s="4">
        <v>61</v>
      </c>
      <c r="E34" s="4">
        <v>128</v>
      </c>
      <c r="F34" s="4">
        <v>89.4</v>
      </c>
      <c r="G34" s="4">
        <v>63.2</v>
      </c>
      <c r="H34" s="4">
        <v>48.3</v>
      </c>
      <c r="I34" s="4">
        <v>38.4</v>
      </c>
      <c r="J34" s="4">
        <v>40.6</v>
      </c>
      <c r="K34" s="4">
        <v>93.7</v>
      </c>
      <c r="L34" s="4">
        <v>71.099999999999994</v>
      </c>
      <c r="M34" s="4">
        <v>77.5</v>
      </c>
      <c r="N34" s="4">
        <f t="shared" si="0"/>
        <v>850.7</v>
      </c>
    </row>
    <row r="35" spans="1:14" x14ac:dyDescent="0.15">
      <c r="A35">
        <v>1930</v>
      </c>
      <c r="B35" s="4">
        <v>76.5</v>
      </c>
      <c r="C35" s="4">
        <v>54.4</v>
      </c>
      <c r="D35" s="4">
        <v>43.9</v>
      </c>
      <c r="E35" s="4">
        <v>42.4</v>
      </c>
      <c r="F35" s="4">
        <v>71.400000000000006</v>
      </c>
      <c r="G35" s="4">
        <v>118.4</v>
      </c>
      <c r="H35" s="4">
        <v>50.5</v>
      </c>
      <c r="I35" s="4">
        <v>21.3</v>
      </c>
      <c r="J35" s="4">
        <v>53.6</v>
      </c>
      <c r="K35" s="4">
        <v>49.8</v>
      </c>
      <c r="L35" s="4">
        <v>39.4</v>
      </c>
      <c r="M35" s="4">
        <v>51.8</v>
      </c>
      <c r="N35" s="4">
        <f t="shared" si="0"/>
        <v>673.39999999999986</v>
      </c>
    </row>
    <row r="36" spans="1:14" x14ac:dyDescent="0.15">
      <c r="A36">
        <v>1931</v>
      </c>
      <c r="B36" s="4">
        <v>49.5</v>
      </c>
      <c r="C36" s="4">
        <v>23.3</v>
      </c>
      <c r="D36" s="4">
        <v>51.3</v>
      </c>
      <c r="E36" s="4">
        <v>43.6</v>
      </c>
      <c r="F36" s="4">
        <v>65.099999999999994</v>
      </c>
      <c r="G36" s="4">
        <v>63.7</v>
      </c>
      <c r="H36" s="4">
        <v>60.5</v>
      </c>
      <c r="I36" s="4">
        <v>45.6</v>
      </c>
      <c r="J36" s="4">
        <v>114.3</v>
      </c>
      <c r="K36" s="4">
        <v>79.8</v>
      </c>
      <c r="L36" s="4">
        <v>89.4</v>
      </c>
      <c r="M36" s="4">
        <v>58.5</v>
      </c>
      <c r="N36" s="4">
        <f t="shared" si="0"/>
        <v>744.59999999999991</v>
      </c>
    </row>
    <row r="37" spans="1:14" x14ac:dyDescent="0.15">
      <c r="A37">
        <v>1932</v>
      </c>
      <c r="B37" s="4">
        <v>78.7</v>
      </c>
      <c r="C37" s="4">
        <v>67.400000000000006</v>
      </c>
      <c r="D37" s="4">
        <v>53.3</v>
      </c>
      <c r="E37" s="4">
        <v>60.5</v>
      </c>
      <c r="F37" s="4">
        <v>84.3</v>
      </c>
      <c r="G37" s="4">
        <v>49.9</v>
      </c>
      <c r="H37" s="4">
        <v>67.099999999999994</v>
      </c>
      <c r="I37" s="4">
        <v>77.5</v>
      </c>
      <c r="J37" s="4">
        <v>96.5</v>
      </c>
      <c r="K37" s="4">
        <v>135.69999999999999</v>
      </c>
      <c r="L37" s="4">
        <v>48</v>
      </c>
      <c r="M37" s="4">
        <v>82.2</v>
      </c>
      <c r="N37" s="4">
        <f t="shared" si="0"/>
        <v>901.10000000000014</v>
      </c>
    </row>
    <row r="38" spans="1:14" x14ac:dyDescent="0.15">
      <c r="A38">
        <v>1933</v>
      </c>
      <c r="B38" s="4">
        <v>38.200000000000003</v>
      </c>
      <c r="C38" s="4">
        <v>70.5</v>
      </c>
      <c r="D38" s="4">
        <v>48.5</v>
      </c>
      <c r="E38" s="4">
        <v>83.8</v>
      </c>
      <c r="F38" s="4">
        <v>101.8</v>
      </c>
      <c r="G38" s="4">
        <v>45.8</v>
      </c>
      <c r="H38" s="4">
        <v>37.1</v>
      </c>
      <c r="I38" s="4">
        <v>38.1</v>
      </c>
      <c r="J38" s="4">
        <v>80.900000000000006</v>
      </c>
      <c r="K38" s="4">
        <v>107.7</v>
      </c>
      <c r="L38" s="4">
        <v>87</v>
      </c>
      <c r="M38" s="4">
        <v>86</v>
      </c>
      <c r="N38" s="4">
        <f t="shared" si="0"/>
        <v>825.40000000000009</v>
      </c>
    </row>
    <row r="39" spans="1:14" x14ac:dyDescent="0.15">
      <c r="A39">
        <v>1934</v>
      </c>
      <c r="B39" s="4">
        <v>41.8</v>
      </c>
      <c r="C39" s="4">
        <v>19.100000000000001</v>
      </c>
      <c r="D39" s="4">
        <v>54.9</v>
      </c>
      <c r="E39" s="4">
        <v>51.3</v>
      </c>
      <c r="F39" s="4">
        <v>26.6</v>
      </c>
      <c r="G39" s="4">
        <v>58.2</v>
      </c>
      <c r="H39" s="4">
        <v>44.9</v>
      </c>
      <c r="I39" s="4">
        <v>55.3</v>
      </c>
      <c r="J39" s="4">
        <v>112</v>
      </c>
      <c r="K39" s="4">
        <v>49.3</v>
      </c>
      <c r="L39" s="4">
        <v>98.4</v>
      </c>
      <c r="M39" s="4">
        <v>49.9</v>
      </c>
      <c r="N39" s="4">
        <f t="shared" si="0"/>
        <v>661.69999999999993</v>
      </c>
    </row>
    <row r="40" spans="1:14" x14ac:dyDescent="0.15">
      <c r="A40">
        <v>1935</v>
      </c>
      <c r="B40" s="4">
        <v>69.8</v>
      </c>
      <c r="C40" s="4">
        <v>32.299999999999997</v>
      </c>
      <c r="D40" s="4">
        <v>48.1</v>
      </c>
      <c r="E40" s="4">
        <v>29.7</v>
      </c>
      <c r="F40" s="4">
        <v>38.200000000000003</v>
      </c>
      <c r="G40" s="4">
        <v>104.7</v>
      </c>
      <c r="H40" s="4">
        <v>41.8</v>
      </c>
      <c r="I40" s="4">
        <v>52.5</v>
      </c>
      <c r="J40" s="4">
        <v>79.2</v>
      </c>
      <c r="K40" s="4">
        <v>57.5</v>
      </c>
      <c r="L40" s="4">
        <v>94.7</v>
      </c>
      <c r="M40" s="4">
        <v>50.2</v>
      </c>
      <c r="N40" s="4">
        <f t="shared" si="0"/>
        <v>698.7</v>
      </c>
    </row>
    <row r="41" spans="1:14" x14ac:dyDescent="0.15">
      <c r="A41">
        <v>1936</v>
      </c>
      <c r="B41" s="4">
        <v>67.099999999999994</v>
      </c>
      <c r="C41" s="4">
        <v>66</v>
      </c>
      <c r="D41" s="4">
        <v>49.9</v>
      </c>
      <c r="E41" s="4">
        <v>59.2</v>
      </c>
      <c r="F41" s="4">
        <v>57.8</v>
      </c>
      <c r="G41" s="4">
        <v>47.3</v>
      </c>
      <c r="H41" s="4">
        <v>27</v>
      </c>
      <c r="I41" s="4">
        <v>78.3</v>
      </c>
      <c r="J41" s="4">
        <v>91.2</v>
      </c>
      <c r="K41" s="4">
        <v>100.7</v>
      </c>
      <c r="L41" s="4">
        <v>52</v>
      </c>
      <c r="M41" s="4">
        <v>62.1</v>
      </c>
      <c r="N41" s="4">
        <f t="shared" si="0"/>
        <v>758.60000000000014</v>
      </c>
    </row>
    <row r="42" spans="1:14" x14ac:dyDescent="0.15">
      <c r="A42">
        <v>1937</v>
      </c>
      <c r="B42" s="4">
        <v>63</v>
      </c>
      <c r="C42" s="4">
        <v>56.5</v>
      </c>
      <c r="D42" s="4">
        <v>25.3</v>
      </c>
      <c r="E42" s="4">
        <v>100.2</v>
      </c>
      <c r="F42" s="4">
        <v>43.7</v>
      </c>
      <c r="G42" s="4">
        <v>65</v>
      </c>
      <c r="H42" s="4">
        <v>58</v>
      </c>
      <c r="I42" s="4">
        <v>56.5</v>
      </c>
      <c r="J42" s="4">
        <v>128.69999999999999</v>
      </c>
      <c r="K42" s="4">
        <v>80.8</v>
      </c>
      <c r="L42" s="4">
        <v>63.9</v>
      </c>
      <c r="M42" s="4">
        <v>55</v>
      </c>
      <c r="N42" s="4">
        <f t="shared" si="0"/>
        <v>796.59999999999991</v>
      </c>
    </row>
    <row r="43" spans="1:14" x14ac:dyDescent="0.15">
      <c r="A43">
        <v>1938</v>
      </c>
      <c r="B43" s="4">
        <v>82.2</v>
      </c>
      <c r="C43" s="4">
        <v>74.8</v>
      </c>
      <c r="D43" s="4">
        <v>75.2</v>
      </c>
      <c r="E43" s="4">
        <v>42.8</v>
      </c>
      <c r="F43" s="4">
        <v>73.5</v>
      </c>
      <c r="G43" s="4">
        <v>60.5</v>
      </c>
      <c r="H43" s="4">
        <v>46</v>
      </c>
      <c r="I43" s="4">
        <v>101.3</v>
      </c>
      <c r="J43" s="4">
        <v>67.599999999999994</v>
      </c>
      <c r="K43" s="4">
        <v>35</v>
      </c>
      <c r="L43" s="4">
        <v>43.6</v>
      </c>
      <c r="M43" s="4">
        <v>84.8</v>
      </c>
      <c r="N43" s="4">
        <f t="shared" si="0"/>
        <v>787.3</v>
      </c>
    </row>
    <row r="44" spans="1:14" x14ac:dyDescent="0.15">
      <c r="A44">
        <v>1939</v>
      </c>
      <c r="B44" s="4">
        <v>73.2</v>
      </c>
      <c r="C44" s="4">
        <v>75.2</v>
      </c>
      <c r="D44" s="4">
        <v>53.3</v>
      </c>
      <c r="E44" s="4">
        <v>63</v>
      </c>
      <c r="F44" s="4">
        <v>65.2</v>
      </c>
      <c r="G44" s="4">
        <v>79.599999999999994</v>
      </c>
      <c r="H44" s="4">
        <v>37.4</v>
      </c>
      <c r="I44" s="4">
        <v>106.3</v>
      </c>
      <c r="J44" s="4">
        <v>68.599999999999994</v>
      </c>
      <c r="K44" s="4">
        <v>79.7</v>
      </c>
      <c r="L44" s="4">
        <v>26.6</v>
      </c>
      <c r="M44" s="4">
        <v>41.9</v>
      </c>
      <c r="N44" s="4">
        <f t="shared" si="0"/>
        <v>770</v>
      </c>
    </row>
    <row r="45" spans="1:14" x14ac:dyDescent="0.15">
      <c r="A45">
        <v>1940</v>
      </c>
      <c r="B45" s="4">
        <v>75.099999999999994</v>
      </c>
      <c r="C45" s="4">
        <v>36.6</v>
      </c>
      <c r="D45" s="4">
        <v>42.3</v>
      </c>
      <c r="E45" s="4">
        <v>44.1</v>
      </c>
      <c r="F45" s="4">
        <v>92.8</v>
      </c>
      <c r="G45" s="4">
        <v>79.2</v>
      </c>
      <c r="H45" s="4">
        <v>63.8</v>
      </c>
      <c r="I45" s="4">
        <v>98.3</v>
      </c>
      <c r="J45" s="4">
        <v>81.7</v>
      </c>
      <c r="K45" s="4">
        <v>67.5</v>
      </c>
      <c r="L45" s="4">
        <v>91.9</v>
      </c>
      <c r="M45" s="4">
        <v>74.599999999999994</v>
      </c>
      <c r="N45" s="4">
        <f t="shared" si="0"/>
        <v>847.9</v>
      </c>
    </row>
    <row r="46" spans="1:14" x14ac:dyDescent="0.15">
      <c r="A46">
        <v>1941</v>
      </c>
      <c r="B46" s="4">
        <v>63.6</v>
      </c>
      <c r="C46" s="4">
        <v>43.7</v>
      </c>
      <c r="D46" s="4">
        <v>35.1</v>
      </c>
      <c r="E46" s="4">
        <v>63.6</v>
      </c>
      <c r="F46" s="4">
        <v>53.7</v>
      </c>
      <c r="G46" s="4">
        <v>28.4</v>
      </c>
      <c r="H46" s="4">
        <v>67.2</v>
      </c>
      <c r="I46" s="4">
        <v>71.5</v>
      </c>
      <c r="J46" s="4">
        <v>86.8</v>
      </c>
      <c r="K46" s="4">
        <v>138.30000000000001</v>
      </c>
      <c r="L46" s="4">
        <v>98.3</v>
      </c>
      <c r="M46" s="4">
        <v>69.8</v>
      </c>
      <c r="N46" s="4">
        <f t="shared" si="0"/>
        <v>819.99999999999977</v>
      </c>
    </row>
    <row r="47" spans="1:14" x14ac:dyDescent="0.15">
      <c r="A47">
        <v>1942</v>
      </c>
      <c r="B47" s="4">
        <v>77.2</v>
      </c>
      <c r="C47" s="4">
        <v>35.200000000000003</v>
      </c>
      <c r="D47" s="4">
        <v>85.6</v>
      </c>
      <c r="E47" s="4">
        <v>39.299999999999997</v>
      </c>
      <c r="F47" s="4">
        <v>118.9</v>
      </c>
      <c r="G47" s="4">
        <v>52.3</v>
      </c>
      <c r="H47" s="4">
        <v>58.7</v>
      </c>
      <c r="I47" s="4">
        <v>44.8</v>
      </c>
      <c r="J47" s="4">
        <v>134</v>
      </c>
      <c r="K47" s="4">
        <v>66.400000000000006</v>
      </c>
      <c r="L47" s="4">
        <v>77</v>
      </c>
      <c r="M47" s="4">
        <v>97.3</v>
      </c>
      <c r="N47" s="4">
        <f t="shared" si="0"/>
        <v>886.69999999999993</v>
      </c>
    </row>
    <row r="48" spans="1:14" x14ac:dyDescent="0.15">
      <c r="A48">
        <v>1943</v>
      </c>
      <c r="B48" s="4">
        <v>70.7</v>
      </c>
      <c r="C48" s="4">
        <v>69.7</v>
      </c>
      <c r="D48" s="4">
        <v>86.5</v>
      </c>
      <c r="E48" s="4">
        <v>68.8</v>
      </c>
      <c r="F48" s="4">
        <v>91.4</v>
      </c>
      <c r="G48" s="4">
        <v>94</v>
      </c>
      <c r="H48" s="4">
        <v>70.400000000000006</v>
      </c>
      <c r="I48" s="4">
        <v>76.5</v>
      </c>
      <c r="J48" s="4">
        <v>61.1</v>
      </c>
      <c r="K48" s="4">
        <v>52.9</v>
      </c>
      <c r="L48" s="4">
        <v>97.5</v>
      </c>
      <c r="M48" s="4">
        <v>48.5</v>
      </c>
      <c r="N48" s="4">
        <f t="shared" si="0"/>
        <v>888</v>
      </c>
    </row>
    <row r="49" spans="1:14" x14ac:dyDescent="0.15">
      <c r="A49">
        <v>1944</v>
      </c>
      <c r="B49" s="4">
        <v>35.6</v>
      </c>
      <c r="C49" s="4">
        <v>46.8</v>
      </c>
      <c r="D49" s="4">
        <v>78</v>
      </c>
      <c r="E49" s="4">
        <v>44.2</v>
      </c>
      <c r="F49" s="4">
        <v>44.8</v>
      </c>
      <c r="G49" s="4">
        <v>102.5</v>
      </c>
      <c r="H49" s="4">
        <v>85</v>
      </c>
      <c r="I49" s="4">
        <v>48.8</v>
      </c>
      <c r="J49" s="4">
        <v>113.9</v>
      </c>
      <c r="K49" s="4">
        <v>42.8</v>
      </c>
      <c r="L49" s="4">
        <v>87.1</v>
      </c>
      <c r="M49" s="4">
        <v>74.900000000000006</v>
      </c>
      <c r="N49" s="4">
        <f t="shared" si="0"/>
        <v>804.4</v>
      </c>
    </row>
    <row r="50" spans="1:14" x14ac:dyDescent="0.15">
      <c r="A50">
        <v>1945</v>
      </c>
      <c r="B50" s="4">
        <v>68.8</v>
      </c>
      <c r="C50" s="4">
        <v>53.4</v>
      </c>
      <c r="D50" s="4">
        <v>49.7</v>
      </c>
      <c r="E50" s="4">
        <v>76.2</v>
      </c>
      <c r="F50" s="4">
        <v>134.9</v>
      </c>
      <c r="G50" s="4">
        <v>95</v>
      </c>
      <c r="H50" s="4">
        <v>56.6</v>
      </c>
      <c r="I50" s="4">
        <v>57.6</v>
      </c>
      <c r="J50" s="4">
        <v>118.4</v>
      </c>
      <c r="K50" s="4">
        <v>91.7</v>
      </c>
      <c r="L50" s="4">
        <v>68.5</v>
      </c>
      <c r="M50" s="4">
        <v>70.400000000000006</v>
      </c>
      <c r="N50" s="4">
        <f t="shared" si="0"/>
        <v>941.2</v>
      </c>
    </row>
    <row r="51" spans="1:14" x14ac:dyDescent="0.15">
      <c r="A51">
        <v>1946</v>
      </c>
      <c r="B51" s="4">
        <v>89.4</v>
      </c>
      <c r="C51" s="4">
        <v>61.2</v>
      </c>
      <c r="D51" s="4">
        <v>34.200000000000003</v>
      </c>
      <c r="E51" s="4">
        <v>24.3</v>
      </c>
      <c r="F51" s="4">
        <v>81.900000000000006</v>
      </c>
      <c r="G51" s="4">
        <v>59.2</v>
      </c>
      <c r="H51" s="4">
        <v>34.5</v>
      </c>
      <c r="I51" s="4">
        <v>58.7</v>
      </c>
      <c r="J51" s="4">
        <v>65.2</v>
      </c>
      <c r="K51" s="4">
        <v>42.1</v>
      </c>
      <c r="L51" s="4">
        <v>57.6</v>
      </c>
      <c r="M51" s="4">
        <v>101.3</v>
      </c>
      <c r="N51" s="4">
        <f t="shared" si="0"/>
        <v>709.59999999999991</v>
      </c>
    </row>
    <row r="52" spans="1:14" x14ac:dyDescent="0.15">
      <c r="A52">
        <v>1947</v>
      </c>
      <c r="B52" s="4">
        <v>71</v>
      </c>
      <c r="C52" s="4">
        <v>56.7</v>
      </c>
      <c r="D52" s="4">
        <v>56</v>
      </c>
      <c r="E52" s="4">
        <v>84.1</v>
      </c>
      <c r="F52" s="4">
        <v>114.1</v>
      </c>
      <c r="G52" s="4">
        <v>60.7</v>
      </c>
      <c r="H52" s="4">
        <v>95.2</v>
      </c>
      <c r="I52" s="4">
        <v>32</v>
      </c>
      <c r="J52" s="4">
        <v>103.1</v>
      </c>
      <c r="K52" s="4">
        <v>27.4</v>
      </c>
      <c r="L52" s="4">
        <v>79.8</v>
      </c>
      <c r="M52" s="4">
        <v>45.1</v>
      </c>
      <c r="N52" s="4">
        <f t="shared" si="0"/>
        <v>825.19999999999993</v>
      </c>
    </row>
    <row r="53" spans="1:14" x14ac:dyDescent="0.15">
      <c r="A53">
        <v>1948</v>
      </c>
      <c r="B53" s="4">
        <f>(HUR_mm!B53*Areas!$B$6+GEO_mm!B53*Areas!$B$7)/(Areas!$B$6+Areas!$B$7)</f>
        <v>67.854630872483227</v>
      </c>
      <c r="C53" s="4">
        <f>(HUR_mm!C53*Areas!$B$6+GEO_mm!C53*Areas!$B$7)/(Areas!$B$6+Areas!$B$7)</f>
        <v>47.173422818791948</v>
      </c>
      <c r="D53" s="4">
        <f>(HUR_mm!D53*Areas!$B$6+GEO_mm!D53*Areas!$B$7)/(Areas!$B$6+Areas!$B$7)</f>
        <v>86.702483221476513</v>
      </c>
      <c r="E53" s="4">
        <f>(HUR_mm!E53*Areas!$B$6+GEO_mm!E53*Areas!$B$7)/(Areas!$B$6+Areas!$B$7)</f>
        <v>67.897684563758389</v>
      </c>
      <c r="F53" s="4">
        <f>(HUR_mm!F53*Areas!$B$6+GEO_mm!F53*Areas!$B$7)/(Areas!$B$6+Areas!$B$7)</f>
        <v>58.429899328859058</v>
      </c>
      <c r="G53" s="4">
        <f>(HUR_mm!G53*Areas!$B$6+GEO_mm!G53*Areas!$B$7)/(Areas!$B$6+Areas!$B$7)</f>
        <v>56.846510067114096</v>
      </c>
      <c r="H53" s="4">
        <f>(HUR_mm!H53*Areas!$B$6+GEO_mm!H53*Areas!$B$7)/(Areas!$B$6+Areas!$B$7)</f>
        <v>52.681040268456378</v>
      </c>
      <c r="I53" s="4">
        <f>(HUR_mm!I53*Areas!$B$6+GEO_mm!I53*Areas!$B$7)/(Areas!$B$6+Areas!$B$7)</f>
        <v>30.858288590604026</v>
      </c>
      <c r="J53" s="4">
        <f>(HUR_mm!J53*Areas!$B$6+GEO_mm!J53*Areas!$B$7)/(Areas!$B$6+Areas!$B$7)</f>
        <v>30.353422818791945</v>
      </c>
      <c r="K53" s="4">
        <f>(HUR_mm!K53*Areas!$B$6+GEO_mm!K53*Areas!$B$7)/(Areas!$B$6+Areas!$B$7)</f>
        <v>52.600201342281878</v>
      </c>
      <c r="L53" s="4">
        <f>(HUR_mm!L53*Areas!$B$6+GEO_mm!L53*Areas!$B$7)/(Areas!$B$6+Areas!$B$7)</f>
        <v>102.25919463087249</v>
      </c>
      <c r="M53" s="4">
        <f>(HUR_mm!M53*Areas!$B$6+GEO_mm!M53*Areas!$B$7)/(Areas!$B$6+Areas!$B$7)</f>
        <v>53.876241610738255</v>
      </c>
      <c r="N53" s="4">
        <f t="shared" si="0"/>
        <v>707.5330201342282</v>
      </c>
    </row>
    <row r="54" spans="1:14" x14ac:dyDescent="0.15">
      <c r="A54">
        <v>1949</v>
      </c>
      <c r="B54" s="4">
        <f>(HUR_mm!B54*Areas!$B$6+GEO_mm!B54*Areas!$B$7)/(Areas!$B$6+Areas!$B$7)</f>
        <v>86.515939597315437</v>
      </c>
      <c r="C54" s="4">
        <f>(HUR_mm!C54*Areas!$B$6+GEO_mm!C54*Areas!$B$7)/(Areas!$B$6+Areas!$B$7)</f>
        <v>69.59838926174497</v>
      </c>
      <c r="D54" s="4">
        <f>(HUR_mm!D54*Areas!$B$6+GEO_mm!D54*Areas!$B$7)/(Areas!$B$6+Areas!$B$7)</f>
        <v>48.893590604026848</v>
      </c>
      <c r="E54" s="4">
        <f>(HUR_mm!E54*Areas!$B$6+GEO_mm!E54*Areas!$B$7)/(Areas!$B$6+Areas!$B$7)</f>
        <v>39.949060402684573</v>
      </c>
      <c r="F54" s="4">
        <f>(HUR_mm!F54*Areas!$B$6+GEO_mm!F54*Areas!$B$7)/(Areas!$B$6+Areas!$B$7)</f>
        <v>52.587382550335569</v>
      </c>
      <c r="G54" s="4">
        <f>(HUR_mm!G54*Areas!$B$6+GEO_mm!G54*Areas!$B$7)/(Areas!$B$6+Areas!$B$7)</f>
        <v>85.900067114093957</v>
      </c>
      <c r="H54" s="4">
        <f>(HUR_mm!H54*Areas!$B$6+GEO_mm!H54*Areas!$B$7)/(Areas!$B$6+Areas!$B$7)</f>
        <v>59.166107382550337</v>
      </c>
      <c r="I54" s="4">
        <f>(HUR_mm!I54*Areas!$B$6+GEO_mm!I54*Areas!$B$7)/(Areas!$B$6+Areas!$B$7)</f>
        <v>43.068959731543622</v>
      </c>
      <c r="J54" s="4">
        <f>(HUR_mm!J54*Areas!$B$6+GEO_mm!J54*Areas!$B$7)/(Areas!$B$6+Areas!$B$7)</f>
        <v>71.826140939597309</v>
      </c>
      <c r="K54" s="4">
        <f>(HUR_mm!K54*Areas!$B$6+GEO_mm!K54*Areas!$B$7)/(Areas!$B$6+Areas!$B$7)</f>
        <v>51.649865771812081</v>
      </c>
      <c r="L54" s="4">
        <f>(HUR_mm!L54*Areas!$B$6+GEO_mm!L54*Areas!$B$7)/(Areas!$B$6+Areas!$B$7)</f>
        <v>63.005436241610738</v>
      </c>
      <c r="M54" s="4">
        <f>(HUR_mm!M54*Areas!$B$6+GEO_mm!M54*Areas!$B$7)/(Areas!$B$6+Areas!$B$7)</f>
        <v>107.4891610738255</v>
      </c>
      <c r="N54" s="4">
        <f t="shared" si="0"/>
        <v>779.65010067114076</v>
      </c>
    </row>
    <row r="55" spans="1:14" x14ac:dyDescent="0.15">
      <c r="A55">
        <v>1950</v>
      </c>
      <c r="B55" s="4">
        <f>(HUR_mm!B55*Areas!$B$6+GEO_mm!B55*Areas!$B$7)/(Areas!$B$6+Areas!$B$7)</f>
        <v>102.0510067114094</v>
      </c>
      <c r="C55" s="4">
        <f>(HUR_mm!C55*Areas!$B$6+GEO_mm!C55*Areas!$B$7)/(Areas!$B$6+Areas!$B$7)</f>
        <v>74.5363422818792</v>
      </c>
      <c r="D55" s="4">
        <f>(HUR_mm!D55*Areas!$B$6+GEO_mm!D55*Areas!$B$7)/(Areas!$B$6+Areas!$B$7)</f>
        <v>74.147416107382554</v>
      </c>
      <c r="E55" s="4">
        <f>(HUR_mm!E55*Areas!$B$6+GEO_mm!E55*Areas!$B$7)/(Areas!$B$6+Areas!$B$7)</f>
        <v>63.652114093959732</v>
      </c>
      <c r="F55" s="4">
        <f>(HUR_mm!F55*Areas!$B$6+GEO_mm!F55*Areas!$B$7)/(Areas!$B$6+Areas!$B$7)</f>
        <v>30.988758389261744</v>
      </c>
      <c r="G55" s="4">
        <f>(HUR_mm!G55*Areas!$B$6+GEO_mm!G55*Areas!$B$7)/(Areas!$B$6+Areas!$B$7)</f>
        <v>72.594261744966445</v>
      </c>
      <c r="H55" s="4">
        <f>(HUR_mm!H55*Areas!$B$6+GEO_mm!H55*Areas!$B$7)/(Areas!$B$6+Areas!$B$7)</f>
        <v>74.338624161073824</v>
      </c>
      <c r="I55" s="4">
        <f>(HUR_mm!I55*Areas!$B$6+GEO_mm!I55*Areas!$B$7)/(Areas!$B$6+Areas!$B$7)</f>
        <v>91.172449664429536</v>
      </c>
      <c r="J55" s="4">
        <f>(HUR_mm!J55*Areas!$B$6+GEO_mm!J55*Areas!$B$7)/(Areas!$B$6+Areas!$B$7)</f>
        <v>67.654362416107389</v>
      </c>
      <c r="K55" s="4">
        <f>(HUR_mm!K55*Areas!$B$6+GEO_mm!K55*Areas!$B$7)/(Areas!$B$6+Areas!$B$7)</f>
        <v>53.281812080536916</v>
      </c>
      <c r="L55" s="4">
        <f>(HUR_mm!L55*Areas!$B$6+GEO_mm!L55*Areas!$B$7)/(Areas!$B$6+Areas!$B$7)</f>
        <v>103.68946308724833</v>
      </c>
      <c r="M55" s="4">
        <f>(HUR_mm!M55*Areas!$B$6+GEO_mm!M55*Areas!$B$7)/(Areas!$B$6+Areas!$B$7)</f>
        <v>67.458590604026853</v>
      </c>
      <c r="N55" s="4">
        <f t="shared" si="0"/>
        <v>875.56520134228197</v>
      </c>
    </row>
    <row r="56" spans="1:14" x14ac:dyDescent="0.15">
      <c r="A56">
        <v>1951</v>
      </c>
      <c r="B56" s="4">
        <f>(HUR_mm!B56*Areas!$B$6+GEO_mm!B56*Areas!$B$7)/(Areas!$B$6+Areas!$B$7)</f>
        <v>74.435234899328862</v>
      </c>
      <c r="C56" s="4">
        <f>(HUR_mm!C56*Areas!$B$6+GEO_mm!C56*Areas!$B$7)/(Areas!$B$6+Areas!$B$7)</f>
        <v>65.384261744966437</v>
      </c>
      <c r="D56" s="4">
        <f>(HUR_mm!D56*Areas!$B$6+GEO_mm!D56*Areas!$B$7)/(Areas!$B$6+Areas!$B$7)</f>
        <v>79.647751677852355</v>
      </c>
      <c r="E56" s="4">
        <f>(HUR_mm!E56*Areas!$B$6+GEO_mm!E56*Areas!$B$7)/(Areas!$B$6+Areas!$B$7)</f>
        <v>100.98734899328859</v>
      </c>
      <c r="F56" s="4">
        <f>(HUR_mm!F56*Areas!$B$6+GEO_mm!F56*Areas!$B$7)/(Areas!$B$6+Areas!$B$7)</f>
        <v>33.610067114093958</v>
      </c>
      <c r="G56" s="4">
        <f>(HUR_mm!G56*Areas!$B$6+GEO_mm!G56*Areas!$B$7)/(Areas!$B$6+Areas!$B$7)</f>
        <v>62.377416107382551</v>
      </c>
      <c r="H56" s="4">
        <f>(HUR_mm!H56*Areas!$B$6+GEO_mm!H56*Areas!$B$7)/(Areas!$B$6+Areas!$B$7)</f>
        <v>107.38194630872484</v>
      </c>
      <c r="I56" s="4">
        <f>(HUR_mm!I56*Areas!$B$6+GEO_mm!I56*Areas!$B$7)/(Areas!$B$6+Areas!$B$7)</f>
        <v>84.146476510067117</v>
      </c>
      <c r="J56" s="4">
        <f>(HUR_mm!J56*Areas!$B$6+GEO_mm!J56*Areas!$B$7)/(Areas!$B$6+Areas!$B$7)</f>
        <v>84.528959731543623</v>
      </c>
      <c r="K56" s="4">
        <f>(HUR_mm!K56*Areas!$B$6+GEO_mm!K56*Areas!$B$7)/(Areas!$B$6+Areas!$B$7)</f>
        <v>126.48637583892618</v>
      </c>
      <c r="L56" s="4">
        <f>(HUR_mm!L56*Areas!$B$6+GEO_mm!L56*Areas!$B$7)/(Areas!$B$6+Areas!$B$7)</f>
        <v>87.777818791946302</v>
      </c>
      <c r="M56" s="4">
        <f>(HUR_mm!M56*Areas!$B$6+GEO_mm!M56*Areas!$B$7)/(Areas!$B$6+Areas!$B$7)</f>
        <v>103.92687919463087</v>
      </c>
      <c r="N56" s="4">
        <f t="shared" si="0"/>
        <v>1010.6905369127517</v>
      </c>
    </row>
    <row r="57" spans="1:14" x14ac:dyDescent="0.15">
      <c r="A57">
        <v>1952</v>
      </c>
      <c r="B57" s="4">
        <f>(HUR_mm!B57*Areas!$B$6+GEO_mm!B57*Areas!$B$7)/(Areas!$B$6+Areas!$B$7)</f>
        <v>71.116577181208058</v>
      </c>
      <c r="C57" s="4">
        <f>(HUR_mm!C57*Areas!$B$6+GEO_mm!C57*Areas!$B$7)/(Areas!$B$6+Areas!$B$7)</f>
        <v>39.94402684563758</v>
      </c>
      <c r="D57" s="4">
        <f>(HUR_mm!D57*Areas!$B$6+GEO_mm!D57*Areas!$B$7)/(Areas!$B$6+Areas!$B$7)</f>
        <v>58.681946308724832</v>
      </c>
      <c r="E57" s="4">
        <f>(HUR_mm!E57*Areas!$B$6+GEO_mm!E57*Areas!$B$7)/(Areas!$B$6+Areas!$B$7)</f>
        <v>74.292953020134235</v>
      </c>
      <c r="F57" s="4">
        <f>(HUR_mm!F57*Areas!$B$6+GEO_mm!F57*Areas!$B$7)/(Areas!$B$6+Areas!$B$7)</f>
        <v>66.505033557046985</v>
      </c>
      <c r="G57" s="4">
        <f>(HUR_mm!G57*Areas!$B$6+GEO_mm!G57*Areas!$B$7)/(Areas!$B$6+Areas!$B$7)</f>
        <v>56.29681208053691</v>
      </c>
      <c r="H57" s="4">
        <f>(HUR_mm!H57*Areas!$B$6+GEO_mm!H57*Areas!$B$7)/(Areas!$B$6+Areas!$B$7)</f>
        <v>106.28979865771812</v>
      </c>
      <c r="I57" s="4">
        <f>(HUR_mm!I57*Areas!$B$6+GEO_mm!I57*Areas!$B$7)/(Areas!$B$6+Areas!$B$7)</f>
        <v>93.835570469798654</v>
      </c>
      <c r="J57" s="4">
        <f>(HUR_mm!J57*Areas!$B$6+GEO_mm!J57*Areas!$B$7)/(Areas!$B$6+Areas!$B$7)</f>
        <v>69.975100671140936</v>
      </c>
      <c r="K57" s="4">
        <f>(HUR_mm!K57*Areas!$B$6+GEO_mm!K57*Areas!$B$7)/(Areas!$B$6+Areas!$B$7)</f>
        <v>18.691946308724834</v>
      </c>
      <c r="L57" s="4">
        <f>(HUR_mm!L57*Areas!$B$6+GEO_mm!L57*Areas!$B$7)/(Areas!$B$6+Areas!$B$7)</f>
        <v>95.880369127516772</v>
      </c>
      <c r="M57" s="4">
        <f>(HUR_mm!M57*Areas!$B$6+GEO_mm!M57*Areas!$B$7)/(Areas!$B$6+Areas!$B$7)</f>
        <v>57.92238255033557</v>
      </c>
      <c r="N57" s="4">
        <f t="shared" si="0"/>
        <v>809.43251677852356</v>
      </c>
    </row>
    <row r="58" spans="1:14" x14ac:dyDescent="0.15">
      <c r="A58">
        <v>1953</v>
      </c>
      <c r="B58" s="4">
        <f>(HUR_mm!B58*Areas!$B$6+GEO_mm!B58*Areas!$B$7)/(Areas!$B$6+Areas!$B$7)</f>
        <v>68.193187919463085</v>
      </c>
      <c r="C58" s="4">
        <f>(HUR_mm!C58*Areas!$B$6+GEO_mm!C58*Areas!$B$7)/(Areas!$B$6+Areas!$B$7)</f>
        <v>70.07456375838926</v>
      </c>
      <c r="D58" s="4">
        <f>(HUR_mm!D58*Areas!$B$6+GEO_mm!D58*Areas!$B$7)/(Areas!$B$6+Areas!$B$7)</f>
        <v>80.690771812080541</v>
      </c>
      <c r="E58" s="4">
        <f>(HUR_mm!E58*Areas!$B$6+GEO_mm!E58*Areas!$B$7)/(Areas!$B$6+Areas!$B$7)</f>
        <v>66.626979865771816</v>
      </c>
      <c r="F58" s="4">
        <f>(HUR_mm!F58*Areas!$B$6+GEO_mm!F58*Areas!$B$7)/(Areas!$B$6+Areas!$B$7)</f>
        <v>95.54661073825504</v>
      </c>
      <c r="G58" s="4">
        <f>(HUR_mm!G58*Areas!$B$6+GEO_mm!G58*Areas!$B$7)/(Areas!$B$6+Areas!$B$7)</f>
        <v>58.804630872483223</v>
      </c>
      <c r="H58" s="4">
        <f>(HUR_mm!H58*Areas!$B$6+GEO_mm!H58*Areas!$B$7)/(Areas!$B$6+Areas!$B$7)</f>
        <v>78.743154362416107</v>
      </c>
      <c r="I58" s="4">
        <f>(HUR_mm!I58*Areas!$B$6+GEO_mm!I58*Areas!$B$7)/(Areas!$B$6+Areas!$B$7)</f>
        <v>62.336610738255033</v>
      </c>
      <c r="J58" s="4">
        <f>(HUR_mm!J58*Areas!$B$6+GEO_mm!J58*Areas!$B$7)/(Areas!$B$6+Areas!$B$7)</f>
        <v>93.567583892617463</v>
      </c>
      <c r="K58" s="4">
        <f>(HUR_mm!K58*Areas!$B$6+GEO_mm!K58*Areas!$B$7)/(Areas!$B$6+Areas!$B$7)</f>
        <v>36.00040268456376</v>
      </c>
      <c r="L58" s="4">
        <f>(HUR_mm!L58*Areas!$B$6+GEO_mm!L58*Areas!$B$7)/(Areas!$B$6+Areas!$B$7)</f>
        <v>58.476241610738256</v>
      </c>
      <c r="M58" s="4">
        <f>(HUR_mm!M58*Areas!$B$6+GEO_mm!M58*Areas!$B$7)/(Areas!$B$6+Areas!$B$7)</f>
        <v>75.716073825503358</v>
      </c>
      <c r="N58" s="4">
        <f t="shared" si="0"/>
        <v>844.77681208053684</v>
      </c>
    </row>
    <row r="59" spans="1:14" x14ac:dyDescent="0.15">
      <c r="A59">
        <v>1954</v>
      </c>
      <c r="B59" s="4">
        <f>(HUR_mm!B59*Areas!$B$6+GEO_mm!B59*Areas!$B$7)/(Areas!$B$6+Areas!$B$7)</f>
        <v>51.741946308724835</v>
      </c>
      <c r="C59" s="4">
        <f>(HUR_mm!C59*Areas!$B$6+GEO_mm!C59*Areas!$B$7)/(Areas!$B$6+Areas!$B$7)</f>
        <v>58.794966442953019</v>
      </c>
      <c r="D59" s="4">
        <f>(HUR_mm!D59*Areas!$B$6+GEO_mm!D59*Areas!$B$7)/(Areas!$B$6+Areas!$B$7)</f>
        <v>72.151375838926171</v>
      </c>
      <c r="E59" s="4">
        <f>(HUR_mm!E59*Areas!$B$6+GEO_mm!E59*Areas!$B$7)/(Areas!$B$6+Areas!$B$7)</f>
        <v>103.95251677852349</v>
      </c>
      <c r="F59" s="4">
        <f>(HUR_mm!F59*Areas!$B$6+GEO_mm!F59*Areas!$B$7)/(Areas!$B$6+Areas!$B$7)</f>
        <v>52.506778523489935</v>
      </c>
      <c r="G59" s="4">
        <f>(HUR_mm!G59*Areas!$B$6+GEO_mm!G59*Areas!$B$7)/(Areas!$B$6+Areas!$B$7)</f>
        <v>112.11889261744966</v>
      </c>
      <c r="H59" s="4">
        <f>(HUR_mm!H59*Areas!$B$6+GEO_mm!H59*Areas!$B$7)/(Areas!$B$6+Areas!$B$7)</f>
        <v>46.119731543624162</v>
      </c>
      <c r="I59" s="4">
        <f>(HUR_mm!I59*Areas!$B$6+GEO_mm!I59*Areas!$B$7)/(Areas!$B$6+Areas!$B$7)</f>
        <v>61.851812080536909</v>
      </c>
      <c r="J59" s="4">
        <f>(HUR_mm!J59*Areas!$B$6+GEO_mm!J59*Areas!$B$7)/(Areas!$B$6+Areas!$B$7)</f>
        <v>129.56872483221477</v>
      </c>
      <c r="K59" s="4">
        <f>(HUR_mm!K59*Areas!$B$6+GEO_mm!K59*Areas!$B$7)/(Areas!$B$6+Areas!$B$7)</f>
        <v>153.951644295302</v>
      </c>
      <c r="L59" s="4">
        <f>(HUR_mm!L59*Areas!$B$6+GEO_mm!L59*Areas!$B$7)/(Areas!$B$6+Areas!$B$7)</f>
        <v>60.790402684563759</v>
      </c>
      <c r="M59" s="4">
        <f>(HUR_mm!M59*Areas!$B$6+GEO_mm!M59*Areas!$B$7)/(Areas!$B$6+Areas!$B$7)</f>
        <v>57.457617449664433</v>
      </c>
      <c r="N59" s="4">
        <f t="shared" si="0"/>
        <v>961.00640939597315</v>
      </c>
    </row>
    <row r="60" spans="1:14" x14ac:dyDescent="0.15">
      <c r="A60">
        <v>1955</v>
      </c>
      <c r="B60" s="4">
        <f>(HUR_mm!B60*Areas!$B$6+GEO_mm!B60*Areas!$B$7)/(Areas!$B$6+Areas!$B$7)</f>
        <v>75.664697986577181</v>
      </c>
      <c r="C60" s="4">
        <f>(HUR_mm!C60*Areas!$B$6+GEO_mm!C60*Areas!$B$7)/(Areas!$B$6+Areas!$B$7)</f>
        <v>50.414697986577181</v>
      </c>
      <c r="D60" s="4">
        <f>(HUR_mm!D60*Areas!$B$6+GEO_mm!D60*Areas!$B$7)/(Areas!$B$6+Areas!$B$7)</f>
        <v>55.733355704697985</v>
      </c>
      <c r="E60" s="4">
        <f>(HUR_mm!E60*Areas!$B$6+GEO_mm!E60*Areas!$B$7)/(Areas!$B$6+Areas!$B$7)</f>
        <v>68.452416107382547</v>
      </c>
      <c r="F60" s="4">
        <f>(HUR_mm!F60*Areas!$B$6+GEO_mm!F60*Areas!$B$7)/(Areas!$B$6+Areas!$B$7)</f>
        <v>65.91382550335571</v>
      </c>
      <c r="G60" s="4">
        <f>(HUR_mm!G60*Areas!$B$6+GEO_mm!G60*Areas!$B$7)/(Areas!$B$6+Areas!$B$7)</f>
        <v>33.844731543624164</v>
      </c>
      <c r="H60" s="4">
        <f>(HUR_mm!H60*Areas!$B$6+GEO_mm!H60*Areas!$B$7)/(Areas!$B$6+Areas!$B$7)</f>
        <v>61.30291946308725</v>
      </c>
      <c r="I60" s="4">
        <f>(HUR_mm!I60*Areas!$B$6+GEO_mm!I60*Areas!$B$7)/(Areas!$B$6+Areas!$B$7)</f>
        <v>79.66</v>
      </c>
      <c r="J60" s="4">
        <f>(HUR_mm!J60*Areas!$B$6+GEO_mm!J60*Areas!$B$7)/(Areas!$B$6+Areas!$B$7)</f>
        <v>25.664295302013421</v>
      </c>
      <c r="K60" s="4">
        <f>(HUR_mm!K60*Areas!$B$6+GEO_mm!K60*Areas!$B$7)/(Areas!$B$6+Areas!$B$7)</f>
        <v>100.75845637583893</v>
      </c>
      <c r="L60" s="4">
        <f>(HUR_mm!L60*Areas!$B$6+GEO_mm!L60*Areas!$B$7)/(Areas!$B$6+Areas!$B$7)</f>
        <v>86.230268456375839</v>
      </c>
      <c r="M60" s="4">
        <f>(HUR_mm!M60*Areas!$B$6+GEO_mm!M60*Areas!$B$7)/(Areas!$B$6+Areas!$B$7)</f>
        <v>66.468791946308727</v>
      </c>
      <c r="N60" s="4">
        <f t="shared" si="0"/>
        <v>770.10845637583884</v>
      </c>
    </row>
    <row r="61" spans="1:14" x14ac:dyDescent="0.15">
      <c r="A61">
        <v>1956</v>
      </c>
      <c r="B61" s="4">
        <f>(HUR_mm!B61*Areas!$B$6+GEO_mm!B61*Areas!$B$7)/(Areas!$B$6+Areas!$B$7)</f>
        <v>28.522080536912753</v>
      </c>
      <c r="C61" s="4">
        <f>(HUR_mm!C61*Areas!$B$6+GEO_mm!C61*Areas!$B$7)/(Areas!$B$6+Areas!$B$7)</f>
        <v>49.3346644295302</v>
      </c>
      <c r="D61" s="4">
        <f>(HUR_mm!D61*Areas!$B$6+GEO_mm!D61*Areas!$B$7)/(Areas!$B$6+Areas!$B$7)</f>
        <v>46.744832214765104</v>
      </c>
      <c r="E61" s="4">
        <f>(HUR_mm!E61*Areas!$B$6+GEO_mm!E61*Areas!$B$7)/(Areas!$B$6+Areas!$B$7)</f>
        <v>68.743255033557048</v>
      </c>
      <c r="F61" s="4">
        <f>(HUR_mm!F61*Areas!$B$6+GEO_mm!F61*Areas!$B$7)/(Areas!$B$6+Areas!$B$7)</f>
        <v>85.793691275167788</v>
      </c>
      <c r="G61" s="4">
        <f>(HUR_mm!G61*Areas!$B$6+GEO_mm!G61*Areas!$B$7)/(Areas!$B$6+Areas!$B$7)</f>
        <v>73.815536912751682</v>
      </c>
      <c r="H61" s="4">
        <f>(HUR_mm!H61*Areas!$B$6+GEO_mm!H61*Areas!$B$7)/(Areas!$B$6+Areas!$B$7)</f>
        <v>84.433255033557046</v>
      </c>
      <c r="I61" s="4">
        <f>(HUR_mm!I61*Areas!$B$6+GEO_mm!I61*Areas!$B$7)/(Areas!$B$6+Areas!$B$7)</f>
        <v>108.60748322147651</v>
      </c>
      <c r="J61" s="4">
        <f>(HUR_mm!J61*Areas!$B$6+GEO_mm!J61*Areas!$B$7)/(Areas!$B$6+Areas!$B$7)</f>
        <v>71.649899328859064</v>
      </c>
      <c r="K61" s="4">
        <f>(HUR_mm!K61*Areas!$B$6+GEO_mm!K61*Areas!$B$7)/(Areas!$B$6+Areas!$B$7)</f>
        <v>25.467046979865771</v>
      </c>
      <c r="L61" s="4">
        <f>(HUR_mm!L61*Areas!$B$6+GEO_mm!L61*Areas!$B$7)/(Areas!$B$6+Areas!$B$7)</f>
        <v>67.88221476510067</v>
      </c>
      <c r="M61" s="4">
        <f>(HUR_mm!M61*Areas!$B$6+GEO_mm!M61*Areas!$B$7)/(Areas!$B$6+Areas!$B$7)</f>
        <v>66.846308724832213</v>
      </c>
      <c r="N61" s="4">
        <f t="shared" si="0"/>
        <v>777.84026845637584</v>
      </c>
    </row>
    <row r="62" spans="1:14" x14ac:dyDescent="0.15">
      <c r="A62">
        <v>1957</v>
      </c>
      <c r="B62" s="4">
        <f>(HUR_mm!B62*Areas!$B$6+GEO_mm!B62*Areas!$B$7)/(Areas!$B$6+Areas!$B$7)</f>
        <v>72.317818791946308</v>
      </c>
      <c r="C62" s="4">
        <f>(HUR_mm!C62*Areas!$B$6+GEO_mm!C62*Areas!$B$7)/(Areas!$B$6+Areas!$B$7)</f>
        <v>38.378355704697988</v>
      </c>
      <c r="D62" s="4">
        <f>(HUR_mm!D62*Areas!$B$6+GEO_mm!D62*Areas!$B$7)/(Areas!$B$6+Areas!$B$7)</f>
        <v>35.553624161073827</v>
      </c>
      <c r="E62" s="4">
        <f>(HUR_mm!E62*Areas!$B$6+GEO_mm!E62*Areas!$B$7)/(Areas!$B$6+Areas!$B$7)</f>
        <v>77.676375838926177</v>
      </c>
      <c r="F62" s="4">
        <f>(HUR_mm!F62*Areas!$B$6+GEO_mm!F62*Areas!$B$7)/(Areas!$B$6+Areas!$B$7)</f>
        <v>71.172986577181206</v>
      </c>
      <c r="G62" s="4">
        <f>(HUR_mm!G62*Areas!$B$6+GEO_mm!G62*Areas!$B$7)/(Areas!$B$6+Areas!$B$7)</f>
        <v>112.63953020134228</v>
      </c>
      <c r="H62" s="4">
        <f>(HUR_mm!H62*Areas!$B$6+GEO_mm!H62*Areas!$B$7)/(Areas!$B$6+Areas!$B$7)</f>
        <v>69.359060402684563</v>
      </c>
      <c r="I62" s="4">
        <f>(HUR_mm!I62*Areas!$B$6+GEO_mm!I62*Areas!$B$7)/(Areas!$B$6+Areas!$B$7)</f>
        <v>30.654429530201341</v>
      </c>
      <c r="J62" s="4">
        <f>(HUR_mm!J62*Areas!$B$6+GEO_mm!J62*Areas!$B$7)/(Areas!$B$6+Areas!$B$7)</f>
        <v>121.30419463087249</v>
      </c>
      <c r="K62" s="4">
        <f>(HUR_mm!K62*Areas!$B$6+GEO_mm!K62*Areas!$B$7)/(Areas!$B$6+Areas!$B$7)</f>
        <v>92.086644295302008</v>
      </c>
      <c r="L62" s="4">
        <f>(HUR_mm!L62*Areas!$B$6+GEO_mm!L62*Areas!$B$7)/(Areas!$B$6+Areas!$B$7)</f>
        <v>85.482114093959737</v>
      </c>
      <c r="M62" s="4">
        <f>(HUR_mm!M62*Areas!$B$6+GEO_mm!M62*Areas!$B$7)/(Areas!$B$6+Areas!$B$7)</f>
        <v>90.004563758389267</v>
      </c>
      <c r="N62" s="4">
        <f t="shared" si="0"/>
        <v>896.62969798657718</v>
      </c>
    </row>
    <row r="63" spans="1:14" x14ac:dyDescent="0.15">
      <c r="A63">
        <v>1958</v>
      </c>
      <c r="B63" s="4">
        <f>(HUR_mm!B63*Areas!$B$6+GEO_mm!B63*Areas!$B$7)/(Areas!$B$6+Areas!$B$7)</f>
        <v>48.802281879194631</v>
      </c>
      <c r="C63" s="4">
        <f>(HUR_mm!C63*Areas!$B$6+GEO_mm!C63*Areas!$B$7)/(Areas!$B$6+Areas!$B$7)</f>
        <v>36.831006711409387</v>
      </c>
      <c r="D63" s="4">
        <f>(HUR_mm!D63*Areas!$B$6+GEO_mm!D63*Areas!$B$7)/(Areas!$B$6+Areas!$B$7)</f>
        <v>13.672818791946309</v>
      </c>
      <c r="E63" s="4">
        <f>(HUR_mm!E63*Areas!$B$6+GEO_mm!E63*Areas!$B$7)/(Areas!$B$6+Areas!$B$7)</f>
        <v>31.398791946308727</v>
      </c>
      <c r="F63" s="4">
        <f>(HUR_mm!F63*Areas!$B$6+GEO_mm!F63*Areas!$B$7)/(Areas!$B$6+Areas!$B$7)</f>
        <v>27.276711409395972</v>
      </c>
      <c r="G63" s="4">
        <f>(HUR_mm!G63*Areas!$B$6+GEO_mm!G63*Areas!$B$7)/(Areas!$B$6+Areas!$B$7)</f>
        <v>64.165805369127511</v>
      </c>
      <c r="H63" s="4">
        <f>(HUR_mm!H63*Areas!$B$6+GEO_mm!H63*Areas!$B$7)/(Areas!$B$6+Areas!$B$7)</f>
        <v>71.253389261744971</v>
      </c>
      <c r="I63" s="4">
        <f>(HUR_mm!I63*Areas!$B$6+GEO_mm!I63*Areas!$B$7)/(Areas!$B$6+Areas!$B$7)</f>
        <v>54.790067114093958</v>
      </c>
      <c r="J63" s="4">
        <f>(HUR_mm!J63*Areas!$B$6+GEO_mm!J63*Areas!$B$7)/(Areas!$B$6+Areas!$B$7)</f>
        <v>88.13580536912751</v>
      </c>
      <c r="K63" s="4">
        <f>(HUR_mm!K63*Areas!$B$6+GEO_mm!K63*Areas!$B$7)/(Areas!$B$6+Areas!$B$7)</f>
        <v>60.826946308724835</v>
      </c>
      <c r="L63" s="4">
        <f>(HUR_mm!L63*Areas!$B$6+GEO_mm!L63*Areas!$B$7)/(Areas!$B$6+Areas!$B$7)</f>
        <v>89.123758389261738</v>
      </c>
      <c r="M63" s="4">
        <f>(HUR_mm!M63*Areas!$B$6+GEO_mm!M63*Areas!$B$7)/(Areas!$B$6+Areas!$B$7)</f>
        <v>80.066409395973153</v>
      </c>
      <c r="N63" s="4">
        <f t="shared" si="0"/>
        <v>666.34379194630878</v>
      </c>
    </row>
    <row r="64" spans="1:14" x14ac:dyDescent="0.15">
      <c r="A64">
        <v>1959</v>
      </c>
      <c r="B64" s="4">
        <f>(HUR_mm!B64*Areas!$B$6+GEO_mm!B64*Areas!$B$7)/(Areas!$B$6+Areas!$B$7)</f>
        <v>65.764328859060399</v>
      </c>
      <c r="C64" s="4">
        <f>(HUR_mm!C64*Areas!$B$6+GEO_mm!C64*Areas!$B$7)/(Areas!$B$6+Areas!$B$7)</f>
        <v>68.814932885906046</v>
      </c>
      <c r="D64" s="4">
        <f>(HUR_mm!D64*Areas!$B$6+GEO_mm!D64*Areas!$B$7)/(Areas!$B$6+Areas!$B$7)</f>
        <v>41.603456375838924</v>
      </c>
      <c r="E64" s="4">
        <f>(HUR_mm!E64*Areas!$B$6+GEO_mm!E64*Areas!$B$7)/(Areas!$B$6+Areas!$B$7)</f>
        <v>92.659932885906045</v>
      </c>
      <c r="F64" s="4">
        <f>(HUR_mm!F64*Areas!$B$6+GEO_mm!F64*Areas!$B$7)/(Areas!$B$6+Areas!$B$7)</f>
        <v>82.43154362416108</v>
      </c>
      <c r="G64" s="4">
        <f>(HUR_mm!G64*Areas!$B$6+GEO_mm!G64*Areas!$B$7)/(Areas!$B$6+Areas!$B$7)</f>
        <v>39.761073825503352</v>
      </c>
      <c r="H64" s="4">
        <f>(HUR_mm!H64*Areas!$B$6+GEO_mm!H64*Areas!$B$7)/(Areas!$B$6+Areas!$B$7)</f>
        <v>69.849697986577183</v>
      </c>
      <c r="I64" s="4">
        <f>(HUR_mm!I64*Areas!$B$6+GEO_mm!I64*Areas!$B$7)/(Areas!$B$6+Areas!$B$7)</f>
        <v>119.56791946308725</v>
      </c>
      <c r="J64" s="4">
        <f>(HUR_mm!J64*Areas!$B$6+GEO_mm!J64*Areas!$B$7)/(Areas!$B$6+Areas!$B$7)</f>
        <v>96.504429530201335</v>
      </c>
      <c r="K64" s="4">
        <f>(HUR_mm!K64*Areas!$B$6+GEO_mm!K64*Areas!$B$7)/(Areas!$B$6+Areas!$B$7)</f>
        <v>111.81503355704697</v>
      </c>
      <c r="L64" s="4">
        <f>(HUR_mm!L64*Areas!$B$6+GEO_mm!L64*Areas!$B$7)/(Areas!$B$6+Areas!$B$7)</f>
        <v>103.0015100671141</v>
      </c>
      <c r="M64" s="4">
        <f>(HUR_mm!M64*Areas!$B$6+GEO_mm!M64*Areas!$B$7)/(Areas!$B$6+Areas!$B$7)</f>
        <v>72.511879194630879</v>
      </c>
      <c r="N64" s="4">
        <f t="shared" si="0"/>
        <v>964.28573825503349</v>
      </c>
    </row>
    <row r="65" spans="1:14" x14ac:dyDescent="0.15">
      <c r="A65">
        <v>1960</v>
      </c>
      <c r="B65" s="4">
        <f>(HUR_mm!B65*Areas!$B$6+GEO_mm!B65*Areas!$B$7)/(Areas!$B$6+Areas!$B$7)</f>
        <v>68.984127516778528</v>
      </c>
      <c r="C65" s="4">
        <f>(HUR_mm!C65*Areas!$B$6+GEO_mm!C65*Areas!$B$7)/(Areas!$B$6+Areas!$B$7)</f>
        <v>48.692248322147648</v>
      </c>
      <c r="D65" s="4">
        <f>(HUR_mm!D65*Areas!$B$6+GEO_mm!D65*Areas!$B$7)/(Areas!$B$6+Areas!$B$7)</f>
        <v>43.019026845637583</v>
      </c>
      <c r="E65" s="4">
        <f>(HUR_mm!E65*Areas!$B$6+GEO_mm!E65*Areas!$B$7)/(Areas!$B$6+Areas!$B$7)</f>
        <v>79.97338926174497</v>
      </c>
      <c r="F65" s="4">
        <f>(HUR_mm!F65*Areas!$B$6+GEO_mm!F65*Areas!$B$7)/(Areas!$B$6+Areas!$B$7)</f>
        <v>117.80214765100671</v>
      </c>
      <c r="G65" s="4">
        <f>(HUR_mm!G65*Areas!$B$6+GEO_mm!G65*Areas!$B$7)/(Areas!$B$6+Areas!$B$7)</f>
        <v>91.75359060402684</v>
      </c>
      <c r="H65" s="4">
        <f>(HUR_mm!H65*Areas!$B$6+GEO_mm!H65*Areas!$B$7)/(Areas!$B$6+Areas!$B$7)</f>
        <v>72.410637583892623</v>
      </c>
      <c r="I65" s="4">
        <f>(HUR_mm!I65*Areas!$B$6+GEO_mm!I65*Areas!$B$7)/(Areas!$B$6+Areas!$B$7)</f>
        <v>43.95926174496644</v>
      </c>
      <c r="J65" s="4">
        <f>(HUR_mm!J65*Areas!$B$6+GEO_mm!J65*Areas!$B$7)/(Areas!$B$6+Areas!$B$7)</f>
        <v>60.70718120805369</v>
      </c>
      <c r="K65" s="4">
        <f>(HUR_mm!K65*Areas!$B$6+GEO_mm!K65*Areas!$B$7)/(Areas!$B$6+Areas!$B$7)</f>
        <v>60.812416107382553</v>
      </c>
      <c r="L65" s="4">
        <f>(HUR_mm!L65*Areas!$B$6+GEO_mm!L65*Areas!$B$7)/(Areas!$B$6+Areas!$B$7)</f>
        <v>72.317214765100672</v>
      </c>
      <c r="M65" s="4">
        <f>(HUR_mm!M65*Areas!$B$6+GEO_mm!M65*Areas!$B$7)/(Areas!$B$6+Areas!$B$7)</f>
        <v>55.021476510067117</v>
      </c>
      <c r="N65" s="4">
        <f t="shared" si="0"/>
        <v>815.45271812080534</v>
      </c>
    </row>
    <row r="66" spans="1:14" x14ac:dyDescent="0.15">
      <c r="A66">
        <v>1961</v>
      </c>
      <c r="B66" s="4">
        <f>(HUR_mm!B66*Areas!$B$6+GEO_mm!B66*Areas!$B$7)/(Areas!$B$6+Areas!$B$7)</f>
        <v>34.252046979865774</v>
      </c>
      <c r="C66" s="4">
        <f>(HUR_mm!C66*Areas!$B$6+GEO_mm!C66*Areas!$B$7)/(Areas!$B$6+Areas!$B$7)</f>
        <v>39.028557046979863</v>
      </c>
      <c r="D66" s="4">
        <f>(HUR_mm!D66*Areas!$B$6+GEO_mm!D66*Areas!$B$7)/(Areas!$B$6+Areas!$B$7)</f>
        <v>55.311979865771811</v>
      </c>
      <c r="E66" s="4">
        <f>(HUR_mm!E66*Areas!$B$6+GEO_mm!E66*Areas!$B$7)/(Areas!$B$6+Areas!$B$7)</f>
        <v>48.369530201342279</v>
      </c>
      <c r="F66" s="4">
        <f>(HUR_mm!F66*Areas!$B$6+GEO_mm!F66*Areas!$B$7)/(Areas!$B$6+Areas!$B$7)</f>
        <v>39.823288590604029</v>
      </c>
      <c r="G66" s="4">
        <f>(HUR_mm!G66*Areas!$B$6+GEO_mm!G66*Areas!$B$7)/(Areas!$B$6+Areas!$B$7)</f>
        <v>83.99694630872483</v>
      </c>
      <c r="H66" s="4">
        <f>(HUR_mm!H66*Areas!$B$6+GEO_mm!H66*Areas!$B$7)/(Areas!$B$6+Areas!$B$7)</f>
        <v>70.750100671140942</v>
      </c>
      <c r="I66" s="4">
        <f>(HUR_mm!I66*Areas!$B$6+GEO_mm!I66*Areas!$B$7)/(Areas!$B$6+Areas!$B$7)</f>
        <v>77.834228187919464</v>
      </c>
      <c r="J66" s="4">
        <f>(HUR_mm!J66*Areas!$B$6+GEO_mm!J66*Areas!$B$7)/(Areas!$B$6+Areas!$B$7)</f>
        <v>119.76865771812081</v>
      </c>
      <c r="K66" s="4">
        <f>(HUR_mm!K66*Areas!$B$6+GEO_mm!K66*Areas!$B$7)/(Areas!$B$6+Areas!$B$7)</f>
        <v>42.736006711409395</v>
      </c>
      <c r="L66" s="4">
        <f>(HUR_mm!L66*Areas!$B$6+GEO_mm!L66*Areas!$B$7)/(Areas!$B$6+Areas!$B$7)</f>
        <v>63.033255033557047</v>
      </c>
      <c r="M66" s="4">
        <f>(HUR_mm!M66*Areas!$B$6+GEO_mm!M66*Areas!$B$7)/(Areas!$B$6+Areas!$B$7)</f>
        <v>69.424966442953021</v>
      </c>
      <c r="N66" s="4">
        <f t="shared" si="0"/>
        <v>744.32956375838921</v>
      </c>
    </row>
    <row r="67" spans="1:14" x14ac:dyDescent="0.15">
      <c r="A67">
        <v>1962</v>
      </c>
      <c r="B67" s="4">
        <f>(HUR_mm!B67*Areas!$B$6+GEO_mm!B67*Areas!$B$7)/(Areas!$B$6+Areas!$B$7)</f>
        <v>84.098557046979863</v>
      </c>
      <c r="C67" s="4">
        <f>(HUR_mm!C67*Areas!$B$6+GEO_mm!C67*Areas!$B$7)/(Areas!$B$6+Areas!$B$7)</f>
        <v>63.034093959731543</v>
      </c>
      <c r="D67" s="4">
        <f>(HUR_mm!D67*Areas!$B$6+GEO_mm!D67*Areas!$B$7)/(Areas!$B$6+Areas!$B$7)</f>
        <v>16.177751677852349</v>
      </c>
      <c r="E67" s="4">
        <f>(HUR_mm!E67*Areas!$B$6+GEO_mm!E67*Areas!$B$7)/(Areas!$B$6+Areas!$B$7)</f>
        <v>46.750100671140942</v>
      </c>
      <c r="F67" s="4">
        <f>(HUR_mm!F67*Areas!$B$6+GEO_mm!F67*Areas!$B$7)/(Areas!$B$6+Areas!$B$7)</f>
        <v>71.458456375838921</v>
      </c>
      <c r="G67" s="4">
        <f>(HUR_mm!G67*Areas!$B$6+GEO_mm!G67*Areas!$B$7)/(Areas!$B$6+Areas!$B$7)</f>
        <v>59.560033557046978</v>
      </c>
      <c r="H67" s="4">
        <f>(HUR_mm!H67*Areas!$B$6+GEO_mm!H67*Areas!$B$7)/(Areas!$B$6+Areas!$B$7)</f>
        <v>51.100402684563761</v>
      </c>
      <c r="I67" s="4">
        <f>(HUR_mm!I67*Areas!$B$6+GEO_mm!I67*Areas!$B$7)/(Areas!$B$6+Areas!$B$7)</f>
        <v>62.726711409395968</v>
      </c>
      <c r="J67" s="4">
        <f>(HUR_mm!J67*Areas!$B$6+GEO_mm!J67*Areas!$B$7)/(Areas!$B$6+Areas!$B$7)</f>
        <v>95.224060402684557</v>
      </c>
      <c r="K67" s="4">
        <f>(HUR_mm!K67*Areas!$B$6+GEO_mm!K67*Areas!$B$7)/(Areas!$B$6+Areas!$B$7)</f>
        <v>81.629530201342277</v>
      </c>
      <c r="L67" s="4">
        <f>(HUR_mm!L67*Areas!$B$6+GEO_mm!L67*Areas!$B$7)/(Areas!$B$6+Areas!$B$7)</f>
        <v>33.255939597315439</v>
      </c>
      <c r="M67" s="4">
        <f>(HUR_mm!M67*Areas!$B$6+GEO_mm!M67*Areas!$B$7)/(Areas!$B$6+Areas!$B$7)</f>
        <v>91.524563758389263</v>
      </c>
      <c r="N67" s="4">
        <f t="shared" si="0"/>
        <v>756.54020134228188</v>
      </c>
    </row>
    <row r="68" spans="1:14" x14ac:dyDescent="0.15">
      <c r="A68">
        <v>1963</v>
      </c>
      <c r="B68" s="4">
        <f>(HUR_mm!B68*Areas!$B$6+GEO_mm!B68*Areas!$B$7)/(Areas!$B$6+Areas!$B$7)</f>
        <v>58.823187919463088</v>
      </c>
      <c r="C68" s="4">
        <f>(HUR_mm!C68*Areas!$B$6+GEO_mm!C68*Areas!$B$7)/(Areas!$B$6+Areas!$B$7)</f>
        <v>33.995906040268459</v>
      </c>
      <c r="D68" s="4">
        <f>(HUR_mm!D68*Areas!$B$6+GEO_mm!D68*Areas!$B$7)/(Areas!$B$6+Areas!$B$7)</f>
        <v>56.717751677852348</v>
      </c>
      <c r="E68" s="4">
        <f>(HUR_mm!E68*Areas!$B$6+GEO_mm!E68*Areas!$B$7)/(Areas!$B$6+Areas!$B$7)</f>
        <v>52.445469798657719</v>
      </c>
      <c r="F68" s="4">
        <f>(HUR_mm!F68*Areas!$B$6+GEO_mm!F68*Areas!$B$7)/(Areas!$B$6+Areas!$B$7)</f>
        <v>85.900335570469792</v>
      </c>
      <c r="G68" s="4">
        <f>(HUR_mm!G68*Areas!$B$6+GEO_mm!G68*Areas!$B$7)/(Areas!$B$6+Areas!$B$7)</f>
        <v>48.234261744966446</v>
      </c>
      <c r="H68" s="4">
        <f>(HUR_mm!H68*Areas!$B$6+GEO_mm!H68*Areas!$B$7)/(Areas!$B$6+Areas!$B$7)</f>
        <v>74.08620805369128</v>
      </c>
      <c r="I68" s="4">
        <f>(HUR_mm!I68*Areas!$B$6+GEO_mm!I68*Areas!$B$7)/(Areas!$B$6+Areas!$B$7)</f>
        <v>84.668355704697987</v>
      </c>
      <c r="J68" s="4">
        <f>(HUR_mm!J68*Areas!$B$6+GEO_mm!J68*Areas!$B$7)/(Areas!$B$6+Areas!$B$7)</f>
        <v>62.788422818791943</v>
      </c>
      <c r="K68" s="4">
        <f>(HUR_mm!K68*Areas!$B$6+GEO_mm!K68*Areas!$B$7)/(Areas!$B$6+Areas!$B$7)</f>
        <v>33.103389261744965</v>
      </c>
      <c r="L68" s="4">
        <f>(HUR_mm!L68*Areas!$B$6+GEO_mm!L68*Areas!$B$7)/(Areas!$B$6+Areas!$B$7)</f>
        <v>68.456174496644294</v>
      </c>
      <c r="M68" s="4">
        <f>(HUR_mm!M68*Areas!$B$6+GEO_mm!M68*Areas!$B$7)/(Areas!$B$6+Areas!$B$7)</f>
        <v>71.847114093959732</v>
      </c>
      <c r="N68" s="4">
        <f t="shared" si="0"/>
        <v>731.066577181208</v>
      </c>
    </row>
    <row r="69" spans="1:14" x14ac:dyDescent="0.15">
      <c r="A69">
        <v>1964</v>
      </c>
      <c r="B69" s="4">
        <f>(HUR_mm!B69*Areas!$B$6+GEO_mm!B69*Areas!$B$7)/(Areas!$B$6+Areas!$B$7)</f>
        <v>54.086040268456372</v>
      </c>
      <c r="C69" s="4">
        <f>(HUR_mm!C69*Areas!$B$6+GEO_mm!C69*Areas!$B$7)/(Areas!$B$6+Areas!$B$7)</f>
        <v>24.21231543624161</v>
      </c>
      <c r="D69" s="4">
        <f>(HUR_mm!D69*Areas!$B$6+GEO_mm!D69*Areas!$B$7)/(Areas!$B$6+Areas!$B$7)</f>
        <v>49.130067114093961</v>
      </c>
      <c r="E69" s="4">
        <f>(HUR_mm!E69*Areas!$B$6+GEO_mm!E69*Areas!$B$7)/(Areas!$B$6+Areas!$B$7)</f>
        <v>66.142214765100675</v>
      </c>
      <c r="F69" s="4">
        <f>(HUR_mm!F69*Areas!$B$6+GEO_mm!F69*Areas!$B$7)/(Areas!$B$6+Areas!$B$7)</f>
        <v>62.875033557046983</v>
      </c>
      <c r="G69" s="4">
        <f>(HUR_mm!G69*Areas!$B$6+GEO_mm!G69*Areas!$B$7)/(Areas!$B$6+Areas!$B$7)</f>
        <v>33.959899328859059</v>
      </c>
      <c r="H69" s="4">
        <f>(HUR_mm!H69*Areas!$B$6+GEO_mm!H69*Areas!$B$7)/(Areas!$B$6+Areas!$B$7)</f>
        <v>73.509630872483228</v>
      </c>
      <c r="I69" s="4">
        <f>(HUR_mm!I69*Areas!$B$6+GEO_mm!I69*Areas!$B$7)/(Areas!$B$6+Areas!$B$7)</f>
        <v>119.49429530201343</v>
      </c>
      <c r="J69" s="4">
        <f>(HUR_mm!J69*Areas!$B$6+GEO_mm!J69*Areas!$B$7)/(Areas!$B$6+Areas!$B$7)</f>
        <v>88.547852348993288</v>
      </c>
      <c r="K69" s="4">
        <f>(HUR_mm!K69*Areas!$B$6+GEO_mm!K69*Areas!$B$7)/(Areas!$B$6+Areas!$B$7)</f>
        <v>41.744832214765104</v>
      </c>
      <c r="L69" s="4">
        <f>(HUR_mm!L69*Areas!$B$6+GEO_mm!L69*Areas!$B$7)/(Areas!$B$6+Areas!$B$7)</f>
        <v>78.929463087248322</v>
      </c>
      <c r="M69" s="4">
        <f>(HUR_mm!M69*Areas!$B$6+GEO_mm!M69*Areas!$B$7)/(Areas!$B$6+Areas!$B$7)</f>
        <v>84.901845637583889</v>
      </c>
      <c r="N69" s="4">
        <f t="shared" si="0"/>
        <v>777.53348993288591</v>
      </c>
    </row>
    <row r="70" spans="1:14" x14ac:dyDescent="0.15">
      <c r="A70">
        <v>1965</v>
      </c>
      <c r="B70" s="4">
        <f>(HUR_mm!B70*Areas!$B$6+GEO_mm!B70*Areas!$B$7)/(Areas!$B$6+Areas!$B$7)</f>
        <v>95.122248322147655</v>
      </c>
      <c r="C70" s="4">
        <f>(HUR_mm!C70*Areas!$B$6+GEO_mm!C70*Areas!$B$7)/(Areas!$B$6+Areas!$B$7)</f>
        <v>91.638020134228185</v>
      </c>
      <c r="D70" s="4">
        <f>(HUR_mm!D70*Areas!$B$6+GEO_mm!D70*Areas!$B$7)/(Areas!$B$6+Areas!$B$7)</f>
        <v>43.162214765100671</v>
      </c>
      <c r="E70" s="4">
        <f>(HUR_mm!E70*Areas!$B$6+GEO_mm!E70*Areas!$B$7)/(Areas!$B$6+Areas!$B$7)</f>
        <v>61.618456375838925</v>
      </c>
      <c r="F70" s="4">
        <f>(HUR_mm!F70*Areas!$B$6+GEO_mm!F70*Areas!$B$7)/(Areas!$B$6+Areas!$B$7)</f>
        <v>58.243053691275165</v>
      </c>
      <c r="G70" s="4">
        <f>(HUR_mm!G70*Areas!$B$6+GEO_mm!G70*Areas!$B$7)/(Areas!$B$6+Areas!$B$7)</f>
        <v>45.237684563758393</v>
      </c>
      <c r="H70" s="4">
        <f>(HUR_mm!H70*Areas!$B$6+GEO_mm!H70*Areas!$B$7)/(Areas!$B$6+Areas!$B$7)</f>
        <v>56.748892617449663</v>
      </c>
      <c r="I70" s="4">
        <f>(HUR_mm!I70*Areas!$B$6+GEO_mm!I70*Areas!$B$7)/(Areas!$B$6+Areas!$B$7)</f>
        <v>104.46496644295301</v>
      </c>
      <c r="J70" s="4">
        <f>(HUR_mm!J70*Areas!$B$6+GEO_mm!J70*Areas!$B$7)/(Areas!$B$6+Areas!$B$7)</f>
        <v>135.70221476510068</v>
      </c>
      <c r="K70" s="4">
        <f>(HUR_mm!K70*Areas!$B$6+GEO_mm!K70*Areas!$B$7)/(Areas!$B$6+Areas!$B$7)</f>
        <v>66.212550335570469</v>
      </c>
      <c r="L70" s="4">
        <f>(HUR_mm!L70*Areas!$B$6+GEO_mm!L70*Areas!$B$7)/(Areas!$B$6+Areas!$B$7)</f>
        <v>87.49197986577181</v>
      </c>
      <c r="M70" s="4">
        <f>(HUR_mm!M70*Areas!$B$6+GEO_mm!M70*Areas!$B$7)/(Areas!$B$6+Areas!$B$7)</f>
        <v>77.700268456375838</v>
      </c>
      <c r="N70" s="4">
        <f t="shared" ref="N70:N100" si="1">SUM(B70:M70)</f>
        <v>923.34255033557054</v>
      </c>
    </row>
    <row r="71" spans="1:14" x14ac:dyDescent="0.15">
      <c r="A71">
        <v>1966</v>
      </c>
      <c r="B71" s="4">
        <f>(HUR_mm!B71*Areas!$B$6+GEO_mm!B71*Areas!$B$7)/(Areas!$B$6+Areas!$B$7)</f>
        <v>48.697583892617452</v>
      </c>
      <c r="C71" s="4">
        <f>(HUR_mm!C71*Areas!$B$6+GEO_mm!C71*Areas!$B$7)/(Areas!$B$6+Areas!$B$7)</f>
        <v>41.848322147651004</v>
      </c>
      <c r="D71" s="4">
        <f>(HUR_mm!D71*Areas!$B$6+GEO_mm!D71*Areas!$B$7)/(Areas!$B$6+Areas!$B$7)</f>
        <v>65.271107382550341</v>
      </c>
      <c r="E71" s="4">
        <f>(HUR_mm!E71*Areas!$B$6+GEO_mm!E71*Areas!$B$7)/(Areas!$B$6+Areas!$B$7)</f>
        <v>49.201543624161076</v>
      </c>
      <c r="F71" s="4">
        <f>(HUR_mm!F71*Areas!$B$6+GEO_mm!F71*Areas!$B$7)/(Areas!$B$6+Areas!$B$7)</f>
        <v>35.5806711409396</v>
      </c>
      <c r="G71" s="4">
        <f>(HUR_mm!G71*Areas!$B$6+GEO_mm!G71*Areas!$B$7)/(Areas!$B$6+Areas!$B$7)</f>
        <v>37.891543624161073</v>
      </c>
      <c r="H71" s="4">
        <f>(HUR_mm!H71*Areas!$B$6+GEO_mm!H71*Areas!$B$7)/(Areas!$B$6+Areas!$B$7)</f>
        <v>26.809463087248322</v>
      </c>
      <c r="I71" s="4">
        <f>(HUR_mm!I71*Areas!$B$6+GEO_mm!I71*Areas!$B$7)/(Areas!$B$6+Areas!$B$7)</f>
        <v>83.935939597315439</v>
      </c>
      <c r="J71" s="4">
        <f>(HUR_mm!J71*Areas!$B$6+GEO_mm!J71*Areas!$B$7)/(Areas!$B$6+Areas!$B$7)</f>
        <v>59.719395973154363</v>
      </c>
      <c r="K71" s="4">
        <f>(HUR_mm!K71*Areas!$B$6+GEO_mm!K71*Areas!$B$7)/(Areas!$B$6+Areas!$B$7)</f>
        <v>59.281677852348992</v>
      </c>
      <c r="L71" s="4">
        <f>(HUR_mm!L71*Areas!$B$6+GEO_mm!L71*Areas!$B$7)/(Areas!$B$6+Areas!$B$7)</f>
        <v>132.88875838926174</v>
      </c>
      <c r="M71" s="4">
        <f>(HUR_mm!M71*Areas!$B$6+GEO_mm!M71*Areas!$B$7)/(Areas!$B$6+Areas!$B$7)</f>
        <v>97.646946308724836</v>
      </c>
      <c r="N71" s="4">
        <f t="shared" si="1"/>
        <v>738.77295302013431</v>
      </c>
    </row>
    <row r="72" spans="1:14" x14ac:dyDescent="0.15">
      <c r="A72">
        <v>1967</v>
      </c>
      <c r="B72" s="4">
        <f>(HUR_mm!B72*Areas!$B$6+GEO_mm!B72*Areas!$B$7)/(Areas!$B$6+Areas!$B$7)</f>
        <v>84.539664429530205</v>
      </c>
      <c r="C72" s="4">
        <f>(HUR_mm!C72*Areas!$B$6+GEO_mm!C72*Areas!$B$7)/(Areas!$B$6+Areas!$B$7)</f>
        <v>55.864026845637582</v>
      </c>
      <c r="D72" s="4">
        <f>(HUR_mm!D72*Areas!$B$6+GEO_mm!D72*Areas!$B$7)/(Areas!$B$6+Areas!$B$7)</f>
        <v>32.781275167785232</v>
      </c>
      <c r="E72" s="4">
        <f>(HUR_mm!E72*Areas!$B$6+GEO_mm!E72*Areas!$B$7)/(Areas!$B$6+Areas!$B$7)</f>
        <v>92.45013422818792</v>
      </c>
      <c r="F72" s="4">
        <f>(HUR_mm!F72*Areas!$B$6+GEO_mm!F72*Areas!$B$7)/(Areas!$B$6+Areas!$B$7)</f>
        <v>38.217080536912754</v>
      </c>
      <c r="G72" s="4">
        <f>(HUR_mm!G72*Areas!$B$6+GEO_mm!G72*Areas!$B$7)/(Areas!$B$6+Areas!$B$7)</f>
        <v>126.21023489932885</v>
      </c>
      <c r="H72" s="4">
        <f>(HUR_mm!H72*Areas!$B$6+GEO_mm!H72*Areas!$B$7)/(Areas!$B$6+Areas!$B$7)</f>
        <v>44.212919463087246</v>
      </c>
      <c r="I72" s="4">
        <f>(HUR_mm!I72*Areas!$B$6+GEO_mm!I72*Areas!$B$7)/(Areas!$B$6+Areas!$B$7)</f>
        <v>93.451006711409391</v>
      </c>
      <c r="J72" s="4">
        <f>(HUR_mm!J72*Areas!$B$6+GEO_mm!J72*Areas!$B$7)/(Areas!$B$6+Areas!$B$7)</f>
        <v>62.995771812080534</v>
      </c>
      <c r="K72" s="4">
        <f>(HUR_mm!K72*Areas!$B$6+GEO_mm!K72*Areas!$B$7)/(Areas!$B$6+Areas!$B$7)</f>
        <v>95.240402684563762</v>
      </c>
      <c r="L72" s="4">
        <f>(HUR_mm!L72*Areas!$B$6+GEO_mm!L72*Areas!$B$7)/(Areas!$B$6+Areas!$B$7)</f>
        <v>98.049932885906045</v>
      </c>
      <c r="M72" s="4">
        <f>(HUR_mm!M72*Areas!$B$6+GEO_mm!M72*Areas!$B$7)/(Areas!$B$6+Areas!$B$7)</f>
        <v>89.505302013422821</v>
      </c>
      <c r="N72" s="4">
        <f t="shared" si="1"/>
        <v>913.51775167785229</v>
      </c>
    </row>
    <row r="73" spans="1:14" x14ac:dyDescent="0.15">
      <c r="A73">
        <v>1968</v>
      </c>
      <c r="B73" s="4">
        <f>(HUR_mm!B73*Areas!$B$6+GEO_mm!B73*Areas!$B$7)/(Areas!$B$6+Areas!$B$7)</f>
        <v>54.158624161073824</v>
      </c>
      <c r="C73" s="4">
        <f>(HUR_mm!C73*Areas!$B$6+GEO_mm!C73*Areas!$B$7)/(Areas!$B$6+Areas!$B$7)</f>
        <v>71.409161073825501</v>
      </c>
      <c r="D73" s="4">
        <f>(HUR_mm!D73*Areas!$B$6+GEO_mm!D73*Areas!$B$7)/(Areas!$B$6+Areas!$B$7)</f>
        <v>35.208422818791945</v>
      </c>
      <c r="E73" s="4">
        <f>(HUR_mm!E73*Areas!$B$6+GEO_mm!E73*Areas!$B$7)/(Areas!$B$6+Areas!$B$7)</f>
        <v>60.326174496644292</v>
      </c>
      <c r="F73" s="4">
        <f>(HUR_mm!F73*Areas!$B$6+GEO_mm!F73*Areas!$B$7)/(Areas!$B$6+Areas!$B$7)</f>
        <v>68.886208053691277</v>
      </c>
      <c r="G73" s="4">
        <f>(HUR_mm!G73*Areas!$B$6+GEO_mm!G73*Areas!$B$7)/(Areas!$B$6+Areas!$B$7)</f>
        <v>83.704127516778527</v>
      </c>
      <c r="H73" s="4">
        <f>(HUR_mm!H73*Areas!$B$6+GEO_mm!H73*Areas!$B$7)/(Areas!$B$6+Areas!$B$7)</f>
        <v>57.69956375838926</v>
      </c>
      <c r="I73" s="4">
        <f>(HUR_mm!I73*Areas!$B$6+GEO_mm!I73*Areas!$B$7)/(Areas!$B$6+Areas!$B$7)</f>
        <v>113.67332214765101</v>
      </c>
      <c r="J73" s="4">
        <f>(HUR_mm!J73*Areas!$B$6+GEO_mm!J73*Areas!$B$7)/(Areas!$B$6+Areas!$B$7)</f>
        <v>84.767315436241617</v>
      </c>
      <c r="K73" s="4">
        <f>(HUR_mm!K73*Areas!$B$6+GEO_mm!K73*Areas!$B$7)/(Areas!$B$6+Areas!$B$7)</f>
        <v>63.828825503355702</v>
      </c>
      <c r="L73" s="4">
        <f>(HUR_mm!L73*Areas!$B$6+GEO_mm!L73*Areas!$B$7)/(Areas!$B$6+Areas!$B$7)</f>
        <v>66.774496644295297</v>
      </c>
      <c r="M73" s="4">
        <f>(HUR_mm!M73*Areas!$B$6+GEO_mm!M73*Areas!$B$7)/(Areas!$B$6+Areas!$B$7)</f>
        <v>97.106946308724829</v>
      </c>
      <c r="N73" s="4">
        <f t="shared" si="1"/>
        <v>857.54318791946298</v>
      </c>
    </row>
    <row r="74" spans="1:14" x14ac:dyDescent="0.15">
      <c r="A74">
        <v>1969</v>
      </c>
      <c r="B74" s="4">
        <f>(HUR_mm!B74*Areas!$B$6+GEO_mm!B74*Areas!$B$7)/(Areas!$B$6+Areas!$B$7)</f>
        <v>79.84895973154363</v>
      </c>
      <c r="C74" s="4">
        <f>(HUR_mm!C74*Areas!$B$6+GEO_mm!C74*Areas!$B$7)/(Areas!$B$6+Areas!$B$7)</f>
        <v>20.913926174496645</v>
      </c>
      <c r="D74" s="4">
        <f>(HUR_mm!D74*Areas!$B$6+GEO_mm!D74*Areas!$B$7)/(Areas!$B$6+Areas!$B$7)</f>
        <v>37.906711409395974</v>
      </c>
      <c r="E74" s="4">
        <f>(HUR_mm!E74*Areas!$B$6+GEO_mm!E74*Areas!$B$7)/(Areas!$B$6+Areas!$B$7)</f>
        <v>74.420369127516778</v>
      </c>
      <c r="F74" s="4">
        <f>(HUR_mm!F74*Areas!$B$6+GEO_mm!F74*Areas!$B$7)/(Areas!$B$6+Areas!$B$7)</f>
        <v>83.197818791946304</v>
      </c>
      <c r="G74" s="4">
        <f>(HUR_mm!G74*Areas!$B$6+GEO_mm!G74*Areas!$B$7)/(Areas!$B$6+Areas!$B$7)</f>
        <v>115.17630872483221</v>
      </c>
      <c r="H74" s="4">
        <f>(HUR_mm!H74*Areas!$B$6+GEO_mm!H74*Areas!$B$7)/(Areas!$B$6+Areas!$B$7)</f>
        <v>61.400201342281882</v>
      </c>
      <c r="I74" s="4">
        <f>(HUR_mm!I74*Areas!$B$6+GEO_mm!I74*Areas!$B$7)/(Areas!$B$6+Areas!$B$7)</f>
        <v>30.772483221476509</v>
      </c>
      <c r="J74" s="4">
        <f>(HUR_mm!J74*Areas!$B$6+GEO_mm!J74*Areas!$B$7)/(Areas!$B$6+Areas!$B$7)</f>
        <v>53.273120805369125</v>
      </c>
      <c r="K74" s="4">
        <f>(HUR_mm!K74*Areas!$B$6+GEO_mm!K74*Areas!$B$7)/(Areas!$B$6+Areas!$B$7)</f>
        <v>128.21080536912751</v>
      </c>
      <c r="L74" s="4">
        <f>(HUR_mm!L74*Areas!$B$6+GEO_mm!L74*Areas!$B$7)/(Areas!$B$6+Areas!$B$7)</f>
        <v>85.395939597315433</v>
      </c>
      <c r="M74" s="4">
        <f>(HUR_mm!M74*Areas!$B$6+GEO_mm!M74*Areas!$B$7)/(Areas!$B$6+Areas!$B$7)</f>
        <v>49.811845637583893</v>
      </c>
      <c r="N74" s="4">
        <f t="shared" si="1"/>
        <v>820.32848993288599</v>
      </c>
    </row>
    <row r="75" spans="1:14" x14ac:dyDescent="0.15">
      <c r="A75">
        <v>1970</v>
      </c>
      <c r="B75" s="4">
        <f>(HUR_mm!B75*Areas!$B$6+GEO_mm!B75*Areas!$B$7)/(Areas!$B$6+Areas!$B$7)</f>
        <v>65.871912751677854</v>
      </c>
      <c r="C75" s="4">
        <f>(HUR_mm!C75*Areas!$B$6+GEO_mm!C75*Areas!$B$7)/(Areas!$B$6+Areas!$B$7)</f>
        <v>28.035302013422818</v>
      </c>
      <c r="D75" s="4">
        <f>(HUR_mm!D75*Areas!$B$6+GEO_mm!D75*Areas!$B$7)/(Areas!$B$6+Areas!$B$7)</f>
        <v>52.835436241610736</v>
      </c>
      <c r="E75" s="4">
        <f>(HUR_mm!E75*Areas!$B$6+GEO_mm!E75*Areas!$B$7)/(Areas!$B$6+Areas!$B$7)</f>
        <v>67.85560402684564</v>
      </c>
      <c r="F75" s="4">
        <f>(HUR_mm!F75*Areas!$B$6+GEO_mm!F75*Areas!$B$7)/(Areas!$B$6+Areas!$B$7)</f>
        <v>68.672818791946312</v>
      </c>
      <c r="G75" s="4">
        <f>(HUR_mm!G75*Areas!$B$6+GEO_mm!G75*Areas!$B$7)/(Areas!$B$6+Areas!$B$7)</f>
        <v>56.368087248322148</v>
      </c>
      <c r="H75" s="4">
        <f>(HUR_mm!H75*Areas!$B$6+GEO_mm!H75*Areas!$B$7)/(Areas!$B$6+Areas!$B$7)</f>
        <v>146.16533557046981</v>
      </c>
      <c r="I75" s="4">
        <f>(HUR_mm!I75*Areas!$B$6+GEO_mm!I75*Areas!$B$7)/(Areas!$B$6+Areas!$B$7)</f>
        <v>42.967818791946307</v>
      </c>
      <c r="J75" s="4">
        <f>(HUR_mm!J75*Areas!$B$6+GEO_mm!J75*Areas!$B$7)/(Areas!$B$6+Areas!$B$7)</f>
        <v>141.91352348993289</v>
      </c>
      <c r="K75" s="4">
        <f>(HUR_mm!K75*Areas!$B$6+GEO_mm!K75*Areas!$B$7)/(Areas!$B$6+Areas!$B$7)</f>
        <v>77.726577181208057</v>
      </c>
      <c r="L75" s="4">
        <f>(HUR_mm!L75*Areas!$B$6+GEO_mm!L75*Areas!$B$7)/(Areas!$B$6+Areas!$B$7)</f>
        <v>55.761006711409394</v>
      </c>
      <c r="M75" s="4">
        <f>(HUR_mm!M75*Areas!$B$6+GEO_mm!M75*Areas!$B$7)/(Areas!$B$6+Areas!$B$7)</f>
        <v>82.192818791946308</v>
      </c>
      <c r="N75" s="4">
        <f t="shared" si="1"/>
        <v>886.36624161073837</v>
      </c>
    </row>
    <row r="76" spans="1:14" x14ac:dyDescent="0.15">
      <c r="A76">
        <v>1971</v>
      </c>
      <c r="B76" s="4">
        <f>(HUR_mm!B76*Areas!$B$6+GEO_mm!B76*Areas!$B$7)/(Areas!$B$6+Areas!$B$7)</f>
        <v>92.342684563758382</v>
      </c>
      <c r="C76" s="4">
        <f>(HUR_mm!C76*Areas!$B$6+GEO_mm!C76*Areas!$B$7)/(Areas!$B$6+Areas!$B$7)</f>
        <v>81.72312080536912</v>
      </c>
      <c r="D76" s="4">
        <f>(HUR_mm!D76*Areas!$B$6+GEO_mm!D76*Areas!$B$7)/(Areas!$B$6+Areas!$B$7)</f>
        <v>59.267449664429527</v>
      </c>
      <c r="E76" s="4">
        <f>(HUR_mm!E76*Areas!$B$6+GEO_mm!E76*Areas!$B$7)/(Areas!$B$6+Areas!$B$7)</f>
        <v>40.715704697986574</v>
      </c>
      <c r="F76" s="4">
        <f>(HUR_mm!F76*Areas!$B$6+GEO_mm!F76*Areas!$B$7)/(Areas!$B$6+Areas!$B$7)</f>
        <v>63.649899328859057</v>
      </c>
      <c r="G76" s="4">
        <f>(HUR_mm!G76*Areas!$B$6+GEO_mm!G76*Areas!$B$7)/(Areas!$B$6+Areas!$B$7)</f>
        <v>68.293187919463094</v>
      </c>
      <c r="H76" s="4">
        <f>(HUR_mm!H76*Areas!$B$6+GEO_mm!H76*Areas!$B$7)/(Areas!$B$6+Areas!$B$7)</f>
        <v>83.853758389261742</v>
      </c>
      <c r="I76" s="4">
        <f>(HUR_mm!I76*Areas!$B$6+GEO_mm!I76*Areas!$B$7)/(Areas!$B$6+Areas!$B$7)</f>
        <v>84.069127516778522</v>
      </c>
      <c r="J76" s="4">
        <f>(HUR_mm!J76*Areas!$B$6+GEO_mm!J76*Areas!$B$7)/(Areas!$B$6+Areas!$B$7)</f>
        <v>56.247315436241614</v>
      </c>
      <c r="K76" s="4">
        <f>(HUR_mm!K76*Areas!$B$6+GEO_mm!K76*Areas!$B$7)/(Areas!$B$6+Areas!$B$7)</f>
        <v>34.47738255033557</v>
      </c>
      <c r="L76" s="4">
        <f>(HUR_mm!L76*Areas!$B$6+GEO_mm!L76*Areas!$B$7)/(Areas!$B$6+Areas!$B$7)</f>
        <v>67.778724832214763</v>
      </c>
      <c r="M76" s="4">
        <f>(HUR_mm!M76*Areas!$B$6+GEO_mm!M76*Areas!$B$7)/(Areas!$B$6+Areas!$B$7)</f>
        <v>116.16553691275168</v>
      </c>
      <c r="N76" s="4">
        <f t="shared" si="1"/>
        <v>848.58389261744969</v>
      </c>
    </row>
    <row r="77" spans="1:14" x14ac:dyDescent="0.15">
      <c r="A77">
        <v>1972</v>
      </c>
      <c r="B77" s="4">
        <f>(HUR_mm!B77*Areas!$B$6+GEO_mm!B77*Areas!$B$7)/(Areas!$B$6+Areas!$B$7)</f>
        <v>67.606107382550334</v>
      </c>
      <c r="C77" s="4">
        <f>(HUR_mm!C77*Areas!$B$6+GEO_mm!C77*Areas!$B$7)/(Areas!$B$6+Areas!$B$7)</f>
        <v>59.868154362416107</v>
      </c>
      <c r="D77" s="4">
        <f>(HUR_mm!D77*Areas!$B$6+GEO_mm!D77*Areas!$B$7)/(Areas!$B$6+Areas!$B$7)</f>
        <v>72.635067114093957</v>
      </c>
      <c r="E77" s="4">
        <f>(HUR_mm!E77*Areas!$B$6+GEO_mm!E77*Areas!$B$7)/(Areas!$B$6+Areas!$B$7)</f>
        <v>47.9555033557047</v>
      </c>
      <c r="F77" s="4">
        <f>(HUR_mm!F77*Areas!$B$6+GEO_mm!F77*Areas!$B$7)/(Areas!$B$6+Areas!$B$7)</f>
        <v>51.434530201342284</v>
      </c>
      <c r="G77" s="4">
        <f>(HUR_mm!G77*Areas!$B$6+GEO_mm!G77*Areas!$B$7)/(Areas!$B$6+Areas!$B$7)</f>
        <v>71.938120805369124</v>
      </c>
      <c r="H77" s="4">
        <f>(HUR_mm!H77*Areas!$B$6+GEO_mm!H77*Areas!$B$7)/(Areas!$B$6+Areas!$B$7)</f>
        <v>94.526677852348996</v>
      </c>
      <c r="I77" s="4">
        <f>(HUR_mm!I77*Areas!$B$6+GEO_mm!I77*Areas!$B$7)/(Areas!$B$6+Areas!$B$7)</f>
        <v>108.1944966442953</v>
      </c>
      <c r="J77" s="4">
        <f>(HUR_mm!J77*Areas!$B$6+GEO_mm!J77*Areas!$B$7)/(Areas!$B$6+Areas!$B$7)</f>
        <v>68.727181208053693</v>
      </c>
      <c r="K77" s="4">
        <f>(HUR_mm!K77*Areas!$B$6+GEO_mm!K77*Areas!$B$7)/(Areas!$B$6+Areas!$B$7)</f>
        <v>67.948926174496634</v>
      </c>
      <c r="L77" s="4">
        <f>(HUR_mm!L77*Areas!$B$6+GEO_mm!L77*Areas!$B$7)/(Areas!$B$6+Areas!$B$7)</f>
        <v>56.953791946308726</v>
      </c>
      <c r="M77" s="4">
        <f>(HUR_mm!M77*Areas!$B$6+GEO_mm!M77*Areas!$B$7)/(Areas!$B$6+Areas!$B$7)</f>
        <v>122.6395302013423</v>
      </c>
      <c r="N77" s="4">
        <f t="shared" si="1"/>
        <v>890.42808724832207</v>
      </c>
    </row>
    <row r="78" spans="1:14" x14ac:dyDescent="0.15">
      <c r="A78">
        <v>1973</v>
      </c>
      <c r="B78" s="4">
        <f>(HUR_mm!B78*Areas!$B$6+GEO_mm!B78*Areas!$B$7)/(Areas!$B$6+Areas!$B$7)</f>
        <v>49.734899328859058</v>
      </c>
      <c r="C78" s="4">
        <f>(HUR_mm!C78*Areas!$B$6+GEO_mm!C78*Areas!$B$7)/(Areas!$B$6+Areas!$B$7)</f>
        <v>36.147080536912753</v>
      </c>
      <c r="D78" s="4">
        <f>(HUR_mm!D78*Areas!$B$6+GEO_mm!D78*Areas!$B$7)/(Areas!$B$6+Areas!$B$7)</f>
        <v>74.799697986577186</v>
      </c>
      <c r="E78" s="4">
        <f>(HUR_mm!E78*Areas!$B$6+GEO_mm!E78*Areas!$B$7)/(Areas!$B$6+Areas!$B$7)</f>
        <v>42.549731543624162</v>
      </c>
      <c r="F78" s="4">
        <f>(HUR_mm!F78*Areas!$B$6+GEO_mm!F78*Areas!$B$7)/(Areas!$B$6+Areas!$B$7)</f>
        <v>116.00181208053691</v>
      </c>
      <c r="G78" s="4">
        <f>(HUR_mm!G78*Areas!$B$6+GEO_mm!G78*Areas!$B$7)/(Areas!$B$6+Areas!$B$7)</f>
        <v>84.047013422818793</v>
      </c>
      <c r="H78" s="4">
        <f>(HUR_mm!H78*Areas!$B$6+GEO_mm!H78*Areas!$B$7)/(Areas!$B$6+Areas!$B$7)</f>
        <v>80.705570469798658</v>
      </c>
      <c r="I78" s="4">
        <f>(HUR_mm!I78*Areas!$B$6+GEO_mm!I78*Areas!$B$7)/(Areas!$B$6+Areas!$B$7)</f>
        <v>82.741711409395975</v>
      </c>
      <c r="J78" s="4">
        <f>(HUR_mm!J78*Areas!$B$6+GEO_mm!J78*Areas!$B$7)/(Areas!$B$6+Areas!$B$7)</f>
        <v>51.636040268456377</v>
      </c>
      <c r="K78" s="4">
        <f>(HUR_mm!K78*Areas!$B$6+GEO_mm!K78*Areas!$B$7)/(Areas!$B$6+Areas!$B$7)</f>
        <v>82.894731543624161</v>
      </c>
      <c r="L78" s="4">
        <f>(HUR_mm!L78*Areas!$B$6+GEO_mm!L78*Areas!$B$7)/(Areas!$B$6+Areas!$B$7)</f>
        <v>77.32456375838926</v>
      </c>
      <c r="M78" s="4">
        <f>(HUR_mm!M78*Areas!$B$6+GEO_mm!M78*Areas!$B$7)/(Areas!$B$6+Areas!$B$7)</f>
        <v>67.232416107382548</v>
      </c>
      <c r="N78" s="4">
        <f t="shared" si="1"/>
        <v>845.81526845637575</v>
      </c>
    </row>
    <row r="79" spans="1:14" x14ac:dyDescent="0.15">
      <c r="A79">
        <v>1974</v>
      </c>
      <c r="B79" s="4">
        <f>(HUR_mm!B79*Areas!$B$6+GEO_mm!B79*Areas!$B$7)/(Areas!$B$6+Areas!$B$7)</f>
        <v>89.702449664429537</v>
      </c>
      <c r="C79" s="4">
        <f>(HUR_mm!C79*Areas!$B$6+GEO_mm!C79*Areas!$B$7)/(Areas!$B$6+Areas!$B$7)</f>
        <v>52.205570469798658</v>
      </c>
      <c r="D79" s="4">
        <f>(HUR_mm!D79*Areas!$B$6+GEO_mm!D79*Areas!$B$7)/(Areas!$B$6+Areas!$B$7)</f>
        <v>43.999127516778522</v>
      </c>
      <c r="E79" s="4">
        <f>(HUR_mm!E79*Areas!$B$6+GEO_mm!E79*Areas!$B$7)/(Areas!$B$6+Areas!$B$7)</f>
        <v>84.868422818791942</v>
      </c>
      <c r="F79" s="4">
        <f>(HUR_mm!F79*Areas!$B$6+GEO_mm!F79*Areas!$B$7)/(Areas!$B$6+Areas!$B$7)</f>
        <v>78.348859060402688</v>
      </c>
      <c r="G79" s="4">
        <f>(HUR_mm!G79*Areas!$B$6+GEO_mm!G79*Areas!$B$7)/(Areas!$B$6+Areas!$B$7)</f>
        <v>80.698724832214765</v>
      </c>
      <c r="H79" s="4">
        <f>(HUR_mm!H79*Areas!$B$6+GEO_mm!H79*Areas!$B$7)/(Areas!$B$6+Areas!$B$7)</f>
        <v>69.844463087248329</v>
      </c>
      <c r="I79" s="4">
        <f>(HUR_mm!I79*Areas!$B$6+GEO_mm!I79*Areas!$B$7)/(Areas!$B$6+Areas!$B$7)</f>
        <v>58.821241610738255</v>
      </c>
      <c r="J79" s="4">
        <f>(HUR_mm!J79*Areas!$B$6+GEO_mm!J79*Areas!$B$7)/(Areas!$B$6+Areas!$B$7)</f>
        <v>93.052315436241614</v>
      </c>
      <c r="K79" s="4">
        <f>(HUR_mm!K79*Areas!$B$6+GEO_mm!K79*Areas!$B$7)/(Areas!$B$6+Areas!$B$7)</f>
        <v>64.430134228187924</v>
      </c>
      <c r="L79" s="4">
        <f>(HUR_mm!L79*Areas!$B$6+GEO_mm!L79*Areas!$B$7)/(Areas!$B$6+Areas!$B$7)</f>
        <v>65.008422818791942</v>
      </c>
      <c r="M79" s="4">
        <f>(HUR_mm!M79*Areas!$B$6+GEO_mm!M79*Areas!$B$7)/(Areas!$B$6+Areas!$B$7)</f>
        <v>44.842785234899331</v>
      </c>
      <c r="N79" s="4">
        <f t="shared" si="1"/>
        <v>825.82251677852355</v>
      </c>
    </row>
    <row r="80" spans="1:14" x14ac:dyDescent="0.15">
      <c r="A80">
        <v>1975</v>
      </c>
      <c r="B80" s="4">
        <f>(HUR_mm!B80*Areas!$B$6+GEO_mm!B80*Areas!$B$7)/(Areas!$B$6+Areas!$B$7)</f>
        <v>99.414597315436239</v>
      </c>
      <c r="C80" s="4">
        <f>(HUR_mm!C80*Areas!$B$6+GEO_mm!C80*Areas!$B$7)/(Areas!$B$6+Areas!$B$7)</f>
        <v>67.433322147651012</v>
      </c>
      <c r="D80" s="4">
        <f>(HUR_mm!D80*Areas!$B$6+GEO_mm!D80*Areas!$B$7)/(Areas!$B$6+Areas!$B$7)</f>
        <v>52.24486577181208</v>
      </c>
      <c r="E80" s="4">
        <f>(HUR_mm!E80*Areas!$B$6+GEO_mm!E80*Areas!$B$7)/(Areas!$B$6+Areas!$B$7)</f>
        <v>59.164261744966446</v>
      </c>
      <c r="F80" s="4">
        <f>(HUR_mm!F80*Areas!$B$6+GEO_mm!F80*Areas!$B$7)/(Areas!$B$6+Areas!$B$7)</f>
        <v>59.987483221476509</v>
      </c>
      <c r="G80" s="4">
        <f>(HUR_mm!G80*Areas!$B$6+GEO_mm!G80*Areas!$B$7)/(Areas!$B$6+Areas!$B$7)</f>
        <v>74.957315436241615</v>
      </c>
      <c r="H80" s="4">
        <f>(HUR_mm!H80*Areas!$B$6+GEO_mm!H80*Areas!$B$7)/(Areas!$B$6+Areas!$B$7)</f>
        <v>76.216979865771819</v>
      </c>
      <c r="I80" s="4">
        <f>(HUR_mm!I80*Areas!$B$6+GEO_mm!I80*Areas!$B$7)/(Areas!$B$6+Areas!$B$7)</f>
        <v>104.64795302013422</v>
      </c>
      <c r="J80" s="4">
        <f>(HUR_mm!J80*Areas!$B$6+GEO_mm!J80*Areas!$B$7)/(Areas!$B$6+Areas!$B$7)</f>
        <v>80.258691275167791</v>
      </c>
      <c r="K80" s="4">
        <f>(HUR_mm!K80*Areas!$B$6+GEO_mm!K80*Areas!$B$7)/(Areas!$B$6+Areas!$B$7)</f>
        <v>29.605805369127516</v>
      </c>
      <c r="L80" s="4">
        <f>(HUR_mm!L80*Areas!$B$6+GEO_mm!L80*Areas!$B$7)/(Areas!$B$6+Areas!$B$7)</f>
        <v>81.713288590604023</v>
      </c>
      <c r="M80" s="4">
        <f>(HUR_mm!M80*Areas!$B$6+GEO_mm!M80*Areas!$B$7)/(Areas!$B$6+Areas!$B$7)</f>
        <v>65.765536912751685</v>
      </c>
      <c r="N80" s="4">
        <f t="shared" si="1"/>
        <v>851.41010067114098</v>
      </c>
    </row>
    <row r="81" spans="1:14" x14ac:dyDescent="0.15">
      <c r="A81">
        <v>1976</v>
      </c>
      <c r="B81" s="4">
        <f>(HUR_mm!B81*Areas!$B$6+GEO_mm!B81*Areas!$B$7)/(Areas!$B$6+Areas!$B$7)</f>
        <v>85.696409395973149</v>
      </c>
      <c r="C81" s="4">
        <f>(HUR_mm!C81*Areas!$B$6+GEO_mm!C81*Areas!$B$7)/(Areas!$B$6+Areas!$B$7)</f>
        <v>66.506174496644292</v>
      </c>
      <c r="D81" s="4">
        <f>(HUR_mm!D81*Areas!$B$6+GEO_mm!D81*Areas!$B$7)/(Areas!$B$6+Areas!$B$7)</f>
        <v>112.62604026845638</v>
      </c>
      <c r="E81" s="4">
        <f>(HUR_mm!E81*Areas!$B$6+GEO_mm!E81*Areas!$B$7)/(Areas!$B$6+Areas!$B$7)</f>
        <v>31.865637583892621</v>
      </c>
      <c r="F81" s="4">
        <f>(HUR_mm!F81*Areas!$B$6+GEO_mm!F81*Areas!$B$7)/(Areas!$B$6+Areas!$B$7)</f>
        <v>78.615906040268456</v>
      </c>
      <c r="G81" s="4">
        <f>(HUR_mm!G81*Areas!$B$6+GEO_mm!G81*Areas!$B$7)/(Areas!$B$6+Areas!$B$7)</f>
        <v>90.017516778523486</v>
      </c>
      <c r="H81" s="4">
        <f>(HUR_mm!H81*Areas!$B$6+GEO_mm!H81*Areas!$B$7)/(Areas!$B$6+Areas!$B$7)</f>
        <v>71.376744966442956</v>
      </c>
      <c r="I81" s="4">
        <f>(HUR_mm!I81*Areas!$B$6+GEO_mm!I81*Areas!$B$7)/(Areas!$B$6+Areas!$B$7)</f>
        <v>42.612516778523492</v>
      </c>
      <c r="J81" s="4">
        <f>(HUR_mm!J81*Areas!$B$6+GEO_mm!J81*Areas!$B$7)/(Areas!$B$6+Areas!$B$7)</f>
        <v>71.030671140939603</v>
      </c>
      <c r="K81" s="4">
        <f>(HUR_mm!K81*Areas!$B$6+GEO_mm!K81*Areas!$B$7)/(Areas!$B$6+Areas!$B$7)</f>
        <v>61.986140939597313</v>
      </c>
      <c r="L81" s="4">
        <f>(HUR_mm!L81*Areas!$B$6+GEO_mm!L81*Areas!$B$7)/(Areas!$B$6+Areas!$B$7)</f>
        <v>63.307852348993286</v>
      </c>
      <c r="M81" s="4">
        <f>(HUR_mm!M81*Areas!$B$6+GEO_mm!M81*Areas!$B$7)/(Areas!$B$6+Areas!$B$7)</f>
        <v>71.387718120805374</v>
      </c>
      <c r="N81" s="4">
        <f t="shared" si="1"/>
        <v>847.02932885906046</v>
      </c>
    </row>
    <row r="82" spans="1:14" x14ac:dyDescent="0.15">
      <c r="A82">
        <v>1977</v>
      </c>
      <c r="B82" s="4">
        <f>(HUR_mm!B82*Areas!$B$6+GEO_mm!B82*Areas!$B$7)/(Areas!$B$6+Areas!$B$7)</f>
        <v>84.965637583892615</v>
      </c>
      <c r="C82" s="4">
        <f>(HUR_mm!C82*Areas!$B$6+GEO_mm!C82*Areas!$B$7)/(Areas!$B$6+Areas!$B$7)</f>
        <v>156.42345637583892</v>
      </c>
      <c r="D82" s="4">
        <f>(HUR_mm!D82*Areas!$B$6+GEO_mm!D82*Areas!$B$7)/(Areas!$B$6+Areas!$B$7)</f>
        <v>73.682013422818798</v>
      </c>
      <c r="E82" s="4">
        <f>(HUR_mm!E82*Areas!$B$6+GEO_mm!E82*Areas!$B$7)/(Areas!$B$6+Areas!$B$7)</f>
        <v>52.744932885906039</v>
      </c>
      <c r="F82" s="4">
        <f>(HUR_mm!F82*Areas!$B$6+GEO_mm!F82*Areas!$B$7)/(Areas!$B$6+Areas!$B$7)</f>
        <v>36.247013422818789</v>
      </c>
      <c r="G82" s="4">
        <f>(HUR_mm!G82*Areas!$B$6+GEO_mm!G82*Areas!$B$7)/(Areas!$B$6+Areas!$B$7)</f>
        <v>41.48765100671141</v>
      </c>
      <c r="H82" s="4">
        <f>(HUR_mm!H82*Areas!$B$6+GEO_mm!H82*Areas!$B$7)/(Areas!$B$6+Areas!$B$7)</f>
        <v>80.337348993288586</v>
      </c>
      <c r="I82" s="4">
        <f>(HUR_mm!I82*Areas!$B$6+GEO_mm!I82*Areas!$B$7)/(Areas!$B$6+Areas!$B$7)</f>
        <v>143.17644295302014</v>
      </c>
      <c r="J82" s="4">
        <f>(HUR_mm!J82*Areas!$B$6+GEO_mm!J82*Areas!$B$7)/(Areas!$B$6+Areas!$B$7)</f>
        <v>117.17191275167785</v>
      </c>
      <c r="K82" s="4">
        <f>(HUR_mm!K82*Areas!$B$6+GEO_mm!K82*Areas!$B$7)/(Areas!$B$6+Areas!$B$7)</f>
        <v>63.733557046979868</v>
      </c>
      <c r="L82" s="4">
        <f>(HUR_mm!L82*Areas!$B$6+GEO_mm!L82*Areas!$B$7)/(Areas!$B$6+Areas!$B$7)</f>
        <v>113.69503355704698</v>
      </c>
      <c r="M82" s="4">
        <f>(HUR_mm!M82*Areas!$B$6+GEO_mm!M82*Areas!$B$7)/(Areas!$B$6+Areas!$B$7)</f>
        <v>95.205067114093964</v>
      </c>
      <c r="N82" s="4">
        <f t="shared" si="1"/>
        <v>1058.8700671140939</v>
      </c>
    </row>
    <row r="83" spans="1:14" x14ac:dyDescent="0.15">
      <c r="A83">
        <v>1978</v>
      </c>
      <c r="B83" s="4">
        <f>(HUR_mm!B83*Areas!$B$6+GEO_mm!B83*Areas!$B$7)/(Areas!$B$6+Areas!$B$7)</f>
        <v>78.14328859060403</v>
      </c>
      <c r="C83" s="4">
        <f>(HUR_mm!C83*Areas!$B$6+GEO_mm!C83*Areas!$B$7)/(Areas!$B$6+Areas!$B$7)</f>
        <v>26.541107382550337</v>
      </c>
      <c r="D83" s="4">
        <f>(HUR_mm!D83*Areas!$B$6+GEO_mm!D83*Areas!$B$7)/(Areas!$B$6+Areas!$B$7)</f>
        <v>31.83543624161074</v>
      </c>
      <c r="E83" s="4">
        <f>(HUR_mm!E83*Areas!$B$6+GEO_mm!E83*Areas!$B$7)/(Areas!$B$6+Areas!$B$7)</f>
        <v>37.9448322147651</v>
      </c>
      <c r="F83" s="4">
        <f>(HUR_mm!F83*Areas!$B$6+GEO_mm!F83*Areas!$B$7)/(Areas!$B$6+Areas!$B$7)</f>
        <v>69.806375838926172</v>
      </c>
      <c r="G83" s="4">
        <f>(HUR_mm!G83*Areas!$B$6+GEO_mm!G83*Areas!$B$7)/(Areas!$B$6+Areas!$B$7)</f>
        <v>57.377785234899328</v>
      </c>
      <c r="H83" s="4">
        <f>(HUR_mm!H83*Areas!$B$6+GEO_mm!H83*Areas!$B$7)/(Areas!$B$6+Areas!$B$7)</f>
        <v>63.698892617449665</v>
      </c>
      <c r="I83" s="4">
        <f>(HUR_mm!I83*Areas!$B$6+GEO_mm!I83*Areas!$B$7)/(Areas!$B$6+Areas!$B$7)</f>
        <v>75.869026845637578</v>
      </c>
      <c r="J83" s="4">
        <f>(HUR_mm!J83*Areas!$B$6+GEO_mm!J83*Areas!$B$7)/(Areas!$B$6+Areas!$B$7)</f>
        <v>168.9443624161074</v>
      </c>
      <c r="K83" s="4">
        <f>(HUR_mm!K83*Areas!$B$6+GEO_mm!K83*Areas!$B$7)/(Areas!$B$6+Areas!$B$7)</f>
        <v>53.054563758389264</v>
      </c>
      <c r="L83" s="4">
        <f>(HUR_mm!L83*Areas!$B$6+GEO_mm!L83*Areas!$B$7)/(Areas!$B$6+Areas!$B$7)</f>
        <v>60.275436241610741</v>
      </c>
      <c r="M83" s="4">
        <f>(HUR_mm!M83*Areas!$B$6+GEO_mm!M83*Areas!$B$7)/(Areas!$B$6+Areas!$B$7)</f>
        <v>90.294496644295307</v>
      </c>
      <c r="N83" s="4">
        <f t="shared" si="1"/>
        <v>813.78560402684559</v>
      </c>
    </row>
    <row r="84" spans="1:14" x14ac:dyDescent="0.15">
      <c r="A84">
        <v>1979</v>
      </c>
      <c r="B84" s="4">
        <f>(HUR_mm!B84*Areas!$B$6+GEO_mm!B84*Areas!$B$7)/(Areas!$B$6+Areas!$B$7)</f>
        <v>92.903724832214763</v>
      </c>
      <c r="C84" s="4">
        <f>(HUR_mm!C84*Areas!$B$6+GEO_mm!C84*Areas!$B$7)/(Areas!$B$6+Areas!$B$7)</f>
        <v>42.703557046979867</v>
      </c>
      <c r="D84" s="4">
        <f>(HUR_mm!D84*Areas!$B$6+GEO_mm!D84*Areas!$B$7)/(Areas!$B$6+Areas!$B$7)</f>
        <v>71.921476510067109</v>
      </c>
      <c r="E84" s="4">
        <f>(HUR_mm!E84*Areas!$B$6+GEO_mm!E84*Areas!$B$7)/(Areas!$B$6+Areas!$B$7)</f>
        <v>80.592416107382547</v>
      </c>
      <c r="F84" s="4">
        <f>(HUR_mm!F84*Areas!$B$6+GEO_mm!F84*Areas!$B$7)/(Areas!$B$6+Areas!$B$7)</f>
        <v>63.416442953020137</v>
      </c>
      <c r="G84" s="4">
        <f>(HUR_mm!G84*Areas!$B$6+GEO_mm!G84*Areas!$B$7)/(Areas!$B$6+Areas!$B$7)</f>
        <v>81.843288590604033</v>
      </c>
      <c r="H84" s="4">
        <f>(HUR_mm!H84*Areas!$B$6+GEO_mm!H84*Areas!$B$7)/(Areas!$B$6+Areas!$B$7)</f>
        <v>39.011979865771814</v>
      </c>
      <c r="I84" s="4">
        <f>(HUR_mm!I84*Areas!$B$6+GEO_mm!I84*Areas!$B$7)/(Areas!$B$6+Areas!$B$7)</f>
        <v>92.734261744966446</v>
      </c>
      <c r="J84" s="4">
        <f>(HUR_mm!J84*Areas!$B$6+GEO_mm!J84*Areas!$B$7)/(Areas!$B$6+Areas!$B$7)</f>
        <v>31.146812080536911</v>
      </c>
      <c r="K84" s="4">
        <f>(HUR_mm!K84*Areas!$B$6+GEO_mm!K84*Areas!$B$7)/(Areas!$B$6+Areas!$B$7)</f>
        <v>105.32117449664429</v>
      </c>
      <c r="L84" s="4">
        <f>(HUR_mm!L84*Areas!$B$6+GEO_mm!L84*Areas!$B$7)/(Areas!$B$6+Areas!$B$7)</f>
        <v>80.173422818791948</v>
      </c>
      <c r="M84" s="4">
        <f>(HUR_mm!M84*Areas!$B$6+GEO_mm!M84*Areas!$B$7)/(Areas!$B$6+Areas!$B$7)</f>
        <v>63.498724832214762</v>
      </c>
      <c r="N84" s="4">
        <f t="shared" si="1"/>
        <v>845.26728187919457</v>
      </c>
    </row>
    <row r="85" spans="1:14" x14ac:dyDescent="0.15">
      <c r="A85">
        <v>1980</v>
      </c>
      <c r="B85" s="4">
        <f>(HUR_mm!B85*Areas!$B$6+GEO_mm!B85*Areas!$B$7)/(Areas!$B$6+Areas!$B$7)</f>
        <v>53.37996644295302</v>
      </c>
      <c r="C85" s="4">
        <f>(HUR_mm!C85*Areas!$B$6+GEO_mm!C85*Areas!$B$7)/(Areas!$B$6+Areas!$B$7)</f>
        <v>34.911543624161077</v>
      </c>
      <c r="D85" s="4">
        <f>(HUR_mm!D85*Areas!$B$6+GEO_mm!D85*Areas!$B$7)/(Areas!$B$6+Areas!$B$7)</f>
        <v>46.986342281879196</v>
      </c>
      <c r="E85" s="4">
        <f>(HUR_mm!E85*Areas!$B$6+GEO_mm!E85*Areas!$B$7)/(Areas!$B$6+Areas!$B$7)</f>
        <v>80.719932885906047</v>
      </c>
      <c r="F85" s="4">
        <f>(HUR_mm!F85*Areas!$B$6+GEO_mm!F85*Areas!$B$7)/(Areas!$B$6+Areas!$B$7)</f>
        <v>48.551006711409393</v>
      </c>
      <c r="G85" s="4">
        <f>(HUR_mm!G85*Areas!$B$6+GEO_mm!G85*Areas!$B$7)/(Areas!$B$6+Areas!$B$7)</f>
        <v>81.618087248322141</v>
      </c>
      <c r="H85" s="4">
        <f>(HUR_mm!H85*Areas!$B$6+GEO_mm!H85*Areas!$B$7)/(Areas!$B$6+Areas!$B$7)</f>
        <v>69.169228187919458</v>
      </c>
      <c r="I85" s="4">
        <f>(HUR_mm!I85*Areas!$B$6+GEO_mm!I85*Areas!$B$7)/(Areas!$B$6+Areas!$B$7)</f>
        <v>55.962751677852346</v>
      </c>
      <c r="J85" s="4">
        <f>(HUR_mm!J85*Areas!$B$6+GEO_mm!J85*Areas!$B$7)/(Areas!$B$6+Areas!$B$7)</f>
        <v>84.659966442953021</v>
      </c>
      <c r="K85" s="4">
        <f>(HUR_mm!K85*Areas!$B$6+GEO_mm!K85*Areas!$B$7)/(Areas!$B$6+Areas!$B$7)</f>
        <v>60.667718120805368</v>
      </c>
      <c r="L85" s="4">
        <f>(HUR_mm!L85*Areas!$B$6+GEO_mm!L85*Areas!$B$7)/(Areas!$B$6+Areas!$B$7)</f>
        <v>35.179362416107381</v>
      </c>
      <c r="M85" s="4">
        <f>(HUR_mm!M85*Areas!$B$6+GEO_mm!M85*Areas!$B$7)/(Areas!$B$6+Areas!$B$7)</f>
        <v>78.545570469798662</v>
      </c>
      <c r="N85" s="4">
        <f t="shared" si="1"/>
        <v>730.35147651006707</v>
      </c>
    </row>
    <row r="86" spans="1:14" x14ac:dyDescent="0.15">
      <c r="A86">
        <v>1981</v>
      </c>
      <c r="B86" s="4">
        <f>(HUR_mm!B86*Areas!$B$6+GEO_mm!B86*Areas!$B$7)/(Areas!$B$6+Areas!$B$7)</f>
        <v>32.006711409395976</v>
      </c>
      <c r="C86" s="4">
        <f>(HUR_mm!C86*Areas!$B$6+GEO_mm!C86*Areas!$B$7)/(Areas!$B$6+Areas!$B$7)</f>
        <v>63.959060402684564</v>
      </c>
      <c r="D86" s="4">
        <f>(HUR_mm!D86*Areas!$B$6+GEO_mm!D86*Areas!$B$7)/(Areas!$B$6+Areas!$B$7)</f>
        <v>27.266275167785235</v>
      </c>
      <c r="E86" s="4">
        <f>(HUR_mm!E86*Areas!$B$6+GEO_mm!E86*Areas!$B$7)/(Areas!$B$6+Areas!$B$7)</f>
        <v>77.606644295302019</v>
      </c>
      <c r="F86" s="4">
        <f>(HUR_mm!F86*Areas!$B$6+GEO_mm!F86*Areas!$B$7)/(Areas!$B$6+Areas!$B$7)</f>
        <v>50.419597315436242</v>
      </c>
      <c r="G86" s="4">
        <f>(HUR_mm!G86*Areas!$B$6+GEO_mm!G86*Areas!$B$7)/(Areas!$B$6+Areas!$B$7)</f>
        <v>79.153926174496647</v>
      </c>
      <c r="H86" s="4">
        <f>(HUR_mm!H86*Areas!$B$6+GEO_mm!H86*Areas!$B$7)/(Areas!$B$6+Areas!$B$7)</f>
        <v>30.868590604026846</v>
      </c>
      <c r="I86" s="4">
        <f>(HUR_mm!I86*Areas!$B$6+GEO_mm!I86*Areas!$B$7)/(Areas!$B$6+Areas!$B$7)</f>
        <v>89.98671140939598</v>
      </c>
      <c r="J86" s="4">
        <f>(HUR_mm!J86*Areas!$B$6+GEO_mm!J86*Areas!$B$7)/(Areas!$B$6+Areas!$B$7)</f>
        <v>94.556208053691279</v>
      </c>
      <c r="K86" s="4">
        <f>(HUR_mm!K86*Areas!$B$6+GEO_mm!K86*Areas!$B$7)/(Areas!$B$6+Areas!$B$7)</f>
        <v>78.078221476510066</v>
      </c>
      <c r="L86" s="4">
        <f>(HUR_mm!L86*Areas!$B$6+GEO_mm!L86*Areas!$B$7)/(Areas!$B$6+Areas!$B$7)</f>
        <v>45.324295302013425</v>
      </c>
      <c r="M86" s="4">
        <f>(HUR_mm!M86*Areas!$B$6+GEO_mm!M86*Areas!$B$7)/(Areas!$B$6+Areas!$B$7)</f>
        <v>45.267516778523493</v>
      </c>
      <c r="N86" s="4">
        <f t="shared" si="1"/>
        <v>714.49375838926176</v>
      </c>
    </row>
    <row r="87" spans="1:14" x14ac:dyDescent="0.15">
      <c r="A87">
        <v>1982</v>
      </c>
      <c r="B87" s="4">
        <f>(HUR_mm!B87*Areas!$B$6+GEO_mm!B87*Areas!$B$7)/(Areas!$B$6+Areas!$B$7)</f>
        <v>79.045167785234895</v>
      </c>
      <c r="C87" s="4">
        <f>(HUR_mm!C87*Areas!$B$6+GEO_mm!C87*Areas!$B$7)/(Areas!$B$6+Areas!$B$7)</f>
        <v>31.176040268456376</v>
      </c>
      <c r="D87" s="4">
        <f>(HUR_mm!D87*Areas!$B$6+GEO_mm!D87*Areas!$B$7)/(Areas!$B$6+Areas!$B$7)</f>
        <v>61.521711409395976</v>
      </c>
      <c r="E87" s="4">
        <f>(HUR_mm!E87*Areas!$B$6+GEO_mm!E87*Areas!$B$7)/(Areas!$B$6+Areas!$B$7)</f>
        <v>38.887281879194632</v>
      </c>
      <c r="F87" s="4">
        <f>(HUR_mm!F87*Areas!$B$6+GEO_mm!F87*Areas!$B$7)/(Areas!$B$6+Areas!$B$7)</f>
        <v>50.353489932885907</v>
      </c>
      <c r="G87" s="4">
        <f>(HUR_mm!G87*Areas!$B$6+GEO_mm!G87*Areas!$B$7)/(Areas!$B$6+Areas!$B$7)</f>
        <v>69.855503355704698</v>
      </c>
      <c r="H87" s="4">
        <f>(HUR_mm!H87*Areas!$B$6+GEO_mm!H87*Areas!$B$7)/(Areas!$B$6+Areas!$B$7)</f>
        <v>43.977248322147652</v>
      </c>
      <c r="I87" s="4">
        <f>(HUR_mm!I87*Areas!$B$6+GEO_mm!I87*Areas!$B$7)/(Areas!$B$6+Areas!$B$7)</f>
        <v>78.104899328859062</v>
      </c>
      <c r="J87" s="4">
        <f>(HUR_mm!J87*Areas!$B$6+GEO_mm!J87*Areas!$B$7)/(Areas!$B$6+Areas!$B$7)</f>
        <v>106.10597315436242</v>
      </c>
      <c r="K87" s="4">
        <f>(HUR_mm!K87*Areas!$B$6+GEO_mm!K87*Areas!$B$7)/(Areas!$B$6+Areas!$B$7)</f>
        <v>56.453590604026843</v>
      </c>
      <c r="L87" s="4">
        <f>(HUR_mm!L87*Areas!$B$6+GEO_mm!L87*Areas!$B$7)/(Areas!$B$6+Areas!$B$7)</f>
        <v>89.751979865771816</v>
      </c>
      <c r="M87" s="4">
        <f>(HUR_mm!M87*Areas!$B$6+GEO_mm!M87*Areas!$B$7)/(Areas!$B$6+Areas!$B$7)</f>
        <v>91.452751677852348</v>
      </c>
      <c r="N87" s="4">
        <f t="shared" si="1"/>
        <v>796.68563758389257</v>
      </c>
    </row>
    <row r="88" spans="1:14" x14ac:dyDescent="0.15">
      <c r="A88">
        <v>1983</v>
      </c>
      <c r="B88" s="4">
        <f>(HUR_mm!B88*Areas!$B$6+GEO_mm!B88*Areas!$B$7)/(Areas!$B$6+Areas!$B$7)</f>
        <v>59.756845637583893</v>
      </c>
      <c r="C88" s="4">
        <f>(HUR_mm!C88*Areas!$B$6+GEO_mm!C88*Areas!$B$7)/(Areas!$B$6+Areas!$B$7)</f>
        <v>34.959194630872481</v>
      </c>
      <c r="D88" s="4">
        <f>(HUR_mm!D88*Areas!$B$6+GEO_mm!D88*Areas!$B$7)/(Areas!$B$6+Areas!$B$7)</f>
        <v>61.253355704697988</v>
      </c>
      <c r="E88" s="4">
        <f>(HUR_mm!E88*Areas!$B$6+GEO_mm!E88*Areas!$B$7)/(Areas!$B$6+Areas!$B$7)</f>
        <v>68.277281879194632</v>
      </c>
      <c r="F88" s="4">
        <f>(HUR_mm!F88*Areas!$B$6+GEO_mm!F88*Areas!$B$7)/(Areas!$B$6+Areas!$B$7)</f>
        <v>155.98882550335571</v>
      </c>
      <c r="G88" s="4">
        <f>(HUR_mm!G88*Areas!$B$6+GEO_mm!G88*Areas!$B$7)/(Areas!$B$6+Areas!$B$7)</f>
        <v>43.842248322147654</v>
      </c>
      <c r="H88" s="4">
        <f>(HUR_mm!H88*Areas!$B$6+GEO_mm!H88*Areas!$B$7)/(Areas!$B$6+Areas!$B$7)</f>
        <v>37.496812080536913</v>
      </c>
      <c r="I88" s="4">
        <f>(HUR_mm!I88*Areas!$B$6+GEO_mm!I88*Areas!$B$7)/(Areas!$B$6+Areas!$B$7)</f>
        <v>73.802852348993284</v>
      </c>
      <c r="J88" s="4">
        <f>(HUR_mm!J88*Areas!$B$6+GEO_mm!J88*Areas!$B$7)/(Areas!$B$6+Areas!$B$7)</f>
        <v>105.55919463087248</v>
      </c>
      <c r="K88" s="4">
        <f>(HUR_mm!K88*Areas!$B$6+GEO_mm!K88*Areas!$B$7)/(Areas!$B$6+Areas!$B$7)</f>
        <v>103.44023489932886</v>
      </c>
      <c r="L88" s="4">
        <f>(HUR_mm!L88*Areas!$B$6+GEO_mm!L88*Areas!$B$7)/(Areas!$B$6+Areas!$B$7)</f>
        <v>61.170973154362414</v>
      </c>
      <c r="M88" s="4">
        <f>(HUR_mm!M88*Areas!$B$6+GEO_mm!M88*Areas!$B$7)/(Areas!$B$6+Areas!$B$7)</f>
        <v>99.729161073825509</v>
      </c>
      <c r="N88" s="4">
        <f t="shared" si="1"/>
        <v>905.27697986577186</v>
      </c>
    </row>
    <row r="89" spans="1:14" x14ac:dyDescent="0.15">
      <c r="A89">
        <v>1984</v>
      </c>
      <c r="B89" s="4">
        <f>(HUR_mm!B89*Areas!$B$6+GEO_mm!B89*Areas!$B$7)/(Areas!$B$6+Areas!$B$7)</f>
        <v>48.770738255033557</v>
      </c>
      <c r="C89" s="4">
        <f>(HUR_mm!C89*Areas!$B$6+GEO_mm!C89*Areas!$B$7)/(Areas!$B$6+Areas!$B$7)</f>
        <v>39.713053691275171</v>
      </c>
      <c r="D89" s="4">
        <f>(HUR_mm!D89*Areas!$B$6+GEO_mm!D89*Areas!$B$7)/(Areas!$B$6+Areas!$B$7)</f>
        <v>53.813120805369131</v>
      </c>
      <c r="E89" s="4">
        <f>(HUR_mm!E89*Areas!$B$6+GEO_mm!E89*Areas!$B$7)/(Areas!$B$6+Areas!$B$7)</f>
        <v>59.030872483221479</v>
      </c>
      <c r="F89" s="4">
        <f>(HUR_mm!F89*Areas!$B$6+GEO_mm!F89*Areas!$B$7)/(Areas!$B$6+Areas!$B$7)</f>
        <v>79.935536912751672</v>
      </c>
      <c r="G89" s="4">
        <f>(HUR_mm!G89*Areas!$B$6+GEO_mm!G89*Areas!$B$7)/(Areas!$B$6+Areas!$B$7)</f>
        <v>72.125704697986578</v>
      </c>
      <c r="H89" s="4">
        <f>(HUR_mm!H89*Areas!$B$6+GEO_mm!H89*Areas!$B$7)/(Areas!$B$6+Areas!$B$7)</f>
        <v>58.873791946308728</v>
      </c>
      <c r="I89" s="4">
        <f>(HUR_mm!I89*Areas!$B$6+GEO_mm!I89*Areas!$B$7)/(Areas!$B$6+Areas!$B$7)</f>
        <v>94.577281879194629</v>
      </c>
      <c r="J89" s="4">
        <f>(HUR_mm!J89*Areas!$B$6+GEO_mm!J89*Areas!$B$7)/(Areas!$B$6+Areas!$B$7)</f>
        <v>98.286208053691269</v>
      </c>
      <c r="K89" s="4">
        <f>(HUR_mm!K89*Areas!$B$6+GEO_mm!K89*Areas!$B$7)/(Areas!$B$6+Areas!$B$7)</f>
        <v>71.852214765100669</v>
      </c>
      <c r="L89" s="4">
        <f>(HUR_mm!L89*Areas!$B$6+GEO_mm!L89*Areas!$B$7)/(Areas!$B$6+Areas!$B$7)</f>
        <v>71.663053691275167</v>
      </c>
      <c r="M89" s="4">
        <f>(HUR_mm!M89*Areas!$B$6+GEO_mm!M89*Areas!$B$7)/(Areas!$B$6+Areas!$B$7)</f>
        <v>80.888087248322151</v>
      </c>
      <c r="N89" s="4">
        <f t="shared" si="1"/>
        <v>829.52966442953016</v>
      </c>
    </row>
    <row r="90" spans="1:14" x14ac:dyDescent="0.15">
      <c r="A90">
        <v>1985</v>
      </c>
      <c r="B90" s="4">
        <f>(HUR_mm!B90*Areas!$B$6+GEO_mm!B90*Areas!$B$7)/(Areas!$B$6+Areas!$B$7)</f>
        <v>78.210369127516785</v>
      </c>
      <c r="C90" s="4">
        <f>(HUR_mm!C90*Areas!$B$6+GEO_mm!C90*Areas!$B$7)/(Areas!$B$6+Areas!$B$7)</f>
        <v>72.688221476510066</v>
      </c>
      <c r="D90" s="4">
        <f>(HUR_mm!D90*Areas!$B$6+GEO_mm!D90*Areas!$B$7)/(Areas!$B$6+Areas!$B$7)</f>
        <v>65.72590604026847</v>
      </c>
      <c r="E90" s="4">
        <f>(HUR_mm!E90*Areas!$B$6+GEO_mm!E90*Areas!$B$7)/(Areas!$B$6+Areas!$B$7)</f>
        <v>59.671174496644298</v>
      </c>
      <c r="F90" s="4">
        <f>(HUR_mm!F90*Areas!$B$6+GEO_mm!F90*Areas!$B$7)/(Areas!$B$6+Areas!$B$7)</f>
        <v>63.450201342281879</v>
      </c>
      <c r="G90" s="4">
        <f>(HUR_mm!G90*Areas!$B$6+GEO_mm!G90*Areas!$B$7)/(Areas!$B$6+Areas!$B$7)</f>
        <v>40.882382550335571</v>
      </c>
      <c r="H90" s="4">
        <f>(HUR_mm!H90*Areas!$B$6+GEO_mm!H90*Areas!$B$7)/(Areas!$B$6+Areas!$B$7)</f>
        <v>68.225604026845645</v>
      </c>
      <c r="I90" s="4">
        <f>(HUR_mm!I90*Areas!$B$6+GEO_mm!I90*Areas!$B$7)/(Areas!$B$6+Areas!$B$7)</f>
        <v>84.719731543624164</v>
      </c>
      <c r="J90" s="4">
        <f>(HUR_mm!J90*Areas!$B$6+GEO_mm!J90*Areas!$B$7)/(Areas!$B$6+Areas!$B$7)</f>
        <v>82.83926174496645</v>
      </c>
      <c r="K90" s="4">
        <f>(HUR_mm!K90*Areas!$B$6+GEO_mm!K90*Areas!$B$7)/(Areas!$B$6+Areas!$B$7)</f>
        <v>74.842516778523489</v>
      </c>
      <c r="L90" s="4">
        <f>(HUR_mm!L90*Areas!$B$6+GEO_mm!L90*Areas!$B$7)/(Areas!$B$6+Areas!$B$7)</f>
        <v>91.572516778523493</v>
      </c>
      <c r="M90" s="4">
        <f>(HUR_mm!M90*Areas!$B$6+GEO_mm!M90*Areas!$B$7)/(Areas!$B$6+Areas!$B$7)</f>
        <v>76.635503355704699</v>
      </c>
      <c r="N90" s="4">
        <f t="shared" si="1"/>
        <v>859.46338926174531</v>
      </c>
    </row>
    <row r="91" spans="1:14" x14ac:dyDescent="0.15">
      <c r="A91">
        <v>1986</v>
      </c>
      <c r="B91" s="4">
        <f>(HUR_mm!B91*Areas!$B$6+GEO_mm!B91*Areas!$B$7)/(Areas!$B$6+Areas!$B$7)</f>
        <v>35.577348993288588</v>
      </c>
      <c r="C91" s="4">
        <f>(HUR_mm!C91*Areas!$B$6+GEO_mm!C91*Areas!$B$7)/(Areas!$B$6+Areas!$B$7)</f>
        <v>25.038288590604026</v>
      </c>
      <c r="D91" s="4">
        <f>(HUR_mm!D91*Areas!$B$6+GEO_mm!D91*Areas!$B$7)/(Areas!$B$6+Areas!$B$7)</f>
        <v>43.431241610738255</v>
      </c>
      <c r="E91" s="4">
        <f>(HUR_mm!E91*Areas!$B$6+GEO_mm!E91*Areas!$B$7)/(Areas!$B$6+Areas!$B$7)</f>
        <v>30.866946308724831</v>
      </c>
      <c r="F91" s="4">
        <f>(HUR_mm!F91*Areas!$B$6+GEO_mm!F91*Areas!$B$7)/(Areas!$B$6+Areas!$B$7)</f>
        <v>70.59171140939597</v>
      </c>
      <c r="G91" s="4">
        <f>(HUR_mm!G91*Areas!$B$6+GEO_mm!G91*Areas!$B$7)/(Areas!$B$6+Areas!$B$7)</f>
        <v>56.015369127516777</v>
      </c>
      <c r="H91" s="4">
        <f>(HUR_mm!H91*Areas!$B$6+GEO_mm!H91*Areas!$B$7)/(Areas!$B$6+Areas!$B$7)</f>
        <v>77.723053691275169</v>
      </c>
      <c r="I91" s="4">
        <f>(HUR_mm!I91*Areas!$B$6+GEO_mm!I91*Areas!$B$7)/(Areas!$B$6+Areas!$B$7)</f>
        <v>47.146275167785234</v>
      </c>
      <c r="J91" s="4">
        <f>(HUR_mm!J91*Areas!$B$6+GEO_mm!J91*Areas!$B$7)/(Areas!$B$6+Areas!$B$7)</f>
        <v>150.78016778523491</v>
      </c>
      <c r="K91" s="4">
        <f>(HUR_mm!K91*Areas!$B$6+GEO_mm!K91*Areas!$B$7)/(Areas!$B$6+Areas!$B$7)</f>
        <v>53.414395973154363</v>
      </c>
      <c r="L91" s="4">
        <f>(HUR_mm!L91*Areas!$B$6+GEO_mm!L91*Areas!$B$7)/(Areas!$B$6+Areas!$B$7)</f>
        <v>20.686174496644295</v>
      </c>
      <c r="M91" s="4">
        <f>(HUR_mm!M91*Areas!$B$6+GEO_mm!M91*Areas!$B$7)/(Areas!$B$6+Areas!$B$7)</f>
        <v>32.264161073825505</v>
      </c>
      <c r="N91" s="4">
        <f t="shared" si="1"/>
        <v>643.53513422818787</v>
      </c>
    </row>
    <row r="92" spans="1:14" x14ac:dyDescent="0.15">
      <c r="A92">
        <v>1987</v>
      </c>
      <c r="B92" s="4">
        <f>(HUR_mm!B92*Areas!$B$6+GEO_mm!B92*Areas!$B$7)/(Areas!$B$6+Areas!$B$7)</f>
        <v>28.796677852348992</v>
      </c>
      <c r="C92" s="4">
        <f>(HUR_mm!C92*Areas!$B$6+GEO_mm!C92*Areas!$B$7)/(Areas!$B$6+Areas!$B$7)</f>
        <v>12.721744966442953</v>
      </c>
      <c r="D92" s="4">
        <f>(HUR_mm!D92*Areas!$B$6+GEO_mm!D92*Areas!$B$7)/(Areas!$B$6+Areas!$B$7)</f>
        <v>23.535704697986578</v>
      </c>
      <c r="E92" s="4">
        <f>(HUR_mm!E92*Areas!$B$6+GEO_mm!E92*Areas!$B$7)/(Areas!$B$6+Areas!$B$7)</f>
        <v>22.622248322147652</v>
      </c>
      <c r="F92" s="4">
        <f>(HUR_mm!F92*Areas!$B$6+GEO_mm!F92*Areas!$B$7)/(Areas!$B$6+Areas!$B$7)</f>
        <v>34.687718120805371</v>
      </c>
      <c r="G92" s="4">
        <f>(HUR_mm!G92*Areas!$B$6+GEO_mm!G92*Areas!$B$7)/(Areas!$B$6+Areas!$B$7)</f>
        <v>54.952885906040265</v>
      </c>
      <c r="H92" s="4">
        <f>(HUR_mm!H92*Areas!$B$6+GEO_mm!H92*Areas!$B$7)/(Areas!$B$6+Areas!$B$7)</f>
        <v>33.517214765100668</v>
      </c>
      <c r="I92" s="4">
        <f>(HUR_mm!I92*Areas!$B$6+GEO_mm!I92*Areas!$B$7)/(Areas!$B$6+Areas!$B$7)</f>
        <v>66.651744966442962</v>
      </c>
      <c r="J92" s="4">
        <f>(HUR_mm!J92*Areas!$B$6+GEO_mm!J92*Areas!$B$7)/(Areas!$B$6+Areas!$B$7)</f>
        <v>54.58201342281879</v>
      </c>
      <c r="K92" s="4">
        <f>(HUR_mm!K92*Areas!$B$6+GEO_mm!K92*Areas!$B$7)/(Areas!$B$6+Areas!$B$7)</f>
        <v>58.90090604026846</v>
      </c>
      <c r="L92" s="4">
        <f>(HUR_mm!L92*Areas!$B$6+GEO_mm!L92*Areas!$B$7)/(Areas!$B$6+Areas!$B$7)</f>
        <v>46.545268456375837</v>
      </c>
      <c r="M92" s="4">
        <f>(HUR_mm!M92*Areas!$B$6+GEO_mm!M92*Areas!$B$7)/(Areas!$B$6+Areas!$B$7)</f>
        <v>44.540671140939594</v>
      </c>
      <c r="N92" s="4">
        <f t="shared" si="1"/>
        <v>482.05479865771815</v>
      </c>
    </row>
    <row r="93" spans="1:14" x14ac:dyDescent="0.15">
      <c r="A93">
        <v>1988</v>
      </c>
      <c r="B93" s="4">
        <f>(HUR_mm!B93*Areas!$B$6+GEO_mm!B93*Areas!$B$7)/(Areas!$B$6+Areas!$B$7)</f>
        <v>42.40161073825503</v>
      </c>
      <c r="C93" s="4">
        <f>(HUR_mm!C93*Areas!$B$6+GEO_mm!C93*Areas!$B$7)/(Areas!$B$6+Areas!$B$7)</f>
        <v>50.03577181208054</v>
      </c>
      <c r="D93" s="4">
        <f>(HUR_mm!D93*Areas!$B$6+GEO_mm!D93*Areas!$B$7)/(Areas!$B$6+Areas!$B$7)</f>
        <v>33.482617449664431</v>
      </c>
      <c r="E93" s="4">
        <f>(HUR_mm!E93*Areas!$B$6+GEO_mm!E93*Areas!$B$7)/(Areas!$B$6+Areas!$B$7)</f>
        <v>41.083825503355705</v>
      </c>
      <c r="F93" s="4">
        <f>(HUR_mm!F93*Areas!$B$6+GEO_mm!F93*Areas!$B$7)/(Areas!$B$6+Areas!$B$7)</f>
        <v>34.062147651006711</v>
      </c>
      <c r="G93" s="4">
        <f>(HUR_mm!G93*Areas!$B$6+GEO_mm!G93*Areas!$B$7)/(Areas!$B$6+Areas!$B$7)</f>
        <v>20.134328859060403</v>
      </c>
      <c r="H93" s="4">
        <f>(HUR_mm!H93*Areas!$B$6+GEO_mm!H93*Areas!$B$7)/(Areas!$B$6+Areas!$B$7)</f>
        <v>44.54681208053691</v>
      </c>
      <c r="I93" s="4">
        <f>(HUR_mm!I93*Areas!$B$6+GEO_mm!I93*Areas!$B$7)/(Areas!$B$6+Areas!$B$7)</f>
        <v>80.58147651006712</v>
      </c>
      <c r="J93" s="4">
        <f>(HUR_mm!J93*Areas!$B$6+GEO_mm!J93*Areas!$B$7)/(Areas!$B$6+Areas!$B$7)</f>
        <v>57.054899328859058</v>
      </c>
      <c r="K93" s="4">
        <f>(HUR_mm!K93*Areas!$B$6+GEO_mm!K93*Areas!$B$7)/(Areas!$B$6+Areas!$B$7)</f>
        <v>117.06909395973155</v>
      </c>
      <c r="L93" s="4">
        <f>(HUR_mm!L93*Areas!$B$6+GEO_mm!L93*Areas!$B$7)/(Areas!$B$6+Areas!$B$7)</f>
        <v>83.562885906040265</v>
      </c>
      <c r="M93" s="4">
        <f>(HUR_mm!M93*Areas!$B$6+GEO_mm!M93*Areas!$B$7)/(Areas!$B$6+Areas!$B$7)</f>
        <v>50.3601677852349</v>
      </c>
      <c r="N93" s="4">
        <f t="shared" si="1"/>
        <v>654.37563758389251</v>
      </c>
    </row>
    <row r="94" spans="1:14" x14ac:dyDescent="0.15">
      <c r="A94">
        <v>1989</v>
      </c>
      <c r="B94" s="4">
        <f>(HUR_mm!B94*Areas!$B$6+GEO_mm!B94*Areas!$B$7)/(Areas!$B$6+Areas!$B$7)</f>
        <v>35.488758389261747</v>
      </c>
      <c r="C94" s="4">
        <f>(HUR_mm!C94*Areas!$B$6+GEO_mm!C94*Areas!$B$7)/(Areas!$B$6+Areas!$B$7)</f>
        <v>31.554664429530202</v>
      </c>
      <c r="D94" s="4">
        <f>(HUR_mm!D94*Areas!$B$6+GEO_mm!D94*Areas!$B$7)/(Areas!$B$6+Areas!$B$7)</f>
        <v>48.42694630872483</v>
      </c>
      <c r="E94" s="4">
        <f>(HUR_mm!E94*Areas!$B$6+GEO_mm!E94*Areas!$B$7)/(Areas!$B$6+Areas!$B$7)</f>
        <v>33.31261744966443</v>
      </c>
      <c r="F94" s="4">
        <f>(HUR_mm!F94*Areas!$B$6+GEO_mm!F94*Areas!$B$7)/(Areas!$B$6+Areas!$B$7)</f>
        <v>43.402248322147649</v>
      </c>
      <c r="G94" s="4">
        <f>(HUR_mm!G94*Areas!$B$6+GEO_mm!G94*Areas!$B$7)/(Areas!$B$6+Areas!$B$7)</f>
        <v>63.726677852348992</v>
      </c>
      <c r="H94" s="4">
        <f>(HUR_mm!H94*Areas!$B$6+GEO_mm!H94*Areas!$B$7)/(Areas!$B$6+Areas!$B$7)</f>
        <v>7.8602013422818793</v>
      </c>
      <c r="I94" s="4">
        <f>(HUR_mm!I94*Areas!$B$6+GEO_mm!I94*Areas!$B$7)/(Areas!$B$6+Areas!$B$7)</f>
        <v>41.126845637583891</v>
      </c>
      <c r="J94" s="4">
        <f>(HUR_mm!J94*Areas!$B$6+GEO_mm!J94*Areas!$B$7)/(Areas!$B$6+Areas!$B$7)</f>
        <v>46.55268456375839</v>
      </c>
      <c r="K94" s="4">
        <f>(HUR_mm!K94*Areas!$B$6+GEO_mm!K94*Areas!$B$7)/(Areas!$B$6+Areas!$B$7)</f>
        <v>55.768087248322146</v>
      </c>
      <c r="L94" s="4">
        <f>(HUR_mm!L94*Areas!$B$6+GEO_mm!L94*Areas!$B$7)/(Areas!$B$6+Areas!$B$7)</f>
        <v>101.09429530201342</v>
      </c>
      <c r="M94" s="4">
        <f>(HUR_mm!M94*Areas!$B$6+GEO_mm!M94*Areas!$B$7)/(Areas!$B$6+Areas!$B$7)</f>
        <v>83.717785234899324</v>
      </c>
      <c r="N94" s="4">
        <f t="shared" si="1"/>
        <v>592.03181208053695</v>
      </c>
    </row>
    <row r="95" spans="1:14" x14ac:dyDescent="0.15">
      <c r="A95">
        <v>1990</v>
      </c>
      <c r="B95" s="4">
        <f>(HUR_mm!B95*Areas!$B$6+GEO_mm!B95*Areas!$B$7)/(Areas!$B$6+Areas!$B$7)</f>
        <v>62.643422818791947</v>
      </c>
      <c r="C95" s="4">
        <f>(HUR_mm!C95*Areas!$B$6+GEO_mm!C95*Areas!$B$7)/(Areas!$B$6+Areas!$B$7)</f>
        <v>43.235134228187917</v>
      </c>
      <c r="D95" s="4">
        <f>(HUR_mm!D95*Areas!$B$6+GEO_mm!D95*Areas!$B$7)/(Areas!$B$6+Areas!$B$7)</f>
        <v>55.116476510067116</v>
      </c>
      <c r="E95" s="4">
        <f>(HUR_mm!E95*Areas!$B$6+GEO_mm!E95*Areas!$B$7)/(Areas!$B$6+Areas!$B$7)</f>
        <v>47.16741610738255</v>
      </c>
      <c r="F95" s="4">
        <f>(HUR_mm!F95*Areas!$B$6+GEO_mm!F95*Areas!$B$7)/(Areas!$B$6+Areas!$B$7)</f>
        <v>72.399966442953016</v>
      </c>
      <c r="G95" s="4">
        <f>(HUR_mm!G95*Areas!$B$6+GEO_mm!G95*Areas!$B$7)/(Areas!$B$6+Areas!$B$7)</f>
        <v>85.481577181208053</v>
      </c>
      <c r="H95" s="4">
        <f>(HUR_mm!H95*Areas!$B$6+GEO_mm!H95*Areas!$B$7)/(Areas!$B$6+Areas!$B$7)</f>
        <v>63.12177852348993</v>
      </c>
      <c r="I95" s="4">
        <f>(HUR_mm!I95*Areas!$B$6+GEO_mm!I95*Areas!$B$7)/(Areas!$B$6+Areas!$B$7)</f>
        <v>48.571208053691272</v>
      </c>
      <c r="J95" s="4">
        <f>(HUR_mm!J95*Areas!$B$6+GEO_mm!J95*Areas!$B$7)/(Areas!$B$6+Areas!$B$7)</f>
        <v>79.798926174496643</v>
      </c>
      <c r="K95" s="4">
        <f>(HUR_mm!K95*Areas!$B$6+GEO_mm!K95*Areas!$B$7)/(Areas!$B$6+Areas!$B$7)</f>
        <v>111.8360067114094</v>
      </c>
      <c r="L95" s="4">
        <f>(HUR_mm!L95*Areas!$B$6+GEO_mm!L95*Areas!$B$7)/(Areas!$B$6+Areas!$B$7)</f>
        <v>94.750234899328859</v>
      </c>
      <c r="M95" s="4">
        <f>(HUR_mm!M95*Areas!$B$6+GEO_mm!M95*Areas!$B$7)/(Areas!$B$6+Areas!$B$7)</f>
        <v>71.064127516778527</v>
      </c>
      <c r="N95" s="4">
        <f t="shared" si="1"/>
        <v>835.18627516778531</v>
      </c>
    </row>
    <row r="96" spans="1:14" x14ac:dyDescent="0.15">
      <c r="A96">
        <v>1991</v>
      </c>
      <c r="B96" s="4">
        <f>(HUR_mm!B96*Areas!$B$6+GEO_mm!B96*Areas!$B$7)/(Areas!$B$6+Areas!$B$7)</f>
        <v>57.042516778523492</v>
      </c>
      <c r="C96" s="4">
        <f>(HUR_mm!C96*Areas!$B$6+GEO_mm!C96*Areas!$B$7)/(Areas!$B$6+Areas!$B$7)</f>
        <v>36.993557046979866</v>
      </c>
      <c r="D96" s="4">
        <f>(HUR_mm!D96*Areas!$B$6+GEO_mm!D96*Areas!$B$7)/(Areas!$B$6+Areas!$B$7)</f>
        <v>92.658422818791948</v>
      </c>
      <c r="E96" s="4">
        <f>(HUR_mm!E96*Areas!$B$6+GEO_mm!E96*Areas!$B$7)/(Areas!$B$6+Areas!$B$7)</f>
        <v>91.614664429530208</v>
      </c>
      <c r="F96" s="4">
        <f>(HUR_mm!F96*Areas!$B$6+GEO_mm!F96*Areas!$B$7)/(Areas!$B$6+Areas!$B$7)</f>
        <v>83.071073825503362</v>
      </c>
      <c r="G96" s="4">
        <f>(HUR_mm!G96*Areas!$B$6+GEO_mm!G96*Areas!$B$7)/(Areas!$B$6+Areas!$B$7)</f>
        <v>21.168657718120805</v>
      </c>
      <c r="H96" s="4">
        <f>(HUR_mm!H96*Areas!$B$6+GEO_mm!H96*Areas!$B$7)/(Areas!$B$6+Areas!$B$7)</f>
        <v>74.277785234899312</v>
      </c>
      <c r="I96" s="4">
        <f>(HUR_mm!I96*Areas!$B$6+GEO_mm!I96*Areas!$B$7)/(Areas!$B$6+Areas!$B$7)</f>
        <v>51.843120805369125</v>
      </c>
      <c r="J96" s="4">
        <f>(HUR_mm!J96*Areas!$B$6+GEO_mm!J96*Areas!$B$7)/(Areas!$B$6+Areas!$B$7)</f>
        <v>59.343657718120802</v>
      </c>
      <c r="K96" s="4">
        <f>(HUR_mm!K96*Areas!$B$6+GEO_mm!K96*Areas!$B$7)/(Areas!$B$6+Areas!$B$7)</f>
        <v>94.812885906040265</v>
      </c>
      <c r="L96" s="4">
        <f>(HUR_mm!L96*Areas!$B$6+GEO_mm!L96*Areas!$B$7)/(Areas!$B$6+Areas!$B$7)</f>
        <v>59.115369127516779</v>
      </c>
      <c r="M96" s="4">
        <f>(HUR_mm!M96*Areas!$B$6+GEO_mm!M96*Areas!$B$7)/(Areas!$B$6+Areas!$B$7)</f>
        <v>53.563389261744966</v>
      </c>
      <c r="N96" s="4">
        <f t="shared" si="1"/>
        <v>775.50510067114101</v>
      </c>
    </row>
    <row r="97" spans="1:15" x14ac:dyDescent="0.15">
      <c r="A97">
        <v>1992</v>
      </c>
      <c r="B97" s="4">
        <f>(HUR_mm!B97*Areas!$B$6+GEO_mm!B97*Areas!$B$7)/(Areas!$B$6+Areas!$B$7)</f>
        <v>53.835704697986579</v>
      </c>
      <c r="C97" s="4">
        <f>(HUR_mm!C97*Areas!$B$6+GEO_mm!C97*Areas!$B$7)/(Areas!$B$6+Areas!$B$7)</f>
        <v>39.665100671140941</v>
      </c>
      <c r="D97" s="4">
        <f>(HUR_mm!D97*Areas!$B$6+GEO_mm!D97*Areas!$B$7)/(Areas!$B$6+Areas!$B$7)</f>
        <v>37.644362416107384</v>
      </c>
      <c r="E97" s="4">
        <f>(HUR_mm!E97*Areas!$B$6+GEO_mm!E97*Areas!$B$7)/(Areas!$B$6+Areas!$B$7)</f>
        <v>57.062885906040272</v>
      </c>
      <c r="F97" s="4">
        <f>(HUR_mm!F97*Areas!$B$6+GEO_mm!F97*Areas!$B$7)/(Areas!$B$6+Areas!$B$7)</f>
        <v>25.749060402684563</v>
      </c>
      <c r="G97" s="4">
        <f>(HUR_mm!G97*Areas!$B$6+GEO_mm!G97*Areas!$B$7)/(Areas!$B$6+Areas!$B$7)</f>
        <v>38.555134228187917</v>
      </c>
      <c r="H97" s="4">
        <f>(HUR_mm!H97*Areas!$B$6+GEO_mm!H97*Areas!$B$7)/(Areas!$B$6+Areas!$B$7)</f>
        <v>75.356308724832218</v>
      </c>
      <c r="I97" s="4">
        <f>(HUR_mm!I97*Areas!$B$6+GEO_mm!I97*Areas!$B$7)/(Areas!$B$6+Areas!$B$7)</f>
        <v>71.217919463087242</v>
      </c>
      <c r="J97" s="4">
        <f>(HUR_mm!J97*Areas!$B$6+GEO_mm!J97*Areas!$B$7)/(Areas!$B$6+Areas!$B$7)</f>
        <v>74.432516778523492</v>
      </c>
      <c r="K97" s="4">
        <f>(HUR_mm!K97*Areas!$B$6+GEO_mm!K97*Areas!$B$7)/(Areas!$B$6+Areas!$B$7)</f>
        <v>43.619161073825502</v>
      </c>
      <c r="L97" s="4">
        <f>(HUR_mm!L97*Areas!$B$6+GEO_mm!L97*Areas!$B$7)/(Areas!$B$6+Areas!$B$7)</f>
        <v>87.379026845637583</v>
      </c>
      <c r="M97" s="4">
        <f>(HUR_mm!M97*Areas!$B$6+GEO_mm!M97*Areas!$B$7)/(Areas!$B$6+Areas!$B$7)</f>
        <v>38.722080536912749</v>
      </c>
      <c r="N97" s="4">
        <f t="shared" si="1"/>
        <v>643.23926174496637</v>
      </c>
    </row>
    <row r="98" spans="1:15" x14ac:dyDescent="0.15">
      <c r="A98">
        <v>1993</v>
      </c>
      <c r="B98" s="4">
        <f>(HUR_mm!B98*Areas!$B$6+GEO_mm!B98*Areas!$B$7)/(Areas!$B$6+Areas!$B$7)</f>
        <v>52.274865771812081</v>
      </c>
      <c r="C98" s="4">
        <f>(HUR_mm!C98*Areas!$B$6+GEO_mm!C98*Areas!$B$7)/(Areas!$B$6+Areas!$B$7)</f>
        <v>27.433456375838926</v>
      </c>
      <c r="D98" s="4">
        <f>(HUR_mm!D98*Areas!$B$6+GEO_mm!D98*Areas!$B$7)/(Areas!$B$6+Areas!$B$7)</f>
        <v>16.495201342281881</v>
      </c>
      <c r="E98" s="4">
        <f>(HUR_mm!E98*Areas!$B$6+GEO_mm!E98*Areas!$B$7)/(Areas!$B$6+Areas!$B$7)</f>
        <v>66.395335570469797</v>
      </c>
      <c r="F98" s="4">
        <f>(HUR_mm!F98*Areas!$B$6+GEO_mm!F98*Areas!$B$7)/(Areas!$B$6+Areas!$B$7)</f>
        <v>56.202785234899331</v>
      </c>
      <c r="G98" s="4">
        <f>(HUR_mm!G98*Areas!$B$6+GEO_mm!G98*Areas!$B$7)/(Areas!$B$6+Areas!$B$7)</f>
        <v>66.850973154362421</v>
      </c>
      <c r="H98" s="4">
        <f>(HUR_mm!H98*Areas!$B$6+GEO_mm!H98*Areas!$B$7)/(Areas!$B$6+Areas!$B$7)</f>
        <v>45.936778523489934</v>
      </c>
      <c r="I98" s="4">
        <f>(HUR_mm!I98*Areas!$B$6+GEO_mm!I98*Areas!$B$7)/(Areas!$B$6+Areas!$B$7)</f>
        <v>74.749664429530199</v>
      </c>
      <c r="J98" s="4">
        <f>(HUR_mm!J98*Areas!$B$6+GEO_mm!J98*Areas!$B$7)/(Areas!$B$6+Areas!$B$7)</f>
        <v>71.397046979865777</v>
      </c>
      <c r="K98" s="4">
        <f>(HUR_mm!K98*Areas!$B$6+GEO_mm!K98*Areas!$B$7)/(Areas!$B$6+Areas!$B$7)</f>
        <v>67.415302013422817</v>
      </c>
      <c r="L98" s="4">
        <f>(HUR_mm!L98*Areas!$B$6+GEO_mm!L98*Areas!$B$7)/(Areas!$B$6+Areas!$B$7)</f>
        <v>39.931812080536908</v>
      </c>
      <c r="M98" s="4">
        <f>(HUR_mm!M98*Areas!$B$6+GEO_mm!M98*Areas!$B$7)/(Areas!$B$6+Areas!$B$7)</f>
        <v>32.016174496644297</v>
      </c>
      <c r="N98" s="4">
        <f t="shared" si="1"/>
        <v>617.0993959731544</v>
      </c>
    </row>
    <row r="99" spans="1:15" x14ac:dyDescent="0.15">
      <c r="A99">
        <v>1994</v>
      </c>
      <c r="B99" s="4">
        <f>(HUR_mm!B99*Areas!$B$6+GEO_mm!B99*Areas!$B$7)/(Areas!$B$6+Areas!$B$7)</f>
        <v>64.909026845637598</v>
      </c>
      <c r="C99" s="4">
        <f>(HUR_mm!C99*Areas!$B$6+GEO_mm!C99*Areas!$B$7)/(Areas!$B$6+Areas!$B$7)</f>
        <v>31.045402684563758</v>
      </c>
      <c r="D99" s="4">
        <f>(HUR_mm!D99*Areas!$B$6+GEO_mm!D99*Areas!$B$7)/(Areas!$B$6+Areas!$B$7)</f>
        <v>26.482583892617448</v>
      </c>
      <c r="E99" s="4">
        <f>(HUR_mm!E99*Areas!$B$6+GEO_mm!E99*Areas!$B$7)/(Areas!$B$6+Areas!$B$7)</f>
        <v>42.884932885906039</v>
      </c>
      <c r="F99" s="4">
        <f>(HUR_mm!F99*Areas!$B$6+GEO_mm!F99*Areas!$B$7)/(Areas!$B$6+Areas!$B$7)</f>
        <v>48.215671140939598</v>
      </c>
      <c r="G99" s="4">
        <f>(HUR_mm!G99*Areas!$B$6+GEO_mm!G99*Areas!$B$7)/(Areas!$B$6+Areas!$B$7)</f>
        <v>71.120503355704699</v>
      </c>
      <c r="H99" s="4">
        <f>(HUR_mm!H99*Areas!$B$6+GEO_mm!H99*Areas!$B$7)/(Areas!$B$6+Areas!$B$7)</f>
        <v>75.425838926174492</v>
      </c>
      <c r="I99" s="4">
        <f>(HUR_mm!I99*Areas!$B$6+GEO_mm!I99*Areas!$B$7)/(Areas!$B$6+Areas!$B$7)</f>
        <v>88.605771812080533</v>
      </c>
      <c r="J99" s="4">
        <f>(HUR_mm!J99*Areas!$B$6+GEO_mm!J99*Areas!$B$7)/(Areas!$B$6+Areas!$B$7)</f>
        <v>47.777550335570467</v>
      </c>
      <c r="K99" s="4">
        <f>(HUR_mm!K99*Areas!$B$6+GEO_mm!K99*Areas!$B$7)/(Areas!$B$6+Areas!$B$7)</f>
        <v>44.29795302013423</v>
      </c>
      <c r="L99" s="4">
        <f>(HUR_mm!L99*Areas!$B$6+GEO_mm!L99*Areas!$B$7)/(Areas!$B$6+Areas!$B$7)</f>
        <v>65.191577181208061</v>
      </c>
      <c r="M99" s="4">
        <f>(HUR_mm!M99*Areas!$B$6+GEO_mm!M99*Areas!$B$7)/(Areas!$B$6+Areas!$B$7)</f>
        <v>18.791073825503357</v>
      </c>
      <c r="N99" s="4">
        <f t="shared" si="1"/>
        <v>624.74788590604032</v>
      </c>
    </row>
    <row r="100" spans="1:15" x14ac:dyDescent="0.15">
      <c r="A100">
        <v>1995</v>
      </c>
      <c r="B100" s="4">
        <f>(HUR_mm!B100*Areas!$B$6+GEO_mm!B100*Areas!$B$7)/(Areas!$B$6+Areas!$B$7)</f>
        <v>42.794832214765101</v>
      </c>
      <c r="C100" s="4">
        <f>(HUR_mm!C100*Areas!$B$6+GEO_mm!C100*Areas!$B$7)/(Areas!$B$6+Areas!$B$7)</f>
        <v>20.899093959731545</v>
      </c>
      <c r="D100" s="4">
        <f>(HUR_mm!D100*Areas!$B$6+GEO_mm!D100*Areas!$B$7)/(Areas!$B$6+Areas!$B$7)</f>
        <v>24.658120805369126</v>
      </c>
      <c r="E100" s="4">
        <f>(HUR_mm!E100*Areas!$B$6+GEO_mm!E100*Areas!$B$7)/(Areas!$B$6+Areas!$B$7)</f>
        <v>61.107449664429538</v>
      </c>
      <c r="F100" s="4">
        <f>(HUR_mm!F100*Areas!$B$6+GEO_mm!F100*Areas!$B$7)/(Areas!$B$6+Areas!$B$7)</f>
        <v>52.613154362416104</v>
      </c>
      <c r="G100" s="4">
        <f>(HUR_mm!G100*Areas!$B$6+GEO_mm!G100*Areas!$B$7)/(Areas!$B$6+Areas!$B$7)</f>
        <v>43.955134228187923</v>
      </c>
      <c r="H100" s="4">
        <f>(HUR_mm!H100*Areas!$B$6+GEO_mm!H100*Areas!$B$7)/(Areas!$B$6+Areas!$B$7)</f>
        <v>73.796879194630876</v>
      </c>
      <c r="I100" s="4">
        <f>(HUR_mm!I100*Areas!$B$6+GEO_mm!I100*Areas!$B$7)/(Areas!$B$6+Areas!$B$7)</f>
        <v>78.336442953020139</v>
      </c>
      <c r="J100" s="4">
        <f>(HUR_mm!J100*Areas!$B$6+GEO_mm!J100*Areas!$B$7)/(Areas!$B$6+Areas!$B$7)</f>
        <v>56.279798657718118</v>
      </c>
      <c r="K100" s="4">
        <f>(HUR_mm!K100*Areas!$B$6+GEO_mm!K100*Areas!$B$7)/(Areas!$B$6+Areas!$B$7)</f>
        <v>68.413624161073827</v>
      </c>
      <c r="L100" s="4">
        <f>(HUR_mm!L100*Areas!$B$6+GEO_mm!L100*Areas!$B$7)/(Areas!$B$6+Areas!$B$7)</f>
        <v>86.846006711409402</v>
      </c>
      <c r="M100" s="4">
        <f>(HUR_mm!M100*Areas!$B$6+GEO_mm!M100*Areas!$B$7)/(Areas!$B$6+Areas!$B$7)</f>
        <v>63.828456375838918</v>
      </c>
      <c r="N100" s="4">
        <f t="shared" si="1"/>
        <v>673.52899328859053</v>
      </c>
    </row>
    <row r="101" spans="1:15" x14ac:dyDescent="0.15">
      <c r="A101">
        <v>1996</v>
      </c>
      <c r="B101" s="4">
        <f>(HUR_mm!B101*Areas!$B$6+GEO_mm!B101*Areas!$B$7)/(Areas!$B$6+Areas!$B$7)</f>
        <v>45.296644295302016</v>
      </c>
      <c r="C101" s="4">
        <f>(HUR_mm!C101*Areas!$B$6+GEO_mm!C101*Areas!$B$7)/(Areas!$B$6+Areas!$B$7)</f>
        <v>36.259261744966444</v>
      </c>
      <c r="D101" s="4">
        <f>(HUR_mm!D101*Areas!$B$6+GEO_mm!D101*Areas!$B$7)/(Areas!$B$6+Areas!$B$7)</f>
        <v>20.897483221476509</v>
      </c>
      <c r="E101" s="4">
        <f>(HUR_mm!E101*Areas!$B$6+GEO_mm!E101*Areas!$B$7)/(Areas!$B$6+Areas!$B$7)</f>
        <v>66.7901677852349</v>
      </c>
      <c r="F101" s="4">
        <f>(HUR_mm!F101*Areas!$B$6+GEO_mm!F101*Areas!$B$7)/(Areas!$B$6+Areas!$B$7)</f>
        <v>53.967080536912754</v>
      </c>
      <c r="G101" s="4">
        <f>(HUR_mm!G101*Areas!$B$6+GEO_mm!G101*Areas!$B$7)/(Areas!$B$6+Areas!$B$7)</f>
        <v>92.303993288590604</v>
      </c>
      <c r="H101" s="4">
        <f>(HUR_mm!H101*Areas!$B$6+GEO_mm!H101*Areas!$B$7)/(Areas!$B$6+Areas!$B$7)</f>
        <v>104.14144295302013</v>
      </c>
      <c r="I101" s="4">
        <f>(HUR_mm!I101*Areas!$B$6+GEO_mm!I101*Areas!$B$7)/(Areas!$B$6+Areas!$B$7)</f>
        <v>56.538926174496645</v>
      </c>
      <c r="J101" s="4">
        <f>(HUR_mm!J101*Areas!$B$6+GEO_mm!J101*Areas!$B$7)/(Areas!$B$6+Areas!$B$7)</f>
        <v>156.94174496644294</v>
      </c>
      <c r="K101" s="4">
        <f>(HUR_mm!K101*Areas!$B$6+GEO_mm!K101*Areas!$B$7)/(Areas!$B$6+Areas!$B$7)</f>
        <v>75.031375838926181</v>
      </c>
      <c r="L101" s="4">
        <f>(HUR_mm!L101*Areas!$B$6+GEO_mm!L101*Areas!$B$7)/(Areas!$B$6+Areas!$B$7)</f>
        <v>60.106744966442953</v>
      </c>
      <c r="M101" s="4">
        <f>(HUR_mm!M101*Areas!$B$6+GEO_mm!M101*Areas!$B$7)/(Areas!$B$6+Areas!$B$7)</f>
        <v>81.315637583892624</v>
      </c>
      <c r="N101" s="4">
        <f t="shared" ref="N101:N106" si="2">SUM(B101:M101)</f>
        <v>849.59050335570487</v>
      </c>
    </row>
    <row r="102" spans="1:15" x14ac:dyDescent="0.15">
      <c r="A102">
        <v>1997</v>
      </c>
      <c r="B102" s="4">
        <f>(HUR_mm!B102*Areas!$B$6+GEO_mm!B102*Areas!$B$7)/(Areas!$B$6+Areas!$B$7)</f>
        <v>96.157516778523487</v>
      </c>
      <c r="C102" s="4">
        <f>(HUR_mm!C102*Areas!$B$6+GEO_mm!C102*Areas!$B$7)/(Areas!$B$6+Areas!$B$7)</f>
        <v>70.518959731543617</v>
      </c>
      <c r="D102" s="4">
        <f>(HUR_mm!D102*Areas!$B$6+GEO_mm!D102*Areas!$B$7)/(Areas!$B$6+Areas!$B$7)</f>
        <v>55.744261744966444</v>
      </c>
      <c r="E102" s="4">
        <f>(HUR_mm!E102*Areas!$B$6+GEO_mm!E102*Areas!$B$7)/(Areas!$B$6+Areas!$B$7)</f>
        <v>32.898724832214768</v>
      </c>
      <c r="F102" s="4">
        <f>(HUR_mm!F102*Areas!$B$6+GEO_mm!F102*Areas!$B$7)/(Areas!$B$6+Areas!$B$7)</f>
        <v>72.285906040268458</v>
      </c>
      <c r="G102" s="4">
        <f>(HUR_mm!G102*Areas!$B$6+GEO_mm!G102*Areas!$B$7)/(Areas!$B$6+Areas!$B$7)</f>
        <v>37.463221476510064</v>
      </c>
      <c r="H102" s="4">
        <f>(HUR_mm!H102*Areas!$B$6+GEO_mm!H102*Areas!$B$7)/(Areas!$B$6+Areas!$B$7)</f>
        <v>64.727248322147645</v>
      </c>
      <c r="I102" s="4">
        <f>(HUR_mm!I102*Areas!$B$6+GEO_mm!I102*Areas!$B$7)/(Areas!$B$6+Areas!$B$7)</f>
        <v>90.981946308724829</v>
      </c>
      <c r="J102" s="4">
        <f>(HUR_mm!J102*Areas!$B$6+GEO_mm!J102*Areas!$B$7)/(Areas!$B$6+Areas!$B$7)</f>
        <v>75.824630872483226</v>
      </c>
      <c r="K102" s="4">
        <f>(HUR_mm!K102*Areas!$B$6+GEO_mm!K102*Areas!$B$7)/(Areas!$B$6+Areas!$B$7)</f>
        <v>54.748993288590604</v>
      </c>
      <c r="L102" s="4">
        <f>(HUR_mm!L102*Areas!$B$6+GEO_mm!L102*Areas!$B$7)/(Areas!$B$6+Areas!$B$7)</f>
        <v>43.338993288590601</v>
      </c>
      <c r="M102" s="4">
        <f>(HUR_mm!M102*Areas!$B$6+GEO_mm!M102*Areas!$B$7)/(Areas!$B$6+Areas!$B$7)</f>
        <v>23.393724832214765</v>
      </c>
      <c r="N102" s="4">
        <f t="shared" si="2"/>
        <v>718.08412751677838</v>
      </c>
    </row>
    <row r="103" spans="1:15" x14ac:dyDescent="0.15">
      <c r="A103">
        <v>1998</v>
      </c>
      <c r="B103" s="4">
        <f>(HUR_mm!B103*Areas!$B$6+GEO_mm!B103*Areas!$B$7)/(Areas!$B$6+Areas!$B$7)</f>
        <v>75.096812080536907</v>
      </c>
      <c r="C103" s="4">
        <f>(HUR_mm!C103*Areas!$B$6+GEO_mm!C103*Areas!$B$7)/(Areas!$B$6+Areas!$B$7)</f>
        <v>22.85540268456376</v>
      </c>
      <c r="D103" s="4">
        <f>(HUR_mm!D103*Areas!$B$6+GEO_mm!D103*Areas!$B$7)/(Areas!$B$6+Areas!$B$7)</f>
        <v>113.27553691275168</v>
      </c>
      <c r="E103" s="4">
        <f>(HUR_mm!E103*Areas!$B$6+GEO_mm!E103*Areas!$B$7)/(Areas!$B$6+Areas!$B$7)</f>
        <v>39.240838926174497</v>
      </c>
      <c r="F103" s="4">
        <f>(HUR_mm!F103*Areas!$B$6+GEO_mm!F103*Areas!$B$7)/(Areas!$B$6+Areas!$B$7)</f>
        <v>48.324597315436243</v>
      </c>
      <c r="G103" s="4">
        <f>(HUR_mm!G103*Areas!$B$6+GEO_mm!G103*Areas!$B$7)/(Areas!$B$6+Areas!$B$7)</f>
        <v>61.662919463087249</v>
      </c>
      <c r="H103" s="4">
        <f>(HUR_mm!H103*Areas!$B$6+GEO_mm!H103*Areas!$B$7)/(Areas!$B$6+Areas!$B$7)</f>
        <v>36.407885906040271</v>
      </c>
      <c r="I103" s="4">
        <f>(HUR_mm!I103*Areas!$B$6+GEO_mm!I103*Areas!$B$7)/(Areas!$B$6+Areas!$B$7)</f>
        <v>58.564228187919461</v>
      </c>
      <c r="J103" s="4">
        <f>(HUR_mm!J103*Areas!$B$6+GEO_mm!J103*Areas!$B$7)/(Areas!$B$6+Areas!$B$7)</f>
        <v>72.036677852348987</v>
      </c>
      <c r="K103" s="4">
        <f>(HUR_mm!K103*Areas!$B$6+GEO_mm!K103*Areas!$B$7)/(Areas!$B$6+Areas!$B$7)</f>
        <v>57.697416107382551</v>
      </c>
      <c r="L103" s="4">
        <f>(HUR_mm!L103*Areas!$B$6+GEO_mm!L103*Areas!$B$7)/(Areas!$B$6+Areas!$B$7)</f>
        <v>66.348993288590606</v>
      </c>
      <c r="M103" s="4">
        <f>(HUR_mm!M103*Areas!$B$6+GEO_mm!M103*Areas!$B$7)/(Areas!$B$6+Areas!$B$7)</f>
        <v>57.776543624161071</v>
      </c>
      <c r="N103" s="4">
        <f t="shared" si="2"/>
        <v>709.28785234899317</v>
      </c>
    </row>
    <row r="104" spans="1:15" x14ac:dyDescent="0.15">
      <c r="A104">
        <v>1999</v>
      </c>
      <c r="B104" s="4">
        <f>(HUR_mm!B104*Areas!$B$6+GEO_mm!B104*Areas!$B$7)/(Areas!$B$6+Areas!$B$7)</f>
        <v>86.241711409395975</v>
      </c>
      <c r="C104" s="4">
        <f>(HUR_mm!C104*Areas!$B$6+GEO_mm!C104*Areas!$B$7)/(Areas!$B$6+Areas!$B$7)</f>
        <v>36.003255033557046</v>
      </c>
      <c r="D104" s="4">
        <f>(HUR_mm!D104*Areas!$B$6+GEO_mm!D104*Areas!$B$7)/(Areas!$B$6+Areas!$B$7)</f>
        <v>15.559496644295303</v>
      </c>
      <c r="E104" s="4">
        <f>(HUR_mm!E104*Areas!$B$6+GEO_mm!E104*Areas!$B$7)/(Areas!$B$6+Areas!$B$7)</f>
        <v>34.094865771812081</v>
      </c>
      <c r="F104" s="4">
        <f>(HUR_mm!F104*Areas!$B$6+GEO_mm!F104*Areas!$B$7)/(Areas!$B$6+Areas!$B$7)</f>
        <v>56.619060402684561</v>
      </c>
      <c r="G104" s="4">
        <f>(HUR_mm!G104*Areas!$B$6+GEO_mm!G104*Areas!$B$7)/(Areas!$B$6+Areas!$B$7)</f>
        <v>79.762449664429525</v>
      </c>
      <c r="H104" s="4">
        <f>(HUR_mm!H104*Areas!$B$6+GEO_mm!H104*Areas!$B$7)/(Areas!$B$6+Areas!$B$7)</f>
        <v>83.482583892617455</v>
      </c>
      <c r="I104" s="4">
        <f>(HUR_mm!I104*Areas!$B$6+GEO_mm!I104*Areas!$B$7)/(Areas!$B$6+Areas!$B$7)</f>
        <v>51.181006711409395</v>
      </c>
      <c r="J104" s="4">
        <f>(HUR_mm!J104*Areas!$B$6+GEO_mm!J104*Areas!$B$7)/(Areas!$B$6+Areas!$B$7)</f>
        <v>78.010906040268452</v>
      </c>
      <c r="K104" s="4">
        <f>(HUR_mm!K104*Areas!$B$6+GEO_mm!K104*Areas!$B$7)/(Areas!$B$6+Areas!$B$7)</f>
        <v>63.683523489932888</v>
      </c>
      <c r="L104" s="4">
        <f>(HUR_mm!L104*Areas!$B$6+GEO_mm!L104*Areas!$B$7)/(Areas!$B$6+Areas!$B$7)</f>
        <v>42.31469798657718</v>
      </c>
      <c r="M104" s="4">
        <f>(HUR_mm!M104*Areas!$B$6+GEO_mm!M104*Areas!$B$7)/(Areas!$B$6+Areas!$B$7)</f>
        <v>61.321778523489932</v>
      </c>
      <c r="N104" s="4">
        <f t="shared" si="2"/>
        <v>688.27533557046979</v>
      </c>
    </row>
    <row r="105" spans="1:15" x14ac:dyDescent="0.15">
      <c r="A105">
        <v>2000</v>
      </c>
      <c r="B105" s="4">
        <f>(HUR_mm!B105*Areas!$B$6+GEO_mm!B105*Areas!$B$7)/(Areas!$B$6+Areas!$B$7)</f>
        <v>39.593657718120802</v>
      </c>
      <c r="C105" s="4">
        <f>(HUR_mm!C105*Areas!$B$6+GEO_mm!C105*Areas!$B$7)/(Areas!$B$6+Areas!$B$7)</f>
        <v>35.580033557046981</v>
      </c>
      <c r="D105" s="4">
        <f>(HUR_mm!D105*Areas!$B$6+GEO_mm!D105*Areas!$B$7)/(Areas!$B$6+Areas!$B$7)</f>
        <v>27.663288590604026</v>
      </c>
      <c r="E105" s="4">
        <f>(HUR_mm!E105*Areas!$B$6+GEO_mm!E105*Areas!$B$7)/(Areas!$B$6+Areas!$B$7)</f>
        <v>41.6693288590604</v>
      </c>
      <c r="F105" s="4">
        <f>(HUR_mm!F105*Areas!$B$6+GEO_mm!F105*Areas!$B$7)/(Areas!$B$6+Areas!$B$7)</f>
        <v>96.032919463087254</v>
      </c>
      <c r="G105" s="4">
        <f>(HUR_mm!G105*Areas!$B$6+GEO_mm!G105*Areas!$B$7)/(Areas!$B$6+Areas!$B$7)</f>
        <v>98.957382550335566</v>
      </c>
      <c r="H105" s="4">
        <f>(HUR_mm!H105*Areas!$B$6+GEO_mm!H105*Areas!$B$7)/(Areas!$B$6+Areas!$B$7)</f>
        <v>66.988825503355699</v>
      </c>
      <c r="I105" s="4">
        <f>(HUR_mm!I105*Areas!$B$6+GEO_mm!I105*Areas!$B$7)/(Areas!$B$6+Areas!$B$7)</f>
        <v>79.696744966442949</v>
      </c>
      <c r="J105" s="4">
        <f>(HUR_mm!J105*Areas!$B$6+GEO_mm!J105*Areas!$B$7)/(Areas!$B$6+Areas!$B$7)</f>
        <v>79.295738255033555</v>
      </c>
      <c r="K105" s="4">
        <f>(HUR_mm!K105*Areas!$B$6+GEO_mm!K105*Areas!$B$7)/(Areas!$B$6+Areas!$B$7)</f>
        <v>34.376946308724833</v>
      </c>
      <c r="L105" s="4">
        <f>(HUR_mm!L105*Areas!$B$6+GEO_mm!L105*Areas!$B$7)/(Areas!$B$6+Areas!$B$7)</f>
        <v>74.434161073825507</v>
      </c>
      <c r="M105" s="4">
        <f>(HUR_mm!M105*Areas!$B$6+GEO_mm!M105*Areas!$B$7)/(Areas!$B$6+Areas!$B$7)</f>
        <v>87.415637583892618</v>
      </c>
      <c r="N105" s="4">
        <f t="shared" si="2"/>
        <v>761.70466442953023</v>
      </c>
    </row>
    <row r="106" spans="1:15" x14ac:dyDescent="0.15">
      <c r="A106">
        <v>2001</v>
      </c>
      <c r="B106" s="4">
        <f>(HUR_mm!B106*Areas!$B$6+GEO_mm!B106*Areas!$B$7)/(Areas!$B$6+Areas!$B$7)</f>
        <v>39.66436241610738</v>
      </c>
      <c r="C106" s="4">
        <f>(HUR_mm!C106*Areas!$B$6+GEO_mm!C106*Areas!$B$7)/(Areas!$B$6+Areas!$B$7)</f>
        <v>63.11281879194631</v>
      </c>
      <c r="D106" s="4">
        <f>(HUR_mm!D106*Areas!$B$6+GEO_mm!D106*Areas!$B$7)/(Areas!$B$6+Areas!$B$7)</f>
        <v>25.120570469798658</v>
      </c>
      <c r="E106" s="4">
        <f>(HUR_mm!E106*Areas!$B$6+GEO_mm!E106*Areas!$B$7)/(Areas!$B$6+Areas!$B$7)</f>
        <v>45.514731543624158</v>
      </c>
      <c r="F106" s="4">
        <f>(HUR_mm!F106*Areas!$B$6+GEO_mm!F106*Areas!$B$7)/(Areas!$B$6+Areas!$B$7)</f>
        <v>78.465704697986581</v>
      </c>
      <c r="G106" s="4">
        <f>(HUR_mm!G106*Areas!$B$6+GEO_mm!G106*Areas!$B$7)/(Areas!$B$6+Areas!$B$7)</f>
        <v>59.14704697986577</v>
      </c>
      <c r="H106" s="4">
        <f>(HUR_mm!H106*Areas!$B$6+GEO_mm!H106*Areas!$B$7)/(Areas!$B$6+Areas!$B$7)</f>
        <v>26.461275167785235</v>
      </c>
      <c r="I106" s="4">
        <f>(HUR_mm!I106*Areas!$B$6+GEO_mm!I106*Areas!$B$7)/(Areas!$B$6+Areas!$B$7)</f>
        <v>84.637013422818796</v>
      </c>
      <c r="J106" s="4">
        <f>(HUR_mm!J106*Areas!$B$6+GEO_mm!J106*Areas!$B$7)/(Areas!$B$6+Areas!$B$7)</f>
        <v>147.75083892617451</v>
      </c>
      <c r="K106" s="4">
        <f>(HUR_mm!K106*Areas!$B$6+GEO_mm!K106*Areas!$B$7)/(Areas!$B$6+Areas!$B$7)</f>
        <v>118.37221476510067</v>
      </c>
      <c r="L106" s="4">
        <f>(HUR_mm!L106*Areas!$B$6+GEO_mm!L106*Areas!$B$7)/(Areas!$B$6+Areas!$B$7)</f>
        <v>48.974798657718118</v>
      </c>
      <c r="M106" s="4">
        <f>(HUR_mm!M106*Areas!$B$6+GEO_mm!M106*Areas!$B$7)/(Areas!$B$6+Areas!$B$7)</f>
        <v>60.795738255033555</v>
      </c>
      <c r="N106" s="4">
        <f t="shared" si="2"/>
        <v>798.01711409395978</v>
      </c>
    </row>
    <row r="107" spans="1:15" x14ac:dyDescent="0.15">
      <c r="A107">
        <v>2002</v>
      </c>
      <c r="B107" s="4">
        <f>(HUR_mm!B107*Areas!$B$6+GEO_mm!B107*Areas!$B$7)/(Areas!$B$6+Areas!$B$7)</f>
        <v>28.906912751677851</v>
      </c>
      <c r="C107" s="4">
        <f>(HUR_mm!C107*Areas!$B$6+GEO_mm!C107*Areas!$B$7)/(Areas!$B$6+Areas!$B$7)</f>
        <v>54.905536912751678</v>
      </c>
      <c r="D107" s="4">
        <f>(HUR_mm!D107*Areas!$B$6+GEO_mm!D107*Areas!$B$7)/(Areas!$B$6+Areas!$B$7)</f>
        <v>62.042718120805368</v>
      </c>
      <c r="E107" s="4">
        <f>(HUR_mm!E107*Areas!$B$6+GEO_mm!E107*Areas!$B$7)/(Areas!$B$6+Areas!$B$7)</f>
        <v>72.032617449664428</v>
      </c>
      <c r="F107" s="4">
        <f>(HUR_mm!F107*Areas!$B$6+GEO_mm!F107*Areas!$B$7)/(Areas!$B$6+Areas!$B$7)</f>
        <v>82.02379194630872</v>
      </c>
      <c r="G107" s="4">
        <f>(HUR_mm!G107*Areas!$B$6+GEO_mm!G107*Areas!$B$7)/(Areas!$B$6+Areas!$B$7)</f>
        <v>75.755771812080539</v>
      </c>
      <c r="H107" s="4">
        <f>(HUR_mm!H107*Areas!$B$6+GEO_mm!H107*Areas!$B$7)/(Areas!$B$6+Areas!$B$7)</f>
        <v>73.205335570469799</v>
      </c>
      <c r="I107" s="4">
        <f>(HUR_mm!I107*Areas!$B$6+GEO_mm!I107*Areas!$B$7)/(Areas!$B$6+Areas!$B$7)</f>
        <v>60.006308724832216</v>
      </c>
      <c r="J107" s="4">
        <f>(HUR_mm!J107*Areas!$B$6+GEO_mm!J107*Areas!$B$7)/(Areas!$B$6+Areas!$B$7)</f>
        <v>41.177248322147648</v>
      </c>
      <c r="K107" s="4">
        <f>(HUR_mm!K107*Areas!$B$6+GEO_mm!K107*Areas!$B$7)/(Areas!$B$6+Areas!$B$7)</f>
        <v>67.281543624161074</v>
      </c>
      <c r="L107" s="4">
        <f>(HUR_mm!L107*Areas!$B$6+GEO_mm!L107*Areas!$B$7)/(Areas!$B$6+Areas!$B$7)</f>
        <v>51.808892617449665</v>
      </c>
      <c r="M107" s="4">
        <f>(HUR_mm!M107*Areas!$B$6+GEO_mm!M107*Areas!$B$7)/(Areas!$B$6+Areas!$B$7)</f>
        <v>44.545201342281878</v>
      </c>
      <c r="N107" s="4">
        <f t="shared" ref="N107:N115" si="3">SUM(B107:M107)</f>
        <v>713.69187919463081</v>
      </c>
    </row>
    <row r="108" spans="1:15" x14ac:dyDescent="0.15">
      <c r="A108">
        <v>2003</v>
      </c>
      <c r="B108" s="4">
        <f>(HUR_mm!B108*Areas!$B$6+GEO_mm!B108*Areas!$B$7)/(Areas!$B$6+Areas!$B$7)</f>
        <v>47.435973154362415</v>
      </c>
      <c r="C108" s="4">
        <f>(HUR_mm!C108*Areas!$B$6+GEO_mm!C108*Areas!$B$7)/(Areas!$B$6+Areas!$B$7)</f>
        <v>35.64536912751678</v>
      </c>
      <c r="D108" s="4">
        <f>(HUR_mm!D108*Areas!$B$6+GEO_mm!D108*Areas!$B$7)/(Areas!$B$6+Areas!$B$7)</f>
        <v>48.247986577181209</v>
      </c>
      <c r="E108" s="4">
        <f>(HUR_mm!E108*Areas!$B$6+GEO_mm!E108*Areas!$B$7)/(Areas!$B$6+Areas!$B$7)</f>
        <v>57.530536912751678</v>
      </c>
      <c r="F108" s="4">
        <f>(HUR_mm!F108*Areas!$B$6+GEO_mm!F108*Areas!$B$7)/(Areas!$B$6+Areas!$B$7)</f>
        <v>86.846610738255038</v>
      </c>
      <c r="G108" s="4">
        <f>(HUR_mm!G108*Areas!$B$6+GEO_mm!G108*Areas!$B$7)/(Areas!$B$6+Areas!$B$7)</f>
        <v>65.352785234899329</v>
      </c>
      <c r="H108" s="4">
        <f>(HUR_mm!H108*Areas!$B$6+GEO_mm!H108*Areas!$B$7)/(Areas!$B$6+Areas!$B$7)</f>
        <v>74.861912751677849</v>
      </c>
      <c r="I108" s="4">
        <f>(HUR_mm!I108*Areas!$B$6+GEO_mm!I108*Areas!$B$7)/(Areas!$B$6+Areas!$B$7)</f>
        <v>59.18248322147651</v>
      </c>
      <c r="J108" s="4">
        <f>(HUR_mm!J108*Areas!$B$6+GEO_mm!J108*Areas!$B$7)/(Areas!$B$6+Areas!$B$7)</f>
        <v>88.754127516778524</v>
      </c>
      <c r="K108" s="4">
        <f>(HUR_mm!K108*Areas!$B$6+GEO_mm!K108*Areas!$B$7)/(Areas!$B$6+Areas!$B$7)</f>
        <v>66.061174496644298</v>
      </c>
      <c r="L108" s="4">
        <f>(HUR_mm!L108*Areas!$B$6+GEO_mm!L108*Areas!$B$7)/(Areas!$B$6+Areas!$B$7)</f>
        <v>113.56587248322148</v>
      </c>
      <c r="M108" s="4">
        <f>(HUR_mm!M108*Areas!$B$6+GEO_mm!M108*Areas!$B$7)/(Areas!$B$6+Areas!$B$7)</f>
        <v>53.003322147651005</v>
      </c>
      <c r="N108" s="4">
        <f t="shared" si="3"/>
        <v>796.48815436241614</v>
      </c>
    </row>
    <row r="109" spans="1:15" x14ac:dyDescent="0.15">
      <c r="A109">
        <v>2004</v>
      </c>
      <c r="B109" s="4">
        <f>(HUR_mm!B109*Areas!$B$6+GEO_mm!B109*Areas!$B$7)/(Areas!$B$6+Areas!$B$7)</f>
        <v>71.967919463087242</v>
      </c>
      <c r="C109" s="4">
        <f>(HUR_mm!C109*Areas!$B$6+GEO_mm!C109*Areas!$B$7)/(Areas!$B$6+Areas!$B$7)</f>
        <v>31.643523489932885</v>
      </c>
      <c r="D109" s="4">
        <f>(HUR_mm!D109*Areas!$B$6+GEO_mm!D109*Areas!$B$7)/(Areas!$B$6+Areas!$B$7)</f>
        <v>70.244429530201344</v>
      </c>
      <c r="E109" s="4">
        <f>(HUR_mm!E109*Areas!$B$6+GEO_mm!E109*Areas!$B$7)/(Areas!$B$6+Areas!$B$7)</f>
        <v>45.744597315436245</v>
      </c>
      <c r="F109" s="4">
        <f>(HUR_mm!F109*Areas!$B$6+GEO_mm!F109*Areas!$B$7)/(Areas!$B$6+Areas!$B$7)</f>
        <v>123.85523489932886</v>
      </c>
      <c r="G109" s="4">
        <f>(HUR_mm!G109*Areas!$B$6+GEO_mm!G109*Areas!$B$7)/(Areas!$B$6+Areas!$B$7)</f>
        <v>46.20318791946309</v>
      </c>
      <c r="H109" s="4">
        <f>(HUR_mm!H109*Areas!$B$6+GEO_mm!H109*Areas!$B$7)/(Areas!$B$6+Areas!$B$7)</f>
        <v>67.088255033557047</v>
      </c>
      <c r="I109" s="4">
        <f>(HUR_mm!I109*Areas!$B$6+GEO_mm!I109*Areas!$B$7)/(Areas!$B$6+Areas!$B$7)</f>
        <v>55.608859060402686</v>
      </c>
      <c r="J109" s="4">
        <f>(HUR_mm!J109*Areas!$B$6+GEO_mm!J109*Areas!$B$7)/(Areas!$B$6+Areas!$B$7)</f>
        <v>31.041577181208055</v>
      </c>
      <c r="K109" s="4">
        <f>(HUR_mm!K109*Areas!$B$6+GEO_mm!K109*Areas!$B$7)/(Areas!$B$6+Areas!$B$7)</f>
        <v>77.404194630872482</v>
      </c>
      <c r="L109" s="4">
        <f>(HUR_mm!L109*Areas!$B$6+GEO_mm!L109*Areas!$B$7)/(Areas!$B$6+Areas!$B$7)</f>
        <v>57.290838926174494</v>
      </c>
      <c r="M109" s="4">
        <f>(HUR_mm!M109*Areas!$B$6+GEO_mm!M109*Areas!$B$7)/(Areas!$B$6+Areas!$B$7)</f>
        <v>92.417818791946303</v>
      </c>
      <c r="N109" s="4">
        <f t="shared" si="3"/>
        <v>770.51043624161059</v>
      </c>
    </row>
    <row r="110" spans="1:15" x14ac:dyDescent="0.15">
      <c r="A110">
        <v>2005</v>
      </c>
      <c r="B110" s="4">
        <f>(HUR_mm!B110*Areas!$B$6+GEO_mm!B110*Areas!$B$7)/(Areas!$B$6+Areas!$B$7)</f>
        <v>73.161744966442953</v>
      </c>
      <c r="C110" s="4">
        <f>(HUR_mm!C110*Areas!$B$6+GEO_mm!C110*Areas!$B$7)/(Areas!$B$6+Areas!$B$7)</f>
        <v>65.122785234899325</v>
      </c>
      <c r="D110" s="4">
        <f>(HUR_mm!D110*Areas!$B$6+GEO_mm!D110*Areas!$B$7)/(Areas!$B$6+Areas!$B$7)</f>
        <v>45.448724832214765</v>
      </c>
      <c r="E110" s="4">
        <f>(HUR_mm!E110*Areas!$B$6+GEO_mm!E110*Areas!$B$7)/(Areas!$B$6+Areas!$B$7)</f>
        <v>52.646912751677853</v>
      </c>
      <c r="F110" s="4">
        <f>(HUR_mm!F110*Areas!$B$6+GEO_mm!F110*Areas!$B$7)/(Areas!$B$6+Areas!$B$7)</f>
        <v>21.706778523489934</v>
      </c>
      <c r="G110" s="4">
        <f>(HUR_mm!G110*Areas!$B$6+GEO_mm!G110*Areas!$B$7)/(Areas!$B$6+Areas!$B$7)</f>
        <v>84.429630872483216</v>
      </c>
      <c r="H110" s="4">
        <f>(HUR_mm!H110*Areas!$B$6+GEO_mm!H110*Areas!$B$7)/(Areas!$B$6+Areas!$B$7)</f>
        <v>68.65909395973155</v>
      </c>
      <c r="I110" s="4">
        <f>(HUR_mm!I110*Areas!$B$6+GEO_mm!I110*Areas!$B$7)/(Areas!$B$6+Areas!$B$7)</f>
        <v>85.825637583892615</v>
      </c>
      <c r="J110" s="4">
        <f>(HUR_mm!J110*Areas!$B$6+GEO_mm!J110*Areas!$B$7)/(Areas!$B$6+Areas!$B$7)</f>
        <v>86.461711409395974</v>
      </c>
      <c r="K110" s="4">
        <f>(HUR_mm!K110*Areas!$B$6+GEO_mm!K110*Areas!$B$7)/(Areas!$B$6+Areas!$B$7)</f>
        <v>58.999899328859058</v>
      </c>
      <c r="L110" s="4">
        <f>(HUR_mm!L110*Areas!$B$6+GEO_mm!L110*Areas!$B$7)/(Areas!$B$6+Areas!$B$7)</f>
        <v>117.26177852348994</v>
      </c>
      <c r="M110" s="4">
        <f>(HUR_mm!M110*Areas!$B$6+GEO_mm!M110*Areas!$B$7)/(Areas!$B$6+Areas!$B$7)</f>
        <v>84.461711409395974</v>
      </c>
      <c r="N110" s="4">
        <f t="shared" si="3"/>
        <v>844.18640939597321</v>
      </c>
    </row>
    <row r="111" spans="1:15" x14ac:dyDescent="0.15">
      <c r="A111">
        <v>2006</v>
      </c>
      <c r="B111" s="4">
        <f>(HUR_mm!B111*Areas!$B$6+GEO_mm!B111*Areas!$B$7)/(Areas!$B$6+Areas!$B$7)</f>
        <v>91.26080536912751</v>
      </c>
      <c r="C111" s="4">
        <f>(HUR_mm!C111*Areas!$B$6+GEO_mm!C111*Areas!$B$7)/(Areas!$B$6+Areas!$B$7)</f>
        <v>86.48365771812081</v>
      </c>
      <c r="D111" s="4">
        <f>(HUR_mm!D111*Areas!$B$6+GEO_mm!D111*Areas!$B$7)/(Areas!$B$6+Areas!$B$7)</f>
        <v>51.561107382550333</v>
      </c>
      <c r="E111" s="4">
        <f>(HUR_mm!E111*Areas!$B$6+GEO_mm!E111*Areas!$B$7)/(Areas!$B$6+Areas!$B$7)</f>
        <v>67.256040268456374</v>
      </c>
      <c r="F111" s="4">
        <f>(HUR_mm!F111*Areas!$B$6+GEO_mm!F111*Areas!$B$7)/(Areas!$B$6+Areas!$B$7)</f>
        <v>68.142583892617452</v>
      </c>
      <c r="G111" s="4">
        <f>(HUR_mm!G111*Areas!$B$6+GEO_mm!G111*Areas!$B$7)/(Areas!$B$6+Areas!$B$7)</f>
        <v>46.399295302013421</v>
      </c>
      <c r="H111" s="4">
        <f>(HUR_mm!H111*Areas!$B$6+GEO_mm!H111*Areas!$B$7)/(Areas!$B$6+Areas!$B$7)</f>
        <v>82.851140939597315</v>
      </c>
      <c r="I111" s="4">
        <f>(HUR_mm!I111*Areas!$B$6+GEO_mm!I111*Areas!$B$7)/(Areas!$B$6+Areas!$B$7)</f>
        <v>71.86976510067116</v>
      </c>
      <c r="J111" s="4">
        <f>(HUR_mm!J111*Areas!$B$6+GEO_mm!J111*Areas!$B$7)/(Areas!$B$6+Areas!$B$7)</f>
        <v>100.66174496644295</v>
      </c>
      <c r="K111" s="4">
        <f>(HUR_mm!K111*Areas!$B$6+GEO_mm!K111*Areas!$B$7)/(Areas!$B$6+Areas!$B$7)</f>
        <v>121.06221476510068</v>
      </c>
      <c r="L111" s="4">
        <f>(HUR_mm!L111*Areas!$B$6+GEO_mm!L111*Areas!$B$7)/(Areas!$B$6+Areas!$B$7)</f>
        <v>76.139630872483224</v>
      </c>
      <c r="M111" s="4">
        <f>(HUR_mm!M111*Areas!$B$6+GEO_mm!M111*Areas!$B$7)/(Areas!$B$6+Areas!$B$7)</f>
        <v>99.032449664429535</v>
      </c>
      <c r="N111" s="4">
        <f t="shared" si="3"/>
        <v>962.72043624161074</v>
      </c>
    </row>
    <row r="112" spans="1:15" x14ac:dyDescent="0.15">
      <c r="A112" s="15">
        <v>2007</v>
      </c>
      <c r="B112" s="4">
        <f>(HUR_mm!B112*Areas!$B$6+GEO_mm!B112*Areas!$B$7)/(Areas!$B$6+Areas!$B$7)</f>
        <v>68.19043624161074</v>
      </c>
      <c r="C112" s="4">
        <f>(HUR_mm!C112*Areas!$B$6+GEO_mm!C112*Areas!$B$7)/(Areas!$B$6+Areas!$B$7)</f>
        <v>40.537953020134225</v>
      </c>
      <c r="D112" s="4">
        <f>(HUR_mm!D112*Areas!$B$6+GEO_mm!D112*Areas!$B$7)/(Areas!$B$6+Areas!$B$7)</f>
        <v>62.037885906040266</v>
      </c>
      <c r="E112" s="4">
        <f>(HUR_mm!E112*Areas!$B$6+GEO_mm!E112*Areas!$B$7)/(Areas!$B$6+Areas!$B$7)</f>
        <v>83.343724832214761</v>
      </c>
      <c r="F112" s="4">
        <f>(HUR_mm!F112*Areas!$B$6+GEO_mm!F112*Areas!$B$7)/(Areas!$B$6+Areas!$B$7)</f>
        <v>49.547348993288594</v>
      </c>
      <c r="G112" s="4">
        <f>(HUR_mm!G112*Areas!$B$6+GEO_mm!G112*Areas!$B$7)/(Areas!$B$6+Areas!$B$7)</f>
        <v>60.878993288590607</v>
      </c>
      <c r="H112" s="4">
        <f>(HUR_mm!H112*Areas!$B$6+GEO_mm!H112*Areas!$B$7)/(Areas!$B$6+Areas!$B$7)</f>
        <v>57.003724832214765</v>
      </c>
      <c r="I112" s="4">
        <f>(HUR_mm!I112*Areas!$B$6+GEO_mm!I112*Areas!$B$7)/(Areas!$B$6+Areas!$B$7)</f>
        <v>63.132248322147646</v>
      </c>
      <c r="J112" s="4">
        <f>(HUR_mm!J112*Areas!$B$6+GEO_mm!J112*Areas!$B$7)/(Areas!$B$6+Areas!$B$7)</f>
        <v>65.796644295302016</v>
      </c>
      <c r="K112" s="4">
        <f>(HUR_mm!K112*Areas!$B$6+GEO_mm!K112*Areas!$B$7)/(Areas!$B$6+Areas!$B$7)</f>
        <v>105.79734899328859</v>
      </c>
      <c r="L112" s="4">
        <f>(HUR_mm!L112*Areas!$B$6+GEO_mm!L112*Areas!$B$7)/(Areas!$B$6+Areas!$B$7)</f>
        <v>70.911442953020128</v>
      </c>
      <c r="M112" s="4">
        <f>(HUR_mm!M112*Areas!$B$6+GEO_mm!M112*Areas!$B$7)/(Areas!$B$6+Areas!$B$7)</f>
        <v>85.326577181208052</v>
      </c>
      <c r="N112" s="4">
        <f t="shared" si="3"/>
        <v>812.50432885906025</v>
      </c>
      <c r="O112" s="15"/>
    </row>
    <row r="113" spans="1:15" x14ac:dyDescent="0.15">
      <c r="A113" s="15">
        <v>2008</v>
      </c>
      <c r="B113" s="4">
        <f>(HUR_mm!B113*Areas!$B$6+GEO_mm!B113*Areas!$B$7)/(Areas!$B$6+Areas!$B$7)</f>
        <v>118.7286577181208</v>
      </c>
      <c r="C113" s="4">
        <f>(HUR_mm!C113*Areas!$B$6+GEO_mm!C113*Areas!$B$7)/(Areas!$B$6+Areas!$B$7)</f>
        <v>77.61530201342282</v>
      </c>
      <c r="D113" s="4">
        <f>(HUR_mm!D113*Areas!$B$6+GEO_mm!D113*Areas!$B$7)/(Areas!$B$6+Areas!$B$7)</f>
        <v>56.73557046979866</v>
      </c>
      <c r="E113" s="4">
        <f>(HUR_mm!E113*Areas!$B$6+GEO_mm!E113*Areas!$B$7)/(Areas!$B$6+Areas!$B$7)</f>
        <v>64.695503355704702</v>
      </c>
      <c r="F113" s="4">
        <f>(HUR_mm!F113*Areas!$B$6+GEO_mm!F113*Areas!$B$7)/(Areas!$B$6+Areas!$B$7)</f>
        <v>87.099765100671135</v>
      </c>
      <c r="G113" s="4">
        <f>(HUR_mm!G113*Areas!$B$6+GEO_mm!G113*Areas!$B$7)/(Areas!$B$6+Areas!$B$7)</f>
        <v>112.04214765100672</v>
      </c>
      <c r="H113" s="4">
        <f>(HUR_mm!H113*Areas!$B$6+GEO_mm!H113*Areas!$B$7)/(Areas!$B$6+Areas!$B$7)</f>
        <v>81.492550335570471</v>
      </c>
      <c r="I113" s="4">
        <f>(HUR_mm!I113*Areas!$B$6+GEO_mm!I113*Areas!$B$7)/(Areas!$B$6+Areas!$B$7)</f>
        <v>71.459932885906042</v>
      </c>
      <c r="J113" s="4">
        <f>(HUR_mm!J113*Areas!$B$6+GEO_mm!J113*Areas!$B$7)/(Areas!$B$6+Areas!$B$7)</f>
        <v>99.671778523489934</v>
      </c>
      <c r="K113" s="4">
        <f>(HUR_mm!K113*Areas!$B$6+GEO_mm!K113*Areas!$B$7)/(Areas!$B$6+Areas!$B$7)</f>
        <v>65.327818791946314</v>
      </c>
      <c r="L113" s="4">
        <f>(HUR_mm!L113*Areas!$B$6+GEO_mm!L113*Areas!$B$7)/(Areas!$B$6+Areas!$B$7)</f>
        <v>100.31932885906041</v>
      </c>
      <c r="M113" s="4">
        <f>(HUR_mm!M113*Areas!$B$6+GEO_mm!M113*Areas!$B$7)/(Areas!$B$6+Areas!$B$7)</f>
        <v>157.25731543624161</v>
      </c>
      <c r="N113" s="4">
        <f t="shared" si="3"/>
        <v>1092.4456711409398</v>
      </c>
      <c r="O113" s="15"/>
    </row>
    <row r="114" spans="1:15" x14ac:dyDescent="0.15">
      <c r="A114" s="15">
        <v>2009</v>
      </c>
      <c r="B114" s="4">
        <f>(HUR_mm!B114*Areas!$B$6+GEO_mm!B114*Areas!$B$7)/(Areas!$B$6+Areas!$B$7)</f>
        <v>59.073221476510064</v>
      </c>
      <c r="C114" s="4">
        <f>(HUR_mm!C114*Areas!$B$6+GEO_mm!C114*Areas!$B$7)/(Areas!$B$6+Areas!$B$7)</f>
        <v>84.411174496644293</v>
      </c>
      <c r="D114" s="4">
        <f>(HUR_mm!D114*Areas!$B$6+GEO_mm!D114*Areas!$B$7)/(Areas!$B$6+Areas!$B$7)</f>
        <v>58.328389261744967</v>
      </c>
      <c r="E114" s="4">
        <f>(HUR_mm!E114*Areas!$B$6+GEO_mm!E114*Areas!$B$7)/(Areas!$B$6+Areas!$B$7)</f>
        <v>103.42734899328859</v>
      </c>
      <c r="F114" s="4">
        <f>(HUR_mm!F114*Areas!$B$6+GEO_mm!F114*Areas!$B$7)/(Areas!$B$6+Areas!$B$7)</f>
        <v>63.779429530201341</v>
      </c>
      <c r="G114" s="4">
        <f>(HUR_mm!G114*Areas!$B$6+GEO_mm!G114*Areas!$B$7)/(Areas!$B$6+Areas!$B$7)</f>
        <v>95.383523489932884</v>
      </c>
      <c r="H114" s="4">
        <f>(HUR_mm!H114*Areas!$B$6+GEO_mm!H114*Areas!$B$7)/(Areas!$B$6+Areas!$B$7)</f>
        <v>71.978255033557048</v>
      </c>
      <c r="I114" s="4">
        <f>(HUR_mm!I114*Areas!$B$6+GEO_mm!I114*Areas!$B$7)/(Areas!$B$6+Areas!$B$7)</f>
        <v>87.208557046979863</v>
      </c>
      <c r="J114" s="4">
        <f>(HUR_mm!J114*Areas!$B$6+GEO_mm!J114*Areas!$B$7)/(Areas!$B$6+Areas!$B$7)</f>
        <v>55.002818791946311</v>
      </c>
      <c r="K114" s="4">
        <f>(HUR_mm!K114*Areas!$B$6+GEO_mm!K114*Areas!$B$7)/(Areas!$B$6+Areas!$B$7)</f>
        <v>126.32862416107382</v>
      </c>
      <c r="L114" s="4">
        <f>(HUR_mm!L114*Areas!$B$6+GEO_mm!L114*Areas!$B$7)/(Areas!$B$6+Areas!$B$7)</f>
        <v>35.722248322147649</v>
      </c>
      <c r="M114" s="4">
        <f>(HUR_mm!M114*Areas!$B$6+GEO_mm!M114*Areas!$B$7)/(Areas!$B$6+Areas!$B$7)</f>
        <v>79.911778523489929</v>
      </c>
      <c r="N114" s="4">
        <f t="shared" si="3"/>
        <v>920.55536912751666</v>
      </c>
      <c r="O114" s="15"/>
    </row>
    <row r="115" spans="1:15" x14ac:dyDescent="0.15">
      <c r="A115" s="20">
        <v>2010</v>
      </c>
      <c r="B115" s="4">
        <f>(HUR_mm!B115*Areas!$B$6+GEO_mm!B115*Areas!$B$7)/(Areas!$B$6+Areas!$B$7)</f>
        <v>40.359966442953024</v>
      </c>
      <c r="C115" s="4">
        <f>(HUR_mm!C115*Areas!$B$6+GEO_mm!C115*Areas!$B$7)/(Areas!$B$6+Areas!$B$7)</f>
        <v>23.217718120805369</v>
      </c>
      <c r="D115" s="4">
        <f>(HUR_mm!D115*Areas!$B$6+GEO_mm!D115*Areas!$B$7)/(Areas!$B$6+Areas!$B$7)</f>
        <v>9.8613422818791943</v>
      </c>
      <c r="E115" s="4">
        <f>(HUR_mm!E115*Areas!$B$6+GEO_mm!E115*Areas!$B$7)/(Areas!$B$6+Areas!$B$7)</f>
        <v>42.427785234899332</v>
      </c>
      <c r="F115" s="4">
        <f>(HUR_mm!F115*Areas!$B$6+GEO_mm!F115*Areas!$B$7)/(Areas!$B$6+Areas!$B$7)</f>
        <v>67.710704697986571</v>
      </c>
      <c r="G115" s="4">
        <f>(HUR_mm!G115*Areas!$B$6+GEO_mm!G115*Areas!$B$7)/(Areas!$B$6+Areas!$B$7)</f>
        <v>147.72312080536912</v>
      </c>
      <c r="H115" s="4">
        <f>(HUR_mm!H115*Areas!$B$6+GEO_mm!H115*Areas!$B$7)/(Areas!$B$6+Areas!$B$7)</f>
        <v>77.561308724832216</v>
      </c>
      <c r="I115" s="4">
        <f>(HUR_mm!I115*Areas!$B$6+GEO_mm!I115*Areas!$B$7)/(Areas!$B$6+Areas!$B$7)</f>
        <v>68.232181208053689</v>
      </c>
      <c r="J115" s="4">
        <f>(HUR_mm!J115*Areas!$B$6+GEO_mm!J115*Areas!$B$7)/(Areas!$B$6+Areas!$B$7)</f>
        <v>121.73956375838927</v>
      </c>
      <c r="K115" s="4">
        <f>(HUR_mm!K115*Areas!$B$6+GEO_mm!K115*Areas!$B$7)/(Areas!$B$6+Areas!$B$7)</f>
        <v>45.193187919463085</v>
      </c>
      <c r="L115" s="4">
        <f>(HUR_mm!L115*Areas!$B$6+GEO_mm!L115*Areas!$B$7)/(Areas!$B$6+Areas!$B$7)</f>
        <v>68.83177852348993</v>
      </c>
      <c r="M115" s="4">
        <f>(HUR_mm!M115*Areas!$B$6+GEO_mm!M115*Areas!$B$7)/(Areas!$B$6+Areas!$B$7)</f>
        <v>54.089496644295302</v>
      </c>
      <c r="N115" s="4">
        <f t="shared" si="3"/>
        <v>766.94815436241606</v>
      </c>
      <c r="O115" s="15"/>
    </row>
    <row r="116" spans="1:15" x14ac:dyDescent="0.15">
      <c r="A116" s="20">
        <v>2011</v>
      </c>
      <c r="B116" s="4">
        <f>(HUR_mm!B116*Areas!$B$6+GEO_mm!B116*Areas!$B$7)/(Areas!$B$6+Areas!$B$7)</f>
        <v>56.377617449664427</v>
      </c>
      <c r="C116" s="4">
        <f>(HUR_mm!C116*Areas!$B$6+GEO_mm!C116*Areas!$B$7)/(Areas!$B$6+Areas!$B$7)</f>
        <v>35.299563758389262</v>
      </c>
      <c r="D116" s="4">
        <f>(HUR_mm!D116*Areas!$B$6+GEO_mm!D116*Areas!$B$7)/(Areas!$B$6+Areas!$B$7)</f>
        <v>53.723288590604028</v>
      </c>
      <c r="E116" s="4">
        <f>(HUR_mm!E116*Areas!$B$6+GEO_mm!E116*Areas!$B$7)/(Areas!$B$6+Areas!$B$7)</f>
        <v>137.70473154362415</v>
      </c>
      <c r="F116" s="4">
        <f>(HUR_mm!F116*Areas!$B$6+GEO_mm!F116*Areas!$B$7)/(Areas!$B$6+Areas!$B$7)</f>
        <v>75.136208053691277</v>
      </c>
      <c r="G116" s="4">
        <f>(HUR_mm!G116*Areas!$B$6+GEO_mm!G116*Areas!$B$7)/(Areas!$B$6+Areas!$B$7)</f>
        <v>99.077449664429537</v>
      </c>
      <c r="H116" s="4">
        <f>(HUR_mm!H116*Areas!$B$6+GEO_mm!H116*Areas!$B$7)/(Areas!$B$6+Areas!$B$7)</f>
        <v>50.451073825503357</v>
      </c>
      <c r="I116" s="4">
        <f>(HUR_mm!I116*Areas!$B$6+GEO_mm!I116*Areas!$B$7)/(Areas!$B$6+Areas!$B$7)</f>
        <v>76.141979865771816</v>
      </c>
      <c r="J116" s="4">
        <f>(HUR_mm!J116*Areas!$B$6+GEO_mm!J116*Areas!$B$7)/(Areas!$B$6+Areas!$B$7)</f>
        <v>94.450234899328862</v>
      </c>
      <c r="K116" s="4">
        <f>(HUR_mm!K116*Areas!$B$6+GEO_mm!K116*Areas!$B$7)/(Areas!$B$6+Areas!$B$7)</f>
        <v>112.40127516778523</v>
      </c>
      <c r="L116" s="4">
        <f>(HUR_mm!L116*Areas!$B$6+GEO_mm!L116*Areas!$B$7)/(Areas!$B$6+Areas!$B$7)</f>
        <v>70.788657718120803</v>
      </c>
      <c r="M116" s="4">
        <f>(HUR_mm!M116*Areas!$B$6+GEO_mm!M116*Areas!$B$7)/(Areas!$B$6+Areas!$B$7)</f>
        <v>50.351476510067116</v>
      </c>
      <c r="N116" s="4">
        <f t="shared" ref="N116:N120" si="4">SUM(B116:M116)</f>
        <v>911.90355704697981</v>
      </c>
      <c r="O116" s="15"/>
    </row>
    <row r="117" spans="1:15" x14ac:dyDescent="0.15">
      <c r="A117" s="20">
        <v>2012</v>
      </c>
      <c r="B117" s="4">
        <f>(HUR_mm!B117*Areas!$B$6+GEO_mm!B117*Areas!$B$7)/(Areas!$B$6+Areas!$B$7)</f>
        <v>58.858657718120803</v>
      </c>
      <c r="C117" s="4">
        <f>(HUR_mm!C117*Areas!$B$6+GEO_mm!C117*Areas!$B$7)/(Areas!$B$6+Areas!$B$7)</f>
        <v>30.641073825503355</v>
      </c>
      <c r="D117" s="4">
        <f>(HUR_mm!D117*Areas!$B$6+GEO_mm!D117*Areas!$B$7)/(Areas!$B$6+Areas!$B$7)</f>
        <v>60.754060402684566</v>
      </c>
      <c r="E117" s="4">
        <f>(HUR_mm!E117*Areas!$B$6+GEO_mm!E117*Areas!$B$7)/(Areas!$B$6+Areas!$B$7)</f>
        <v>43.750067114093959</v>
      </c>
      <c r="F117" s="4">
        <f>(HUR_mm!F117*Areas!$B$6+GEO_mm!F117*Areas!$B$7)/(Areas!$B$6+Areas!$B$7)</f>
        <v>43.389228187919464</v>
      </c>
      <c r="G117" s="4">
        <f>(HUR_mm!G117*Areas!$B$6+GEO_mm!G117*Areas!$B$7)/(Areas!$B$6+Areas!$B$7)</f>
        <v>75.127785234899335</v>
      </c>
      <c r="H117" s="4">
        <f>(HUR_mm!H117*Areas!$B$6+GEO_mm!H117*Areas!$B$7)/(Areas!$B$6+Areas!$B$7)</f>
        <v>42.228288590604024</v>
      </c>
      <c r="I117" s="4">
        <f>(HUR_mm!I117*Areas!$B$6+GEO_mm!I117*Areas!$B$7)/(Areas!$B$6+Areas!$B$7)</f>
        <v>79.000637583892612</v>
      </c>
      <c r="J117" s="4">
        <f>(HUR_mm!J117*Areas!$B$6+GEO_mm!J117*Areas!$B$7)/(Areas!$B$6+Areas!$B$7)</f>
        <v>70.579697986577187</v>
      </c>
      <c r="K117" s="4">
        <f>(HUR_mm!K117*Areas!$B$6+GEO_mm!K117*Areas!$B$7)/(Areas!$B$6+Areas!$B$7)</f>
        <v>118.08946308724832</v>
      </c>
      <c r="L117" s="4">
        <f>(HUR_mm!L117*Areas!$B$6+GEO_mm!L117*Areas!$B$7)/(Areas!$B$6+Areas!$B$7)</f>
        <v>32.807785234899328</v>
      </c>
      <c r="M117" s="4">
        <f>(HUR_mm!M117*Areas!$B$6+GEO_mm!M117*Areas!$B$7)/(Areas!$B$6+Areas!$B$7)</f>
        <v>55.574731543624161</v>
      </c>
      <c r="N117" s="4">
        <f t="shared" si="4"/>
        <v>710.80147651006712</v>
      </c>
      <c r="O117" s="15"/>
    </row>
    <row r="118" spans="1:15" x14ac:dyDescent="0.15">
      <c r="A118" s="20">
        <v>2013</v>
      </c>
      <c r="B118" s="4">
        <f>(HUR_mm!B118*Areas!$B$6+GEO_mm!B118*Areas!$B$7)/(Areas!$B$6+Areas!$B$7)</f>
        <v>91.278255033557045</v>
      </c>
      <c r="C118" s="4">
        <f>(HUR_mm!C118*Areas!$B$6+GEO_mm!C118*Areas!$B$7)/(Areas!$B$6+Areas!$B$7)</f>
        <v>56.874496644295299</v>
      </c>
      <c r="D118" s="4">
        <f>(HUR_mm!D118*Areas!$B$6+GEO_mm!D118*Areas!$B$7)/(Areas!$B$6+Areas!$B$7)</f>
        <v>34.323020134228187</v>
      </c>
      <c r="E118" s="4">
        <f>(HUR_mm!E118*Areas!$B$6+GEO_mm!E118*Areas!$B$7)/(Areas!$B$6+Areas!$B$7)</f>
        <v>117.82604026845638</v>
      </c>
      <c r="F118" s="4">
        <f>(HUR_mm!F118*Areas!$B$6+GEO_mm!F118*Areas!$B$7)/(Areas!$B$6+Areas!$B$7)</f>
        <v>82.79322147651007</v>
      </c>
      <c r="G118" s="4">
        <f>(HUR_mm!G118*Areas!$B$6+GEO_mm!G118*Areas!$B$7)/(Areas!$B$6+Areas!$B$7)</f>
        <v>61.05308724832215</v>
      </c>
      <c r="H118" s="4">
        <f>(HUR_mm!H118*Areas!$B$6+GEO_mm!H118*Areas!$B$7)/(Areas!$B$6+Areas!$B$7)</f>
        <v>79.288154362416108</v>
      </c>
      <c r="I118" s="4">
        <f>(HUR_mm!I118*Areas!$B$6+GEO_mm!I118*Areas!$B$7)/(Areas!$B$6+Areas!$B$7)</f>
        <v>67.690939597315435</v>
      </c>
      <c r="J118" s="4">
        <f>(HUR_mm!J118*Areas!$B$6+GEO_mm!J118*Areas!$B$7)/(Areas!$B$6+Areas!$B$7)</f>
        <v>67.434060402684565</v>
      </c>
      <c r="K118" s="4">
        <f>(HUR_mm!K118*Areas!$B$6+GEO_mm!K118*Areas!$B$7)/(Areas!$B$6+Areas!$B$7)</f>
        <v>117.54030201342282</v>
      </c>
      <c r="L118" s="4">
        <f>(HUR_mm!L118*Areas!$B$6+GEO_mm!L118*Areas!$B$7)/(Areas!$B$6+Areas!$B$7)</f>
        <v>82.201006711409391</v>
      </c>
      <c r="M118" s="4">
        <f>(HUR_mm!M118*Areas!$B$6+GEO_mm!M118*Areas!$B$7)/(Areas!$B$6+Areas!$B$7)</f>
        <v>74.355402684563757</v>
      </c>
      <c r="N118" s="4">
        <f t="shared" si="4"/>
        <v>932.65798657718108</v>
      </c>
      <c r="O118" s="15"/>
    </row>
    <row r="119" spans="1:15" x14ac:dyDescent="0.15">
      <c r="A119" s="20">
        <v>2014</v>
      </c>
      <c r="B119" s="4">
        <f>(HUR_mm!B119*Areas!$B$6+GEO_mm!B119*Areas!$B$7)/(Areas!$B$6+Areas!$B$7)</f>
        <v>70.477852348993295</v>
      </c>
      <c r="C119" s="4">
        <f>(HUR_mm!C119*Areas!$B$6+GEO_mm!C119*Areas!$B$7)/(Areas!$B$6+Areas!$B$7)</f>
        <v>34.867046979865769</v>
      </c>
      <c r="D119" s="4">
        <f>(HUR_mm!D119*Areas!$B$6+GEO_mm!D119*Areas!$B$7)/(Areas!$B$6+Areas!$B$7)</f>
        <v>38.604731543624162</v>
      </c>
      <c r="E119" s="4">
        <f>(HUR_mm!E119*Areas!$B$6+GEO_mm!E119*Areas!$B$7)/(Areas!$B$6+Areas!$B$7)</f>
        <v>100.73496644295302</v>
      </c>
      <c r="F119" s="4">
        <f>(HUR_mm!F119*Areas!$B$6+GEO_mm!F119*Areas!$B$7)/(Areas!$B$6+Areas!$B$7)</f>
        <v>72.074832214765095</v>
      </c>
      <c r="G119" s="4">
        <f>(HUR_mm!G119*Areas!$B$6+GEO_mm!G119*Areas!$B$7)/(Areas!$B$6+Areas!$B$7)</f>
        <v>79.085302013422819</v>
      </c>
      <c r="H119" s="4">
        <f>(HUR_mm!H119*Areas!$B$6+GEO_mm!H119*Areas!$B$7)/(Areas!$B$6+Areas!$B$7)</f>
        <v>96.158892617449666</v>
      </c>
      <c r="I119" s="4">
        <f>(HUR_mm!I119*Areas!$B$6+GEO_mm!I119*Areas!$B$7)/(Areas!$B$6+Areas!$B$7)</f>
        <v>97.441677852348988</v>
      </c>
      <c r="J119" s="4">
        <f>(HUR_mm!J119*Areas!$B$6+GEO_mm!J119*Areas!$B$7)/(Areas!$B$6+Areas!$B$7)</f>
        <v>106.48463087248322</v>
      </c>
      <c r="K119" s="4">
        <f>(HUR_mm!K119*Areas!$B$6+GEO_mm!K119*Areas!$B$7)/(Areas!$B$6+Areas!$B$7)</f>
        <v>104.28637583892618</v>
      </c>
      <c r="L119" s="4">
        <f>(HUR_mm!L119*Areas!$B$6+GEO_mm!L119*Areas!$B$7)/(Areas!$B$6+Areas!$B$7)</f>
        <v>91.503187919463087</v>
      </c>
      <c r="M119" s="4">
        <f>(HUR_mm!M119*Areas!$B$6+GEO_mm!M119*Areas!$B$7)/(Areas!$B$6+Areas!$B$7)</f>
        <v>45.352516778523487</v>
      </c>
      <c r="N119" s="4">
        <f t="shared" si="4"/>
        <v>937.07201342281871</v>
      </c>
      <c r="O119" s="15"/>
    </row>
    <row r="120" spans="1:15" x14ac:dyDescent="0.15">
      <c r="A120" s="20">
        <v>2015</v>
      </c>
      <c r="B120" s="4">
        <f>(HUR_mm!B120*Areas!$B$6+GEO_mm!B120*Areas!$B$7)/(Areas!$B$6+Areas!$B$7)</f>
        <v>44.552248322147648</v>
      </c>
      <c r="C120" s="4">
        <f>(HUR_mm!C120*Areas!$B$6+GEO_mm!C120*Areas!$B$7)/(Areas!$B$6+Areas!$B$7)</f>
        <v>33.650067114093957</v>
      </c>
      <c r="D120" s="4">
        <f>(HUR_mm!D120*Areas!$B$6+GEO_mm!D120*Areas!$B$7)/(Areas!$B$6+Areas!$B$7)</f>
        <v>24.36493288590604</v>
      </c>
      <c r="E120" s="4">
        <f>(HUR_mm!E120*Areas!$B$6+GEO_mm!E120*Areas!$B$7)/(Areas!$B$6+Areas!$B$7)</f>
        <v>53.017181208053692</v>
      </c>
      <c r="F120" s="4">
        <f>(HUR_mm!F120*Areas!$B$6+GEO_mm!F120*Areas!$B$7)/(Areas!$B$6+Areas!$B$7)</f>
        <v>77.514865771812083</v>
      </c>
      <c r="G120" s="4">
        <f>(HUR_mm!G120*Areas!$B$6+GEO_mm!G120*Areas!$B$7)/(Areas!$B$6+Areas!$B$7)</f>
        <v>82.270939597315433</v>
      </c>
      <c r="H120" s="4">
        <f>(HUR_mm!H120*Areas!$B$6+GEO_mm!H120*Areas!$B$7)/(Areas!$B$6+Areas!$B$7)</f>
        <v>41.860369127516776</v>
      </c>
      <c r="I120" s="4">
        <f>(HUR_mm!I120*Areas!$B$6+GEO_mm!I120*Areas!$B$7)/(Areas!$B$6+Areas!$B$7)</f>
        <v>92.159697986577186</v>
      </c>
      <c r="J120" s="4">
        <f>(HUR_mm!J120*Areas!$B$6+GEO_mm!J120*Areas!$B$7)/(Areas!$B$6+Areas!$B$7)</f>
        <v>56.786979865771812</v>
      </c>
      <c r="K120" s="4">
        <f>(HUR_mm!K120*Areas!$B$6+GEO_mm!K120*Areas!$B$7)/(Areas!$B$6+Areas!$B$7)</f>
        <v>71.40298657718121</v>
      </c>
      <c r="L120" s="4">
        <f>(HUR_mm!L120*Areas!$B$6+GEO_mm!L120*Areas!$B$7)/(Areas!$B$6+Areas!$B$7)</f>
        <v>77.957919463087251</v>
      </c>
      <c r="M120" s="4">
        <f>(HUR_mm!M120*Areas!$B$6+GEO_mm!M120*Areas!$B$7)/(Areas!$B$6+Areas!$B$7)</f>
        <v>91.358959731543621</v>
      </c>
      <c r="N120" s="4">
        <f t="shared" si="4"/>
        <v>746.89714765100666</v>
      </c>
      <c r="O120" s="15"/>
    </row>
    <row r="121" spans="1:15" x14ac:dyDescent="0.15">
      <c r="A121" s="20">
        <v>2016</v>
      </c>
      <c r="B121" s="4">
        <f>(HUR_mm!B121*Areas!$B$6+GEO_mm!B121*Areas!$B$7)/(Areas!$B$6+Areas!$B$7)</f>
        <v>49.98708053691275</v>
      </c>
      <c r="C121" s="4">
        <f>(HUR_mm!C121*Areas!$B$6+GEO_mm!C121*Areas!$B$7)/(Areas!$B$6+Areas!$B$7)</f>
        <v>60.29906040268456</v>
      </c>
      <c r="D121" s="4">
        <f>(HUR_mm!D121*Areas!$B$6+GEO_mm!D121*Areas!$B$7)/(Areas!$B$6+Areas!$B$7)</f>
        <v>104.8358389261745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0"/>
    </row>
    <row r="122" spans="1:15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15">
      <c r="A125" t="s">
        <v>36</v>
      </c>
      <c r="B125" s="4">
        <f>AVERAGE(B5:B121)</f>
        <v>64.048505133941376</v>
      </c>
      <c r="C125" s="4">
        <f t="shared" ref="C125:N125" si="5">AVERAGE(C5:C121)</f>
        <v>50.333131991051452</v>
      </c>
      <c r="D125" s="4">
        <f t="shared" si="5"/>
        <v>52.872900820283355</v>
      </c>
      <c r="E125" s="4">
        <f t="shared" si="5"/>
        <v>60.171569659800959</v>
      </c>
      <c r="F125" s="4">
        <f t="shared" si="5"/>
        <v>68.510677505207113</v>
      </c>
      <c r="G125" s="4">
        <f t="shared" si="5"/>
        <v>68.512394121731049</v>
      </c>
      <c r="H125" s="4">
        <f t="shared" si="5"/>
        <v>65.559965864383244</v>
      </c>
      <c r="I125" s="4">
        <f t="shared" si="5"/>
        <v>69.694057799120557</v>
      </c>
      <c r="J125" s="4">
        <f t="shared" si="5"/>
        <v>80.797113515389967</v>
      </c>
      <c r="K125" s="4">
        <f t="shared" si="5"/>
        <v>73.418660321684811</v>
      </c>
      <c r="L125" s="4">
        <f t="shared" si="5"/>
        <v>72.975664487387178</v>
      </c>
      <c r="M125" s="4">
        <f t="shared" si="5"/>
        <v>70.071597431150252</v>
      </c>
      <c r="N125" s="4">
        <f t="shared" si="5"/>
        <v>796.55358828974761</v>
      </c>
    </row>
    <row r="126" spans="1:15" x14ac:dyDescent="0.15">
      <c r="A126" t="s">
        <v>34</v>
      </c>
      <c r="B126" s="4">
        <f>MAX(B5:B121)</f>
        <v>118.7286577181208</v>
      </c>
      <c r="C126" s="4">
        <f t="shared" ref="C126:N126" si="6">MAX(C5:C121)</f>
        <v>156.42345637583892</v>
      </c>
      <c r="D126" s="4">
        <f t="shared" si="6"/>
        <v>113.3</v>
      </c>
      <c r="E126" s="4">
        <f t="shared" si="6"/>
        <v>137.70473154362415</v>
      </c>
      <c r="F126" s="4">
        <f t="shared" si="6"/>
        <v>155.98882550335571</v>
      </c>
      <c r="G126" s="4">
        <f t="shared" si="6"/>
        <v>147.72312080536912</v>
      </c>
      <c r="H126" s="4">
        <f t="shared" si="6"/>
        <v>146.16533557046981</v>
      </c>
      <c r="I126" s="4">
        <f t="shared" si="6"/>
        <v>143.17644295302014</v>
      </c>
      <c r="J126" s="4">
        <f t="shared" si="6"/>
        <v>168.9443624161074</v>
      </c>
      <c r="K126" s="4">
        <f t="shared" si="6"/>
        <v>153.951644295302</v>
      </c>
      <c r="L126" s="4">
        <f t="shared" si="6"/>
        <v>132.88875838926174</v>
      </c>
      <c r="M126" s="4">
        <f t="shared" si="6"/>
        <v>157.25731543624161</v>
      </c>
      <c r="N126" s="4">
        <f t="shared" si="6"/>
        <v>1092.4456711409398</v>
      </c>
    </row>
    <row r="127" spans="1:15" x14ac:dyDescent="0.15">
      <c r="A127" t="s">
        <v>35</v>
      </c>
      <c r="B127" s="4">
        <f>MIN(B5:B121)</f>
        <v>28.522080536912753</v>
      </c>
      <c r="C127" s="4">
        <f t="shared" ref="C127:N127" si="7">MIN(C5:C121)</f>
        <v>12.721744966442953</v>
      </c>
      <c r="D127" s="4">
        <f t="shared" si="7"/>
        <v>9.8613422818791943</v>
      </c>
      <c r="E127" s="4">
        <f t="shared" si="7"/>
        <v>22.622248322147652</v>
      </c>
      <c r="F127" s="4">
        <f t="shared" si="7"/>
        <v>21.706778523489934</v>
      </c>
      <c r="G127" s="4">
        <f t="shared" si="7"/>
        <v>20.134328859060403</v>
      </c>
      <c r="H127" s="4">
        <f t="shared" si="7"/>
        <v>7.8602013422818793</v>
      </c>
      <c r="I127" s="4">
        <f t="shared" si="7"/>
        <v>19.3</v>
      </c>
      <c r="J127" s="4">
        <f t="shared" si="7"/>
        <v>25.664295302013421</v>
      </c>
      <c r="K127" s="4">
        <f t="shared" si="7"/>
        <v>14.2</v>
      </c>
      <c r="L127" s="4">
        <f t="shared" si="7"/>
        <v>20.686174496644295</v>
      </c>
      <c r="M127" s="4">
        <f t="shared" si="7"/>
        <v>18.791073825503357</v>
      </c>
      <c r="N127" s="4">
        <f t="shared" si="7"/>
        <v>482.05479865771815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7"/>
  <sheetViews>
    <sheetView topLeftCell="A35" workbookViewId="0">
      <selection activeCell="B53" sqref="B53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37</v>
      </c>
    </row>
    <row r="2" spans="1:14" x14ac:dyDescent="0.15">
      <c r="A2" t="s">
        <v>16</v>
      </c>
    </row>
    <row r="4" spans="1:14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15">
      <c r="A5">
        <v>1900</v>
      </c>
      <c r="N5" s="4"/>
    </row>
    <row r="6" spans="1:14" x14ac:dyDescent="0.15">
      <c r="A6">
        <v>1901</v>
      </c>
      <c r="N6" s="4"/>
    </row>
    <row r="7" spans="1:14" x14ac:dyDescent="0.15">
      <c r="A7">
        <v>1902</v>
      </c>
      <c r="N7" s="4"/>
    </row>
    <row r="8" spans="1:14" x14ac:dyDescent="0.15">
      <c r="A8">
        <v>1903</v>
      </c>
      <c r="N8" s="4"/>
    </row>
    <row r="9" spans="1:14" x14ac:dyDescent="0.15">
      <c r="A9">
        <v>1904</v>
      </c>
      <c r="N9" s="4"/>
    </row>
    <row r="10" spans="1:14" x14ac:dyDescent="0.15">
      <c r="A10">
        <v>1905</v>
      </c>
      <c r="N10" s="4"/>
    </row>
    <row r="11" spans="1:14" x14ac:dyDescent="0.15">
      <c r="A11">
        <v>1906</v>
      </c>
      <c r="N11" s="4"/>
    </row>
    <row r="12" spans="1:14" x14ac:dyDescent="0.15">
      <c r="A12">
        <v>1907</v>
      </c>
      <c r="N12" s="4"/>
    </row>
    <row r="13" spans="1:14" x14ac:dyDescent="0.15">
      <c r="A13">
        <v>1908</v>
      </c>
      <c r="N13" s="4"/>
    </row>
    <row r="14" spans="1:14" x14ac:dyDescent="0.15">
      <c r="A14">
        <v>1909</v>
      </c>
      <c r="N14" s="4"/>
    </row>
    <row r="15" spans="1:14" x14ac:dyDescent="0.15">
      <c r="A15">
        <v>1910</v>
      </c>
      <c r="N15" s="4"/>
    </row>
    <row r="16" spans="1:14" x14ac:dyDescent="0.15">
      <c r="A16">
        <v>1911</v>
      </c>
      <c r="N16" s="4"/>
    </row>
    <row r="17" spans="1:14" x14ac:dyDescent="0.15">
      <c r="A17">
        <v>1912</v>
      </c>
      <c r="N17" s="4"/>
    </row>
    <row r="18" spans="1:14" x14ac:dyDescent="0.15">
      <c r="A18">
        <v>1913</v>
      </c>
      <c r="N18" s="4"/>
    </row>
    <row r="19" spans="1:14" x14ac:dyDescent="0.15">
      <c r="A19">
        <v>1914</v>
      </c>
      <c r="N19" s="4"/>
    </row>
    <row r="20" spans="1:14" x14ac:dyDescent="0.15">
      <c r="A20">
        <v>1915</v>
      </c>
      <c r="N20" s="4"/>
    </row>
    <row r="21" spans="1:14" x14ac:dyDescent="0.15">
      <c r="A21">
        <v>1916</v>
      </c>
      <c r="N21" s="4"/>
    </row>
    <row r="22" spans="1:14" x14ac:dyDescent="0.15">
      <c r="A22">
        <v>1917</v>
      </c>
      <c r="N22" s="4"/>
    </row>
    <row r="23" spans="1:14" x14ac:dyDescent="0.15">
      <c r="A23">
        <v>1918</v>
      </c>
      <c r="N23" s="4"/>
    </row>
    <row r="24" spans="1:14" x14ac:dyDescent="0.15">
      <c r="A24">
        <v>1919</v>
      </c>
      <c r="N24" s="4"/>
    </row>
    <row r="25" spans="1:14" x14ac:dyDescent="0.15">
      <c r="A25">
        <v>1920</v>
      </c>
      <c r="N25" s="4"/>
    </row>
    <row r="26" spans="1:14" x14ac:dyDescent="0.15">
      <c r="A26">
        <v>1921</v>
      </c>
      <c r="N26" s="4"/>
    </row>
    <row r="27" spans="1:14" x14ac:dyDescent="0.15">
      <c r="A27">
        <v>1922</v>
      </c>
      <c r="N27" s="4"/>
    </row>
    <row r="28" spans="1:14" x14ac:dyDescent="0.15">
      <c r="A28">
        <v>1923</v>
      </c>
      <c r="N28" s="4"/>
    </row>
    <row r="29" spans="1:14" x14ac:dyDescent="0.15">
      <c r="A29">
        <v>1924</v>
      </c>
      <c r="N29" s="4"/>
    </row>
    <row r="30" spans="1:14" x14ac:dyDescent="0.15">
      <c r="A30">
        <v>1925</v>
      </c>
      <c r="N30" s="4"/>
    </row>
    <row r="31" spans="1:14" x14ac:dyDescent="0.15">
      <c r="A31">
        <v>1926</v>
      </c>
      <c r="N31" s="4"/>
    </row>
    <row r="32" spans="1:14" x14ac:dyDescent="0.15">
      <c r="A32">
        <v>1927</v>
      </c>
      <c r="N32" s="4"/>
    </row>
    <row r="33" spans="1:14" x14ac:dyDescent="0.15">
      <c r="A33">
        <v>1928</v>
      </c>
      <c r="N33" s="4"/>
    </row>
    <row r="34" spans="1:14" x14ac:dyDescent="0.15">
      <c r="A34">
        <v>1929</v>
      </c>
      <c r="N34" s="4"/>
    </row>
    <row r="35" spans="1:14" x14ac:dyDescent="0.15">
      <c r="A35">
        <v>1930</v>
      </c>
      <c r="N35" s="4"/>
    </row>
    <row r="36" spans="1:14" x14ac:dyDescent="0.15">
      <c r="A36">
        <v>1931</v>
      </c>
      <c r="N36" s="4"/>
    </row>
    <row r="37" spans="1:14" x14ac:dyDescent="0.15">
      <c r="A37">
        <v>1932</v>
      </c>
      <c r="N37" s="4"/>
    </row>
    <row r="38" spans="1:14" x14ac:dyDescent="0.15">
      <c r="A38">
        <v>1933</v>
      </c>
      <c r="N38" s="4"/>
    </row>
    <row r="39" spans="1:14" x14ac:dyDescent="0.15">
      <c r="A39">
        <v>1934</v>
      </c>
      <c r="N39" s="4"/>
    </row>
    <row r="40" spans="1:14" x14ac:dyDescent="0.15">
      <c r="A40">
        <v>1935</v>
      </c>
      <c r="N40" s="4"/>
    </row>
    <row r="41" spans="1:14" x14ac:dyDescent="0.15">
      <c r="A41">
        <v>1936</v>
      </c>
      <c r="N41" s="4"/>
    </row>
    <row r="42" spans="1:14" x14ac:dyDescent="0.15">
      <c r="A42">
        <v>1937</v>
      </c>
      <c r="N42" s="4"/>
    </row>
    <row r="43" spans="1:14" x14ac:dyDescent="0.15">
      <c r="A43">
        <v>1938</v>
      </c>
      <c r="N43" s="4"/>
    </row>
    <row r="44" spans="1:14" x14ac:dyDescent="0.15">
      <c r="A44">
        <v>1939</v>
      </c>
      <c r="N44" s="4"/>
    </row>
    <row r="45" spans="1:14" x14ac:dyDescent="0.15">
      <c r="A45">
        <v>1940</v>
      </c>
      <c r="N45" s="4"/>
    </row>
    <row r="46" spans="1:14" x14ac:dyDescent="0.15">
      <c r="A46">
        <v>1941</v>
      </c>
      <c r="N46" s="4"/>
    </row>
    <row r="47" spans="1:14" x14ac:dyDescent="0.15">
      <c r="A47">
        <v>1942</v>
      </c>
      <c r="N47" s="4"/>
    </row>
    <row r="48" spans="1:14" x14ac:dyDescent="0.15">
      <c r="A48">
        <v>1943</v>
      </c>
      <c r="N48" s="4"/>
    </row>
    <row r="49" spans="1:14" x14ac:dyDescent="0.15">
      <c r="A49">
        <v>1944</v>
      </c>
      <c r="N49" s="4"/>
    </row>
    <row r="50" spans="1:14" x14ac:dyDescent="0.15">
      <c r="A50">
        <v>1945</v>
      </c>
      <c r="N50" s="4"/>
    </row>
    <row r="51" spans="1:14" x14ac:dyDescent="0.15">
      <c r="A51">
        <v>1946</v>
      </c>
      <c r="N51" s="4"/>
    </row>
    <row r="52" spans="1:14" x14ac:dyDescent="0.15">
      <c r="A52">
        <v>1947</v>
      </c>
      <c r="N52" s="4"/>
    </row>
    <row r="53" spans="1:14" x14ac:dyDescent="0.15">
      <c r="A53">
        <v>1948</v>
      </c>
      <c r="B53" s="4">
        <v>62.11</v>
      </c>
      <c r="C53" s="4">
        <v>46.81</v>
      </c>
      <c r="D53" s="4">
        <v>91.58</v>
      </c>
      <c r="E53" s="4">
        <v>66.97</v>
      </c>
      <c r="F53" s="4">
        <v>58.72</v>
      </c>
      <c r="G53" s="4">
        <v>61.52</v>
      </c>
      <c r="H53" s="4">
        <v>50.95</v>
      </c>
      <c r="I53" s="4">
        <v>30.09</v>
      </c>
      <c r="J53" s="4">
        <v>27.14</v>
      </c>
      <c r="K53" s="4">
        <v>44.42</v>
      </c>
      <c r="L53" s="4">
        <v>96.03</v>
      </c>
      <c r="M53" s="4">
        <v>52.04</v>
      </c>
      <c r="N53" s="4">
        <v>688.38</v>
      </c>
    </row>
    <row r="54" spans="1:14" x14ac:dyDescent="0.15">
      <c r="A54">
        <v>1949</v>
      </c>
      <c r="B54" s="4">
        <v>79.849999999999994</v>
      </c>
      <c r="C54" s="4">
        <v>65.69</v>
      </c>
      <c r="D54" s="4">
        <v>45.83</v>
      </c>
      <c r="E54" s="4">
        <v>42.34</v>
      </c>
      <c r="F54" s="4">
        <v>51.58</v>
      </c>
      <c r="G54" s="4">
        <v>83.49</v>
      </c>
      <c r="H54" s="4">
        <v>59.3</v>
      </c>
      <c r="I54" s="4">
        <v>49.55</v>
      </c>
      <c r="J54" s="4">
        <v>72.180000000000007</v>
      </c>
      <c r="K54" s="4">
        <v>51.72</v>
      </c>
      <c r="L54" s="4">
        <v>59.69</v>
      </c>
      <c r="M54" s="4">
        <v>100.09</v>
      </c>
      <c r="N54" s="4">
        <v>761.31</v>
      </c>
    </row>
    <row r="55" spans="1:14" x14ac:dyDescent="0.15">
      <c r="A55">
        <v>1950</v>
      </c>
      <c r="B55" s="4">
        <v>99.15</v>
      </c>
      <c r="C55" s="4">
        <v>83.81</v>
      </c>
      <c r="D55" s="4">
        <v>72.41</v>
      </c>
      <c r="E55" s="4">
        <v>66.11</v>
      </c>
      <c r="F55" s="4">
        <v>30.45</v>
      </c>
      <c r="G55" s="4">
        <v>78.680000000000007</v>
      </c>
      <c r="H55" s="4">
        <v>87.17</v>
      </c>
      <c r="I55" s="4">
        <v>87.28</v>
      </c>
      <c r="J55" s="4">
        <v>76.3</v>
      </c>
      <c r="K55" s="4">
        <v>55.66</v>
      </c>
      <c r="L55" s="4">
        <v>94.47</v>
      </c>
      <c r="M55" s="4">
        <v>68.67</v>
      </c>
      <c r="N55" s="4">
        <v>900.16</v>
      </c>
    </row>
    <row r="56" spans="1:14" x14ac:dyDescent="0.15">
      <c r="A56">
        <v>1951</v>
      </c>
      <c r="B56" s="4">
        <v>76.45</v>
      </c>
      <c r="C56" s="4">
        <v>63.87</v>
      </c>
      <c r="D56" s="4">
        <v>72.510000000000005</v>
      </c>
      <c r="E56" s="4">
        <v>96.91</v>
      </c>
      <c r="F56" s="4">
        <v>36.9</v>
      </c>
      <c r="G56" s="4">
        <v>62.54</v>
      </c>
      <c r="H56" s="4">
        <v>112.54</v>
      </c>
      <c r="I56" s="4">
        <v>83.85</v>
      </c>
      <c r="J56" s="4">
        <v>80.56</v>
      </c>
      <c r="K56" s="4">
        <v>122.68</v>
      </c>
      <c r="L56" s="4">
        <v>86.78</v>
      </c>
      <c r="M56" s="4">
        <v>98.67</v>
      </c>
      <c r="N56" s="4">
        <v>994.26</v>
      </c>
    </row>
    <row r="57" spans="1:14" x14ac:dyDescent="0.15">
      <c r="A57">
        <v>1952</v>
      </c>
      <c r="B57" s="4">
        <v>74.33</v>
      </c>
      <c r="C57" s="4">
        <v>40.69</v>
      </c>
      <c r="D57" s="4">
        <v>60.04</v>
      </c>
      <c r="E57" s="4">
        <v>78.45</v>
      </c>
      <c r="F57" s="4">
        <v>66.25</v>
      </c>
      <c r="G57" s="4">
        <v>51.55</v>
      </c>
      <c r="H57" s="4">
        <v>118.27</v>
      </c>
      <c r="I57" s="4">
        <v>86.65</v>
      </c>
      <c r="J57" s="4">
        <v>59.71</v>
      </c>
      <c r="K57" s="4">
        <v>17.2</v>
      </c>
      <c r="L57" s="4">
        <v>87.85</v>
      </c>
      <c r="M57" s="4">
        <v>56.44</v>
      </c>
      <c r="N57" s="4">
        <v>797.43</v>
      </c>
    </row>
    <row r="58" spans="1:14" x14ac:dyDescent="0.15">
      <c r="A58">
        <v>1953</v>
      </c>
      <c r="B58" s="4">
        <v>62.49</v>
      </c>
      <c r="C58" s="4">
        <v>64.84</v>
      </c>
      <c r="D58" s="4">
        <v>78.150000000000006</v>
      </c>
      <c r="E58" s="4">
        <v>67.73</v>
      </c>
      <c r="F58" s="4">
        <v>106.58</v>
      </c>
      <c r="G58" s="4">
        <v>62.56</v>
      </c>
      <c r="H58" s="4">
        <v>82.32</v>
      </c>
      <c r="I58" s="4">
        <v>67.67</v>
      </c>
      <c r="J58" s="4">
        <v>92.93</v>
      </c>
      <c r="K58" s="4">
        <v>39.590000000000003</v>
      </c>
      <c r="L58" s="4">
        <v>53.79</v>
      </c>
      <c r="M58" s="4">
        <v>68.98</v>
      </c>
      <c r="N58" s="4">
        <v>847.63</v>
      </c>
    </row>
    <row r="59" spans="1:14" x14ac:dyDescent="0.15">
      <c r="A59">
        <v>1954</v>
      </c>
      <c r="B59" s="4">
        <v>50.25</v>
      </c>
      <c r="C59" s="4">
        <v>60.95</v>
      </c>
      <c r="D59" s="4">
        <v>73.569999999999993</v>
      </c>
      <c r="E59" s="4">
        <v>100.5</v>
      </c>
      <c r="F59" s="4">
        <v>48.49</v>
      </c>
      <c r="G59" s="4">
        <v>115.31</v>
      </c>
      <c r="H59" s="4">
        <v>45.31</v>
      </c>
      <c r="I59" s="4">
        <v>56.63</v>
      </c>
      <c r="J59" s="4">
        <v>120.26</v>
      </c>
      <c r="K59" s="4">
        <v>155.22999999999999</v>
      </c>
      <c r="L59" s="4">
        <v>62.48</v>
      </c>
      <c r="M59" s="4">
        <v>58.94</v>
      </c>
      <c r="N59" s="4">
        <v>947.92</v>
      </c>
    </row>
    <row r="60" spans="1:14" x14ac:dyDescent="0.15">
      <c r="A60">
        <v>1955</v>
      </c>
      <c r="B60" s="4">
        <v>63.71</v>
      </c>
      <c r="C60" s="4">
        <v>50.81</v>
      </c>
      <c r="D60" s="4">
        <v>53.03</v>
      </c>
      <c r="E60" s="4">
        <v>66.239999999999995</v>
      </c>
      <c r="F60" s="4">
        <v>67.239999999999995</v>
      </c>
      <c r="G60" s="4">
        <v>36.36</v>
      </c>
      <c r="H60" s="4">
        <v>59.54</v>
      </c>
      <c r="I60" s="4">
        <v>78.709999999999994</v>
      </c>
      <c r="J60" s="4">
        <v>22.47</v>
      </c>
      <c r="K60" s="4">
        <v>86.84</v>
      </c>
      <c r="L60" s="4">
        <v>80.39</v>
      </c>
      <c r="M60" s="4">
        <v>63.3</v>
      </c>
      <c r="N60" s="4">
        <v>728.64</v>
      </c>
    </row>
    <row r="61" spans="1:14" x14ac:dyDescent="0.15">
      <c r="A61">
        <v>1956</v>
      </c>
      <c r="B61" s="4">
        <v>28.86</v>
      </c>
      <c r="C61" s="4">
        <v>49.51</v>
      </c>
      <c r="D61" s="4">
        <v>48.97</v>
      </c>
      <c r="E61" s="4">
        <v>74.88</v>
      </c>
      <c r="F61" s="4">
        <v>81.489999999999995</v>
      </c>
      <c r="G61" s="4">
        <v>73.06</v>
      </c>
      <c r="H61" s="4">
        <v>82.97</v>
      </c>
      <c r="I61" s="4">
        <v>114.91</v>
      </c>
      <c r="J61" s="4">
        <v>61.49</v>
      </c>
      <c r="K61" s="4">
        <v>20.36</v>
      </c>
      <c r="L61" s="4">
        <v>61.5</v>
      </c>
      <c r="M61" s="4">
        <v>67.349999999999994</v>
      </c>
      <c r="N61" s="4">
        <v>765.35</v>
      </c>
    </row>
    <row r="62" spans="1:14" x14ac:dyDescent="0.15">
      <c r="A62">
        <v>1957</v>
      </c>
      <c r="B62" s="4">
        <v>64.67</v>
      </c>
      <c r="C62" s="4">
        <v>35.200000000000003</v>
      </c>
      <c r="D62" s="4">
        <v>37.46</v>
      </c>
      <c r="E62" s="4">
        <v>80.52</v>
      </c>
      <c r="F62" s="4">
        <v>73.650000000000006</v>
      </c>
      <c r="G62" s="4">
        <v>109.56</v>
      </c>
      <c r="H62" s="4">
        <v>75.55</v>
      </c>
      <c r="I62" s="4">
        <v>31.19</v>
      </c>
      <c r="J62" s="4">
        <v>105.1</v>
      </c>
      <c r="K62" s="4">
        <v>86.24</v>
      </c>
      <c r="L62" s="4">
        <v>78.44</v>
      </c>
      <c r="M62" s="4">
        <v>79.069999999999993</v>
      </c>
      <c r="N62" s="4">
        <v>856.65</v>
      </c>
    </row>
    <row r="63" spans="1:14" x14ac:dyDescent="0.15">
      <c r="A63">
        <v>1958</v>
      </c>
      <c r="B63" s="4">
        <v>47.61</v>
      </c>
      <c r="C63" s="4">
        <v>37.729999999999997</v>
      </c>
      <c r="D63" s="4">
        <v>12.2</v>
      </c>
      <c r="E63" s="4">
        <v>33.93</v>
      </c>
      <c r="F63" s="4">
        <v>28.52</v>
      </c>
      <c r="G63" s="4">
        <v>61.37</v>
      </c>
      <c r="H63" s="4">
        <v>64.97</v>
      </c>
      <c r="I63" s="4">
        <v>56.18</v>
      </c>
      <c r="J63" s="4">
        <v>86.29</v>
      </c>
      <c r="K63" s="4">
        <v>58.86</v>
      </c>
      <c r="L63" s="4">
        <v>85.26</v>
      </c>
      <c r="M63" s="4">
        <v>66.98</v>
      </c>
      <c r="N63" s="4">
        <v>639.9</v>
      </c>
    </row>
    <row r="64" spans="1:14" x14ac:dyDescent="0.15">
      <c r="A64">
        <v>1959</v>
      </c>
      <c r="B64" s="4">
        <v>62.79</v>
      </c>
      <c r="C64" s="4">
        <v>61.25</v>
      </c>
      <c r="D64" s="4">
        <v>42.41</v>
      </c>
      <c r="E64" s="4">
        <v>99.82</v>
      </c>
      <c r="F64" s="4">
        <v>89.7</v>
      </c>
      <c r="G64" s="4">
        <v>37.299999999999997</v>
      </c>
      <c r="H64" s="4">
        <v>75.47</v>
      </c>
      <c r="I64" s="4">
        <v>122.08</v>
      </c>
      <c r="J64" s="4">
        <v>92.29</v>
      </c>
      <c r="K64" s="4">
        <v>105.86</v>
      </c>
      <c r="L64" s="4">
        <v>98.65</v>
      </c>
      <c r="M64" s="4">
        <v>72.48</v>
      </c>
      <c r="N64" s="4">
        <v>960.1</v>
      </c>
    </row>
    <row r="65" spans="1:14" x14ac:dyDescent="0.15">
      <c r="A65">
        <v>1960</v>
      </c>
      <c r="B65" s="4">
        <v>58.99</v>
      </c>
      <c r="C65" s="4">
        <v>47.28</v>
      </c>
      <c r="D65" s="4">
        <v>44.24</v>
      </c>
      <c r="E65" s="4">
        <v>72.739999999999995</v>
      </c>
      <c r="F65" s="4">
        <v>110.98</v>
      </c>
      <c r="G65" s="4">
        <v>86.79</v>
      </c>
      <c r="H65" s="4">
        <v>64.239999999999995</v>
      </c>
      <c r="I65" s="4">
        <v>43.87</v>
      </c>
      <c r="J65" s="4">
        <v>58.38</v>
      </c>
      <c r="K65" s="4">
        <v>53.85</v>
      </c>
      <c r="L65" s="4">
        <v>67.36</v>
      </c>
      <c r="M65" s="4">
        <v>45.7</v>
      </c>
      <c r="N65" s="4">
        <v>754.42</v>
      </c>
    </row>
    <row r="66" spans="1:14" x14ac:dyDescent="0.15">
      <c r="A66">
        <v>1961</v>
      </c>
      <c r="B66" s="4">
        <v>30.57</v>
      </c>
      <c r="C66" s="4">
        <v>41.92</v>
      </c>
      <c r="D66" s="4">
        <v>56.89</v>
      </c>
      <c r="E66" s="4">
        <v>47.19</v>
      </c>
      <c r="F66" s="4">
        <v>41.43</v>
      </c>
      <c r="G66" s="4">
        <v>81.08</v>
      </c>
      <c r="H66" s="4">
        <v>72.36</v>
      </c>
      <c r="I66" s="4">
        <v>80.849999999999994</v>
      </c>
      <c r="J66" s="4">
        <v>117.62</v>
      </c>
      <c r="K66" s="4">
        <v>42.21</v>
      </c>
      <c r="L66" s="4">
        <v>61.57</v>
      </c>
      <c r="M66" s="4">
        <v>55.43</v>
      </c>
      <c r="N66" s="4">
        <v>729.12</v>
      </c>
    </row>
    <row r="67" spans="1:14" x14ac:dyDescent="0.15">
      <c r="A67">
        <v>1962</v>
      </c>
      <c r="B67" s="4">
        <v>66.09</v>
      </c>
      <c r="C67" s="4">
        <v>60.42</v>
      </c>
      <c r="D67" s="4">
        <v>16.64</v>
      </c>
      <c r="E67" s="4">
        <v>45.51</v>
      </c>
      <c r="F67" s="4">
        <v>69.89</v>
      </c>
      <c r="G67" s="4">
        <v>67.38</v>
      </c>
      <c r="H67" s="4">
        <v>55.64</v>
      </c>
      <c r="I67" s="4">
        <v>66.819999999999993</v>
      </c>
      <c r="J67" s="4">
        <v>91.44</v>
      </c>
      <c r="K67" s="4">
        <v>82.35</v>
      </c>
      <c r="L67" s="4">
        <v>31.34</v>
      </c>
      <c r="M67" s="4">
        <v>83.44</v>
      </c>
      <c r="N67" s="4">
        <v>736.96</v>
      </c>
    </row>
    <row r="68" spans="1:14" x14ac:dyDescent="0.15">
      <c r="A68">
        <v>1963</v>
      </c>
      <c r="B68" s="4">
        <v>46.47</v>
      </c>
      <c r="C68" s="4">
        <v>30.91</v>
      </c>
      <c r="D68" s="4">
        <v>54.33</v>
      </c>
      <c r="E68" s="4">
        <v>50.3</v>
      </c>
      <c r="F68" s="4">
        <v>88.1</v>
      </c>
      <c r="G68" s="4">
        <v>50.52</v>
      </c>
      <c r="H68" s="4">
        <v>71.08</v>
      </c>
      <c r="I68" s="4">
        <v>80.540000000000006</v>
      </c>
      <c r="J68" s="4">
        <v>59.1</v>
      </c>
      <c r="K68" s="4">
        <v>31.57</v>
      </c>
      <c r="L68" s="4">
        <v>65.23</v>
      </c>
      <c r="M68" s="4">
        <v>65.28</v>
      </c>
      <c r="N68" s="4">
        <v>693.43</v>
      </c>
    </row>
    <row r="69" spans="1:14" x14ac:dyDescent="0.15">
      <c r="A69">
        <v>1964</v>
      </c>
      <c r="B69" s="4">
        <v>42.38</v>
      </c>
      <c r="C69" s="4">
        <v>20.39</v>
      </c>
      <c r="D69" s="4">
        <v>49.57</v>
      </c>
      <c r="E69" s="4">
        <v>67.36</v>
      </c>
      <c r="F69" s="4">
        <v>61.67</v>
      </c>
      <c r="G69" s="4">
        <v>33.299999999999997</v>
      </c>
      <c r="H69" s="4">
        <v>81.540000000000006</v>
      </c>
      <c r="I69" s="4">
        <v>123.9</v>
      </c>
      <c r="J69" s="4">
        <v>80.17</v>
      </c>
      <c r="K69" s="4">
        <v>39.22</v>
      </c>
      <c r="L69" s="4">
        <v>71.61</v>
      </c>
      <c r="M69" s="4">
        <v>77.05</v>
      </c>
      <c r="N69" s="4">
        <v>748.16</v>
      </c>
    </row>
    <row r="70" spans="1:14" x14ac:dyDescent="0.15">
      <c r="A70">
        <v>1965</v>
      </c>
      <c r="B70" s="4">
        <v>84.21</v>
      </c>
      <c r="C70" s="4">
        <v>84.36</v>
      </c>
      <c r="D70" s="4">
        <v>42.48</v>
      </c>
      <c r="E70" s="4">
        <v>63.85</v>
      </c>
      <c r="F70" s="4">
        <v>65.91</v>
      </c>
      <c r="G70" s="4">
        <v>42.41</v>
      </c>
      <c r="H70" s="4">
        <v>50.44</v>
      </c>
      <c r="I70" s="4">
        <v>105.67</v>
      </c>
      <c r="J70" s="4">
        <v>124.57</v>
      </c>
      <c r="K70" s="4">
        <v>61.08</v>
      </c>
      <c r="L70" s="4">
        <v>80.52</v>
      </c>
      <c r="M70" s="4">
        <v>70.91</v>
      </c>
      <c r="N70" s="4">
        <v>876.41</v>
      </c>
    </row>
    <row r="71" spans="1:14" x14ac:dyDescent="0.15">
      <c r="A71">
        <v>1966</v>
      </c>
      <c r="B71" s="4">
        <v>44.26</v>
      </c>
      <c r="C71" s="4">
        <v>38.450000000000003</v>
      </c>
      <c r="D71" s="4">
        <v>69.680000000000007</v>
      </c>
      <c r="E71" s="4">
        <v>52.67</v>
      </c>
      <c r="F71" s="4">
        <v>34.28</v>
      </c>
      <c r="G71" s="4">
        <v>37.56</v>
      </c>
      <c r="H71" s="4">
        <v>27.09</v>
      </c>
      <c r="I71" s="4">
        <v>82.97</v>
      </c>
      <c r="J71" s="4">
        <v>54.81</v>
      </c>
      <c r="K71" s="4">
        <v>52.23</v>
      </c>
      <c r="L71" s="4">
        <v>129.5</v>
      </c>
      <c r="M71" s="4">
        <v>92.83</v>
      </c>
      <c r="N71" s="4">
        <v>716.33</v>
      </c>
    </row>
    <row r="72" spans="1:14" x14ac:dyDescent="0.15">
      <c r="A72">
        <v>1967</v>
      </c>
      <c r="B72" s="4">
        <v>70.94</v>
      </c>
      <c r="C72" s="4">
        <v>50.91</v>
      </c>
      <c r="D72" s="4">
        <v>31.64</v>
      </c>
      <c r="E72" s="4">
        <v>93.33</v>
      </c>
      <c r="F72" s="4">
        <v>38.08</v>
      </c>
      <c r="G72" s="4">
        <v>137.25</v>
      </c>
      <c r="H72" s="4">
        <v>44.35</v>
      </c>
      <c r="I72" s="4">
        <v>89.6</v>
      </c>
      <c r="J72" s="4">
        <v>64.73</v>
      </c>
      <c r="K72" s="4">
        <v>93.13</v>
      </c>
      <c r="L72" s="4">
        <v>89.06</v>
      </c>
      <c r="M72" s="4">
        <v>86.26</v>
      </c>
      <c r="N72" s="4">
        <v>889.28</v>
      </c>
    </row>
    <row r="73" spans="1:14" x14ac:dyDescent="0.15">
      <c r="A73">
        <v>1968</v>
      </c>
      <c r="B73" s="4">
        <v>52.74</v>
      </c>
      <c r="C73" s="4">
        <v>64.010000000000005</v>
      </c>
      <c r="D73" s="4">
        <v>33.42</v>
      </c>
      <c r="E73" s="4">
        <v>58.05</v>
      </c>
      <c r="F73" s="4">
        <v>74.430000000000007</v>
      </c>
      <c r="G73" s="4">
        <v>83.21</v>
      </c>
      <c r="H73" s="4">
        <v>57.69</v>
      </c>
      <c r="I73" s="4">
        <v>110.75</v>
      </c>
      <c r="J73" s="4">
        <v>83.32</v>
      </c>
      <c r="K73" s="4">
        <v>63.73</v>
      </c>
      <c r="L73" s="4">
        <v>68.7</v>
      </c>
      <c r="M73" s="4">
        <v>87.54</v>
      </c>
      <c r="N73" s="4">
        <v>837.59</v>
      </c>
    </row>
    <row r="74" spans="1:14" x14ac:dyDescent="0.15">
      <c r="A74">
        <v>1969</v>
      </c>
      <c r="B74" s="4">
        <v>75.88</v>
      </c>
      <c r="C74" s="4">
        <v>19.100000000000001</v>
      </c>
      <c r="D74" s="4">
        <v>35.35</v>
      </c>
      <c r="E74" s="4">
        <v>73.040000000000006</v>
      </c>
      <c r="F74" s="4">
        <v>84.1</v>
      </c>
      <c r="G74" s="4">
        <v>118.53</v>
      </c>
      <c r="H74" s="4">
        <v>57.02</v>
      </c>
      <c r="I74" s="4">
        <v>26.15</v>
      </c>
      <c r="J74" s="4">
        <v>47.13</v>
      </c>
      <c r="K74" s="4">
        <v>130.63999999999999</v>
      </c>
      <c r="L74" s="4">
        <v>76.83</v>
      </c>
      <c r="M74" s="4">
        <v>44.81</v>
      </c>
      <c r="N74" s="4">
        <v>788.58</v>
      </c>
    </row>
    <row r="75" spans="1:14" x14ac:dyDescent="0.15">
      <c r="A75">
        <v>1970</v>
      </c>
      <c r="B75" s="4">
        <v>55.61</v>
      </c>
      <c r="C75" s="4">
        <v>24.79</v>
      </c>
      <c r="D75" s="4">
        <v>50.47</v>
      </c>
      <c r="E75" s="4">
        <v>66.59</v>
      </c>
      <c r="F75" s="4">
        <v>62.45</v>
      </c>
      <c r="G75" s="4">
        <v>52.38</v>
      </c>
      <c r="H75" s="4">
        <v>138.38999999999999</v>
      </c>
      <c r="I75" s="4">
        <v>40.07</v>
      </c>
      <c r="J75" s="4">
        <v>134.61000000000001</v>
      </c>
      <c r="K75" s="4">
        <v>69.540000000000006</v>
      </c>
      <c r="L75" s="4">
        <v>53.81</v>
      </c>
      <c r="M75" s="4">
        <v>77.87</v>
      </c>
      <c r="N75" s="4">
        <v>826.58</v>
      </c>
    </row>
    <row r="76" spans="1:14" x14ac:dyDescent="0.15">
      <c r="A76">
        <v>1971</v>
      </c>
      <c r="B76" s="4">
        <v>78.59</v>
      </c>
      <c r="C76" s="4">
        <v>75.58</v>
      </c>
      <c r="D76" s="4">
        <v>53</v>
      </c>
      <c r="E76" s="4">
        <v>39.159999999999997</v>
      </c>
      <c r="F76" s="4">
        <v>61.09</v>
      </c>
      <c r="G76" s="4">
        <v>67.34</v>
      </c>
      <c r="H76" s="4">
        <v>86.64</v>
      </c>
      <c r="I76" s="4">
        <v>88.8</v>
      </c>
      <c r="J76" s="4">
        <v>51.95</v>
      </c>
      <c r="K76" s="4">
        <v>30.62</v>
      </c>
      <c r="L76" s="4">
        <v>63.22</v>
      </c>
      <c r="M76" s="4">
        <v>116.36</v>
      </c>
      <c r="N76" s="4">
        <v>812.35</v>
      </c>
    </row>
    <row r="77" spans="1:14" x14ac:dyDescent="0.15">
      <c r="A77">
        <v>1972</v>
      </c>
      <c r="B77" s="4">
        <v>53.49</v>
      </c>
      <c r="C77" s="4">
        <v>51.57</v>
      </c>
      <c r="D77" s="4">
        <v>70.7</v>
      </c>
      <c r="E77" s="4">
        <v>45.08</v>
      </c>
      <c r="F77" s="4">
        <v>45.98</v>
      </c>
      <c r="G77" s="4">
        <v>70.069999999999993</v>
      </c>
      <c r="H77" s="4">
        <v>93.65</v>
      </c>
      <c r="I77" s="4">
        <v>106.32</v>
      </c>
      <c r="J77" s="4">
        <v>66.400000000000006</v>
      </c>
      <c r="K77" s="4">
        <v>69.459999999999994</v>
      </c>
      <c r="L77" s="4">
        <v>51.41</v>
      </c>
      <c r="M77" s="4">
        <v>128.11000000000001</v>
      </c>
      <c r="N77" s="4">
        <v>852.24</v>
      </c>
    </row>
    <row r="78" spans="1:14" x14ac:dyDescent="0.15">
      <c r="A78">
        <v>1973</v>
      </c>
      <c r="B78" s="4">
        <v>41</v>
      </c>
      <c r="C78" s="4">
        <v>35.06</v>
      </c>
      <c r="D78" s="4">
        <v>75.67</v>
      </c>
      <c r="E78" s="4">
        <v>42.69</v>
      </c>
      <c r="F78" s="4">
        <v>114.58</v>
      </c>
      <c r="G78" s="4">
        <v>83.47</v>
      </c>
      <c r="H78" s="4">
        <v>78.27</v>
      </c>
      <c r="I78" s="4">
        <v>78.760000000000005</v>
      </c>
      <c r="J78" s="4">
        <v>50.38</v>
      </c>
      <c r="K78" s="4">
        <v>80.66</v>
      </c>
      <c r="L78" s="4">
        <v>73.989999999999995</v>
      </c>
      <c r="M78" s="4">
        <v>62.17</v>
      </c>
      <c r="N78" s="4">
        <v>816.7</v>
      </c>
    </row>
    <row r="79" spans="1:14" x14ac:dyDescent="0.15">
      <c r="A79">
        <v>1974</v>
      </c>
      <c r="B79" s="4">
        <v>83.91</v>
      </c>
      <c r="C79" s="4">
        <v>51.67</v>
      </c>
      <c r="D79" s="4">
        <v>42.08</v>
      </c>
      <c r="E79" s="4">
        <v>83.08</v>
      </c>
      <c r="F79" s="4">
        <v>80.37</v>
      </c>
      <c r="G79" s="4">
        <v>82.79</v>
      </c>
      <c r="H79" s="4">
        <v>77.25</v>
      </c>
      <c r="I79" s="4">
        <v>49.86</v>
      </c>
      <c r="J79" s="4">
        <v>84.48</v>
      </c>
      <c r="K79" s="4">
        <v>54.86</v>
      </c>
      <c r="L79" s="4">
        <v>63.22</v>
      </c>
      <c r="M79" s="4">
        <v>42.2</v>
      </c>
      <c r="N79" s="4">
        <v>795.77</v>
      </c>
    </row>
    <row r="80" spans="1:14" x14ac:dyDescent="0.15">
      <c r="A80">
        <v>1975</v>
      </c>
      <c r="B80" s="4">
        <v>87.75</v>
      </c>
      <c r="C80" s="4">
        <v>56.91</v>
      </c>
      <c r="D80" s="4">
        <v>54.69</v>
      </c>
      <c r="E80" s="4">
        <v>59.55</v>
      </c>
      <c r="F80" s="4">
        <v>67.239999999999995</v>
      </c>
      <c r="G80" s="4">
        <v>83.01</v>
      </c>
      <c r="H80" s="4">
        <v>83.97</v>
      </c>
      <c r="I80" s="4">
        <v>114.03</v>
      </c>
      <c r="J80" s="4">
        <v>71.680000000000007</v>
      </c>
      <c r="K80" s="4">
        <v>26.81</v>
      </c>
      <c r="L80" s="4">
        <v>74.77</v>
      </c>
      <c r="M80" s="4">
        <v>62.16</v>
      </c>
      <c r="N80" s="4">
        <v>842.57</v>
      </c>
    </row>
    <row r="81" spans="1:14" x14ac:dyDescent="0.15">
      <c r="A81">
        <v>1976</v>
      </c>
      <c r="B81" s="4">
        <v>78.31</v>
      </c>
      <c r="C81" s="4">
        <v>59.48</v>
      </c>
      <c r="D81" s="4">
        <v>112.32</v>
      </c>
      <c r="E81" s="4">
        <v>36.520000000000003</v>
      </c>
      <c r="F81" s="4">
        <v>76.48</v>
      </c>
      <c r="G81" s="4">
        <v>91.79</v>
      </c>
      <c r="H81" s="4">
        <v>72.84</v>
      </c>
      <c r="I81" s="4">
        <v>43.91</v>
      </c>
      <c r="J81" s="4">
        <v>68.78</v>
      </c>
      <c r="K81" s="4">
        <v>63.29</v>
      </c>
      <c r="L81" s="4">
        <v>53.03</v>
      </c>
      <c r="M81" s="4">
        <v>66.88</v>
      </c>
      <c r="N81" s="4">
        <v>823.63</v>
      </c>
    </row>
    <row r="82" spans="1:14" x14ac:dyDescent="0.15">
      <c r="A82">
        <v>1977</v>
      </c>
      <c r="B82" s="4">
        <v>73.47</v>
      </c>
      <c r="C82" s="4">
        <v>61.28</v>
      </c>
      <c r="D82" s="4">
        <v>68.83</v>
      </c>
      <c r="E82" s="4">
        <v>51.83</v>
      </c>
      <c r="F82" s="4">
        <v>36.619999999999997</v>
      </c>
      <c r="G82" s="4">
        <v>44.14</v>
      </c>
      <c r="H82" s="4">
        <v>77.209999999999994</v>
      </c>
      <c r="I82" s="4">
        <v>154.06</v>
      </c>
      <c r="J82" s="4">
        <v>122.11</v>
      </c>
      <c r="K82" s="4">
        <v>62.35</v>
      </c>
      <c r="L82" s="4">
        <v>106.79</v>
      </c>
      <c r="M82" s="4">
        <v>80.92</v>
      </c>
      <c r="N82" s="4">
        <v>939.61</v>
      </c>
    </row>
    <row r="83" spans="1:14" x14ac:dyDescent="0.15">
      <c r="A83">
        <v>1978</v>
      </c>
      <c r="B83" s="4">
        <v>75.95</v>
      </c>
      <c r="C83" s="4">
        <v>26.2</v>
      </c>
      <c r="D83" s="4">
        <v>28.52</v>
      </c>
      <c r="E83" s="4">
        <v>36.369999999999997</v>
      </c>
      <c r="F83" s="4">
        <v>68.849999999999994</v>
      </c>
      <c r="G83" s="4">
        <v>58.06</v>
      </c>
      <c r="H83" s="4">
        <v>58.34</v>
      </c>
      <c r="I83" s="4">
        <v>65.69</v>
      </c>
      <c r="J83" s="4">
        <v>175.69</v>
      </c>
      <c r="K83" s="4">
        <v>47.82</v>
      </c>
      <c r="L83" s="4">
        <v>56.01</v>
      </c>
      <c r="M83" s="4">
        <v>81.77</v>
      </c>
      <c r="N83" s="4">
        <v>779.27</v>
      </c>
    </row>
    <row r="84" spans="1:14" x14ac:dyDescent="0.15">
      <c r="A84">
        <v>1979</v>
      </c>
      <c r="B84" s="4">
        <v>82.17</v>
      </c>
      <c r="C84" s="4">
        <v>35.619999999999997</v>
      </c>
      <c r="D84" s="4">
        <v>67.349999999999994</v>
      </c>
      <c r="E84" s="4">
        <v>75.53</v>
      </c>
      <c r="F84" s="4">
        <v>62.9</v>
      </c>
      <c r="G84" s="4">
        <v>81.55</v>
      </c>
      <c r="H84" s="4">
        <v>40.590000000000003</v>
      </c>
      <c r="I84" s="4">
        <v>84.57</v>
      </c>
      <c r="J84" s="4">
        <v>25.45</v>
      </c>
      <c r="K84" s="4">
        <v>94.97</v>
      </c>
      <c r="L84" s="4">
        <v>77.91</v>
      </c>
      <c r="M84" s="4">
        <v>56.09</v>
      </c>
      <c r="N84" s="4">
        <v>784.7</v>
      </c>
    </row>
    <row r="85" spans="1:14" x14ac:dyDescent="0.15">
      <c r="A85">
        <v>1980</v>
      </c>
      <c r="B85" s="4">
        <v>40.81</v>
      </c>
      <c r="C85" s="4">
        <v>33.630000000000003</v>
      </c>
      <c r="D85" s="4">
        <v>41.06</v>
      </c>
      <c r="E85" s="4">
        <v>79.33</v>
      </c>
      <c r="F85" s="4">
        <v>46.6</v>
      </c>
      <c r="G85" s="4">
        <v>74.78</v>
      </c>
      <c r="H85" s="4">
        <v>66.959999999999994</v>
      </c>
      <c r="I85" s="4">
        <v>49.3</v>
      </c>
      <c r="J85" s="4">
        <v>82.54</v>
      </c>
      <c r="K85" s="4">
        <v>53.31</v>
      </c>
      <c r="L85" s="4">
        <v>30.05</v>
      </c>
      <c r="M85" s="4">
        <v>64.709999999999994</v>
      </c>
      <c r="N85" s="4">
        <v>663.08</v>
      </c>
    </row>
    <row r="86" spans="1:14" x14ac:dyDescent="0.15">
      <c r="A86">
        <v>1981</v>
      </c>
      <c r="B86" s="4">
        <v>30.4</v>
      </c>
      <c r="C86" s="4">
        <v>56.85</v>
      </c>
      <c r="D86" s="4">
        <v>23.75</v>
      </c>
      <c r="E86" s="4">
        <v>78.41</v>
      </c>
      <c r="F86" s="4">
        <v>47.78</v>
      </c>
      <c r="G86" s="4">
        <v>69.739999999999995</v>
      </c>
      <c r="H86" s="4">
        <v>33.03</v>
      </c>
      <c r="I86" s="4">
        <v>84.58</v>
      </c>
      <c r="J86" s="4">
        <v>96.3</v>
      </c>
      <c r="K86" s="4">
        <v>71.17</v>
      </c>
      <c r="L86" s="4">
        <v>42.13</v>
      </c>
      <c r="M86" s="4">
        <v>38.49</v>
      </c>
      <c r="N86" s="4">
        <v>672.63</v>
      </c>
    </row>
    <row r="87" spans="1:14" x14ac:dyDescent="0.15">
      <c r="A87">
        <v>1982</v>
      </c>
      <c r="B87" s="4">
        <v>69.22</v>
      </c>
      <c r="C87" s="4">
        <v>23.27</v>
      </c>
      <c r="D87" s="4">
        <v>57.54</v>
      </c>
      <c r="E87" s="4">
        <v>33.42</v>
      </c>
      <c r="F87" s="4">
        <v>54.23</v>
      </c>
      <c r="G87" s="4">
        <v>69.83</v>
      </c>
      <c r="H87" s="4">
        <v>45.89</v>
      </c>
      <c r="I87" s="4">
        <v>80.77</v>
      </c>
      <c r="J87" s="4">
        <v>103.46</v>
      </c>
      <c r="K87" s="4">
        <v>46.74</v>
      </c>
      <c r="L87" s="4">
        <v>81.83</v>
      </c>
      <c r="M87" s="4">
        <v>82.89</v>
      </c>
      <c r="N87" s="4">
        <v>749.09</v>
      </c>
    </row>
    <row r="88" spans="1:14" x14ac:dyDescent="0.15">
      <c r="A88">
        <v>1983</v>
      </c>
      <c r="B88" s="4">
        <v>56.18</v>
      </c>
      <c r="C88" s="4">
        <v>34.43</v>
      </c>
      <c r="D88" s="4">
        <v>61.4</v>
      </c>
      <c r="E88" s="4">
        <v>67.56</v>
      </c>
      <c r="F88" s="4">
        <v>158.74</v>
      </c>
      <c r="G88" s="4">
        <v>46.23</v>
      </c>
      <c r="H88" s="4">
        <v>40.35</v>
      </c>
      <c r="I88" s="4">
        <v>82.05</v>
      </c>
      <c r="J88" s="4">
        <v>103.13</v>
      </c>
      <c r="K88" s="4">
        <v>98.33</v>
      </c>
      <c r="L88" s="4">
        <v>55.2</v>
      </c>
      <c r="M88" s="4">
        <v>84.73</v>
      </c>
      <c r="N88" s="4">
        <v>888.33</v>
      </c>
    </row>
    <row r="89" spans="1:14" x14ac:dyDescent="0.15">
      <c r="A89">
        <v>1984</v>
      </c>
      <c r="B89" s="4">
        <v>40.31</v>
      </c>
      <c r="C89" s="4">
        <v>35.03</v>
      </c>
      <c r="D89" s="4">
        <v>56.22</v>
      </c>
      <c r="E89" s="4">
        <v>57.15</v>
      </c>
      <c r="F89" s="4">
        <v>78.23</v>
      </c>
      <c r="G89" s="4">
        <v>73.42</v>
      </c>
      <c r="H89" s="4">
        <v>59.03</v>
      </c>
      <c r="I89" s="4">
        <v>97.66</v>
      </c>
      <c r="J89" s="4">
        <v>98.13</v>
      </c>
      <c r="K89" s="4">
        <v>69.27</v>
      </c>
      <c r="L89" s="4">
        <v>63.18</v>
      </c>
      <c r="M89" s="4">
        <v>73.099999999999994</v>
      </c>
      <c r="N89" s="4">
        <v>800.73</v>
      </c>
    </row>
    <row r="90" spans="1:14" x14ac:dyDescent="0.15">
      <c r="A90">
        <v>1985</v>
      </c>
      <c r="B90" s="4">
        <v>77.78</v>
      </c>
      <c r="C90" s="4">
        <v>72.430000000000007</v>
      </c>
      <c r="D90" s="4">
        <v>64.540000000000006</v>
      </c>
      <c r="E90" s="4">
        <v>59.77</v>
      </c>
      <c r="F90" s="4">
        <v>61.92</v>
      </c>
      <c r="G90" s="4">
        <v>42.25</v>
      </c>
      <c r="H90" s="4">
        <v>66.959999999999994</v>
      </c>
      <c r="I90" s="4">
        <v>87.71</v>
      </c>
      <c r="J90" s="4">
        <v>85.6</v>
      </c>
      <c r="K90" s="4">
        <v>72.34</v>
      </c>
      <c r="L90" s="4">
        <v>91.92</v>
      </c>
      <c r="M90" s="4">
        <v>65.209999999999994</v>
      </c>
      <c r="N90" s="4">
        <v>848.43</v>
      </c>
    </row>
    <row r="91" spans="1:14" x14ac:dyDescent="0.15">
      <c r="A91">
        <v>1986</v>
      </c>
      <c r="B91" s="4">
        <v>32.450000000000003</v>
      </c>
      <c r="C91" s="4">
        <v>27.12</v>
      </c>
      <c r="D91" s="4">
        <v>43.97</v>
      </c>
      <c r="E91" s="4">
        <v>33.65</v>
      </c>
      <c r="F91" s="4">
        <v>70.41</v>
      </c>
      <c r="G91" s="4">
        <v>59.86</v>
      </c>
      <c r="H91" s="4">
        <v>81.59</v>
      </c>
      <c r="I91" s="4">
        <v>52.18</v>
      </c>
      <c r="J91" s="4">
        <v>173.73</v>
      </c>
      <c r="K91" s="4">
        <v>55.63</v>
      </c>
      <c r="L91" s="4">
        <v>20.309999999999999</v>
      </c>
      <c r="M91" s="4">
        <v>30.09</v>
      </c>
      <c r="N91" s="4">
        <v>680.99</v>
      </c>
    </row>
    <row r="92" spans="1:14" x14ac:dyDescent="0.15">
      <c r="A92">
        <v>1987</v>
      </c>
      <c r="B92" s="4">
        <v>26.97</v>
      </c>
      <c r="C92" s="4">
        <v>11.81</v>
      </c>
      <c r="D92" s="4">
        <v>21.98</v>
      </c>
      <c r="E92" s="4">
        <v>23.11</v>
      </c>
      <c r="F92" s="4">
        <v>36.83</v>
      </c>
      <c r="G92" s="4">
        <v>57.72</v>
      </c>
      <c r="H92" s="4">
        <v>33.31</v>
      </c>
      <c r="I92" s="4">
        <v>69.540000000000006</v>
      </c>
      <c r="J92" s="4">
        <v>58.28</v>
      </c>
      <c r="K92" s="4">
        <v>56.29</v>
      </c>
      <c r="L92" s="4">
        <v>45.93</v>
      </c>
      <c r="M92" s="4">
        <v>46.09</v>
      </c>
      <c r="N92" s="4">
        <v>487.86</v>
      </c>
    </row>
    <row r="93" spans="1:14" x14ac:dyDescent="0.15">
      <c r="A93">
        <v>1988</v>
      </c>
      <c r="B93" s="4">
        <v>40.61</v>
      </c>
      <c r="C93" s="4">
        <v>47.97</v>
      </c>
      <c r="D93" s="4">
        <v>35.44</v>
      </c>
      <c r="E93" s="4">
        <v>44.31</v>
      </c>
      <c r="F93" s="4">
        <v>33.89</v>
      </c>
      <c r="G93" s="4">
        <v>18.11</v>
      </c>
      <c r="H93" s="4">
        <v>51.2</v>
      </c>
      <c r="I93" s="4">
        <v>75.06</v>
      </c>
      <c r="J93" s="4">
        <v>55.92</v>
      </c>
      <c r="K93" s="4">
        <v>114.93</v>
      </c>
      <c r="L93" s="4">
        <v>86.33</v>
      </c>
      <c r="M93" s="4">
        <v>44.81</v>
      </c>
      <c r="N93" s="4">
        <v>648.58000000000004</v>
      </c>
    </row>
    <row r="94" spans="1:14" x14ac:dyDescent="0.15">
      <c r="A94">
        <v>1989</v>
      </c>
      <c r="B94" s="4">
        <v>32.1</v>
      </c>
      <c r="C94" s="4">
        <v>25.08</v>
      </c>
      <c r="D94" s="4">
        <v>46.46</v>
      </c>
      <c r="E94" s="4">
        <v>36.22</v>
      </c>
      <c r="F94" s="4">
        <v>44.84</v>
      </c>
      <c r="G94" s="4">
        <v>67.599999999999994</v>
      </c>
      <c r="H94" s="4">
        <v>8.23</v>
      </c>
      <c r="I94" s="4">
        <v>46.1</v>
      </c>
      <c r="J94" s="4">
        <v>47.05</v>
      </c>
      <c r="K94" s="4">
        <v>54.63</v>
      </c>
      <c r="L94" s="4">
        <v>94.1</v>
      </c>
      <c r="M94" s="4">
        <v>80.599999999999994</v>
      </c>
      <c r="N94" s="4">
        <v>583.01</v>
      </c>
    </row>
    <row r="95" spans="1:14" x14ac:dyDescent="0.15">
      <c r="A95">
        <v>1990</v>
      </c>
      <c r="B95" s="4">
        <v>62.28</v>
      </c>
      <c r="C95" s="4">
        <v>43.64</v>
      </c>
      <c r="D95" s="4">
        <v>58.62</v>
      </c>
      <c r="E95" s="4">
        <v>46.38</v>
      </c>
      <c r="F95" s="4">
        <v>75.98</v>
      </c>
      <c r="G95" s="4">
        <v>86.32</v>
      </c>
      <c r="H95" s="4">
        <v>64.33</v>
      </c>
      <c r="I95" s="4">
        <v>59.34</v>
      </c>
      <c r="J95" s="4">
        <v>77.510000000000005</v>
      </c>
      <c r="K95" s="4">
        <v>108.46</v>
      </c>
      <c r="L95" s="4">
        <v>92.49</v>
      </c>
      <c r="M95" s="4">
        <v>68.67</v>
      </c>
      <c r="N95" s="4">
        <v>844.02</v>
      </c>
    </row>
    <row r="96" spans="1:14" x14ac:dyDescent="0.15">
      <c r="A96">
        <v>1991</v>
      </c>
      <c r="B96" s="4">
        <v>47.89</v>
      </c>
      <c r="C96" s="4">
        <v>36.56</v>
      </c>
      <c r="D96" s="4">
        <v>93.72</v>
      </c>
      <c r="E96" s="4">
        <v>99.39</v>
      </c>
      <c r="F96" s="4">
        <v>91.06</v>
      </c>
      <c r="G96" s="4">
        <v>20.92</v>
      </c>
      <c r="H96" s="4">
        <v>74.959999999999994</v>
      </c>
      <c r="I96" s="4">
        <v>62.8</v>
      </c>
      <c r="J96" s="4">
        <v>52.92</v>
      </c>
      <c r="K96" s="4">
        <v>100.43</v>
      </c>
      <c r="L96" s="4">
        <v>58.21</v>
      </c>
      <c r="M96" s="4">
        <v>50.13</v>
      </c>
      <c r="N96" s="4">
        <v>788.99</v>
      </c>
    </row>
    <row r="97" spans="1:15" x14ac:dyDescent="0.15">
      <c r="A97">
        <v>1992</v>
      </c>
      <c r="B97" s="4">
        <v>50.38</v>
      </c>
      <c r="C97" s="4">
        <v>37</v>
      </c>
      <c r="D97" s="4">
        <v>37.74</v>
      </c>
      <c r="E97" s="4">
        <v>64.58</v>
      </c>
      <c r="F97" s="4">
        <v>25.29</v>
      </c>
      <c r="G97" s="4">
        <v>38.96</v>
      </c>
      <c r="H97" s="4">
        <v>77.760000000000005</v>
      </c>
      <c r="I97" s="4">
        <v>73.73</v>
      </c>
      <c r="J97" s="4">
        <v>77.63</v>
      </c>
      <c r="K97" s="4">
        <v>44.77</v>
      </c>
      <c r="L97" s="4">
        <v>96.2</v>
      </c>
      <c r="M97" s="4">
        <v>37.159999999999997</v>
      </c>
      <c r="N97" s="4">
        <v>661.2</v>
      </c>
    </row>
    <row r="98" spans="1:15" x14ac:dyDescent="0.15">
      <c r="A98">
        <v>1993</v>
      </c>
      <c r="B98" s="4">
        <v>51.87</v>
      </c>
      <c r="C98" s="4">
        <v>29.19</v>
      </c>
      <c r="D98" s="4">
        <v>18.29</v>
      </c>
      <c r="E98" s="4">
        <v>74.77</v>
      </c>
      <c r="F98" s="4">
        <v>54.51</v>
      </c>
      <c r="G98" s="4">
        <v>77.98</v>
      </c>
      <c r="H98" s="4">
        <v>47.62</v>
      </c>
      <c r="I98" s="4">
        <v>87.75</v>
      </c>
      <c r="J98" s="4">
        <v>71.040000000000006</v>
      </c>
      <c r="K98" s="4">
        <v>59.42</v>
      </c>
      <c r="L98" s="4">
        <v>40.409999999999997</v>
      </c>
      <c r="M98" s="4">
        <v>28.79</v>
      </c>
      <c r="N98" s="4">
        <v>641.64</v>
      </c>
    </row>
    <row r="99" spans="1:15" x14ac:dyDescent="0.15">
      <c r="A99">
        <v>1994</v>
      </c>
      <c r="B99" s="4">
        <v>65.180000000000007</v>
      </c>
      <c r="C99" s="4">
        <v>28.46</v>
      </c>
      <c r="D99" s="4">
        <v>28.22</v>
      </c>
      <c r="E99" s="4">
        <v>50.52</v>
      </c>
      <c r="F99" s="4">
        <v>47.39</v>
      </c>
      <c r="G99" s="4">
        <v>76.319999999999993</v>
      </c>
      <c r="H99" s="4">
        <v>81.400000000000006</v>
      </c>
      <c r="I99" s="4">
        <v>95.09</v>
      </c>
      <c r="J99" s="4">
        <v>48.82</v>
      </c>
      <c r="K99" s="4">
        <v>45.13</v>
      </c>
      <c r="L99" s="4">
        <v>68.88</v>
      </c>
      <c r="M99" s="4">
        <v>21.08</v>
      </c>
      <c r="N99" s="4">
        <v>656.49</v>
      </c>
    </row>
    <row r="100" spans="1:15" x14ac:dyDescent="0.15">
      <c r="A100">
        <v>1995</v>
      </c>
      <c r="B100" s="4">
        <v>47.87</v>
      </c>
      <c r="C100" s="4">
        <v>20.66</v>
      </c>
      <c r="D100" s="4">
        <v>28.49</v>
      </c>
      <c r="E100" s="4">
        <v>65.290000000000006</v>
      </c>
      <c r="F100" s="4">
        <v>52.39</v>
      </c>
      <c r="G100" s="4">
        <v>49.11</v>
      </c>
      <c r="H100" s="4">
        <v>74.239999999999995</v>
      </c>
      <c r="I100" s="4">
        <v>81.62</v>
      </c>
      <c r="J100" s="4">
        <v>54.01</v>
      </c>
      <c r="K100" s="4">
        <v>67.47</v>
      </c>
      <c r="L100" s="4">
        <v>99.62</v>
      </c>
      <c r="M100" s="4">
        <v>67.959999999999994</v>
      </c>
      <c r="N100" s="4">
        <v>708.73</v>
      </c>
    </row>
    <row r="101" spans="1:15" x14ac:dyDescent="0.15">
      <c r="A101">
        <v>1996</v>
      </c>
      <c r="B101" s="4">
        <v>49.9</v>
      </c>
      <c r="C101" s="4">
        <v>40.92</v>
      </c>
      <c r="D101" s="4">
        <v>22.45</v>
      </c>
      <c r="E101" s="4">
        <v>76.44</v>
      </c>
      <c r="F101" s="4">
        <v>65.23</v>
      </c>
      <c r="G101" s="4">
        <v>95.68</v>
      </c>
      <c r="H101" s="4">
        <v>102.2</v>
      </c>
      <c r="I101" s="4">
        <v>59.95</v>
      </c>
      <c r="J101" s="4">
        <v>157.93</v>
      </c>
      <c r="K101" s="4">
        <v>71.7</v>
      </c>
      <c r="L101" s="4">
        <v>51.12</v>
      </c>
      <c r="M101" s="4">
        <v>77.42</v>
      </c>
      <c r="N101" s="4">
        <v>870.94</v>
      </c>
    </row>
    <row r="102" spans="1:15" x14ac:dyDescent="0.15">
      <c r="A102">
        <v>1997</v>
      </c>
      <c r="B102" s="4">
        <v>78.930000000000007</v>
      </c>
      <c r="C102" s="4">
        <v>60.85</v>
      </c>
      <c r="D102" s="4">
        <v>50.43</v>
      </c>
      <c r="E102" s="4">
        <v>26.44</v>
      </c>
      <c r="F102" s="4">
        <v>71.099999999999994</v>
      </c>
      <c r="G102" s="4">
        <v>30.08</v>
      </c>
      <c r="H102" s="4">
        <v>64.739999999999995</v>
      </c>
      <c r="I102" s="4">
        <v>90.44</v>
      </c>
      <c r="J102" s="4">
        <v>81.48</v>
      </c>
      <c r="K102" s="4">
        <v>45.3</v>
      </c>
      <c r="L102" s="4">
        <v>36.74</v>
      </c>
      <c r="M102" s="4">
        <v>23.11</v>
      </c>
      <c r="N102" s="4">
        <v>659.64</v>
      </c>
    </row>
    <row r="103" spans="1:15" x14ac:dyDescent="0.15">
      <c r="A103">
        <v>1998</v>
      </c>
      <c r="B103" s="4">
        <v>68.45</v>
      </c>
      <c r="C103" s="4">
        <v>25.02</v>
      </c>
      <c r="D103" s="4">
        <v>103.02</v>
      </c>
      <c r="E103" s="4">
        <v>40.94</v>
      </c>
      <c r="F103" s="4">
        <v>49.96</v>
      </c>
      <c r="G103" s="4">
        <v>55.15</v>
      </c>
      <c r="H103" s="4">
        <v>36.799999999999997</v>
      </c>
      <c r="I103" s="4">
        <v>58.73</v>
      </c>
      <c r="J103" s="4">
        <v>64.510000000000005</v>
      </c>
      <c r="K103" s="4">
        <v>62.61</v>
      </c>
      <c r="L103" s="4">
        <v>60.7</v>
      </c>
      <c r="M103" s="4">
        <v>55.07</v>
      </c>
      <c r="N103" s="4">
        <v>680.96</v>
      </c>
    </row>
    <row r="104" spans="1:15" x14ac:dyDescent="0.15">
      <c r="A104">
        <v>1999</v>
      </c>
      <c r="B104" s="4">
        <v>81.31</v>
      </c>
      <c r="C104" s="4">
        <v>34.54</v>
      </c>
      <c r="D104" s="4">
        <v>16.059999999999999</v>
      </c>
      <c r="E104" s="4">
        <v>39.39</v>
      </c>
      <c r="F104" s="4">
        <v>50.46</v>
      </c>
      <c r="G104" s="4">
        <v>78.72</v>
      </c>
      <c r="H104" s="4">
        <v>70.02</v>
      </c>
      <c r="I104" s="4">
        <v>47.33</v>
      </c>
      <c r="J104" s="4">
        <v>68.75</v>
      </c>
      <c r="K104" s="4">
        <v>55.43</v>
      </c>
      <c r="L104" s="4">
        <v>37.01</v>
      </c>
      <c r="M104" s="4">
        <v>62.53</v>
      </c>
      <c r="N104" s="4">
        <v>641.54999999999995</v>
      </c>
    </row>
    <row r="105" spans="1:15" x14ac:dyDescent="0.15">
      <c r="A105">
        <v>2000</v>
      </c>
      <c r="B105" s="4">
        <v>37.92</v>
      </c>
      <c r="C105" s="4">
        <v>33.9</v>
      </c>
      <c r="D105" s="4">
        <v>26.42</v>
      </c>
      <c r="E105" s="4">
        <v>44.87</v>
      </c>
      <c r="F105" s="4">
        <v>113.27</v>
      </c>
      <c r="G105" s="4">
        <v>108.4</v>
      </c>
      <c r="H105" s="4">
        <v>58.34</v>
      </c>
      <c r="I105" s="4">
        <v>86.86</v>
      </c>
      <c r="J105" s="4">
        <v>81.760000000000005</v>
      </c>
      <c r="K105" s="4">
        <v>31.46</v>
      </c>
      <c r="L105" s="4">
        <v>70.36</v>
      </c>
      <c r="M105" s="4">
        <v>87.32</v>
      </c>
      <c r="N105" s="4">
        <v>780.88</v>
      </c>
    </row>
    <row r="106" spans="1:15" x14ac:dyDescent="0.15">
      <c r="A106">
        <v>2001</v>
      </c>
      <c r="B106" s="4">
        <v>37.86</v>
      </c>
      <c r="C106" s="4">
        <v>65.44</v>
      </c>
      <c r="D106" s="4">
        <v>22.21</v>
      </c>
      <c r="E106" s="4">
        <v>48.03</v>
      </c>
      <c r="F106" s="4">
        <v>72.16</v>
      </c>
      <c r="G106" s="4">
        <v>64.489999999999995</v>
      </c>
      <c r="H106" s="4">
        <v>27.22</v>
      </c>
      <c r="I106" s="4">
        <v>86.91</v>
      </c>
      <c r="J106" s="4">
        <v>158</v>
      </c>
      <c r="K106" s="4">
        <v>107.24</v>
      </c>
      <c r="L106" s="4">
        <v>43.38</v>
      </c>
      <c r="M106" s="4">
        <v>49.01</v>
      </c>
      <c r="N106" s="4">
        <v>781.95</v>
      </c>
    </row>
    <row r="107" spans="1:15" x14ac:dyDescent="0.15">
      <c r="A107">
        <v>2002</v>
      </c>
      <c r="B107" s="4">
        <v>22.92</v>
      </c>
      <c r="C107" s="4">
        <v>51.3</v>
      </c>
      <c r="D107" s="4">
        <v>54.21</v>
      </c>
      <c r="E107" s="4">
        <v>72.09</v>
      </c>
      <c r="F107" s="4">
        <v>76.48</v>
      </c>
      <c r="G107" s="4">
        <v>70.84</v>
      </c>
      <c r="H107" s="4">
        <v>65.430000000000007</v>
      </c>
      <c r="I107" s="4">
        <v>52.91</v>
      </c>
      <c r="J107" s="4">
        <v>31.69</v>
      </c>
      <c r="K107" s="4">
        <v>59.35</v>
      </c>
      <c r="L107" s="4">
        <v>41.7</v>
      </c>
      <c r="M107" s="4">
        <v>33.04</v>
      </c>
      <c r="N107" s="4">
        <v>631.96</v>
      </c>
    </row>
    <row r="108" spans="1:15" x14ac:dyDescent="0.15">
      <c r="A108">
        <v>2003</v>
      </c>
      <c r="B108" s="4">
        <v>39.090000000000003</v>
      </c>
      <c r="C108" s="4">
        <v>31.89</v>
      </c>
      <c r="D108" s="4">
        <v>42.65</v>
      </c>
      <c r="E108" s="4">
        <v>56.3</v>
      </c>
      <c r="F108" s="4">
        <v>85.53</v>
      </c>
      <c r="G108" s="4">
        <v>60.81</v>
      </c>
      <c r="H108" s="4">
        <v>70.3</v>
      </c>
      <c r="I108" s="4">
        <v>42.21</v>
      </c>
      <c r="J108" s="4">
        <v>80.66</v>
      </c>
      <c r="K108" s="4">
        <v>52.86</v>
      </c>
      <c r="L108" s="4">
        <v>100.76</v>
      </c>
      <c r="M108" s="4">
        <v>48.18</v>
      </c>
      <c r="N108" s="4">
        <v>711.24</v>
      </c>
    </row>
    <row r="109" spans="1:15" x14ac:dyDescent="0.15">
      <c r="A109">
        <v>2004</v>
      </c>
      <c r="B109" s="4">
        <v>68.78</v>
      </c>
      <c r="C109" s="4">
        <v>27.19</v>
      </c>
      <c r="D109" s="4">
        <v>60.33</v>
      </c>
      <c r="E109" s="4">
        <v>44.53</v>
      </c>
      <c r="F109" s="4">
        <v>116.37</v>
      </c>
      <c r="G109" s="4">
        <v>46.2</v>
      </c>
      <c r="H109" s="4">
        <v>62.3</v>
      </c>
      <c r="I109" s="4">
        <v>51.93</v>
      </c>
      <c r="J109" s="4">
        <v>31.88</v>
      </c>
      <c r="K109" s="4">
        <v>67.849999999999994</v>
      </c>
      <c r="L109" s="4">
        <v>53.29</v>
      </c>
      <c r="M109" s="4">
        <v>77.17</v>
      </c>
      <c r="N109" s="4">
        <v>707.82</v>
      </c>
    </row>
    <row r="110" spans="1:15" x14ac:dyDescent="0.15">
      <c r="A110">
        <v>2005</v>
      </c>
      <c r="B110" s="4">
        <v>64.650000000000006</v>
      </c>
      <c r="C110" s="4">
        <v>67.23</v>
      </c>
      <c r="D110" s="4">
        <v>45.64</v>
      </c>
      <c r="E110" s="4">
        <v>40.96</v>
      </c>
      <c r="F110" s="4">
        <v>23.39</v>
      </c>
      <c r="G110" s="4">
        <v>89.61</v>
      </c>
      <c r="H110" s="4">
        <v>66.52</v>
      </c>
      <c r="I110" s="4">
        <v>84.78</v>
      </c>
      <c r="J110" s="4">
        <v>94.83</v>
      </c>
      <c r="K110" s="4">
        <v>55.49</v>
      </c>
      <c r="L110" s="4">
        <v>113.72</v>
      </c>
      <c r="M110" s="4">
        <v>77.63</v>
      </c>
      <c r="N110" s="4">
        <v>824.45</v>
      </c>
    </row>
    <row r="111" spans="1:15" x14ac:dyDescent="0.15">
      <c r="A111">
        <v>2006</v>
      </c>
      <c r="B111" s="4">
        <v>88.94</v>
      </c>
      <c r="C111" s="4">
        <v>81.96</v>
      </c>
      <c r="D111" s="4">
        <v>53.12</v>
      </c>
      <c r="E111" s="4">
        <v>65.05</v>
      </c>
      <c r="F111" s="4">
        <v>72.73</v>
      </c>
      <c r="G111" s="4">
        <v>48.43</v>
      </c>
      <c r="H111" s="4">
        <v>85.58</v>
      </c>
      <c r="I111" s="4">
        <v>82.68</v>
      </c>
      <c r="J111" s="4">
        <v>99.75</v>
      </c>
      <c r="K111" s="4">
        <v>121.33</v>
      </c>
      <c r="L111" s="4">
        <v>73.72</v>
      </c>
      <c r="M111" s="4">
        <v>89.44</v>
      </c>
      <c r="N111" s="4">
        <v>962.73</v>
      </c>
    </row>
    <row r="112" spans="1:15" x14ac:dyDescent="0.15">
      <c r="A112" s="15">
        <v>2007</v>
      </c>
      <c r="B112" s="16">
        <v>66.3</v>
      </c>
      <c r="C112" s="16">
        <v>32.82</v>
      </c>
      <c r="D112" s="16">
        <v>63.38</v>
      </c>
      <c r="E112" s="16">
        <v>87.81</v>
      </c>
      <c r="F112" s="16">
        <v>53.07</v>
      </c>
      <c r="G112" s="16">
        <v>60.93</v>
      </c>
      <c r="H112" s="16">
        <v>52.92</v>
      </c>
      <c r="I112" s="16">
        <v>64.569999999999993</v>
      </c>
      <c r="J112" s="16">
        <v>63.75</v>
      </c>
      <c r="K112" s="16">
        <v>104.57</v>
      </c>
      <c r="L112" s="16">
        <v>61.37</v>
      </c>
      <c r="M112" s="16">
        <v>76.19</v>
      </c>
      <c r="N112" s="4">
        <v>787.68</v>
      </c>
      <c r="O112" s="15"/>
    </row>
    <row r="113" spans="1:15" x14ac:dyDescent="0.15">
      <c r="A113" s="15">
        <v>2008</v>
      </c>
      <c r="B113" s="16">
        <v>105.18</v>
      </c>
      <c r="C113" s="16">
        <v>74.37</v>
      </c>
      <c r="D113" s="16">
        <v>47.65</v>
      </c>
      <c r="E113" s="16">
        <v>62.77</v>
      </c>
      <c r="F113" s="16">
        <v>80.81</v>
      </c>
      <c r="G113" s="16">
        <v>122.32</v>
      </c>
      <c r="H113" s="16">
        <v>84.91</v>
      </c>
      <c r="I113" s="16">
        <v>68.17</v>
      </c>
      <c r="J113" s="16">
        <v>105.63</v>
      </c>
      <c r="K113" s="16">
        <v>66.23</v>
      </c>
      <c r="L113" s="16">
        <v>94.02</v>
      </c>
      <c r="M113" s="16">
        <v>132.06</v>
      </c>
      <c r="N113" s="4">
        <v>1044.1199999999999</v>
      </c>
      <c r="O113" s="15"/>
    </row>
    <row r="114" spans="1:15" x14ac:dyDescent="0.15">
      <c r="A114" s="15">
        <v>2009</v>
      </c>
      <c r="B114" s="16">
        <v>51.69</v>
      </c>
      <c r="C114" s="16">
        <v>81.66</v>
      </c>
      <c r="D114" s="16">
        <v>57.27</v>
      </c>
      <c r="E114" s="16">
        <v>98.4</v>
      </c>
      <c r="F114" s="16">
        <v>63.84</v>
      </c>
      <c r="G114" s="16">
        <v>99.48</v>
      </c>
      <c r="H114" s="16">
        <v>72.89</v>
      </c>
      <c r="I114" s="16">
        <v>91.05</v>
      </c>
      <c r="J114" s="16">
        <v>51.63</v>
      </c>
      <c r="K114" s="16">
        <v>125.86</v>
      </c>
      <c r="L114" s="16">
        <v>31.46</v>
      </c>
      <c r="M114" s="16">
        <v>65.92</v>
      </c>
      <c r="N114" s="4">
        <v>891.15</v>
      </c>
      <c r="O114" s="15"/>
    </row>
    <row r="115" spans="1:15" x14ac:dyDescent="0.15">
      <c r="A115" s="20">
        <v>2010</v>
      </c>
      <c r="B115" s="16">
        <v>34.44</v>
      </c>
      <c r="C115" s="16">
        <v>22.51</v>
      </c>
      <c r="D115" s="16">
        <v>11.06</v>
      </c>
      <c r="E115" s="16">
        <v>42.16</v>
      </c>
      <c r="F115" s="16">
        <v>76.13</v>
      </c>
      <c r="G115" s="16">
        <v>154.88</v>
      </c>
      <c r="H115" s="16">
        <v>89.94</v>
      </c>
      <c r="I115" s="16">
        <v>57.83</v>
      </c>
      <c r="J115" s="16">
        <v>118.88</v>
      </c>
      <c r="K115" s="16">
        <v>46.14</v>
      </c>
      <c r="L115" s="16">
        <v>68.14</v>
      </c>
      <c r="M115" s="16">
        <v>49.84</v>
      </c>
      <c r="N115" s="4">
        <v>771.95</v>
      </c>
      <c r="O115" s="15"/>
    </row>
    <row r="116" spans="1:15" x14ac:dyDescent="0.15">
      <c r="A116" s="20">
        <v>2011</v>
      </c>
      <c r="B116" s="16">
        <v>55.01</v>
      </c>
      <c r="C116" s="16">
        <v>35.29</v>
      </c>
      <c r="D116" s="16">
        <v>56.28</v>
      </c>
      <c r="E116" s="16">
        <v>149.72</v>
      </c>
      <c r="F116" s="16">
        <v>78.78</v>
      </c>
      <c r="G116" s="16">
        <v>103.26</v>
      </c>
      <c r="H116" s="16">
        <v>47.99</v>
      </c>
      <c r="I116" s="16">
        <v>73.92</v>
      </c>
      <c r="J116" s="16">
        <v>102.64</v>
      </c>
      <c r="K116" s="16">
        <v>122.66</v>
      </c>
      <c r="L116" s="16">
        <v>75.290000000000006</v>
      </c>
      <c r="M116" s="16">
        <v>52.43</v>
      </c>
      <c r="N116" s="4">
        <v>953.27</v>
      </c>
      <c r="O116" s="15"/>
    </row>
    <row r="117" spans="1:15" x14ac:dyDescent="0.15">
      <c r="A117" s="20">
        <v>2012</v>
      </c>
      <c r="B117" s="16">
        <v>56.71</v>
      </c>
      <c r="C117" s="16">
        <v>29.13</v>
      </c>
      <c r="D117" s="16">
        <v>67.42</v>
      </c>
      <c r="E117" s="16">
        <v>39.44</v>
      </c>
      <c r="F117" s="16">
        <v>46.88</v>
      </c>
      <c r="G117" s="16">
        <v>75.81</v>
      </c>
      <c r="H117" s="16">
        <v>46.21</v>
      </c>
      <c r="I117" s="16">
        <v>86.03</v>
      </c>
      <c r="J117" s="16">
        <v>71.45</v>
      </c>
      <c r="K117" s="16">
        <v>128.82</v>
      </c>
      <c r="L117" s="16">
        <v>31.59</v>
      </c>
      <c r="M117" s="16">
        <v>60.94</v>
      </c>
      <c r="N117" s="4">
        <v>740.43</v>
      </c>
      <c r="O117" s="15"/>
    </row>
    <row r="118" spans="1:15" x14ac:dyDescent="0.15">
      <c r="A118" s="20">
        <v>2013</v>
      </c>
      <c r="B118" s="16">
        <v>97.89</v>
      </c>
      <c r="C118" s="16">
        <v>60.7</v>
      </c>
      <c r="D118" s="16">
        <v>34.17</v>
      </c>
      <c r="E118" s="16">
        <v>135.57</v>
      </c>
      <c r="F118" s="16">
        <v>91.56</v>
      </c>
      <c r="G118" s="16">
        <v>62.29</v>
      </c>
      <c r="H118" s="16">
        <v>80.489999999999995</v>
      </c>
      <c r="I118" s="16">
        <v>66.25</v>
      </c>
      <c r="J118" s="16">
        <v>65.55</v>
      </c>
      <c r="K118" s="16">
        <v>112.87</v>
      </c>
      <c r="L118" s="16">
        <v>81.2</v>
      </c>
      <c r="M118" s="16">
        <v>71.77</v>
      </c>
      <c r="N118" s="4">
        <v>960.31</v>
      </c>
      <c r="O118" s="15"/>
    </row>
    <row r="119" spans="1:15" x14ac:dyDescent="0.15">
      <c r="A119" s="20">
        <v>2014</v>
      </c>
      <c r="B119" s="23">
        <v>66.849999999999994</v>
      </c>
      <c r="C119" s="23">
        <v>35.46</v>
      </c>
      <c r="D119" s="23">
        <v>38.270000000000003</v>
      </c>
      <c r="E119" s="23">
        <v>105.74</v>
      </c>
      <c r="F119" s="23">
        <v>75.25</v>
      </c>
      <c r="G119" s="23">
        <v>62.54</v>
      </c>
      <c r="H119" s="23">
        <v>101.25</v>
      </c>
      <c r="I119" s="23">
        <v>96.09</v>
      </c>
      <c r="J119" s="23">
        <v>109.29</v>
      </c>
      <c r="K119" s="23">
        <v>93.83</v>
      </c>
      <c r="L119" s="23">
        <v>89.6</v>
      </c>
      <c r="M119" s="23">
        <v>44.75</v>
      </c>
      <c r="N119" s="4">
        <v>918.92</v>
      </c>
      <c r="O119" s="15"/>
    </row>
    <row r="120" spans="1:15" x14ac:dyDescent="0.15">
      <c r="A120" s="20">
        <v>2015</v>
      </c>
      <c r="B120" s="16">
        <v>40.29</v>
      </c>
      <c r="C120" s="16">
        <v>31.24</v>
      </c>
      <c r="D120" s="16">
        <v>22.5</v>
      </c>
      <c r="E120" s="16">
        <v>54.49</v>
      </c>
      <c r="F120" s="16">
        <v>81.86</v>
      </c>
      <c r="G120" s="16">
        <v>91.28</v>
      </c>
      <c r="H120" s="16">
        <v>39.53</v>
      </c>
      <c r="I120" s="16">
        <v>96.83</v>
      </c>
      <c r="J120" s="16">
        <v>58.84</v>
      </c>
      <c r="K120" s="16">
        <v>67.23</v>
      </c>
      <c r="L120" s="16">
        <v>72.87</v>
      </c>
      <c r="M120" s="16">
        <v>90.24</v>
      </c>
      <c r="N120" s="4">
        <v>747.2</v>
      </c>
      <c r="O120" s="15"/>
    </row>
    <row r="121" spans="1:15" x14ac:dyDescent="0.15">
      <c r="A121" s="20">
        <v>2016</v>
      </c>
      <c r="B121" s="23">
        <v>50.8</v>
      </c>
      <c r="C121" s="23">
        <v>61.74</v>
      </c>
      <c r="D121" s="23">
        <v>112.71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10"/>
    </row>
    <row r="122" spans="1:15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15">
      <c r="A125" t="s">
        <v>36</v>
      </c>
      <c r="B125" s="4">
        <f>AVERAGE(B5:B121)</f>
        <v>59.293623188405803</v>
      </c>
      <c r="C125" s="4">
        <f t="shared" ref="C125:N125" si="0">AVERAGE(C5:C121)</f>
        <v>45.584927536231874</v>
      </c>
      <c r="D125" s="4">
        <f t="shared" si="0"/>
        <v>50.300289855072457</v>
      </c>
      <c r="E125" s="4">
        <f t="shared" si="0"/>
        <v>62.938823529411756</v>
      </c>
      <c r="F125" s="4">
        <f t="shared" si="0"/>
        <v>66.322794117647049</v>
      </c>
      <c r="G125" s="4">
        <f t="shared" si="0"/>
        <v>70.533529411764704</v>
      </c>
      <c r="H125" s="4">
        <f t="shared" si="0"/>
        <v>66.697058823529403</v>
      </c>
      <c r="I125" s="4">
        <f t="shared" si="0"/>
        <v>75.481323529411767</v>
      </c>
      <c r="J125" s="4">
        <f t="shared" si="0"/>
        <v>81.095441176470615</v>
      </c>
      <c r="K125" s="4">
        <f t="shared" si="0"/>
        <v>70.767647058823499</v>
      </c>
      <c r="L125" s="4">
        <f t="shared" si="0"/>
        <v>69.353529411764711</v>
      </c>
      <c r="M125" s="4">
        <f t="shared" si="0"/>
        <v>66.843529411764735</v>
      </c>
      <c r="N125" s="4">
        <f t="shared" si="0"/>
        <v>784.18205882352936</v>
      </c>
    </row>
    <row r="126" spans="1:15" x14ac:dyDescent="0.15">
      <c r="A126" t="s">
        <v>34</v>
      </c>
      <c r="B126" s="4">
        <f>MAX(B5:B121)</f>
        <v>105.18</v>
      </c>
      <c r="C126" s="4">
        <f t="shared" ref="C126:N126" si="1">MAX(C5:C121)</f>
        <v>84.36</v>
      </c>
      <c r="D126" s="4">
        <f t="shared" si="1"/>
        <v>112.71</v>
      </c>
      <c r="E126" s="4">
        <f t="shared" si="1"/>
        <v>149.72</v>
      </c>
      <c r="F126" s="4">
        <f t="shared" si="1"/>
        <v>158.74</v>
      </c>
      <c r="G126" s="4">
        <f t="shared" si="1"/>
        <v>154.88</v>
      </c>
      <c r="H126" s="4">
        <f t="shared" si="1"/>
        <v>138.38999999999999</v>
      </c>
      <c r="I126" s="4">
        <f t="shared" si="1"/>
        <v>154.06</v>
      </c>
      <c r="J126" s="4">
        <f t="shared" si="1"/>
        <v>175.69</v>
      </c>
      <c r="K126" s="4">
        <f t="shared" si="1"/>
        <v>155.22999999999999</v>
      </c>
      <c r="L126" s="4">
        <f t="shared" si="1"/>
        <v>129.5</v>
      </c>
      <c r="M126" s="4">
        <f t="shared" si="1"/>
        <v>132.06</v>
      </c>
      <c r="N126" s="4">
        <f t="shared" si="1"/>
        <v>1044.1199999999999</v>
      </c>
    </row>
    <row r="127" spans="1:15" x14ac:dyDescent="0.15">
      <c r="A127" t="s">
        <v>35</v>
      </c>
      <c r="B127" s="4">
        <f>MIN(B5:B121)</f>
        <v>22.92</v>
      </c>
      <c r="C127" s="4">
        <f t="shared" ref="C127:N127" si="2">MIN(C5:C121)</f>
        <v>11.81</v>
      </c>
      <c r="D127" s="4">
        <f t="shared" si="2"/>
        <v>11.06</v>
      </c>
      <c r="E127" s="4">
        <f t="shared" si="2"/>
        <v>23.11</v>
      </c>
      <c r="F127" s="4">
        <f t="shared" si="2"/>
        <v>23.39</v>
      </c>
      <c r="G127" s="4">
        <f t="shared" si="2"/>
        <v>18.11</v>
      </c>
      <c r="H127" s="4">
        <f t="shared" si="2"/>
        <v>8.23</v>
      </c>
      <c r="I127" s="4">
        <f t="shared" si="2"/>
        <v>26.15</v>
      </c>
      <c r="J127" s="4">
        <f t="shared" si="2"/>
        <v>22.47</v>
      </c>
      <c r="K127" s="4">
        <f t="shared" si="2"/>
        <v>17.2</v>
      </c>
      <c r="L127" s="4">
        <f t="shared" si="2"/>
        <v>20.309999999999999</v>
      </c>
      <c r="M127" s="4">
        <f t="shared" si="2"/>
        <v>21.08</v>
      </c>
      <c r="N127" s="4">
        <f t="shared" si="2"/>
        <v>487.86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7"/>
  <sheetViews>
    <sheetView topLeftCell="A52" workbookViewId="0">
      <selection activeCell="B53" sqref="B53"/>
    </sheetView>
  </sheetViews>
  <sheetFormatPr baseColWidth="10" defaultColWidth="8.83203125" defaultRowHeight="13" x14ac:dyDescent="0.15"/>
  <cols>
    <col min="2" max="14" width="7.6640625" customWidth="1"/>
  </cols>
  <sheetData>
    <row r="1" spans="1:14" x14ac:dyDescent="0.15">
      <c r="A1" t="s">
        <v>38</v>
      </c>
    </row>
    <row r="2" spans="1:14" x14ac:dyDescent="0.15">
      <c r="A2" t="s">
        <v>16</v>
      </c>
    </row>
    <row r="4" spans="1:14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15">
      <c r="A5">
        <v>1900</v>
      </c>
      <c r="N5" s="4"/>
    </row>
    <row r="6" spans="1:14" x14ac:dyDescent="0.15">
      <c r="A6">
        <v>1901</v>
      </c>
      <c r="N6" s="4"/>
    </row>
    <row r="7" spans="1:14" x14ac:dyDescent="0.15">
      <c r="A7">
        <v>1902</v>
      </c>
      <c r="N7" s="4"/>
    </row>
    <row r="8" spans="1:14" x14ac:dyDescent="0.15">
      <c r="A8">
        <v>1903</v>
      </c>
      <c r="N8" s="4"/>
    </row>
    <row r="9" spans="1:14" x14ac:dyDescent="0.15">
      <c r="A9">
        <v>1904</v>
      </c>
      <c r="N9" s="4"/>
    </row>
    <row r="10" spans="1:14" x14ac:dyDescent="0.15">
      <c r="A10">
        <v>1905</v>
      </c>
      <c r="N10" s="4"/>
    </row>
    <row r="11" spans="1:14" x14ac:dyDescent="0.15">
      <c r="A11">
        <v>1906</v>
      </c>
      <c r="N11" s="4"/>
    </row>
    <row r="12" spans="1:14" x14ac:dyDescent="0.15">
      <c r="A12">
        <v>1907</v>
      </c>
      <c r="N12" s="4"/>
    </row>
    <row r="13" spans="1:14" x14ac:dyDescent="0.15">
      <c r="A13">
        <v>1908</v>
      </c>
      <c r="N13" s="4"/>
    </row>
    <row r="14" spans="1:14" x14ac:dyDescent="0.15">
      <c r="A14">
        <v>1909</v>
      </c>
      <c r="N14" s="4"/>
    </row>
    <row r="15" spans="1:14" x14ac:dyDescent="0.15">
      <c r="A15">
        <v>1910</v>
      </c>
      <c r="N15" s="4"/>
    </row>
    <row r="16" spans="1:14" x14ac:dyDescent="0.15">
      <c r="A16">
        <v>1911</v>
      </c>
      <c r="N16" s="4"/>
    </row>
    <row r="17" spans="1:14" x14ac:dyDescent="0.15">
      <c r="A17">
        <v>1912</v>
      </c>
      <c r="N17" s="4"/>
    </row>
    <row r="18" spans="1:14" x14ac:dyDescent="0.15">
      <c r="A18">
        <v>1913</v>
      </c>
      <c r="N18" s="4"/>
    </row>
    <row r="19" spans="1:14" x14ac:dyDescent="0.15">
      <c r="A19">
        <v>1914</v>
      </c>
      <c r="N19" s="4"/>
    </row>
    <row r="20" spans="1:14" x14ac:dyDescent="0.15">
      <c r="A20">
        <v>1915</v>
      </c>
      <c r="N20" s="4"/>
    </row>
    <row r="21" spans="1:14" x14ac:dyDescent="0.15">
      <c r="A21">
        <v>1916</v>
      </c>
      <c r="N21" s="4"/>
    </row>
    <row r="22" spans="1:14" x14ac:dyDescent="0.15">
      <c r="A22">
        <v>1917</v>
      </c>
      <c r="N22" s="4"/>
    </row>
    <row r="23" spans="1:14" x14ac:dyDescent="0.15">
      <c r="A23">
        <v>1918</v>
      </c>
      <c r="N23" s="4"/>
    </row>
    <row r="24" spans="1:14" x14ac:dyDescent="0.15">
      <c r="A24">
        <v>1919</v>
      </c>
      <c r="N24" s="4"/>
    </row>
    <row r="25" spans="1:14" x14ac:dyDescent="0.15">
      <c r="A25">
        <v>1920</v>
      </c>
      <c r="N25" s="4"/>
    </row>
    <row r="26" spans="1:14" x14ac:dyDescent="0.15">
      <c r="A26">
        <v>1921</v>
      </c>
      <c r="N26" s="4"/>
    </row>
    <row r="27" spans="1:14" x14ac:dyDescent="0.15">
      <c r="A27">
        <v>1922</v>
      </c>
      <c r="N27" s="4"/>
    </row>
    <row r="28" spans="1:14" x14ac:dyDescent="0.15">
      <c r="A28">
        <v>1923</v>
      </c>
      <c r="N28" s="4"/>
    </row>
    <row r="29" spans="1:14" x14ac:dyDescent="0.15">
      <c r="A29">
        <v>1924</v>
      </c>
      <c r="N29" s="4"/>
    </row>
    <row r="30" spans="1:14" x14ac:dyDescent="0.15">
      <c r="A30">
        <v>1925</v>
      </c>
      <c r="N30" s="4"/>
    </row>
    <row r="31" spans="1:14" x14ac:dyDescent="0.15">
      <c r="A31">
        <v>1926</v>
      </c>
      <c r="N31" s="4"/>
    </row>
    <row r="32" spans="1:14" x14ac:dyDescent="0.15">
      <c r="A32">
        <v>1927</v>
      </c>
      <c r="N32" s="4"/>
    </row>
    <row r="33" spans="1:14" x14ac:dyDescent="0.15">
      <c r="A33">
        <v>1928</v>
      </c>
      <c r="N33" s="4"/>
    </row>
    <row r="34" spans="1:14" x14ac:dyDescent="0.15">
      <c r="A34">
        <v>1929</v>
      </c>
      <c r="N34" s="4"/>
    </row>
    <row r="35" spans="1:14" x14ac:dyDescent="0.15">
      <c r="A35">
        <v>1930</v>
      </c>
      <c r="N35" s="4"/>
    </row>
    <row r="36" spans="1:14" x14ac:dyDescent="0.15">
      <c r="A36">
        <v>1931</v>
      </c>
      <c r="N36" s="4"/>
    </row>
    <row r="37" spans="1:14" x14ac:dyDescent="0.15">
      <c r="A37">
        <v>1932</v>
      </c>
      <c r="N37" s="4"/>
    </row>
    <row r="38" spans="1:14" x14ac:dyDescent="0.15">
      <c r="A38">
        <v>1933</v>
      </c>
      <c r="N38" s="4"/>
    </row>
    <row r="39" spans="1:14" x14ac:dyDescent="0.15">
      <c r="A39">
        <v>1934</v>
      </c>
      <c r="N39" s="4"/>
    </row>
    <row r="40" spans="1:14" x14ac:dyDescent="0.15">
      <c r="A40">
        <v>1935</v>
      </c>
      <c r="N40" s="4"/>
    </row>
    <row r="41" spans="1:14" x14ac:dyDescent="0.15">
      <c r="A41">
        <v>1936</v>
      </c>
      <c r="N41" s="4"/>
    </row>
    <row r="42" spans="1:14" x14ac:dyDescent="0.15">
      <c r="A42">
        <v>1937</v>
      </c>
      <c r="N42" s="4"/>
    </row>
    <row r="43" spans="1:14" x14ac:dyDescent="0.15">
      <c r="A43">
        <v>1938</v>
      </c>
      <c r="N43" s="4"/>
    </row>
    <row r="44" spans="1:14" x14ac:dyDescent="0.15">
      <c r="A44">
        <v>1939</v>
      </c>
      <c r="N44" s="4"/>
    </row>
    <row r="45" spans="1:14" x14ac:dyDescent="0.15">
      <c r="A45">
        <v>1940</v>
      </c>
      <c r="N45" s="4"/>
    </row>
    <row r="46" spans="1:14" x14ac:dyDescent="0.15">
      <c r="A46">
        <v>1941</v>
      </c>
      <c r="N46" s="4"/>
    </row>
    <row r="47" spans="1:14" x14ac:dyDescent="0.15">
      <c r="A47">
        <v>1942</v>
      </c>
      <c r="N47" s="4"/>
    </row>
    <row r="48" spans="1:14" x14ac:dyDescent="0.15">
      <c r="A48">
        <v>1943</v>
      </c>
      <c r="N48" s="4"/>
    </row>
    <row r="49" spans="1:14" x14ac:dyDescent="0.15">
      <c r="A49">
        <v>1944</v>
      </c>
      <c r="N49" s="4"/>
    </row>
    <row r="50" spans="1:14" x14ac:dyDescent="0.15">
      <c r="A50">
        <v>1945</v>
      </c>
      <c r="N50" s="4"/>
    </row>
    <row r="51" spans="1:14" x14ac:dyDescent="0.15">
      <c r="A51">
        <v>1946</v>
      </c>
      <c r="N51" s="4"/>
    </row>
    <row r="52" spans="1:14" x14ac:dyDescent="0.15">
      <c r="A52">
        <v>1947</v>
      </c>
      <c r="N52" s="4"/>
    </row>
    <row r="53" spans="1:14" x14ac:dyDescent="0.15">
      <c r="A53">
        <v>1948</v>
      </c>
      <c r="B53" s="4">
        <v>80.13</v>
      </c>
      <c r="C53" s="4">
        <v>47.95</v>
      </c>
      <c r="D53" s="4">
        <v>76.28</v>
      </c>
      <c r="E53" s="4">
        <v>69.88</v>
      </c>
      <c r="F53" s="4">
        <v>57.81</v>
      </c>
      <c r="G53" s="4">
        <v>46.86</v>
      </c>
      <c r="H53" s="4">
        <v>56.38</v>
      </c>
      <c r="I53" s="4">
        <v>32.5</v>
      </c>
      <c r="J53" s="4">
        <v>37.22</v>
      </c>
      <c r="K53" s="4">
        <v>70.08</v>
      </c>
      <c r="L53" s="4">
        <v>115.57</v>
      </c>
      <c r="M53" s="4">
        <v>57.8</v>
      </c>
      <c r="N53" s="4">
        <v>748.46</v>
      </c>
    </row>
    <row r="54" spans="1:14" x14ac:dyDescent="0.15">
      <c r="A54">
        <v>1949</v>
      </c>
      <c r="B54" s="4">
        <v>100.76</v>
      </c>
      <c r="C54" s="4">
        <v>77.95</v>
      </c>
      <c r="D54" s="4">
        <v>55.44</v>
      </c>
      <c r="E54" s="4">
        <v>34.840000000000003</v>
      </c>
      <c r="F54" s="4">
        <v>54.74</v>
      </c>
      <c r="G54" s="4">
        <v>91.05</v>
      </c>
      <c r="H54" s="4">
        <v>58.88</v>
      </c>
      <c r="I54" s="4">
        <v>29.22</v>
      </c>
      <c r="J54" s="4">
        <v>71.069999999999993</v>
      </c>
      <c r="K54" s="4">
        <v>51.5</v>
      </c>
      <c r="L54" s="4">
        <v>70.09</v>
      </c>
      <c r="M54" s="4">
        <v>123.3</v>
      </c>
      <c r="N54" s="4">
        <v>818.84</v>
      </c>
    </row>
    <row r="55" spans="1:14" x14ac:dyDescent="0.15">
      <c r="A55">
        <v>1950</v>
      </c>
      <c r="B55" s="4">
        <v>108.25</v>
      </c>
      <c r="C55" s="4">
        <v>54.72</v>
      </c>
      <c r="D55" s="4">
        <v>77.86</v>
      </c>
      <c r="E55" s="4">
        <v>58.4</v>
      </c>
      <c r="F55" s="4">
        <v>32.14</v>
      </c>
      <c r="G55" s="4">
        <v>59.59</v>
      </c>
      <c r="H55" s="4">
        <v>46.92</v>
      </c>
      <c r="I55" s="4">
        <v>99.49</v>
      </c>
      <c r="J55" s="4">
        <v>49.18</v>
      </c>
      <c r="K55" s="4">
        <v>48.2</v>
      </c>
      <c r="L55" s="4">
        <v>123.39</v>
      </c>
      <c r="M55" s="4">
        <v>64.87</v>
      </c>
      <c r="N55" s="4">
        <v>823.01</v>
      </c>
    </row>
    <row r="56" spans="1:14" x14ac:dyDescent="0.15">
      <c r="A56">
        <v>1951</v>
      </c>
      <c r="B56" s="4">
        <v>70.13</v>
      </c>
      <c r="C56" s="4">
        <v>68.62</v>
      </c>
      <c r="D56" s="4">
        <v>94.9</v>
      </c>
      <c r="E56" s="4">
        <v>109.7</v>
      </c>
      <c r="F56" s="4">
        <v>26.58</v>
      </c>
      <c r="G56" s="4">
        <v>62.03</v>
      </c>
      <c r="H56" s="4">
        <v>96.36</v>
      </c>
      <c r="I56" s="4">
        <v>84.78</v>
      </c>
      <c r="J56" s="4">
        <v>93.01</v>
      </c>
      <c r="K56" s="4">
        <v>134.62</v>
      </c>
      <c r="L56" s="4">
        <v>89.91</v>
      </c>
      <c r="M56" s="4">
        <v>115.16</v>
      </c>
      <c r="N56" s="4">
        <v>1045.8</v>
      </c>
    </row>
    <row r="57" spans="1:14" x14ac:dyDescent="0.15">
      <c r="A57">
        <v>1952</v>
      </c>
      <c r="B57" s="4">
        <v>64.25</v>
      </c>
      <c r="C57" s="4">
        <v>38.35</v>
      </c>
      <c r="D57" s="4">
        <v>55.78</v>
      </c>
      <c r="E57" s="4">
        <v>65.41</v>
      </c>
      <c r="F57" s="4">
        <v>67.05</v>
      </c>
      <c r="G57" s="4">
        <v>66.44</v>
      </c>
      <c r="H57" s="4">
        <v>80.69</v>
      </c>
      <c r="I57" s="4">
        <v>109.19</v>
      </c>
      <c r="J57" s="4">
        <v>91.91</v>
      </c>
      <c r="K57" s="4">
        <v>21.88</v>
      </c>
      <c r="L57" s="4">
        <v>113.04</v>
      </c>
      <c r="M57" s="4">
        <v>61.09</v>
      </c>
      <c r="N57" s="4">
        <v>835.08</v>
      </c>
    </row>
    <row r="58" spans="1:14" x14ac:dyDescent="0.15">
      <c r="A58">
        <v>1953</v>
      </c>
      <c r="B58" s="4">
        <v>80.38</v>
      </c>
      <c r="C58" s="4">
        <v>81.260000000000005</v>
      </c>
      <c r="D58" s="4">
        <v>86.12</v>
      </c>
      <c r="E58" s="4">
        <v>64.27</v>
      </c>
      <c r="F58" s="4">
        <v>71.97</v>
      </c>
      <c r="G58" s="4">
        <v>50.78</v>
      </c>
      <c r="H58" s="4">
        <v>71.099999999999994</v>
      </c>
      <c r="I58" s="4">
        <v>50.94</v>
      </c>
      <c r="J58" s="4">
        <v>94.93</v>
      </c>
      <c r="K58" s="4">
        <v>28.33</v>
      </c>
      <c r="L58" s="4">
        <v>68.489999999999995</v>
      </c>
      <c r="M58" s="4">
        <v>90.11</v>
      </c>
      <c r="N58" s="4">
        <v>838.68</v>
      </c>
    </row>
    <row r="59" spans="1:14" x14ac:dyDescent="0.15">
      <c r="A59">
        <v>1954</v>
      </c>
      <c r="B59" s="4">
        <v>54.93</v>
      </c>
      <c r="C59" s="4">
        <v>54.19</v>
      </c>
      <c r="D59" s="4">
        <v>69.12</v>
      </c>
      <c r="E59" s="4">
        <v>111.33</v>
      </c>
      <c r="F59" s="4">
        <v>61.09</v>
      </c>
      <c r="G59" s="4">
        <v>105.3</v>
      </c>
      <c r="H59" s="4">
        <v>47.85</v>
      </c>
      <c r="I59" s="4">
        <v>73.010000000000005</v>
      </c>
      <c r="J59" s="4">
        <v>149.46</v>
      </c>
      <c r="K59" s="4">
        <v>151.22</v>
      </c>
      <c r="L59" s="4">
        <v>57.18</v>
      </c>
      <c r="M59" s="4">
        <v>54.29</v>
      </c>
      <c r="N59" s="4">
        <v>988.97</v>
      </c>
    </row>
    <row r="60" spans="1:14" x14ac:dyDescent="0.15">
      <c r="A60">
        <v>1955</v>
      </c>
      <c r="B60" s="4">
        <v>101.21</v>
      </c>
      <c r="C60" s="4">
        <v>49.57</v>
      </c>
      <c r="D60" s="4">
        <v>61.51</v>
      </c>
      <c r="E60" s="4">
        <v>73.180000000000007</v>
      </c>
      <c r="F60" s="4">
        <v>63.08</v>
      </c>
      <c r="G60" s="4">
        <v>28.47</v>
      </c>
      <c r="H60" s="4">
        <v>65.069999999999993</v>
      </c>
      <c r="I60" s="4">
        <v>81.69</v>
      </c>
      <c r="J60" s="4">
        <v>32.49</v>
      </c>
      <c r="K60" s="4">
        <v>130.5</v>
      </c>
      <c r="L60" s="4">
        <v>98.71</v>
      </c>
      <c r="M60" s="4">
        <v>73.239999999999995</v>
      </c>
      <c r="N60" s="4">
        <v>858.72</v>
      </c>
    </row>
    <row r="61" spans="1:14" x14ac:dyDescent="0.15">
      <c r="A61">
        <v>1956</v>
      </c>
      <c r="B61" s="4">
        <v>27.8</v>
      </c>
      <c r="C61" s="4">
        <v>48.96</v>
      </c>
      <c r="D61" s="4">
        <v>41.99</v>
      </c>
      <c r="E61" s="4">
        <v>55.63</v>
      </c>
      <c r="F61" s="4">
        <v>94.99</v>
      </c>
      <c r="G61" s="4">
        <v>75.430000000000007</v>
      </c>
      <c r="H61" s="4">
        <v>87.56</v>
      </c>
      <c r="I61" s="4">
        <v>95.14</v>
      </c>
      <c r="J61" s="4">
        <v>93.36</v>
      </c>
      <c r="K61" s="4">
        <v>36.380000000000003</v>
      </c>
      <c r="L61" s="4">
        <v>81.52</v>
      </c>
      <c r="M61" s="4">
        <v>65.77</v>
      </c>
      <c r="N61" s="4">
        <v>804.53</v>
      </c>
    </row>
    <row r="62" spans="1:14" x14ac:dyDescent="0.15">
      <c r="A62">
        <v>1957</v>
      </c>
      <c r="B62" s="4">
        <v>88.66</v>
      </c>
      <c r="C62" s="4">
        <v>45.17</v>
      </c>
      <c r="D62" s="4">
        <v>31.48</v>
      </c>
      <c r="E62" s="4">
        <v>71.599999999999994</v>
      </c>
      <c r="F62" s="4">
        <v>65.88</v>
      </c>
      <c r="G62" s="4">
        <v>119.22</v>
      </c>
      <c r="H62" s="4">
        <v>56.13</v>
      </c>
      <c r="I62" s="4">
        <v>29.51</v>
      </c>
      <c r="J62" s="4">
        <v>155.93</v>
      </c>
      <c r="K62" s="4">
        <v>104.58</v>
      </c>
      <c r="L62" s="4">
        <v>100.53</v>
      </c>
      <c r="M62" s="4">
        <v>113.37</v>
      </c>
      <c r="N62" s="4">
        <v>982.06</v>
      </c>
    </row>
    <row r="63" spans="1:14" x14ac:dyDescent="0.15">
      <c r="A63">
        <v>1958</v>
      </c>
      <c r="B63" s="4">
        <v>51.35</v>
      </c>
      <c r="C63" s="4">
        <v>34.909999999999997</v>
      </c>
      <c r="D63" s="4">
        <v>16.82</v>
      </c>
      <c r="E63" s="4">
        <v>25.99</v>
      </c>
      <c r="F63" s="4">
        <v>24.62</v>
      </c>
      <c r="G63" s="4">
        <v>70.14</v>
      </c>
      <c r="H63" s="4">
        <v>84.68</v>
      </c>
      <c r="I63" s="4">
        <v>51.82</v>
      </c>
      <c r="J63" s="4">
        <v>92.08</v>
      </c>
      <c r="K63" s="4">
        <v>65.03</v>
      </c>
      <c r="L63" s="4">
        <v>97.38</v>
      </c>
      <c r="M63" s="4">
        <v>108.03</v>
      </c>
      <c r="N63" s="4">
        <v>722.85</v>
      </c>
    </row>
    <row r="64" spans="1:14" x14ac:dyDescent="0.15">
      <c r="A64">
        <v>1959</v>
      </c>
      <c r="B64" s="4">
        <v>72.12</v>
      </c>
      <c r="C64" s="4">
        <v>84.98</v>
      </c>
      <c r="D64" s="4">
        <v>39.880000000000003</v>
      </c>
      <c r="E64" s="4">
        <v>77.36</v>
      </c>
      <c r="F64" s="4">
        <v>66.900000000000006</v>
      </c>
      <c r="G64" s="4">
        <v>45.02</v>
      </c>
      <c r="H64" s="4">
        <v>57.84</v>
      </c>
      <c r="I64" s="4">
        <v>114.2</v>
      </c>
      <c r="J64" s="4">
        <v>105.51</v>
      </c>
      <c r="K64" s="4">
        <v>124.54</v>
      </c>
      <c r="L64" s="4">
        <v>112.3</v>
      </c>
      <c r="M64" s="4">
        <v>72.58</v>
      </c>
      <c r="N64" s="4">
        <v>973.23</v>
      </c>
    </row>
    <row r="65" spans="1:14" x14ac:dyDescent="0.15">
      <c r="A65">
        <v>1960</v>
      </c>
      <c r="B65" s="4">
        <v>90.34</v>
      </c>
      <c r="C65" s="4">
        <v>51.71</v>
      </c>
      <c r="D65" s="4">
        <v>40.409999999999997</v>
      </c>
      <c r="E65" s="4">
        <v>95.43</v>
      </c>
      <c r="F65" s="4">
        <v>132.38</v>
      </c>
      <c r="G65" s="4">
        <v>102.36</v>
      </c>
      <c r="H65" s="4">
        <v>89.87</v>
      </c>
      <c r="I65" s="4">
        <v>44.15</v>
      </c>
      <c r="J65" s="4">
        <v>65.680000000000007</v>
      </c>
      <c r="K65" s="4">
        <v>75.69</v>
      </c>
      <c r="L65" s="4">
        <v>82.91</v>
      </c>
      <c r="M65" s="4">
        <v>74.94</v>
      </c>
      <c r="N65" s="4">
        <v>945.87</v>
      </c>
    </row>
    <row r="66" spans="1:14" x14ac:dyDescent="0.15">
      <c r="A66">
        <v>1961</v>
      </c>
      <c r="B66" s="4">
        <v>42.12</v>
      </c>
      <c r="C66" s="4">
        <v>32.85</v>
      </c>
      <c r="D66" s="4">
        <v>51.94</v>
      </c>
      <c r="E66" s="4">
        <v>50.89</v>
      </c>
      <c r="F66" s="4">
        <v>36.39</v>
      </c>
      <c r="G66" s="4">
        <v>90.23</v>
      </c>
      <c r="H66" s="4">
        <v>67.31</v>
      </c>
      <c r="I66" s="4">
        <v>71.39</v>
      </c>
      <c r="J66" s="4">
        <v>124.36</v>
      </c>
      <c r="K66" s="4">
        <v>43.86</v>
      </c>
      <c r="L66" s="4">
        <v>66.16</v>
      </c>
      <c r="M66" s="4">
        <v>99.33</v>
      </c>
      <c r="N66" s="4">
        <v>776.83</v>
      </c>
    </row>
    <row r="67" spans="1:14" x14ac:dyDescent="0.15">
      <c r="A67">
        <v>1962</v>
      </c>
      <c r="B67" s="4">
        <v>122.58</v>
      </c>
      <c r="C67" s="4">
        <v>68.62</v>
      </c>
      <c r="D67" s="4">
        <v>15.19</v>
      </c>
      <c r="E67" s="4">
        <v>49.4</v>
      </c>
      <c r="F67" s="4">
        <v>74.81</v>
      </c>
      <c r="G67" s="4">
        <v>42.85</v>
      </c>
      <c r="H67" s="4">
        <v>41.4</v>
      </c>
      <c r="I67" s="4">
        <v>53.98</v>
      </c>
      <c r="J67" s="4">
        <v>103.31</v>
      </c>
      <c r="K67" s="4">
        <v>80.09</v>
      </c>
      <c r="L67" s="4">
        <v>37.35</v>
      </c>
      <c r="M67" s="4">
        <v>108.8</v>
      </c>
      <c r="N67" s="4">
        <v>798.38</v>
      </c>
    </row>
    <row r="68" spans="1:14" x14ac:dyDescent="0.15">
      <c r="A68">
        <v>1963</v>
      </c>
      <c r="B68" s="4">
        <v>85.22</v>
      </c>
      <c r="C68" s="4">
        <v>40.590000000000003</v>
      </c>
      <c r="D68" s="4">
        <v>61.82</v>
      </c>
      <c r="E68" s="4">
        <v>57.03</v>
      </c>
      <c r="F68" s="4">
        <v>81.2</v>
      </c>
      <c r="G68" s="4">
        <v>43.35</v>
      </c>
      <c r="H68" s="4">
        <v>80.510000000000005</v>
      </c>
      <c r="I68" s="4">
        <v>93.49</v>
      </c>
      <c r="J68" s="4">
        <v>70.67</v>
      </c>
      <c r="K68" s="4">
        <v>36.380000000000003</v>
      </c>
      <c r="L68" s="4">
        <v>75.349999999999994</v>
      </c>
      <c r="M68" s="4">
        <v>85.88</v>
      </c>
      <c r="N68" s="4">
        <v>811.49</v>
      </c>
    </row>
    <row r="69" spans="1:14" x14ac:dyDescent="0.15">
      <c r="A69">
        <v>1964</v>
      </c>
      <c r="B69" s="4">
        <v>79.099999999999994</v>
      </c>
      <c r="C69" s="4">
        <v>32.380000000000003</v>
      </c>
      <c r="D69" s="4">
        <v>48.19</v>
      </c>
      <c r="E69" s="4">
        <v>63.54</v>
      </c>
      <c r="F69" s="4">
        <v>65.45</v>
      </c>
      <c r="G69" s="4">
        <v>35.369999999999997</v>
      </c>
      <c r="H69" s="4">
        <v>56.35</v>
      </c>
      <c r="I69" s="4">
        <v>110.08</v>
      </c>
      <c r="J69" s="4">
        <v>106.45</v>
      </c>
      <c r="K69" s="4">
        <v>47.14</v>
      </c>
      <c r="L69" s="4">
        <v>94.57</v>
      </c>
      <c r="M69" s="4">
        <v>101.68</v>
      </c>
      <c r="N69" s="4">
        <v>840.3</v>
      </c>
    </row>
    <row r="70" spans="1:14" x14ac:dyDescent="0.15">
      <c r="A70">
        <v>1965</v>
      </c>
      <c r="B70" s="4">
        <v>118.44</v>
      </c>
      <c r="C70" s="4">
        <v>107.19</v>
      </c>
      <c r="D70" s="4">
        <v>44.62</v>
      </c>
      <c r="E70" s="4">
        <v>56.85</v>
      </c>
      <c r="F70" s="4">
        <v>41.86</v>
      </c>
      <c r="G70" s="4">
        <v>51.28</v>
      </c>
      <c r="H70" s="4">
        <v>70.23</v>
      </c>
      <c r="I70" s="4">
        <v>101.89</v>
      </c>
      <c r="J70" s="4">
        <v>159.49</v>
      </c>
      <c r="K70" s="4">
        <v>77.180000000000007</v>
      </c>
      <c r="L70" s="4">
        <v>102.39</v>
      </c>
      <c r="M70" s="4">
        <v>92.21</v>
      </c>
      <c r="N70" s="4">
        <v>1023.63</v>
      </c>
    </row>
    <row r="71" spans="1:14" x14ac:dyDescent="0.15">
      <c r="A71">
        <v>1966</v>
      </c>
      <c r="B71" s="4">
        <v>58.18</v>
      </c>
      <c r="C71" s="4">
        <v>49.11</v>
      </c>
      <c r="D71" s="4">
        <v>55.85</v>
      </c>
      <c r="E71" s="4">
        <v>41.79</v>
      </c>
      <c r="F71" s="4">
        <v>38.36</v>
      </c>
      <c r="G71" s="4">
        <v>38.6</v>
      </c>
      <c r="H71" s="4">
        <v>26.21</v>
      </c>
      <c r="I71" s="4">
        <v>86</v>
      </c>
      <c r="J71" s="4">
        <v>70.209999999999994</v>
      </c>
      <c r="K71" s="4">
        <v>74.349999999999994</v>
      </c>
      <c r="L71" s="4">
        <v>140.13</v>
      </c>
      <c r="M71" s="4">
        <v>107.94</v>
      </c>
      <c r="N71" s="4">
        <v>786.73</v>
      </c>
    </row>
    <row r="72" spans="1:14" x14ac:dyDescent="0.15">
      <c r="A72">
        <v>1967</v>
      </c>
      <c r="B72" s="4">
        <v>113.6</v>
      </c>
      <c r="C72" s="4">
        <v>66.45</v>
      </c>
      <c r="D72" s="4">
        <v>35.22</v>
      </c>
      <c r="E72" s="4">
        <v>90.57</v>
      </c>
      <c r="F72" s="4">
        <v>38.51</v>
      </c>
      <c r="G72" s="4">
        <v>102.62</v>
      </c>
      <c r="H72" s="4">
        <v>43.92</v>
      </c>
      <c r="I72" s="4">
        <v>101.68</v>
      </c>
      <c r="J72" s="4">
        <v>59.29</v>
      </c>
      <c r="K72" s="4">
        <v>99.75</v>
      </c>
      <c r="L72" s="4">
        <v>117.26</v>
      </c>
      <c r="M72" s="4">
        <v>96.44</v>
      </c>
      <c r="N72" s="4">
        <v>965.31</v>
      </c>
    </row>
    <row r="73" spans="1:14" x14ac:dyDescent="0.15">
      <c r="A73">
        <v>1968</v>
      </c>
      <c r="B73" s="4">
        <v>57.19</v>
      </c>
      <c r="C73" s="4">
        <v>87.22</v>
      </c>
      <c r="D73" s="4">
        <v>39.03</v>
      </c>
      <c r="E73" s="4">
        <v>65.19</v>
      </c>
      <c r="F73" s="4">
        <v>57.04</v>
      </c>
      <c r="G73" s="4">
        <v>84.76</v>
      </c>
      <c r="H73" s="4">
        <v>57.72</v>
      </c>
      <c r="I73" s="4">
        <v>119.92</v>
      </c>
      <c r="J73" s="4">
        <v>87.86</v>
      </c>
      <c r="K73" s="4">
        <v>64.040000000000006</v>
      </c>
      <c r="L73" s="4">
        <v>62.66</v>
      </c>
      <c r="M73" s="4">
        <v>117.55</v>
      </c>
      <c r="N73" s="4">
        <v>900.18</v>
      </c>
    </row>
    <row r="74" spans="1:14" x14ac:dyDescent="0.15">
      <c r="A74">
        <v>1969</v>
      </c>
      <c r="B74" s="4">
        <v>88.33</v>
      </c>
      <c r="C74" s="4">
        <v>24.79</v>
      </c>
      <c r="D74" s="4">
        <v>43.37</v>
      </c>
      <c r="E74" s="4">
        <v>77.37</v>
      </c>
      <c r="F74" s="4">
        <v>81.27</v>
      </c>
      <c r="G74" s="4">
        <v>108.01</v>
      </c>
      <c r="H74" s="4">
        <v>70.760000000000005</v>
      </c>
      <c r="I74" s="4">
        <v>40.65</v>
      </c>
      <c r="J74" s="4">
        <v>66.400000000000006</v>
      </c>
      <c r="K74" s="4">
        <v>123.02</v>
      </c>
      <c r="L74" s="4">
        <v>103.7</v>
      </c>
      <c r="M74" s="4">
        <v>60.5</v>
      </c>
      <c r="N74" s="4">
        <v>888.17</v>
      </c>
    </row>
    <row r="75" spans="1:14" x14ac:dyDescent="0.15">
      <c r="A75">
        <v>1970</v>
      </c>
      <c r="B75" s="4">
        <v>87.8</v>
      </c>
      <c r="C75" s="4">
        <v>34.97</v>
      </c>
      <c r="D75" s="4">
        <v>57.89</v>
      </c>
      <c r="E75" s="4">
        <v>70.56</v>
      </c>
      <c r="F75" s="4">
        <v>81.97</v>
      </c>
      <c r="G75" s="4">
        <v>64.89</v>
      </c>
      <c r="H75" s="4">
        <v>162.78</v>
      </c>
      <c r="I75" s="4">
        <v>49.16</v>
      </c>
      <c r="J75" s="4">
        <v>157.52000000000001</v>
      </c>
      <c r="K75" s="4">
        <v>95.22</v>
      </c>
      <c r="L75" s="4">
        <v>59.93</v>
      </c>
      <c r="M75" s="4">
        <v>91.43</v>
      </c>
      <c r="N75" s="4">
        <v>1014.12</v>
      </c>
    </row>
    <row r="76" spans="1:14" x14ac:dyDescent="0.15">
      <c r="A76">
        <v>1971</v>
      </c>
      <c r="B76" s="4">
        <v>121.73</v>
      </c>
      <c r="C76" s="4">
        <v>94.85</v>
      </c>
      <c r="D76" s="4">
        <v>72.66</v>
      </c>
      <c r="E76" s="4">
        <v>44.04</v>
      </c>
      <c r="F76" s="4">
        <v>69.12</v>
      </c>
      <c r="G76" s="4">
        <v>70.33</v>
      </c>
      <c r="H76" s="4">
        <v>77.900000000000006</v>
      </c>
      <c r="I76" s="4">
        <v>73.959999999999994</v>
      </c>
      <c r="J76" s="4">
        <v>65.430000000000007</v>
      </c>
      <c r="K76" s="4">
        <v>42.72</v>
      </c>
      <c r="L76" s="4">
        <v>77.52</v>
      </c>
      <c r="M76" s="4">
        <v>115.75</v>
      </c>
      <c r="N76" s="4">
        <v>926.01</v>
      </c>
    </row>
    <row r="77" spans="1:14" x14ac:dyDescent="0.15">
      <c r="A77">
        <v>1972</v>
      </c>
      <c r="B77" s="4">
        <v>97.77</v>
      </c>
      <c r="C77" s="4">
        <v>77.599999999999994</v>
      </c>
      <c r="D77" s="4">
        <v>76.77</v>
      </c>
      <c r="E77" s="4">
        <v>54.1</v>
      </c>
      <c r="F77" s="4">
        <v>63.09</v>
      </c>
      <c r="G77" s="4">
        <v>75.930000000000007</v>
      </c>
      <c r="H77" s="4">
        <v>96.4</v>
      </c>
      <c r="I77" s="4">
        <v>112.2</v>
      </c>
      <c r="J77" s="4">
        <v>73.7</v>
      </c>
      <c r="K77" s="4">
        <v>64.72</v>
      </c>
      <c r="L77" s="4">
        <v>68.8</v>
      </c>
      <c r="M77" s="4">
        <v>110.95</v>
      </c>
      <c r="N77" s="4">
        <v>972.03</v>
      </c>
    </row>
    <row r="78" spans="1:14" x14ac:dyDescent="0.15">
      <c r="A78">
        <v>1973</v>
      </c>
      <c r="B78" s="4">
        <v>68.400000000000006</v>
      </c>
      <c r="C78" s="4">
        <v>38.47</v>
      </c>
      <c r="D78" s="4">
        <v>72.94</v>
      </c>
      <c r="E78" s="4">
        <v>42.25</v>
      </c>
      <c r="F78" s="4">
        <v>119.04</v>
      </c>
      <c r="G78" s="4">
        <v>85.28</v>
      </c>
      <c r="H78" s="4">
        <v>85.91</v>
      </c>
      <c r="I78" s="4">
        <v>91.25</v>
      </c>
      <c r="J78" s="4">
        <v>54.32</v>
      </c>
      <c r="K78" s="4">
        <v>87.67</v>
      </c>
      <c r="L78" s="4">
        <v>84.45</v>
      </c>
      <c r="M78" s="4">
        <v>78.05</v>
      </c>
      <c r="N78" s="4">
        <v>908.03</v>
      </c>
    </row>
    <row r="79" spans="1:14" x14ac:dyDescent="0.15">
      <c r="A79">
        <v>1974</v>
      </c>
      <c r="B79" s="4">
        <v>102.08</v>
      </c>
      <c r="C79" s="4">
        <v>53.35</v>
      </c>
      <c r="D79" s="4">
        <v>48.1</v>
      </c>
      <c r="E79" s="4">
        <v>88.69</v>
      </c>
      <c r="F79" s="4">
        <v>74.03</v>
      </c>
      <c r="G79" s="4">
        <v>76.23</v>
      </c>
      <c r="H79" s="4">
        <v>54.02</v>
      </c>
      <c r="I79" s="4">
        <v>77.97</v>
      </c>
      <c r="J79" s="4">
        <v>111.37</v>
      </c>
      <c r="K79" s="4">
        <v>84.88</v>
      </c>
      <c r="L79" s="4">
        <v>68.83</v>
      </c>
      <c r="M79" s="4">
        <v>50.49</v>
      </c>
      <c r="N79" s="4">
        <v>890.04</v>
      </c>
    </row>
    <row r="80" spans="1:14" x14ac:dyDescent="0.15">
      <c r="A80">
        <v>1975</v>
      </c>
      <c r="B80" s="4">
        <v>124.34</v>
      </c>
      <c r="C80" s="4">
        <v>89.92</v>
      </c>
      <c r="D80" s="4">
        <v>47.02</v>
      </c>
      <c r="E80" s="4">
        <v>58.34</v>
      </c>
      <c r="F80" s="4">
        <v>44.49</v>
      </c>
      <c r="G80" s="4">
        <v>57.75</v>
      </c>
      <c r="H80" s="4">
        <v>59.65</v>
      </c>
      <c r="I80" s="4">
        <v>84.6</v>
      </c>
      <c r="J80" s="4">
        <v>98.59</v>
      </c>
      <c r="K80" s="4">
        <v>35.58</v>
      </c>
      <c r="L80" s="4">
        <v>96.55</v>
      </c>
      <c r="M80" s="4">
        <v>73.47</v>
      </c>
      <c r="N80" s="4">
        <v>870.3</v>
      </c>
    </row>
    <row r="81" spans="1:14" x14ac:dyDescent="0.15">
      <c r="A81">
        <v>1976</v>
      </c>
      <c r="B81" s="4">
        <v>101.48</v>
      </c>
      <c r="C81" s="4">
        <v>81.52</v>
      </c>
      <c r="D81" s="4">
        <v>113.28</v>
      </c>
      <c r="E81" s="4">
        <v>21.92</v>
      </c>
      <c r="F81" s="4">
        <v>83.18</v>
      </c>
      <c r="G81" s="4">
        <v>86.23</v>
      </c>
      <c r="H81" s="4">
        <v>68.25</v>
      </c>
      <c r="I81" s="4">
        <v>39.840000000000003</v>
      </c>
      <c r="J81" s="4">
        <v>75.84</v>
      </c>
      <c r="K81" s="4">
        <v>59.2</v>
      </c>
      <c r="L81" s="4">
        <v>85.27</v>
      </c>
      <c r="M81" s="4">
        <v>81.02</v>
      </c>
      <c r="N81" s="4">
        <v>897.03</v>
      </c>
    </row>
    <row r="82" spans="1:14" x14ac:dyDescent="0.15">
      <c r="A82">
        <v>1977</v>
      </c>
      <c r="B82" s="4">
        <v>109.53</v>
      </c>
      <c r="C82" s="4">
        <v>359.73</v>
      </c>
      <c r="D82" s="4">
        <v>84.05</v>
      </c>
      <c r="E82" s="4">
        <v>54.7</v>
      </c>
      <c r="F82" s="4">
        <v>35.450000000000003</v>
      </c>
      <c r="G82" s="4">
        <v>35.82</v>
      </c>
      <c r="H82" s="4">
        <v>87.02</v>
      </c>
      <c r="I82" s="4">
        <v>119.92</v>
      </c>
      <c r="J82" s="4">
        <v>106.62</v>
      </c>
      <c r="K82" s="4">
        <v>66.69</v>
      </c>
      <c r="L82" s="4">
        <v>128.44999999999999</v>
      </c>
      <c r="M82" s="4">
        <v>125.73</v>
      </c>
      <c r="N82" s="4">
        <v>1313.71</v>
      </c>
    </row>
    <row r="83" spans="1:14" x14ac:dyDescent="0.15">
      <c r="A83">
        <v>1978</v>
      </c>
      <c r="B83" s="4">
        <v>82.83</v>
      </c>
      <c r="C83" s="4">
        <v>27.27</v>
      </c>
      <c r="D83" s="4">
        <v>38.92</v>
      </c>
      <c r="E83" s="4">
        <v>41.31</v>
      </c>
      <c r="F83" s="4">
        <v>71.849999999999994</v>
      </c>
      <c r="G83" s="4">
        <v>55.92</v>
      </c>
      <c r="H83" s="4">
        <v>75.150000000000006</v>
      </c>
      <c r="I83" s="4">
        <v>97.62</v>
      </c>
      <c r="J83" s="4">
        <v>154.53</v>
      </c>
      <c r="K83" s="4">
        <v>64.239999999999995</v>
      </c>
      <c r="L83" s="4">
        <v>69.39</v>
      </c>
      <c r="M83" s="4">
        <v>108.51</v>
      </c>
      <c r="N83" s="4">
        <v>887.54</v>
      </c>
    </row>
    <row r="84" spans="1:14" x14ac:dyDescent="0.15">
      <c r="A84">
        <v>1979</v>
      </c>
      <c r="B84" s="4">
        <v>115.84</v>
      </c>
      <c r="C84" s="4">
        <v>57.84</v>
      </c>
      <c r="D84" s="4">
        <v>81.69</v>
      </c>
      <c r="E84" s="4">
        <v>91.41</v>
      </c>
      <c r="F84" s="4">
        <v>64.52</v>
      </c>
      <c r="G84" s="4">
        <v>82.47</v>
      </c>
      <c r="H84" s="4">
        <v>35.64</v>
      </c>
      <c r="I84" s="4">
        <v>110.18</v>
      </c>
      <c r="J84" s="4">
        <v>43.32</v>
      </c>
      <c r="K84" s="4">
        <v>127.44</v>
      </c>
      <c r="L84" s="4">
        <v>85.01</v>
      </c>
      <c r="M84" s="4">
        <v>79.33</v>
      </c>
      <c r="N84" s="4">
        <v>974.69</v>
      </c>
    </row>
    <row r="85" spans="1:14" x14ac:dyDescent="0.15">
      <c r="A85">
        <v>1980</v>
      </c>
      <c r="B85" s="4">
        <v>80.239999999999995</v>
      </c>
      <c r="C85" s="4">
        <v>37.65</v>
      </c>
      <c r="D85" s="4">
        <v>59.65</v>
      </c>
      <c r="E85" s="4">
        <v>83.69</v>
      </c>
      <c r="F85" s="4">
        <v>52.72</v>
      </c>
      <c r="G85" s="4">
        <v>96.23</v>
      </c>
      <c r="H85" s="4">
        <v>73.89</v>
      </c>
      <c r="I85" s="4">
        <v>70.2</v>
      </c>
      <c r="J85" s="4">
        <v>89.19</v>
      </c>
      <c r="K85" s="4">
        <v>76.39</v>
      </c>
      <c r="L85" s="4">
        <v>46.14</v>
      </c>
      <c r="M85" s="4">
        <v>108.11</v>
      </c>
      <c r="N85" s="4">
        <v>874.1</v>
      </c>
    </row>
    <row r="86" spans="1:14" x14ac:dyDescent="0.15">
      <c r="A86">
        <v>1981</v>
      </c>
      <c r="B86" s="4">
        <v>35.44</v>
      </c>
      <c r="C86" s="4">
        <v>79.150000000000006</v>
      </c>
      <c r="D86" s="4">
        <v>34.78</v>
      </c>
      <c r="E86" s="4">
        <v>75.89</v>
      </c>
      <c r="F86" s="4">
        <v>56.06</v>
      </c>
      <c r="G86" s="4">
        <v>99.27</v>
      </c>
      <c r="H86" s="4">
        <v>26.25</v>
      </c>
      <c r="I86" s="4">
        <v>101.54</v>
      </c>
      <c r="J86" s="4">
        <v>90.83</v>
      </c>
      <c r="K86" s="4">
        <v>92.84</v>
      </c>
      <c r="L86" s="4">
        <v>52.15</v>
      </c>
      <c r="M86" s="4">
        <v>59.75</v>
      </c>
      <c r="N86" s="4">
        <v>803.95</v>
      </c>
    </row>
    <row r="87" spans="1:14" x14ac:dyDescent="0.15">
      <c r="A87">
        <v>1982</v>
      </c>
      <c r="B87" s="4">
        <v>100.04</v>
      </c>
      <c r="C87" s="4">
        <v>48.07</v>
      </c>
      <c r="D87" s="4">
        <v>70.03</v>
      </c>
      <c r="E87" s="4">
        <v>50.57</v>
      </c>
      <c r="F87" s="4">
        <v>42.07</v>
      </c>
      <c r="G87" s="4">
        <v>69.91</v>
      </c>
      <c r="H87" s="4">
        <v>39.89</v>
      </c>
      <c r="I87" s="4">
        <v>72.41</v>
      </c>
      <c r="J87" s="4">
        <v>111.76</v>
      </c>
      <c r="K87" s="4">
        <v>77.209999999999994</v>
      </c>
      <c r="L87" s="4">
        <v>106.68</v>
      </c>
      <c r="M87" s="4">
        <v>109.75</v>
      </c>
      <c r="N87" s="4">
        <v>898.39</v>
      </c>
    </row>
    <row r="88" spans="1:14" x14ac:dyDescent="0.15">
      <c r="A88">
        <v>1983</v>
      </c>
      <c r="B88" s="4">
        <v>67.400000000000006</v>
      </c>
      <c r="C88" s="4">
        <v>36.090000000000003</v>
      </c>
      <c r="D88" s="4">
        <v>60.94</v>
      </c>
      <c r="E88" s="4">
        <v>69.81</v>
      </c>
      <c r="F88" s="4">
        <v>150.11000000000001</v>
      </c>
      <c r="G88" s="4">
        <v>38.74</v>
      </c>
      <c r="H88" s="4">
        <v>31.4</v>
      </c>
      <c r="I88" s="4">
        <v>56.18</v>
      </c>
      <c r="J88" s="4">
        <v>110.75</v>
      </c>
      <c r="K88" s="4">
        <v>114.36</v>
      </c>
      <c r="L88" s="4">
        <v>73.930000000000007</v>
      </c>
      <c r="M88" s="4">
        <v>131.78</v>
      </c>
      <c r="N88" s="4">
        <v>941.49</v>
      </c>
    </row>
    <row r="89" spans="1:14" x14ac:dyDescent="0.15">
      <c r="A89">
        <v>1984</v>
      </c>
      <c r="B89" s="4">
        <v>66.849999999999994</v>
      </c>
      <c r="C89" s="4">
        <v>49.72</v>
      </c>
      <c r="D89" s="4">
        <v>48.67</v>
      </c>
      <c r="E89" s="4">
        <v>63.05</v>
      </c>
      <c r="F89" s="4">
        <v>83.58</v>
      </c>
      <c r="G89" s="4">
        <v>69.36</v>
      </c>
      <c r="H89" s="4">
        <v>58.54</v>
      </c>
      <c r="I89" s="4">
        <v>87.99</v>
      </c>
      <c r="J89" s="4">
        <v>98.62</v>
      </c>
      <c r="K89" s="4">
        <v>77.37</v>
      </c>
      <c r="L89" s="4">
        <v>89.79</v>
      </c>
      <c r="M89" s="4">
        <v>97.53</v>
      </c>
      <c r="N89" s="4">
        <v>891.07</v>
      </c>
    </row>
    <row r="90" spans="1:14" x14ac:dyDescent="0.15">
      <c r="A90">
        <v>1985</v>
      </c>
      <c r="B90" s="4">
        <v>79.13</v>
      </c>
      <c r="C90" s="4">
        <v>73.239999999999995</v>
      </c>
      <c r="D90" s="4">
        <v>68.260000000000005</v>
      </c>
      <c r="E90" s="4">
        <v>59.46</v>
      </c>
      <c r="F90" s="4">
        <v>66.72</v>
      </c>
      <c r="G90" s="4">
        <v>37.96</v>
      </c>
      <c r="H90" s="4">
        <v>70.930000000000007</v>
      </c>
      <c r="I90" s="4">
        <v>78.33</v>
      </c>
      <c r="J90" s="4">
        <v>76.94</v>
      </c>
      <c r="K90" s="4">
        <v>80.19</v>
      </c>
      <c r="L90" s="4">
        <v>90.83</v>
      </c>
      <c r="M90" s="4">
        <v>101.05</v>
      </c>
      <c r="N90" s="4">
        <v>883.04</v>
      </c>
    </row>
    <row r="91" spans="1:14" x14ac:dyDescent="0.15">
      <c r="A91">
        <v>1986</v>
      </c>
      <c r="B91" s="4">
        <v>42.26</v>
      </c>
      <c r="C91" s="4">
        <v>20.59</v>
      </c>
      <c r="D91" s="4">
        <v>42.28</v>
      </c>
      <c r="E91" s="4">
        <v>24.92</v>
      </c>
      <c r="F91" s="4">
        <v>70.98</v>
      </c>
      <c r="G91" s="4">
        <v>47.8</v>
      </c>
      <c r="H91" s="4">
        <v>69.459999999999994</v>
      </c>
      <c r="I91" s="4">
        <v>36.39</v>
      </c>
      <c r="J91" s="4">
        <v>101.74</v>
      </c>
      <c r="K91" s="4">
        <v>48.68</v>
      </c>
      <c r="L91" s="4">
        <v>21.49</v>
      </c>
      <c r="M91" s="4">
        <v>36.909999999999997</v>
      </c>
      <c r="N91" s="4">
        <v>563.5</v>
      </c>
    </row>
    <row r="92" spans="1:14" x14ac:dyDescent="0.15">
      <c r="A92">
        <v>1987</v>
      </c>
      <c r="B92" s="4">
        <v>32.700000000000003</v>
      </c>
      <c r="C92" s="4">
        <v>14.67</v>
      </c>
      <c r="D92" s="4">
        <v>26.86</v>
      </c>
      <c r="E92" s="4">
        <v>21.58</v>
      </c>
      <c r="F92" s="4">
        <v>30.11</v>
      </c>
      <c r="G92" s="4">
        <v>49.04</v>
      </c>
      <c r="H92" s="4">
        <v>33.96</v>
      </c>
      <c r="I92" s="4">
        <v>60.48</v>
      </c>
      <c r="J92" s="4">
        <v>46.68</v>
      </c>
      <c r="K92" s="4">
        <v>64.48</v>
      </c>
      <c r="L92" s="4">
        <v>47.86</v>
      </c>
      <c r="M92" s="4">
        <v>41.23</v>
      </c>
      <c r="N92" s="4">
        <v>469.65</v>
      </c>
    </row>
    <row r="93" spans="1:14" x14ac:dyDescent="0.15">
      <c r="A93">
        <v>1988</v>
      </c>
      <c r="B93" s="4">
        <v>46.23</v>
      </c>
      <c r="C93" s="4">
        <v>54.45</v>
      </c>
      <c r="D93" s="4">
        <v>29.3</v>
      </c>
      <c r="E93" s="4">
        <v>34.19</v>
      </c>
      <c r="F93" s="4">
        <v>34.43</v>
      </c>
      <c r="G93" s="4">
        <v>24.46</v>
      </c>
      <c r="H93" s="4">
        <v>30.33</v>
      </c>
      <c r="I93" s="4">
        <v>92.38</v>
      </c>
      <c r="J93" s="4">
        <v>59.48</v>
      </c>
      <c r="K93" s="4">
        <v>121.64</v>
      </c>
      <c r="L93" s="4">
        <v>77.650000000000006</v>
      </c>
      <c r="M93" s="4">
        <v>62.22</v>
      </c>
      <c r="N93" s="4">
        <v>666.76</v>
      </c>
    </row>
    <row r="94" spans="1:14" x14ac:dyDescent="0.15">
      <c r="A94">
        <v>1989</v>
      </c>
      <c r="B94" s="4">
        <v>42.73</v>
      </c>
      <c r="C94" s="4">
        <v>45.39</v>
      </c>
      <c r="D94" s="4">
        <v>52.63</v>
      </c>
      <c r="E94" s="4">
        <v>27.1</v>
      </c>
      <c r="F94" s="4">
        <v>40.33</v>
      </c>
      <c r="G94" s="4">
        <v>55.45</v>
      </c>
      <c r="H94" s="4">
        <v>7.07</v>
      </c>
      <c r="I94" s="4">
        <v>30.5</v>
      </c>
      <c r="J94" s="4">
        <v>45.49</v>
      </c>
      <c r="K94" s="4">
        <v>58.2</v>
      </c>
      <c r="L94" s="4">
        <v>116.04</v>
      </c>
      <c r="M94" s="4">
        <v>90.38</v>
      </c>
      <c r="N94" s="4">
        <v>611.30999999999995</v>
      </c>
    </row>
    <row r="95" spans="1:14" x14ac:dyDescent="0.15">
      <c r="A95">
        <v>1990</v>
      </c>
      <c r="B95" s="4">
        <v>63.42</v>
      </c>
      <c r="C95" s="4">
        <v>42.37</v>
      </c>
      <c r="D95" s="4">
        <v>47.63</v>
      </c>
      <c r="E95" s="4">
        <v>48.85</v>
      </c>
      <c r="F95" s="4">
        <v>64.75</v>
      </c>
      <c r="G95" s="4">
        <v>83.69</v>
      </c>
      <c r="H95" s="4">
        <v>60.54</v>
      </c>
      <c r="I95" s="4">
        <v>25.56</v>
      </c>
      <c r="J95" s="4">
        <v>84.69</v>
      </c>
      <c r="K95" s="4">
        <v>119.05</v>
      </c>
      <c r="L95" s="4">
        <v>99.58</v>
      </c>
      <c r="M95" s="4">
        <v>76.180000000000007</v>
      </c>
      <c r="N95" s="4">
        <v>816.31</v>
      </c>
    </row>
    <row r="96" spans="1:14" x14ac:dyDescent="0.15">
      <c r="A96">
        <v>1991</v>
      </c>
      <c r="B96" s="4">
        <v>76.599999999999994</v>
      </c>
      <c r="C96" s="4">
        <v>37.92</v>
      </c>
      <c r="D96" s="4">
        <v>90.39</v>
      </c>
      <c r="E96" s="4">
        <v>75</v>
      </c>
      <c r="F96" s="4">
        <v>66</v>
      </c>
      <c r="G96" s="4">
        <v>21.7</v>
      </c>
      <c r="H96" s="4">
        <v>72.819999999999993</v>
      </c>
      <c r="I96" s="4">
        <v>28.43</v>
      </c>
      <c r="J96" s="4">
        <v>73.069999999999993</v>
      </c>
      <c r="K96" s="4">
        <v>82.81</v>
      </c>
      <c r="L96" s="4">
        <v>61.05</v>
      </c>
      <c r="M96" s="4">
        <v>60.9</v>
      </c>
      <c r="N96" s="4">
        <v>746.69</v>
      </c>
    </row>
    <row r="97" spans="1:15" x14ac:dyDescent="0.15">
      <c r="A97">
        <v>1992</v>
      </c>
      <c r="B97" s="4">
        <v>61.22</v>
      </c>
      <c r="C97" s="4">
        <v>45.36</v>
      </c>
      <c r="D97" s="4">
        <v>37.44</v>
      </c>
      <c r="E97" s="4">
        <v>41</v>
      </c>
      <c r="F97" s="4">
        <v>26.73</v>
      </c>
      <c r="G97" s="4">
        <v>37.69</v>
      </c>
      <c r="H97" s="4">
        <v>70.22</v>
      </c>
      <c r="I97" s="4">
        <v>65.849999999999994</v>
      </c>
      <c r="J97" s="4">
        <v>67.599999999999994</v>
      </c>
      <c r="K97" s="4">
        <v>41.16</v>
      </c>
      <c r="L97" s="4">
        <v>68.53</v>
      </c>
      <c r="M97" s="4">
        <v>42.06</v>
      </c>
      <c r="N97" s="4">
        <v>604.86</v>
      </c>
    </row>
    <row r="98" spans="1:15" x14ac:dyDescent="0.15">
      <c r="A98">
        <v>1993</v>
      </c>
      <c r="B98" s="4">
        <v>53.14</v>
      </c>
      <c r="C98" s="4">
        <v>23.68</v>
      </c>
      <c r="D98" s="4">
        <v>12.66</v>
      </c>
      <c r="E98" s="4">
        <v>48.5</v>
      </c>
      <c r="F98" s="4">
        <v>59.82</v>
      </c>
      <c r="G98" s="4">
        <v>43.07</v>
      </c>
      <c r="H98" s="4">
        <v>42.34</v>
      </c>
      <c r="I98" s="4">
        <v>46.97</v>
      </c>
      <c r="J98" s="4">
        <v>72.16</v>
      </c>
      <c r="K98" s="4">
        <v>84.5</v>
      </c>
      <c r="L98" s="4">
        <v>38.909999999999997</v>
      </c>
      <c r="M98" s="4">
        <v>38.909999999999997</v>
      </c>
      <c r="N98" s="4">
        <v>564.66</v>
      </c>
    </row>
    <row r="99" spans="1:15" x14ac:dyDescent="0.15">
      <c r="A99">
        <v>1994</v>
      </c>
      <c r="B99" s="4">
        <v>64.33</v>
      </c>
      <c r="C99" s="4">
        <v>36.57</v>
      </c>
      <c r="D99" s="4">
        <v>22.77</v>
      </c>
      <c r="E99" s="4">
        <v>26.57</v>
      </c>
      <c r="F99" s="4">
        <v>49.98</v>
      </c>
      <c r="G99" s="4">
        <v>60.01</v>
      </c>
      <c r="H99" s="4">
        <v>62.66</v>
      </c>
      <c r="I99" s="4">
        <v>74.75</v>
      </c>
      <c r="J99" s="4">
        <v>45.55</v>
      </c>
      <c r="K99" s="4">
        <v>42.52</v>
      </c>
      <c r="L99" s="4">
        <v>57.31</v>
      </c>
      <c r="M99" s="4">
        <v>13.9</v>
      </c>
      <c r="N99" s="4">
        <v>556.91999999999996</v>
      </c>
    </row>
    <row r="100" spans="1:15" x14ac:dyDescent="0.15">
      <c r="A100">
        <v>1995</v>
      </c>
      <c r="B100" s="4">
        <v>31.95</v>
      </c>
      <c r="C100" s="4">
        <v>21.41</v>
      </c>
      <c r="D100" s="4">
        <v>16.47</v>
      </c>
      <c r="E100" s="4">
        <v>52.17</v>
      </c>
      <c r="F100" s="4">
        <v>53.09</v>
      </c>
      <c r="G100" s="4">
        <v>32.94</v>
      </c>
      <c r="H100" s="4">
        <v>72.849999999999994</v>
      </c>
      <c r="I100" s="4">
        <v>71.319999999999993</v>
      </c>
      <c r="J100" s="4">
        <v>61.13</v>
      </c>
      <c r="K100" s="4">
        <v>70.430000000000007</v>
      </c>
      <c r="L100" s="4">
        <v>59.55</v>
      </c>
      <c r="M100" s="4">
        <v>55</v>
      </c>
      <c r="N100" s="4">
        <v>598.30999999999995</v>
      </c>
    </row>
    <row r="101" spans="1:15" x14ac:dyDescent="0.15">
      <c r="A101">
        <v>1996</v>
      </c>
      <c r="B101" s="4">
        <v>35.46</v>
      </c>
      <c r="C101" s="4">
        <v>26.3</v>
      </c>
      <c r="D101" s="4">
        <v>17.579999999999998</v>
      </c>
      <c r="E101" s="4">
        <v>46.17</v>
      </c>
      <c r="F101" s="4">
        <v>29.9</v>
      </c>
      <c r="G101" s="4">
        <v>85.09</v>
      </c>
      <c r="H101" s="4">
        <v>108.29</v>
      </c>
      <c r="I101" s="4">
        <v>49.25</v>
      </c>
      <c r="J101" s="4">
        <v>154.83000000000001</v>
      </c>
      <c r="K101" s="4">
        <v>82.15</v>
      </c>
      <c r="L101" s="4">
        <v>79.31</v>
      </c>
      <c r="M101" s="4">
        <v>89.64</v>
      </c>
      <c r="N101" s="4">
        <v>803.97</v>
      </c>
    </row>
    <row r="102" spans="1:15" x14ac:dyDescent="0.15">
      <c r="A102">
        <v>1997</v>
      </c>
      <c r="B102" s="4">
        <v>132.97</v>
      </c>
      <c r="C102" s="4">
        <v>91.18</v>
      </c>
      <c r="D102" s="4">
        <v>67.099999999999994</v>
      </c>
      <c r="E102" s="4">
        <v>46.7</v>
      </c>
      <c r="F102" s="4">
        <v>74.819999999999993</v>
      </c>
      <c r="G102" s="4">
        <v>53.24</v>
      </c>
      <c r="H102" s="4">
        <v>64.7</v>
      </c>
      <c r="I102" s="4">
        <v>92.14</v>
      </c>
      <c r="J102" s="4">
        <v>63.74</v>
      </c>
      <c r="K102" s="4">
        <v>74.94</v>
      </c>
      <c r="L102" s="4">
        <v>57.44</v>
      </c>
      <c r="M102" s="4">
        <v>24</v>
      </c>
      <c r="N102" s="4">
        <v>842.97</v>
      </c>
    </row>
    <row r="103" spans="1:15" x14ac:dyDescent="0.15">
      <c r="A103">
        <v>1998</v>
      </c>
      <c r="B103" s="4">
        <v>89.3</v>
      </c>
      <c r="C103" s="4">
        <v>18.23</v>
      </c>
      <c r="D103" s="4">
        <v>135.19</v>
      </c>
      <c r="E103" s="4">
        <v>35.61</v>
      </c>
      <c r="F103" s="4">
        <v>44.83</v>
      </c>
      <c r="G103" s="4">
        <v>75.58</v>
      </c>
      <c r="H103" s="4">
        <v>35.57</v>
      </c>
      <c r="I103" s="4">
        <v>58.21</v>
      </c>
      <c r="J103" s="4">
        <v>88.12</v>
      </c>
      <c r="K103" s="4">
        <v>47.2</v>
      </c>
      <c r="L103" s="4">
        <v>78.42</v>
      </c>
      <c r="M103" s="4">
        <v>63.56</v>
      </c>
      <c r="N103" s="4">
        <v>769.82</v>
      </c>
    </row>
    <row r="104" spans="1:15" x14ac:dyDescent="0.15">
      <c r="A104">
        <v>1999</v>
      </c>
      <c r="B104" s="4">
        <v>96.78</v>
      </c>
      <c r="C104" s="4">
        <v>39.130000000000003</v>
      </c>
      <c r="D104" s="4">
        <v>14.49</v>
      </c>
      <c r="E104" s="4">
        <v>22.78</v>
      </c>
      <c r="F104" s="4">
        <v>69.78</v>
      </c>
      <c r="G104" s="4">
        <v>81.99</v>
      </c>
      <c r="H104" s="4">
        <v>112.25</v>
      </c>
      <c r="I104" s="4">
        <v>59.41</v>
      </c>
      <c r="J104" s="4">
        <v>97.8</v>
      </c>
      <c r="K104" s="4">
        <v>81.319999999999993</v>
      </c>
      <c r="L104" s="4">
        <v>53.65</v>
      </c>
      <c r="M104" s="4">
        <v>58.74</v>
      </c>
      <c r="N104" s="4">
        <v>788.12</v>
      </c>
    </row>
    <row r="105" spans="1:15" x14ac:dyDescent="0.15">
      <c r="A105">
        <v>2000</v>
      </c>
      <c r="B105" s="4">
        <v>43.17</v>
      </c>
      <c r="C105" s="4">
        <v>39.17</v>
      </c>
      <c r="D105" s="4">
        <v>30.32</v>
      </c>
      <c r="E105" s="4">
        <v>34.83</v>
      </c>
      <c r="F105" s="4">
        <v>59.2</v>
      </c>
      <c r="G105" s="4">
        <v>78.78</v>
      </c>
      <c r="H105" s="4">
        <v>85.47</v>
      </c>
      <c r="I105" s="4">
        <v>64.39</v>
      </c>
      <c r="J105" s="4">
        <v>74.03</v>
      </c>
      <c r="K105" s="4">
        <v>40.61</v>
      </c>
      <c r="L105" s="4">
        <v>83.14</v>
      </c>
      <c r="M105" s="4">
        <v>87.62</v>
      </c>
      <c r="N105" s="4">
        <v>720.73</v>
      </c>
    </row>
    <row r="106" spans="1:15" x14ac:dyDescent="0.15">
      <c r="A106">
        <v>2001</v>
      </c>
      <c r="B106" s="4">
        <v>43.52</v>
      </c>
      <c r="C106" s="4">
        <v>58.14</v>
      </c>
      <c r="D106" s="4">
        <v>31.34</v>
      </c>
      <c r="E106" s="4">
        <v>40.14</v>
      </c>
      <c r="F106" s="4">
        <v>91.94</v>
      </c>
      <c r="G106" s="4">
        <v>47.73</v>
      </c>
      <c r="H106" s="4">
        <v>24.84</v>
      </c>
      <c r="I106" s="4">
        <v>79.78</v>
      </c>
      <c r="J106" s="4">
        <v>125.85</v>
      </c>
      <c r="K106" s="4">
        <v>142.16</v>
      </c>
      <c r="L106" s="4">
        <v>60.93</v>
      </c>
      <c r="M106" s="4">
        <v>85.98</v>
      </c>
      <c r="N106" s="4">
        <v>832.35</v>
      </c>
    </row>
    <row r="107" spans="1:15" x14ac:dyDescent="0.15">
      <c r="A107">
        <v>2002</v>
      </c>
      <c r="B107" s="4">
        <v>41.7</v>
      </c>
      <c r="C107" s="4">
        <v>62.61</v>
      </c>
      <c r="D107" s="4">
        <v>78.78</v>
      </c>
      <c r="E107" s="4">
        <v>71.91</v>
      </c>
      <c r="F107" s="4">
        <v>93.87</v>
      </c>
      <c r="G107" s="4">
        <v>86.26</v>
      </c>
      <c r="H107" s="4">
        <v>89.82</v>
      </c>
      <c r="I107" s="4">
        <v>75.17</v>
      </c>
      <c r="J107" s="4">
        <v>61.45</v>
      </c>
      <c r="K107" s="4">
        <v>84.23</v>
      </c>
      <c r="L107" s="4">
        <v>73.41</v>
      </c>
      <c r="M107" s="4">
        <v>69.13</v>
      </c>
      <c r="N107" s="4">
        <v>888.34</v>
      </c>
    </row>
    <row r="108" spans="1:15" x14ac:dyDescent="0.15">
      <c r="A108">
        <v>2003</v>
      </c>
      <c r="B108" s="4">
        <v>65.27</v>
      </c>
      <c r="C108" s="4">
        <v>43.67</v>
      </c>
      <c r="D108" s="4">
        <v>60.21</v>
      </c>
      <c r="E108" s="4">
        <v>60.16</v>
      </c>
      <c r="F108" s="4">
        <v>89.66</v>
      </c>
      <c r="G108" s="4">
        <v>75.06</v>
      </c>
      <c r="H108" s="4">
        <v>84.61</v>
      </c>
      <c r="I108" s="4">
        <v>95.45</v>
      </c>
      <c r="J108" s="4">
        <v>106.05</v>
      </c>
      <c r="K108" s="4">
        <v>94.27</v>
      </c>
      <c r="L108" s="4">
        <v>140.93</v>
      </c>
      <c r="M108" s="4">
        <v>63.31</v>
      </c>
      <c r="N108" s="4">
        <v>978.65</v>
      </c>
    </row>
    <row r="109" spans="1:15" x14ac:dyDescent="0.15">
      <c r="A109">
        <v>2004</v>
      </c>
      <c r="B109" s="4">
        <v>78.78</v>
      </c>
      <c r="C109" s="4">
        <v>41.16</v>
      </c>
      <c r="D109" s="4">
        <v>91.43</v>
      </c>
      <c r="E109" s="4">
        <v>48.34</v>
      </c>
      <c r="F109" s="4">
        <v>139.85</v>
      </c>
      <c r="G109" s="4">
        <v>46.21</v>
      </c>
      <c r="H109" s="4">
        <v>77.319999999999993</v>
      </c>
      <c r="I109" s="4">
        <v>63.47</v>
      </c>
      <c r="J109" s="4">
        <v>29.25</v>
      </c>
      <c r="K109" s="4">
        <v>97.82</v>
      </c>
      <c r="L109" s="4">
        <v>65.84</v>
      </c>
      <c r="M109" s="4">
        <v>125</v>
      </c>
      <c r="N109" s="4">
        <v>904.47</v>
      </c>
    </row>
    <row r="110" spans="1:15" x14ac:dyDescent="0.15">
      <c r="A110">
        <v>2005</v>
      </c>
      <c r="B110" s="4">
        <v>91.35</v>
      </c>
      <c r="C110" s="4">
        <v>60.62</v>
      </c>
      <c r="D110" s="4">
        <v>45.04</v>
      </c>
      <c r="E110" s="4">
        <v>77.62</v>
      </c>
      <c r="F110" s="4">
        <v>18.11</v>
      </c>
      <c r="G110" s="4">
        <v>73.36</v>
      </c>
      <c r="H110" s="4">
        <v>73.23</v>
      </c>
      <c r="I110" s="4">
        <v>88.06</v>
      </c>
      <c r="J110" s="4">
        <v>68.58</v>
      </c>
      <c r="K110" s="4">
        <v>66.5</v>
      </c>
      <c r="L110" s="4">
        <v>124.83</v>
      </c>
      <c r="M110" s="4">
        <v>99.06</v>
      </c>
      <c r="N110" s="4">
        <v>886.36</v>
      </c>
    </row>
    <row r="111" spans="1:15" x14ac:dyDescent="0.15">
      <c r="A111">
        <v>2006</v>
      </c>
      <c r="B111" s="4">
        <v>96.22</v>
      </c>
      <c r="C111" s="4">
        <v>96.15</v>
      </c>
      <c r="D111" s="4">
        <v>48.23</v>
      </c>
      <c r="E111" s="4">
        <v>71.97</v>
      </c>
      <c r="F111" s="4">
        <v>58.34</v>
      </c>
      <c r="G111" s="4">
        <v>42.06</v>
      </c>
      <c r="H111" s="4">
        <v>77.02</v>
      </c>
      <c r="I111" s="4">
        <v>48.77</v>
      </c>
      <c r="J111" s="4">
        <v>102.61</v>
      </c>
      <c r="K111" s="4">
        <v>120.49</v>
      </c>
      <c r="L111" s="4">
        <v>81.31</v>
      </c>
      <c r="M111" s="4">
        <v>119.53</v>
      </c>
      <c r="N111" s="4">
        <v>962.7</v>
      </c>
    </row>
    <row r="112" spans="1:15" x14ac:dyDescent="0.15">
      <c r="A112" s="15">
        <v>2007</v>
      </c>
      <c r="B112" s="16">
        <v>72.23</v>
      </c>
      <c r="C112" s="16">
        <v>57.03</v>
      </c>
      <c r="D112" s="16">
        <v>59.17</v>
      </c>
      <c r="E112" s="16">
        <v>73.8</v>
      </c>
      <c r="F112" s="16">
        <v>42.02</v>
      </c>
      <c r="G112" s="16">
        <v>60.77</v>
      </c>
      <c r="H112" s="16">
        <v>65.73</v>
      </c>
      <c r="I112" s="16">
        <v>60.06</v>
      </c>
      <c r="J112" s="16">
        <v>70.17</v>
      </c>
      <c r="K112" s="16">
        <v>108.42</v>
      </c>
      <c r="L112" s="16">
        <v>91.3</v>
      </c>
      <c r="M112" s="16">
        <v>104.85</v>
      </c>
      <c r="N112" s="4">
        <v>865.55</v>
      </c>
      <c r="O112" s="15"/>
    </row>
    <row r="113" spans="1:15" x14ac:dyDescent="0.15">
      <c r="A113" s="15">
        <v>2008</v>
      </c>
      <c r="B113" s="16">
        <v>147.68</v>
      </c>
      <c r="C113" s="16">
        <v>84.55</v>
      </c>
      <c r="D113" s="16">
        <v>76.150000000000006</v>
      </c>
      <c r="E113" s="16">
        <v>68.81</v>
      </c>
      <c r="F113" s="16">
        <v>100.54</v>
      </c>
      <c r="G113" s="16">
        <v>90.08</v>
      </c>
      <c r="H113" s="16">
        <v>74.19</v>
      </c>
      <c r="I113" s="16">
        <v>78.489999999999995</v>
      </c>
      <c r="J113" s="16">
        <v>86.94</v>
      </c>
      <c r="K113" s="16">
        <v>63.4</v>
      </c>
      <c r="L113" s="16">
        <v>113.78</v>
      </c>
      <c r="M113" s="16">
        <v>211.1</v>
      </c>
      <c r="N113" s="4">
        <v>1195.71</v>
      </c>
      <c r="O113" s="15"/>
    </row>
    <row r="114" spans="1:15" x14ac:dyDescent="0.15">
      <c r="A114" s="15">
        <v>2009</v>
      </c>
      <c r="B114" s="16">
        <v>74.849999999999994</v>
      </c>
      <c r="C114" s="16">
        <v>90.29</v>
      </c>
      <c r="D114" s="16">
        <v>60.59</v>
      </c>
      <c r="E114" s="16">
        <v>114.17</v>
      </c>
      <c r="F114" s="16">
        <v>63.65</v>
      </c>
      <c r="G114" s="16">
        <v>86.63</v>
      </c>
      <c r="H114" s="16">
        <v>70.03</v>
      </c>
      <c r="I114" s="16">
        <v>79</v>
      </c>
      <c r="J114" s="16">
        <v>62.21</v>
      </c>
      <c r="K114" s="16">
        <v>127.33</v>
      </c>
      <c r="L114" s="16">
        <v>44.83</v>
      </c>
      <c r="M114" s="16">
        <v>109.81</v>
      </c>
      <c r="N114" s="4">
        <v>983.39</v>
      </c>
      <c r="O114" s="15"/>
    </row>
    <row r="115" spans="1:15" x14ac:dyDescent="0.15">
      <c r="A115" s="20">
        <v>2010</v>
      </c>
      <c r="B115" s="16">
        <v>53.01</v>
      </c>
      <c r="C115" s="16">
        <v>24.73</v>
      </c>
      <c r="D115" s="16">
        <v>7.3</v>
      </c>
      <c r="E115" s="16">
        <v>43</v>
      </c>
      <c r="F115" s="16">
        <v>49.72</v>
      </c>
      <c r="G115" s="16">
        <v>132.43</v>
      </c>
      <c r="H115" s="16">
        <v>51.11</v>
      </c>
      <c r="I115" s="16">
        <v>90.46</v>
      </c>
      <c r="J115" s="16">
        <v>127.85</v>
      </c>
      <c r="K115" s="16">
        <v>43.17</v>
      </c>
      <c r="L115" s="16">
        <v>70.31</v>
      </c>
      <c r="M115" s="16">
        <v>63.17</v>
      </c>
      <c r="N115" s="4">
        <v>756.26</v>
      </c>
      <c r="O115" s="15"/>
    </row>
    <row r="116" spans="1:15" x14ac:dyDescent="0.15">
      <c r="A116" s="20">
        <v>2011</v>
      </c>
      <c r="B116" s="16">
        <v>59.3</v>
      </c>
      <c r="C116" s="16">
        <v>35.32</v>
      </c>
      <c r="D116" s="16">
        <v>48.26</v>
      </c>
      <c r="E116" s="16">
        <v>112.03</v>
      </c>
      <c r="F116" s="16">
        <v>67.349999999999994</v>
      </c>
      <c r="G116" s="16">
        <v>90.14</v>
      </c>
      <c r="H116" s="16">
        <v>55.71</v>
      </c>
      <c r="I116" s="16">
        <v>80.89</v>
      </c>
      <c r="J116" s="16">
        <v>76.95</v>
      </c>
      <c r="K116" s="16">
        <v>90.48</v>
      </c>
      <c r="L116" s="16">
        <v>61.17</v>
      </c>
      <c r="M116" s="16">
        <v>45.91</v>
      </c>
      <c r="N116" s="4">
        <v>823.51</v>
      </c>
      <c r="O116" s="15"/>
    </row>
    <row r="117" spans="1:15" x14ac:dyDescent="0.15">
      <c r="A117" s="20">
        <v>2012</v>
      </c>
      <c r="B117" s="16">
        <v>63.45</v>
      </c>
      <c r="C117" s="16">
        <v>33.869999999999997</v>
      </c>
      <c r="D117" s="16">
        <v>46.51</v>
      </c>
      <c r="E117" s="16">
        <v>52.96</v>
      </c>
      <c r="F117" s="16">
        <v>35.93</v>
      </c>
      <c r="G117" s="16">
        <v>73.67</v>
      </c>
      <c r="H117" s="16">
        <v>33.72</v>
      </c>
      <c r="I117" s="16">
        <v>63.98</v>
      </c>
      <c r="J117" s="16">
        <v>68.72</v>
      </c>
      <c r="K117" s="16">
        <v>95.16</v>
      </c>
      <c r="L117" s="16">
        <v>35.409999999999997</v>
      </c>
      <c r="M117" s="16">
        <v>44.11</v>
      </c>
      <c r="N117" s="4">
        <v>647.49</v>
      </c>
      <c r="O117" s="15"/>
    </row>
    <row r="118" spans="1:15" x14ac:dyDescent="0.15">
      <c r="A118" s="20">
        <v>2013</v>
      </c>
      <c r="B118" s="16">
        <v>77.150000000000006</v>
      </c>
      <c r="C118" s="16">
        <v>48.7</v>
      </c>
      <c r="D118" s="16">
        <v>34.65</v>
      </c>
      <c r="E118" s="16">
        <v>79.91</v>
      </c>
      <c r="F118" s="16">
        <v>64.06</v>
      </c>
      <c r="G118" s="16">
        <v>58.41</v>
      </c>
      <c r="H118" s="16">
        <v>76.72</v>
      </c>
      <c r="I118" s="16">
        <v>70.77</v>
      </c>
      <c r="J118" s="16">
        <v>71.459999999999994</v>
      </c>
      <c r="K118" s="16">
        <v>127.52</v>
      </c>
      <c r="L118" s="16">
        <v>84.34</v>
      </c>
      <c r="M118" s="16">
        <v>79.88</v>
      </c>
      <c r="N118" s="4">
        <v>873.57</v>
      </c>
      <c r="O118" s="15"/>
    </row>
    <row r="119" spans="1:15" x14ac:dyDescent="0.15">
      <c r="A119" s="20">
        <v>2014</v>
      </c>
      <c r="B119" s="23">
        <v>78.23</v>
      </c>
      <c r="C119" s="23">
        <v>33.6</v>
      </c>
      <c r="D119" s="23">
        <v>39.32</v>
      </c>
      <c r="E119" s="23">
        <v>90.04</v>
      </c>
      <c r="F119" s="23">
        <v>65.290000000000006</v>
      </c>
      <c r="G119" s="23">
        <v>114.44</v>
      </c>
      <c r="H119" s="23">
        <v>85.28</v>
      </c>
      <c r="I119" s="23">
        <v>100.33</v>
      </c>
      <c r="J119" s="23">
        <v>100.49</v>
      </c>
      <c r="K119" s="23">
        <v>126.63</v>
      </c>
      <c r="L119" s="23">
        <v>95.57</v>
      </c>
      <c r="M119" s="23">
        <v>46.64</v>
      </c>
      <c r="N119" s="4">
        <v>975.86</v>
      </c>
      <c r="O119" s="15"/>
    </row>
    <row r="120" spans="1:15" x14ac:dyDescent="0.15">
      <c r="A120" s="20">
        <v>2015</v>
      </c>
      <c r="B120" s="16">
        <v>53.66</v>
      </c>
      <c r="C120" s="16">
        <v>38.799999999999997</v>
      </c>
      <c r="D120" s="16">
        <v>28.35</v>
      </c>
      <c r="E120" s="16">
        <v>49.87</v>
      </c>
      <c r="F120" s="16">
        <v>68.23</v>
      </c>
      <c r="G120" s="16">
        <v>63.02</v>
      </c>
      <c r="H120" s="16">
        <v>46.84</v>
      </c>
      <c r="I120" s="16">
        <v>82.18</v>
      </c>
      <c r="J120" s="16">
        <v>52.4</v>
      </c>
      <c r="K120" s="16">
        <v>80.319999999999993</v>
      </c>
      <c r="L120" s="16">
        <v>88.83</v>
      </c>
      <c r="M120" s="16">
        <v>93.75</v>
      </c>
      <c r="N120" s="4">
        <v>746.25</v>
      </c>
      <c r="O120" s="15"/>
    </row>
    <row r="121" spans="1:15" x14ac:dyDescent="0.15">
      <c r="A121" s="20">
        <v>2016</v>
      </c>
      <c r="B121" s="23">
        <v>48.25</v>
      </c>
      <c r="C121" s="23">
        <v>57.22</v>
      </c>
      <c r="D121" s="23">
        <v>88.01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10"/>
    </row>
    <row r="122" spans="1:15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15">
      <c r="A125" t="s">
        <v>36</v>
      </c>
      <c r="B125" s="4">
        <f>AVERAGE(B5:B121)</f>
        <v>76.128695652173917</v>
      </c>
      <c r="C125" s="4">
        <f t="shared" ref="C125:N125" si="0">AVERAGE(C5:C121)</f>
        <v>56.664637681159419</v>
      </c>
      <c r="D125" s="4">
        <f t="shared" si="0"/>
        <v>53.114782608695677</v>
      </c>
      <c r="E125" s="4">
        <f t="shared" si="0"/>
        <v>59.943235294117642</v>
      </c>
      <c r="F125" s="4">
        <f t="shared" si="0"/>
        <v>63.462205882352933</v>
      </c>
      <c r="G125" s="4">
        <f t="shared" si="0"/>
        <v>67.542352941176475</v>
      </c>
      <c r="H125" s="4">
        <f t="shared" si="0"/>
        <v>65.177352941176494</v>
      </c>
      <c r="I125" s="4">
        <f t="shared" si="0"/>
        <v>73.690588235294129</v>
      </c>
      <c r="J125" s="4">
        <f t="shared" si="0"/>
        <v>85.974852941176451</v>
      </c>
      <c r="K125" s="4">
        <f t="shared" si="0"/>
        <v>80.333382352941157</v>
      </c>
      <c r="L125" s="4">
        <f t="shared" si="0"/>
        <v>81.279852941176486</v>
      </c>
      <c r="M125" s="4">
        <f t="shared" si="0"/>
        <v>83.383235294117668</v>
      </c>
      <c r="N125" s="4">
        <f t="shared" si="0"/>
        <v>846.5838235294118</v>
      </c>
    </row>
    <row r="126" spans="1:15" x14ac:dyDescent="0.15">
      <c r="A126" t="s">
        <v>34</v>
      </c>
      <c r="B126" s="4">
        <f>MAX(B5:B121)</f>
        <v>147.68</v>
      </c>
      <c r="C126" s="4">
        <f t="shared" ref="C126:N126" si="1">MAX(C5:C121)</f>
        <v>359.73</v>
      </c>
      <c r="D126" s="4">
        <f t="shared" si="1"/>
        <v>135.19</v>
      </c>
      <c r="E126" s="4">
        <f t="shared" si="1"/>
        <v>114.17</v>
      </c>
      <c r="F126" s="4">
        <f t="shared" si="1"/>
        <v>150.11000000000001</v>
      </c>
      <c r="G126" s="4">
        <f t="shared" si="1"/>
        <v>132.43</v>
      </c>
      <c r="H126" s="4">
        <f t="shared" si="1"/>
        <v>162.78</v>
      </c>
      <c r="I126" s="4">
        <f t="shared" si="1"/>
        <v>119.92</v>
      </c>
      <c r="J126" s="4">
        <f t="shared" si="1"/>
        <v>159.49</v>
      </c>
      <c r="K126" s="4">
        <f t="shared" si="1"/>
        <v>151.22</v>
      </c>
      <c r="L126" s="4">
        <f t="shared" si="1"/>
        <v>140.93</v>
      </c>
      <c r="M126" s="4">
        <f t="shared" si="1"/>
        <v>211.1</v>
      </c>
      <c r="N126" s="4">
        <f t="shared" si="1"/>
        <v>1313.71</v>
      </c>
    </row>
    <row r="127" spans="1:15" x14ac:dyDescent="0.15">
      <c r="A127" t="s">
        <v>35</v>
      </c>
      <c r="B127" s="4">
        <f>MIN(B5:B121)</f>
        <v>27.8</v>
      </c>
      <c r="C127" s="4">
        <f t="shared" ref="C127:N127" si="2">MIN(C5:C121)</f>
        <v>14.67</v>
      </c>
      <c r="D127" s="4">
        <f t="shared" si="2"/>
        <v>7.3</v>
      </c>
      <c r="E127" s="4">
        <f t="shared" si="2"/>
        <v>21.58</v>
      </c>
      <c r="F127" s="4">
        <f t="shared" si="2"/>
        <v>18.11</v>
      </c>
      <c r="G127" s="4">
        <f t="shared" si="2"/>
        <v>21.7</v>
      </c>
      <c r="H127" s="4">
        <f t="shared" si="2"/>
        <v>7.07</v>
      </c>
      <c r="I127" s="4">
        <f t="shared" si="2"/>
        <v>25.56</v>
      </c>
      <c r="J127" s="4">
        <f t="shared" si="2"/>
        <v>29.25</v>
      </c>
      <c r="K127" s="4">
        <f t="shared" si="2"/>
        <v>21.88</v>
      </c>
      <c r="L127" s="4">
        <f t="shared" si="2"/>
        <v>21.49</v>
      </c>
      <c r="M127" s="4">
        <f t="shared" si="2"/>
        <v>13.9</v>
      </c>
      <c r="N127" s="4">
        <f t="shared" si="2"/>
        <v>469.65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40"/>
  <sheetViews>
    <sheetView tabSelected="1" topLeftCell="A89" zoomScale="101" workbookViewId="0">
      <selection activeCell="N121" sqref="N121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33</v>
      </c>
    </row>
    <row r="2" spans="1:14" x14ac:dyDescent="0.15">
      <c r="A2" s="20" t="s">
        <v>86</v>
      </c>
    </row>
    <row r="4" spans="1:14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15">
      <c r="A5">
        <v>1900</v>
      </c>
      <c r="B5" s="4">
        <v>55.1</v>
      </c>
      <c r="C5" s="4">
        <v>108.5</v>
      </c>
      <c r="D5" s="4">
        <v>65.8</v>
      </c>
      <c r="E5" s="4">
        <v>43.2</v>
      </c>
      <c r="F5" s="4">
        <v>47.8</v>
      </c>
      <c r="G5" s="4">
        <v>69.599999999999994</v>
      </c>
      <c r="H5" s="4">
        <v>125.7</v>
      </c>
      <c r="I5" s="4">
        <v>73.7</v>
      </c>
      <c r="J5" s="4">
        <v>49.3</v>
      </c>
      <c r="K5" s="4">
        <v>55.4</v>
      </c>
      <c r="L5" s="4">
        <v>100.3</v>
      </c>
      <c r="M5" s="4">
        <v>22.9</v>
      </c>
      <c r="N5" s="4">
        <f>SUM(B5:M5)</f>
        <v>817.3</v>
      </c>
    </row>
    <row r="6" spans="1:14" x14ac:dyDescent="0.15">
      <c r="A6">
        <v>1901</v>
      </c>
      <c r="B6" s="4">
        <v>49.3</v>
      </c>
      <c r="C6" s="4">
        <v>43.7</v>
      </c>
      <c r="D6" s="4">
        <v>66</v>
      </c>
      <c r="E6" s="4">
        <v>69.099999999999994</v>
      </c>
      <c r="F6" s="4">
        <v>75.900000000000006</v>
      </c>
      <c r="G6" s="4">
        <v>61.5</v>
      </c>
      <c r="H6" s="4">
        <v>77.7</v>
      </c>
      <c r="I6" s="4">
        <v>79.5</v>
      </c>
      <c r="J6" s="4">
        <v>65.8</v>
      </c>
      <c r="K6" s="4">
        <v>31.8</v>
      </c>
      <c r="L6" s="4">
        <v>58.2</v>
      </c>
      <c r="M6" s="4">
        <v>100.1</v>
      </c>
      <c r="N6" s="4">
        <f t="shared" ref="N6:N52" si="0">SUM(B6:M6)</f>
        <v>778.6</v>
      </c>
    </row>
    <row r="7" spans="1:14" x14ac:dyDescent="0.15">
      <c r="A7">
        <v>1902</v>
      </c>
      <c r="B7" s="4">
        <v>39.9</v>
      </c>
      <c r="C7" s="4">
        <v>28.2</v>
      </c>
      <c r="D7" s="4">
        <v>57.7</v>
      </c>
      <c r="E7" s="4">
        <v>41.1</v>
      </c>
      <c r="F7" s="4">
        <v>94</v>
      </c>
      <c r="G7" s="4">
        <v>151.9</v>
      </c>
      <c r="H7" s="4">
        <v>156</v>
      </c>
      <c r="I7" s="4">
        <v>34</v>
      </c>
      <c r="J7" s="4">
        <v>124</v>
      </c>
      <c r="K7" s="4">
        <v>59.9</v>
      </c>
      <c r="L7" s="4">
        <v>43.9</v>
      </c>
      <c r="M7" s="4">
        <v>69.599999999999994</v>
      </c>
      <c r="N7" s="4">
        <f t="shared" si="0"/>
        <v>900.19999999999993</v>
      </c>
    </row>
    <row r="8" spans="1:14" x14ac:dyDescent="0.15">
      <c r="A8">
        <v>1903</v>
      </c>
      <c r="B8" s="4">
        <v>51.1</v>
      </c>
      <c r="C8" s="4">
        <v>83.6</v>
      </c>
      <c r="D8" s="4">
        <v>62.7</v>
      </c>
      <c r="E8" s="4">
        <v>100.8</v>
      </c>
      <c r="F8" s="4">
        <v>49.3</v>
      </c>
      <c r="G8" s="4">
        <v>104.9</v>
      </c>
      <c r="H8" s="4">
        <v>138.9</v>
      </c>
      <c r="I8" s="4">
        <v>117.9</v>
      </c>
      <c r="J8" s="4">
        <v>47.8</v>
      </c>
      <c r="K8" s="4">
        <v>61.5</v>
      </c>
      <c r="L8" s="4">
        <v>41.4</v>
      </c>
      <c r="M8" s="4">
        <v>58.7</v>
      </c>
      <c r="N8" s="4">
        <f t="shared" si="0"/>
        <v>918.59999999999991</v>
      </c>
    </row>
    <row r="9" spans="1:14" x14ac:dyDescent="0.15">
      <c r="A9">
        <v>1904</v>
      </c>
      <c r="B9" s="4">
        <v>105.9</v>
      </c>
      <c r="C9" s="4">
        <v>71.599999999999994</v>
      </c>
      <c r="D9" s="4">
        <v>101.1</v>
      </c>
      <c r="E9" s="4">
        <v>67.8</v>
      </c>
      <c r="F9" s="4">
        <v>80.8</v>
      </c>
      <c r="G9" s="4">
        <v>37.799999999999997</v>
      </c>
      <c r="H9" s="4">
        <v>91.7</v>
      </c>
      <c r="I9" s="4">
        <v>78</v>
      </c>
      <c r="J9" s="4">
        <v>71.599999999999994</v>
      </c>
      <c r="K9" s="4">
        <v>55.4</v>
      </c>
      <c r="L9" s="4">
        <v>7.1</v>
      </c>
      <c r="M9" s="4">
        <v>55.1</v>
      </c>
      <c r="N9" s="4">
        <f t="shared" si="0"/>
        <v>823.90000000000009</v>
      </c>
    </row>
    <row r="10" spans="1:14" x14ac:dyDescent="0.15">
      <c r="A10">
        <v>1905</v>
      </c>
      <c r="B10" s="4">
        <v>63.8</v>
      </c>
      <c r="C10" s="4">
        <v>46.2</v>
      </c>
      <c r="D10" s="4">
        <v>34</v>
      </c>
      <c r="E10" s="4">
        <v>60.5</v>
      </c>
      <c r="F10" s="4">
        <v>100.6</v>
      </c>
      <c r="G10" s="4">
        <v>91.7</v>
      </c>
      <c r="H10" s="4">
        <v>68.099999999999994</v>
      </c>
      <c r="I10" s="4">
        <v>80.3</v>
      </c>
      <c r="J10" s="4">
        <v>52.3</v>
      </c>
      <c r="K10" s="4">
        <v>69.599999999999994</v>
      </c>
      <c r="L10" s="4">
        <v>70.099999999999994</v>
      </c>
      <c r="M10" s="4">
        <v>46.2</v>
      </c>
      <c r="N10" s="4">
        <f t="shared" si="0"/>
        <v>783.4</v>
      </c>
    </row>
    <row r="11" spans="1:14" x14ac:dyDescent="0.15">
      <c r="A11">
        <v>1906</v>
      </c>
      <c r="B11" s="4">
        <v>40.6</v>
      </c>
      <c r="C11" s="4">
        <v>26.2</v>
      </c>
      <c r="D11" s="4">
        <v>71.099999999999994</v>
      </c>
      <c r="E11" s="4">
        <v>45.7</v>
      </c>
      <c r="F11" s="4">
        <v>51.1</v>
      </c>
      <c r="G11" s="4">
        <v>65</v>
      </c>
      <c r="H11" s="4">
        <v>88.9</v>
      </c>
      <c r="I11" s="4">
        <v>88.9</v>
      </c>
      <c r="J11" s="4">
        <v>61.5</v>
      </c>
      <c r="K11" s="4">
        <v>132.1</v>
      </c>
      <c r="L11" s="4">
        <v>57.7</v>
      </c>
      <c r="M11" s="4">
        <v>82</v>
      </c>
      <c r="N11" s="4">
        <f t="shared" si="0"/>
        <v>810.8</v>
      </c>
    </row>
    <row r="12" spans="1:14" x14ac:dyDescent="0.15">
      <c r="A12">
        <v>1907</v>
      </c>
      <c r="B12" s="4">
        <v>116.1</v>
      </c>
      <c r="C12" s="4">
        <v>19.3</v>
      </c>
      <c r="D12" s="4">
        <v>75.900000000000006</v>
      </c>
      <c r="E12" s="4">
        <v>55.4</v>
      </c>
      <c r="F12" s="4">
        <v>80.5</v>
      </c>
      <c r="G12" s="4">
        <v>92.5</v>
      </c>
      <c r="H12" s="4">
        <v>77.5</v>
      </c>
      <c r="I12" s="4">
        <v>34</v>
      </c>
      <c r="J12" s="4">
        <v>119.1</v>
      </c>
      <c r="K12" s="4">
        <v>95</v>
      </c>
      <c r="L12" s="4">
        <v>47.2</v>
      </c>
      <c r="M12" s="4">
        <v>94</v>
      </c>
      <c r="N12" s="4">
        <f t="shared" si="0"/>
        <v>906.50000000000011</v>
      </c>
    </row>
    <row r="13" spans="1:14" x14ac:dyDescent="0.15">
      <c r="A13">
        <v>1908</v>
      </c>
      <c r="B13" s="4">
        <v>62.2</v>
      </c>
      <c r="C13" s="4">
        <v>102.9</v>
      </c>
      <c r="D13" s="4">
        <v>71.400000000000006</v>
      </c>
      <c r="E13" s="4">
        <v>74.7</v>
      </c>
      <c r="F13" s="4">
        <v>84.6</v>
      </c>
      <c r="G13" s="4">
        <v>53.3</v>
      </c>
      <c r="H13" s="4">
        <v>70.599999999999994</v>
      </c>
      <c r="I13" s="4">
        <v>89.9</v>
      </c>
      <c r="J13" s="4">
        <v>15.2</v>
      </c>
      <c r="K13" s="4">
        <v>32</v>
      </c>
      <c r="L13" s="4">
        <v>34</v>
      </c>
      <c r="M13" s="4">
        <v>51.8</v>
      </c>
      <c r="N13" s="4">
        <f t="shared" si="0"/>
        <v>742.6</v>
      </c>
    </row>
    <row r="14" spans="1:14" x14ac:dyDescent="0.15">
      <c r="A14">
        <v>1909</v>
      </c>
      <c r="B14" s="4">
        <v>68.8</v>
      </c>
      <c r="C14" s="4">
        <v>103.1</v>
      </c>
      <c r="D14" s="4">
        <v>68.099999999999994</v>
      </c>
      <c r="E14" s="4">
        <v>81</v>
      </c>
      <c r="F14" s="4">
        <v>106.7</v>
      </c>
      <c r="G14" s="4">
        <v>78.7</v>
      </c>
      <c r="H14" s="4">
        <v>83.8</v>
      </c>
      <c r="I14" s="4">
        <v>73.400000000000006</v>
      </c>
      <c r="J14" s="4">
        <v>56.9</v>
      </c>
      <c r="K14" s="4">
        <v>51.6</v>
      </c>
      <c r="L14" s="4">
        <v>92.7</v>
      </c>
      <c r="M14" s="4">
        <v>74.400000000000006</v>
      </c>
      <c r="N14" s="4">
        <f t="shared" si="0"/>
        <v>939.19999999999993</v>
      </c>
    </row>
    <row r="15" spans="1:14" x14ac:dyDescent="0.15">
      <c r="A15">
        <v>1910</v>
      </c>
      <c r="B15" s="4">
        <v>105.7</v>
      </c>
      <c r="C15" s="4">
        <v>89.4</v>
      </c>
      <c r="D15" s="4">
        <v>11.7</v>
      </c>
      <c r="E15" s="4">
        <v>94</v>
      </c>
      <c r="F15" s="4">
        <v>87.1</v>
      </c>
      <c r="G15" s="4">
        <v>42.2</v>
      </c>
      <c r="H15" s="4">
        <v>88.9</v>
      </c>
      <c r="I15" s="4">
        <v>45.2</v>
      </c>
      <c r="J15" s="4">
        <v>67.8</v>
      </c>
      <c r="K15" s="4">
        <v>109.7</v>
      </c>
      <c r="L15" s="4">
        <v>67.8</v>
      </c>
      <c r="M15" s="4">
        <v>64.8</v>
      </c>
      <c r="N15" s="4">
        <f t="shared" si="0"/>
        <v>874.3</v>
      </c>
    </row>
    <row r="16" spans="1:14" x14ac:dyDescent="0.15">
      <c r="A16">
        <v>1911</v>
      </c>
      <c r="B16" s="4">
        <v>78.7</v>
      </c>
      <c r="C16" s="4">
        <v>64.3</v>
      </c>
      <c r="D16" s="4">
        <v>48.5</v>
      </c>
      <c r="E16" s="4">
        <v>69.3</v>
      </c>
      <c r="F16" s="4">
        <v>47.2</v>
      </c>
      <c r="G16" s="4">
        <v>71.599999999999994</v>
      </c>
      <c r="H16" s="4">
        <v>57.9</v>
      </c>
      <c r="I16" s="4">
        <v>117.9</v>
      </c>
      <c r="J16" s="4">
        <v>95</v>
      </c>
      <c r="K16" s="4">
        <v>106.2</v>
      </c>
      <c r="L16" s="4">
        <v>89.4</v>
      </c>
      <c r="M16" s="4">
        <v>72.599999999999994</v>
      </c>
      <c r="N16" s="4">
        <f t="shared" si="0"/>
        <v>918.6</v>
      </c>
    </row>
    <row r="17" spans="1:14" x14ac:dyDescent="0.15">
      <c r="A17">
        <v>1912</v>
      </c>
      <c r="B17" s="4">
        <v>69.900000000000006</v>
      </c>
      <c r="C17" s="4">
        <v>52.3</v>
      </c>
      <c r="D17" s="4">
        <v>64</v>
      </c>
      <c r="E17" s="4">
        <v>88.4</v>
      </c>
      <c r="F17" s="4">
        <v>73.7</v>
      </c>
      <c r="G17" s="4">
        <v>60.5</v>
      </c>
      <c r="H17" s="4">
        <v>92.5</v>
      </c>
      <c r="I17" s="4">
        <v>114.6</v>
      </c>
      <c r="J17" s="4">
        <v>99.1</v>
      </c>
      <c r="K17" s="4">
        <v>85.9</v>
      </c>
      <c r="L17" s="4">
        <v>53.3</v>
      </c>
      <c r="M17" s="4">
        <v>56.6</v>
      </c>
      <c r="N17" s="4">
        <f t="shared" si="0"/>
        <v>910.8</v>
      </c>
    </row>
    <row r="18" spans="1:14" x14ac:dyDescent="0.15">
      <c r="A18">
        <v>1913</v>
      </c>
      <c r="B18" s="4">
        <v>135.4</v>
      </c>
      <c r="C18" s="4">
        <v>46.7</v>
      </c>
      <c r="D18" s="4">
        <v>170.4</v>
      </c>
      <c r="E18" s="4">
        <v>72.599999999999994</v>
      </c>
      <c r="F18" s="4">
        <v>86.1</v>
      </c>
      <c r="G18" s="4">
        <v>61</v>
      </c>
      <c r="H18" s="4">
        <v>83.3</v>
      </c>
      <c r="I18" s="4">
        <v>90.4</v>
      </c>
      <c r="J18" s="4">
        <v>44.5</v>
      </c>
      <c r="K18" s="4">
        <v>98</v>
      </c>
      <c r="L18" s="4">
        <v>81.5</v>
      </c>
      <c r="M18" s="4">
        <v>25.7</v>
      </c>
      <c r="N18" s="4">
        <f t="shared" si="0"/>
        <v>995.6</v>
      </c>
    </row>
    <row r="19" spans="1:14" x14ac:dyDescent="0.15">
      <c r="A19">
        <v>1914</v>
      </c>
      <c r="B19" s="4">
        <v>82</v>
      </c>
      <c r="C19" s="4">
        <v>44.7</v>
      </c>
      <c r="D19" s="4">
        <v>68.3</v>
      </c>
      <c r="E19" s="4">
        <v>94</v>
      </c>
      <c r="F19" s="4">
        <v>118.6</v>
      </c>
      <c r="G19" s="4">
        <v>57.9</v>
      </c>
      <c r="H19" s="4">
        <v>39.6</v>
      </c>
      <c r="I19" s="4">
        <v>138.9</v>
      </c>
      <c r="J19" s="4">
        <v>51.1</v>
      </c>
      <c r="K19" s="4">
        <v>56.9</v>
      </c>
      <c r="L19" s="4">
        <v>50.3</v>
      </c>
      <c r="M19" s="4">
        <v>74.2</v>
      </c>
      <c r="N19" s="4">
        <f t="shared" si="0"/>
        <v>876.5</v>
      </c>
    </row>
    <row r="20" spans="1:14" x14ac:dyDescent="0.15">
      <c r="A20">
        <v>1915</v>
      </c>
      <c r="B20" s="4">
        <v>76.7</v>
      </c>
      <c r="C20" s="4">
        <v>61.5</v>
      </c>
      <c r="D20" s="4">
        <v>29.5</v>
      </c>
      <c r="E20" s="4">
        <v>22.4</v>
      </c>
      <c r="F20" s="4">
        <v>82.3</v>
      </c>
      <c r="G20" s="4">
        <v>74.7</v>
      </c>
      <c r="H20" s="4">
        <v>156</v>
      </c>
      <c r="I20" s="4">
        <v>138.19999999999999</v>
      </c>
      <c r="J20" s="4">
        <v>86.4</v>
      </c>
      <c r="K20" s="4">
        <v>51.6</v>
      </c>
      <c r="L20" s="4">
        <v>61.5</v>
      </c>
      <c r="M20" s="4">
        <v>77.2</v>
      </c>
      <c r="N20" s="4">
        <f t="shared" si="0"/>
        <v>918</v>
      </c>
    </row>
    <row r="21" spans="1:14" x14ac:dyDescent="0.15">
      <c r="A21">
        <v>1916</v>
      </c>
      <c r="B21" s="4">
        <v>99.6</v>
      </c>
      <c r="C21" s="4">
        <v>54.9</v>
      </c>
      <c r="D21" s="4">
        <v>78.7</v>
      </c>
      <c r="E21" s="4">
        <v>67.3</v>
      </c>
      <c r="F21" s="4">
        <v>122.4</v>
      </c>
      <c r="G21" s="4">
        <v>95.3</v>
      </c>
      <c r="H21" s="4">
        <v>27.9</v>
      </c>
      <c r="I21" s="4">
        <v>58.2</v>
      </c>
      <c r="J21" s="4">
        <v>64.5</v>
      </c>
      <c r="K21" s="4">
        <v>72.599999999999994</v>
      </c>
      <c r="L21" s="4">
        <v>51.6</v>
      </c>
      <c r="M21" s="4">
        <v>71.400000000000006</v>
      </c>
      <c r="N21" s="4">
        <f t="shared" si="0"/>
        <v>864.4</v>
      </c>
    </row>
    <row r="22" spans="1:14" x14ac:dyDescent="0.15">
      <c r="A22">
        <v>1917</v>
      </c>
      <c r="B22" s="4">
        <v>67.3</v>
      </c>
      <c r="C22" s="4">
        <v>38.9</v>
      </c>
      <c r="D22" s="4">
        <v>78.5</v>
      </c>
      <c r="E22" s="4">
        <v>57.9</v>
      </c>
      <c r="F22" s="4">
        <v>109.7</v>
      </c>
      <c r="G22" s="4">
        <v>133.6</v>
      </c>
      <c r="H22" s="4">
        <v>73.2</v>
      </c>
      <c r="I22" s="4">
        <v>72.099999999999994</v>
      </c>
      <c r="J22" s="4">
        <v>55.1</v>
      </c>
      <c r="K22" s="4">
        <v>162.30000000000001</v>
      </c>
      <c r="L22" s="4">
        <v>23.6</v>
      </c>
      <c r="M22" s="4">
        <v>41.7</v>
      </c>
      <c r="N22" s="4">
        <f t="shared" si="0"/>
        <v>913.9000000000002</v>
      </c>
    </row>
    <row r="23" spans="1:14" x14ac:dyDescent="0.15">
      <c r="A23">
        <v>1918</v>
      </c>
      <c r="B23" s="4">
        <v>63.2</v>
      </c>
      <c r="C23" s="4">
        <v>56.1</v>
      </c>
      <c r="D23" s="4">
        <v>75.2</v>
      </c>
      <c r="E23" s="4">
        <v>57.4</v>
      </c>
      <c r="F23" s="4">
        <v>76.2</v>
      </c>
      <c r="G23" s="4">
        <v>69.3</v>
      </c>
      <c r="H23" s="4">
        <v>45.7</v>
      </c>
      <c r="I23" s="4">
        <v>55.4</v>
      </c>
      <c r="J23" s="4">
        <v>116.8</v>
      </c>
      <c r="K23" s="4">
        <v>61.2</v>
      </c>
      <c r="L23" s="4">
        <v>52.8</v>
      </c>
      <c r="M23" s="4">
        <v>74.400000000000006</v>
      </c>
      <c r="N23" s="4">
        <f t="shared" si="0"/>
        <v>803.69999999999993</v>
      </c>
    </row>
    <row r="24" spans="1:14" x14ac:dyDescent="0.15">
      <c r="A24">
        <v>1919</v>
      </c>
      <c r="B24" s="4">
        <v>28.4</v>
      </c>
      <c r="C24" s="4">
        <v>36.6</v>
      </c>
      <c r="D24" s="4">
        <v>80.3</v>
      </c>
      <c r="E24" s="4">
        <v>137.69999999999999</v>
      </c>
      <c r="F24" s="4">
        <v>114.6</v>
      </c>
      <c r="G24" s="4">
        <v>57.2</v>
      </c>
      <c r="H24" s="4">
        <v>41.7</v>
      </c>
      <c r="I24" s="4">
        <v>93.7</v>
      </c>
      <c r="J24" s="4">
        <v>53.6</v>
      </c>
      <c r="K24" s="4">
        <v>100.8</v>
      </c>
      <c r="L24" s="4">
        <v>48.8</v>
      </c>
      <c r="M24" s="4">
        <v>31.5</v>
      </c>
      <c r="N24" s="4">
        <f t="shared" si="0"/>
        <v>824.9</v>
      </c>
    </row>
    <row r="25" spans="1:14" x14ac:dyDescent="0.15">
      <c r="A25">
        <v>1920</v>
      </c>
      <c r="B25" s="4">
        <v>46.7</v>
      </c>
      <c r="C25" s="4">
        <v>30.2</v>
      </c>
      <c r="D25" s="4">
        <v>43.4</v>
      </c>
      <c r="E25" s="4">
        <v>105.2</v>
      </c>
      <c r="F25" s="4">
        <v>30</v>
      </c>
      <c r="G25" s="4">
        <v>118.1</v>
      </c>
      <c r="H25" s="4">
        <v>80.8</v>
      </c>
      <c r="I25" s="4">
        <v>77.2</v>
      </c>
      <c r="J25" s="4">
        <v>44.2</v>
      </c>
      <c r="K25" s="4">
        <v>72.599999999999994</v>
      </c>
      <c r="L25" s="4">
        <v>79.2</v>
      </c>
      <c r="M25" s="4">
        <v>69.900000000000006</v>
      </c>
      <c r="N25" s="4">
        <f t="shared" si="0"/>
        <v>797.50000000000011</v>
      </c>
    </row>
    <row r="26" spans="1:14" x14ac:dyDescent="0.15">
      <c r="A26">
        <v>1921</v>
      </c>
      <c r="B26" s="4">
        <v>33</v>
      </c>
      <c r="C26" s="4">
        <v>47.5</v>
      </c>
      <c r="D26" s="4">
        <v>110.7</v>
      </c>
      <c r="E26" s="4">
        <v>96.5</v>
      </c>
      <c r="F26" s="4">
        <v>58.2</v>
      </c>
      <c r="G26" s="4">
        <v>63.5</v>
      </c>
      <c r="H26" s="4">
        <v>69.900000000000006</v>
      </c>
      <c r="I26" s="4">
        <v>89.7</v>
      </c>
      <c r="J26" s="4">
        <v>84.6</v>
      </c>
      <c r="K26" s="4">
        <v>66.5</v>
      </c>
      <c r="L26" s="4">
        <v>94</v>
      </c>
      <c r="M26" s="4">
        <v>50.3</v>
      </c>
      <c r="N26" s="4">
        <f t="shared" si="0"/>
        <v>864.4</v>
      </c>
    </row>
    <row r="27" spans="1:14" x14ac:dyDescent="0.15">
      <c r="A27">
        <v>1922</v>
      </c>
      <c r="B27" s="4">
        <v>38.6</v>
      </c>
      <c r="C27" s="4">
        <v>37.1</v>
      </c>
      <c r="D27" s="4">
        <v>101.3</v>
      </c>
      <c r="E27" s="4">
        <v>66.5</v>
      </c>
      <c r="F27" s="4">
        <v>63.8</v>
      </c>
      <c r="G27" s="4">
        <v>66</v>
      </c>
      <c r="H27" s="4">
        <v>74.2</v>
      </c>
      <c r="I27" s="4">
        <v>78.5</v>
      </c>
      <c r="J27" s="4">
        <v>63</v>
      </c>
      <c r="K27" s="4">
        <v>41.9</v>
      </c>
      <c r="L27" s="4">
        <v>40.9</v>
      </c>
      <c r="M27" s="4">
        <v>62.7</v>
      </c>
      <c r="N27" s="4">
        <f t="shared" si="0"/>
        <v>734.5</v>
      </c>
    </row>
    <row r="28" spans="1:14" x14ac:dyDescent="0.15">
      <c r="A28">
        <v>1923</v>
      </c>
      <c r="B28" s="4">
        <v>66</v>
      </c>
      <c r="C28" s="4">
        <v>36.1</v>
      </c>
      <c r="D28" s="4">
        <v>67.599999999999994</v>
      </c>
      <c r="E28" s="4">
        <v>59.4</v>
      </c>
      <c r="F28" s="4">
        <v>73.7</v>
      </c>
      <c r="G28" s="4">
        <v>63.5</v>
      </c>
      <c r="H28" s="4">
        <v>65</v>
      </c>
      <c r="I28" s="4">
        <v>45.7</v>
      </c>
      <c r="J28" s="4">
        <v>77.2</v>
      </c>
      <c r="K28" s="4">
        <v>47.8</v>
      </c>
      <c r="L28" s="4">
        <v>59.7</v>
      </c>
      <c r="M28" s="4">
        <v>114.6</v>
      </c>
      <c r="N28" s="4">
        <f t="shared" si="0"/>
        <v>776.30000000000007</v>
      </c>
    </row>
    <row r="29" spans="1:14" x14ac:dyDescent="0.15">
      <c r="A29">
        <v>1924</v>
      </c>
      <c r="B29" s="4">
        <v>84.1</v>
      </c>
      <c r="C29" s="4">
        <v>48.3</v>
      </c>
      <c r="D29" s="4">
        <v>51.3</v>
      </c>
      <c r="E29" s="4">
        <v>71.099999999999994</v>
      </c>
      <c r="F29" s="4">
        <v>68.599999999999994</v>
      </c>
      <c r="G29" s="4">
        <v>115.8</v>
      </c>
      <c r="H29" s="4">
        <v>67.599999999999994</v>
      </c>
      <c r="I29" s="4">
        <v>56.1</v>
      </c>
      <c r="J29" s="4">
        <v>135.4</v>
      </c>
      <c r="K29" s="4">
        <v>10.7</v>
      </c>
      <c r="L29" s="4">
        <v>23.6</v>
      </c>
      <c r="M29" s="4">
        <v>87.4</v>
      </c>
      <c r="N29" s="4">
        <f t="shared" si="0"/>
        <v>820</v>
      </c>
    </row>
    <row r="30" spans="1:14" x14ac:dyDescent="0.15">
      <c r="A30">
        <v>1925</v>
      </c>
      <c r="B30" s="4">
        <v>34.799999999999997</v>
      </c>
      <c r="C30" s="4">
        <v>62</v>
      </c>
      <c r="D30" s="4">
        <v>72.400000000000006</v>
      </c>
      <c r="E30" s="4">
        <v>34.299999999999997</v>
      </c>
      <c r="F30" s="4">
        <v>37.299999999999997</v>
      </c>
      <c r="G30" s="4">
        <v>53.8</v>
      </c>
      <c r="H30" s="4">
        <v>102.4</v>
      </c>
      <c r="I30" s="4">
        <v>53.1</v>
      </c>
      <c r="J30" s="4">
        <v>105.9</v>
      </c>
      <c r="K30" s="4">
        <v>83.1</v>
      </c>
      <c r="L30" s="4">
        <v>87.1</v>
      </c>
      <c r="M30" s="4">
        <v>37.799999999999997</v>
      </c>
      <c r="N30" s="4">
        <f t="shared" si="0"/>
        <v>764</v>
      </c>
    </row>
    <row r="31" spans="1:14" x14ac:dyDescent="0.15">
      <c r="A31">
        <v>1926</v>
      </c>
      <c r="B31" s="4">
        <v>54.6</v>
      </c>
      <c r="C31" s="4">
        <v>71.900000000000006</v>
      </c>
      <c r="D31" s="4">
        <v>55.6</v>
      </c>
      <c r="E31" s="4">
        <v>96.5</v>
      </c>
      <c r="F31" s="4">
        <v>30.7</v>
      </c>
      <c r="G31" s="4">
        <v>80.5</v>
      </c>
      <c r="H31" s="4">
        <v>42.9</v>
      </c>
      <c r="I31" s="4">
        <v>146.80000000000001</v>
      </c>
      <c r="J31" s="4">
        <v>178.3</v>
      </c>
      <c r="K31" s="4">
        <v>126.5</v>
      </c>
      <c r="L31" s="4">
        <v>74.400000000000006</v>
      </c>
      <c r="M31" s="4">
        <v>49.8</v>
      </c>
      <c r="N31" s="4">
        <f t="shared" si="0"/>
        <v>1008.4999999999999</v>
      </c>
    </row>
    <row r="32" spans="1:14" x14ac:dyDescent="0.15">
      <c r="A32">
        <v>1927</v>
      </c>
      <c r="B32" s="4">
        <v>44.2</v>
      </c>
      <c r="C32" s="4">
        <v>54.9</v>
      </c>
      <c r="D32" s="4">
        <v>60.5</v>
      </c>
      <c r="E32" s="4">
        <v>55.1</v>
      </c>
      <c r="F32" s="4">
        <v>95.5</v>
      </c>
      <c r="G32" s="4">
        <v>54.9</v>
      </c>
      <c r="H32" s="4">
        <v>103.1</v>
      </c>
      <c r="I32" s="4">
        <v>41.1</v>
      </c>
      <c r="J32" s="4">
        <v>54.6</v>
      </c>
      <c r="K32" s="4">
        <v>51.6</v>
      </c>
      <c r="L32" s="4">
        <v>166.1</v>
      </c>
      <c r="M32" s="4">
        <v>90.4</v>
      </c>
      <c r="N32" s="4">
        <f t="shared" si="0"/>
        <v>872</v>
      </c>
    </row>
    <row r="33" spans="1:14" x14ac:dyDescent="0.15">
      <c r="A33">
        <v>1928</v>
      </c>
      <c r="B33" s="4">
        <v>44.2</v>
      </c>
      <c r="C33" s="4">
        <v>49.8</v>
      </c>
      <c r="D33" s="4">
        <v>52.3</v>
      </c>
      <c r="E33" s="4">
        <v>53.3</v>
      </c>
      <c r="F33" s="4">
        <v>45.2</v>
      </c>
      <c r="G33" s="4">
        <v>131.80000000000001</v>
      </c>
      <c r="H33" s="4">
        <v>99.1</v>
      </c>
      <c r="I33" s="4">
        <v>63.8</v>
      </c>
      <c r="J33" s="4">
        <v>44.2</v>
      </c>
      <c r="K33" s="4">
        <v>75.2</v>
      </c>
      <c r="L33" s="4">
        <v>70.099999999999994</v>
      </c>
      <c r="M33" s="4">
        <v>44.2</v>
      </c>
      <c r="N33" s="4">
        <f t="shared" si="0"/>
        <v>773.20000000000016</v>
      </c>
    </row>
    <row r="34" spans="1:14" x14ac:dyDescent="0.15">
      <c r="A34">
        <v>1929</v>
      </c>
      <c r="B34" s="4">
        <v>107.2</v>
      </c>
      <c r="C34" s="4">
        <v>36.799999999999997</v>
      </c>
      <c r="D34" s="4">
        <v>71.599999999999994</v>
      </c>
      <c r="E34" s="4">
        <v>148.30000000000001</v>
      </c>
      <c r="F34" s="4">
        <v>96</v>
      </c>
      <c r="G34" s="4">
        <v>65</v>
      </c>
      <c r="H34" s="4">
        <v>74.7</v>
      </c>
      <c r="I34" s="4">
        <v>25.4</v>
      </c>
      <c r="J34" s="4">
        <v>56.9</v>
      </c>
      <c r="K34" s="4">
        <v>87.9</v>
      </c>
      <c r="L34" s="4">
        <v>87.4</v>
      </c>
      <c r="M34" s="4">
        <v>99.8</v>
      </c>
      <c r="N34" s="4">
        <f t="shared" si="0"/>
        <v>956.99999999999989</v>
      </c>
    </row>
    <row r="35" spans="1:14" x14ac:dyDescent="0.15">
      <c r="A35">
        <v>1930</v>
      </c>
      <c r="B35" s="4">
        <v>119.6</v>
      </c>
      <c r="C35" s="4">
        <v>54.1</v>
      </c>
      <c r="D35" s="4">
        <v>68.099999999999994</v>
      </c>
      <c r="E35" s="4">
        <v>56.6</v>
      </c>
      <c r="F35" s="4">
        <v>46.7</v>
      </c>
      <c r="G35" s="4">
        <v>69.900000000000006</v>
      </c>
      <c r="H35" s="4">
        <v>27.7</v>
      </c>
      <c r="I35" s="4">
        <v>23.9</v>
      </c>
      <c r="J35" s="4">
        <v>66.5</v>
      </c>
      <c r="K35" s="4">
        <v>50</v>
      </c>
      <c r="L35" s="4">
        <v>40.6</v>
      </c>
      <c r="M35" s="4">
        <v>29.7</v>
      </c>
      <c r="N35" s="4">
        <f t="shared" si="0"/>
        <v>653.4</v>
      </c>
    </row>
    <row r="36" spans="1:14" x14ac:dyDescent="0.15">
      <c r="A36">
        <v>1931</v>
      </c>
      <c r="B36" s="4">
        <v>41.2</v>
      </c>
      <c r="C36" s="4">
        <v>26.2</v>
      </c>
      <c r="D36" s="4">
        <v>55</v>
      </c>
      <c r="E36" s="4">
        <v>66</v>
      </c>
      <c r="F36" s="4">
        <v>52.6</v>
      </c>
      <c r="G36" s="4">
        <v>61.1</v>
      </c>
      <c r="H36" s="4">
        <v>47.6</v>
      </c>
      <c r="I36" s="4">
        <v>26.3</v>
      </c>
      <c r="J36" s="4">
        <v>72.2</v>
      </c>
      <c r="K36" s="4">
        <v>49.5</v>
      </c>
      <c r="L36" s="4">
        <v>74.099999999999994</v>
      </c>
      <c r="M36" s="4">
        <v>52.5</v>
      </c>
      <c r="N36" s="4">
        <f t="shared" si="0"/>
        <v>624.30000000000007</v>
      </c>
    </row>
    <row r="37" spans="1:14" x14ac:dyDescent="0.15">
      <c r="A37">
        <v>1932</v>
      </c>
      <c r="B37" s="4">
        <v>98.6</v>
      </c>
      <c r="C37" s="4">
        <v>41.3</v>
      </c>
      <c r="D37" s="4">
        <v>27.1</v>
      </c>
      <c r="E37" s="4">
        <v>46.7</v>
      </c>
      <c r="F37" s="4">
        <v>157.30000000000001</v>
      </c>
      <c r="G37" s="4">
        <v>48.6</v>
      </c>
      <c r="H37" s="4">
        <v>100.3</v>
      </c>
      <c r="I37" s="4">
        <v>42.9</v>
      </c>
      <c r="J37" s="4">
        <v>92.9</v>
      </c>
      <c r="K37" s="4">
        <v>85</v>
      </c>
      <c r="L37" s="4">
        <v>56.8</v>
      </c>
      <c r="M37" s="4">
        <v>76.099999999999994</v>
      </c>
      <c r="N37" s="4">
        <f t="shared" si="0"/>
        <v>873.59999999999991</v>
      </c>
    </row>
    <row r="38" spans="1:14" x14ac:dyDescent="0.15">
      <c r="A38">
        <v>1933</v>
      </c>
      <c r="B38" s="4">
        <v>20.5</v>
      </c>
      <c r="C38" s="4">
        <v>34.5</v>
      </c>
      <c r="D38" s="4">
        <v>65</v>
      </c>
      <c r="E38" s="4">
        <v>70.7</v>
      </c>
      <c r="F38" s="4">
        <v>79.5</v>
      </c>
      <c r="G38" s="4">
        <v>32.6</v>
      </c>
      <c r="H38" s="4">
        <v>44.6</v>
      </c>
      <c r="I38" s="4">
        <v>68.2</v>
      </c>
      <c r="J38" s="4">
        <v>39.6</v>
      </c>
      <c r="K38" s="4">
        <v>41.5</v>
      </c>
      <c r="L38" s="4">
        <v>57.2</v>
      </c>
      <c r="M38" s="4">
        <v>47.2</v>
      </c>
      <c r="N38" s="4">
        <f t="shared" si="0"/>
        <v>601.10000000000014</v>
      </c>
    </row>
    <row r="39" spans="1:14" x14ac:dyDescent="0.15">
      <c r="A39">
        <v>1934</v>
      </c>
      <c r="B39" s="4">
        <v>30.7</v>
      </c>
      <c r="C39" s="4">
        <v>17.8</v>
      </c>
      <c r="D39" s="4">
        <v>62.8</v>
      </c>
      <c r="E39" s="4">
        <v>63.2</v>
      </c>
      <c r="F39" s="4">
        <v>9.8000000000000007</v>
      </c>
      <c r="G39" s="4">
        <v>26.5</v>
      </c>
      <c r="H39" s="4">
        <v>28</v>
      </c>
      <c r="I39" s="4">
        <v>67.400000000000006</v>
      </c>
      <c r="J39" s="4">
        <v>67.8</v>
      </c>
      <c r="K39" s="4">
        <v>27.6</v>
      </c>
      <c r="L39" s="4">
        <v>47.8</v>
      </c>
      <c r="M39" s="4">
        <v>41.8</v>
      </c>
      <c r="N39" s="4">
        <f t="shared" si="0"/>
        <v>491.2000000000001</v>
      </c>
    </row>
    <row r="40" spans="1:14" x14ac:dyDescent="0.15">
      <c r="A40">
        <v>1935</v>
      </c>
      <c r="B40" s="4">
        <v>50.9</v>
      </c>
      <c r="C40" s="4">
        <v>41</v>
      </c>
      <c r="D40" s="4">
        <v>60.4</v>
      </c>
      <c r="E40" s="4">
        <v>50.1</v>
      </c>
      <c r="F40" s="4">
        <v>76.3</v>
      </c>
      <c r="G40" s="4">
        <v>76.5</v>
      </c>
      <c r="H40" s="4">
        <v>50.7</v>
      </c>
      <c r="I40" s="4">
        <v>59.8</v>
      </c>
      <c r="J40" s="4">
        <v>33.1</v>
      </c>
      <c r="K40" s="4">
        <v>26.3</v>
      </c>
      <c r="L40" s="4">
        <v>64.099999999999994</v>
      </c>
      <c r="M40" s="4">
        <v>31.9</v>
      </c>
      <c r="N40" s="4">
        <f t="shared" si="0"/>
        <v>621.1</v>
      </c>
    </row>
    <row r="41" spans="1:14" x14ac:dyDescent="0.15">
      <c r="A41">
        <v>1936</v>
      </c>
      <c r="B41" s="4">
        <v>42.5</v>
      </c>
      <c r="C41" s="4">
        <v>44.3</v>
      </c>
      <c r="D41" s="4">
        <v>22</v>
      </c>
      <c r="E41" s="4">
        <v>68.400000000000006</v>
      </c>
      <c r="F41" s="4">
        <v>32.9</v>
      </c>
      <c r="G41" s="4">
        <v>84</v>
      </c>
      <c r="H41" s="4">
        <v>24.1</v>
      </c>
      <c r="I41" s="4">
        <v>55.1</v>
      </c>
      <c r="J41" s="4">
        <v>120.3</v>
      </c>
      <c r="K41" s="4">
        <v>71.8</v>
      </c>
      <c r="L41" s="4">
        <v>24</v>
      </c>
      <c r="M41" s="4">
        <v>32.5</v>
      </c>
      <c r="N41" s="4">
        <f t="shared" si="0"/>
        <v>621.90000000000009</v>
      </c>
    </row>
    <row r="42" spans="1:14" x14ac:dyDescent="0.15">
      <c r="A42">
        <v>1937</v>
      </c>
      <c r="B42" s="4">
        <v>77.599999999999994</v>
      </c>
      <c r="C42" s="4">
        <v>32.6</v>
      </c>
      <c r="D42" s="4">
        <v>12.7</v>
      </c>
      <c r="E42" s="4">
        <v>106.3</v>
      </c>
      <c r="F42" s="4">
        <v>49</v>
      </c>
      <c r="G42" s="4">
        <v>99.3</v>
      </c>
      <c r="H42" s="4">
        <v>69.599999999999994</v>
      </c>
      <c r="I42" s="4">
        <v>62.4</v>
      </c>
      <c r="J42" s="4">
        <v>41.7</v>
      </c>
      <c r="K42" s="4">
        <v>50.2</v>
      </c>
      <c r="L42" s="4">
        <v>25.1</v>
      </c>
      <c r="M42" s="4">
        <v>34.299999999999997</v>
      </c>
      <c r="N42" s="4">
        <f t="shared" si="0"/>
        <v>660.80000000000007</v>
      </c>
    </row>
    <row r="43" spans="1:14" x14ac:dyDescent="0.15">
      <c r="A43">
        <v>1938</v>
      </c>
      <c r="B43" s="4">
        <v>26.2</v>
      </c>
      <c r="C43" s="4">
        <v>125</v>
      </c>
      <c r="D43" s="4">
        <v>85.1</v>
      </c>
      <c r="E43" s="4">
        <v>40.700000000000003</v>
      </c>
      <c r="F43" s="4">
        <v>69.3</v>
      </c>
      <c r="G43" s="4">
        <v>45.1</v>
      </c>
      <c r="H43" s="4">
        <v>69.099999999999994</v>
      </c>
      <c r="I43" s="4">
        <v>78.900000000000006</v>
      </c>
      <c r="J43" s="4">
        <v>44.2</v>
      </c>
      <c r="K43" s="4">
        <v>25.8</v>
      </c>
      <c r="L43" s="4">
        <v>17.600000000000001</v>
      </c>
      <c r="M43" s="4">
        <v>36.5</v>
      </c>
      <c r="N43" s="4">
        <f t="shared" si="0"/>
        <v>663.5</v>
      </c>
    </row>
    <row r="44" spans="1:14" x14ac:dyDescent="0.15">
      <c r="A44">
        <v>1939</v>
      </c>
      <c r="B44" s="4">
        <v>52.4</v>
      </c>
      <c r="C44" s="4">
        <v>113.6</v>
      </c>
      <c r="D44" s="4">
        <v>48.3</v>
      </c>
      <c r="E44" s="4">
        <v>100.5</v>
      </c>
      <c r="F44" s="4">
        <v>24.9</v>
      </c>
      <c r="G44" s="4">
        <v>89.8</v>
      </c>
      <c r="H44" s="4">
        <v>46.6</v>
      </c>
      <c r="I44" s="4">
        <v>42.1</v>
      </c>
      <c r="J44" s="4">
        <v>36.6</v>
      </c>
      <c r="K44" s="4">
        <v>59.6</v>
      </c>
      <c r="L44" s="4">
        <v>13.5</v>
      </c>
      <c r="M44" s="4">
        <v>24.5</v>
      </c>
      <c r="N44" s="4">
        <f t="shared" si="0"/>
        <v>652.40000000000009</v>
      </c>
    </row>
    <row r="45" spans="1:14" x14ac:dyDescent="0.15">
      <c r="A45">
        <v>1940</v>
      </c>
      <c r="B45" s="4">
        <v>28</v>
      </c>
      <c r="C45" s="4">
        <v>47.3</v>
      </c>
      <c r="D45" s="4">
        <v>55.4</v>
      </c>
      <c r="E45" s="4">
        <v>53.1</v>
      </c>
      <c r="F45" s="4">
        <v>89.5</v>
      </c>
      <c r="G45" s="4">
        <v>159.5</v>
      </c>
      <c r="H45" s="4">
        <v>62.1</v>
      </c>
      <c r="I45" s="4">
        <v>164.4</v>
      </c>
      <c r="J45" s="4">
        <v>40.5</v>
      </c>
      <c r="K45" s="4">
        <v>69.3</v>
      </c>
      <c r="L45" s="4">
        <v>73.599999999999994</v>
      </c>
      <c r="M45" s="4">
        <v>66.099999999999994</v>
      </c>
      <c r="N45" s="4">
        <f t="shared" si="0"/>
        <v>908.8</v>
      </c>
    </row>
    <row r="46" spans="1:14" x14ac:dyDescent="0.15">
      <c r="A46">
        <v>1941</v>
      </c>
      <c r="B46" s="4">
        <v>40.1</v>
      </c>
      <c r="C46" s="4">
        <v>15.8</v>
      </c>
      <c r="D46" s="4">
        <v>39.299999999999997</v>
      </c>
      <c r="E46" s="4">
        <v>38.4</v>
      </c>
      <c r="F46" s="4">
        <v>62.4</v>
      </c>
      <c r="G46" s="4">
        <v>68.3</v>
      </c>
      <c r="H46" s="4">
        <v>59.3</v>
      </c>
      <c r="I46" s="4">
        <v>73.7</v>
      </c>
      <c r="J46" s="4">
        <v>27.8</v>
      </c>
      <c r="K46" s="4">
        <v>89.5</v>
      </c>
      <c r="L46" s="4">
        <v>49.1</v>
      </c>
      <c r="M46" s="4">
        <v>46.7</v>
      </c>
      <c r="N46" s="4">
        <f t="shared" si="0"/>
        <v>610.40000000000009</v>
      </c>
    </row>
    <row r="47" spans="1:14" x14ac:dyDescent="0.15">
      <c r="A47">
        <v>1942</v>
      </c>
      <c r="B47" s="4">
        <v>48.3</v>
      </c>
      <c r="C47" s="4">
        <v>68.3</v>
      </c>
      <c r="D47" s="4">
        <v>77.599999999999994</v>
      </c>
      <c r="E47" s="4">
        <v>39.5</v>
      </c>
      <c r="F47" s="4">
        <v>114</v>
      </c>
      <c r="G47" s="4">
        <v>50.7</v>
      </c>
      <c r="H47" s="4">
        <v>99</v>
      </c>
      <c r="I47" s="4">
        <v>107.8</v>
      </c>
      <c r="J47" s="4">
        <v>83</v>
      </c>
      <c r="K47" s="4">
        <v>75.7</v>
      </c>
      <c r="L47" s="4">
        <v>68.7</v>
      </c>
      <c r="M47" s="4">
        <v>64.7</v>
      </c>
      <c r="N47" s="4">
        <f t="shared" si="0"/>
        <v>897.30000000000007</v>
      </c>
    </row>
    <row r="48" spans="1:14" x14ac:dyDescent="0.15">
      <c r="A48">
        <v>1943</v>
      </c>
      <c r="B48" s="4">
        <v>48.5</v>
      </c>
      <c r="C48" s="4">
        <v>44</v>
      </c>
      <c r="D48" s="4">
        <v>67.400000000000006</v>
      </c>
      <c r="E48" s="4">
        <v>88.9</v>
      </c>
      <c r="F48" s="4">
        <v>178.4</v>
      </c>
      <c r="G48" s="4">
        <v>56.4</v>
      </c>
      <c r="H48" s="4">
        <v>117.5</v>
      </c>
      <c r="I48" s="4">
        <v>41.3</v>
      </c>
      <c r="J48" s="4">
        <v>45.5</v>
      </c>
      <c r="K48" s="4">
        <v>26.8</v>
      </c>
      <c r="L48" s="4">
        <v>51.7</v>
      </c>
      <c r="M48" s="4">
        <v>12.9</v>
      </c>
      <c r="N48" s="4">
        <f t="shared" si="0"/>
        <v>779.3</v>
      </c>
    </row>
    <row r="49" spans="1:14" x14ac:dyDescent="0.15">
      <c r="A49">
        <v>1944</v>
      </c>
      <c r="B49" s="4">
        <v>21.9</v>
      </c>
      <c r="C49" s="4">
        <v>49.4</v>
      </c>
      <c r="D49" s="4">
        <v>66.2</v>
      </c>
      <c r="E49" s="4">
        <v>75.599999999999994</v>
      </c>
      <c r="F49" s="4">
        <v>90.7</v>
      </c>
      <c r="G49" s="4">
        <v>78.8</v>
      </c>
      <c r="H49" s="4">
        <v>30.6</v>
      </c>
      <c r="I49" s="4">
        <v>61.6</v>
      </c>
      <c r="J49" s="4">
        <v>37.799999999999997</v>
      </c>
      <c r="K49" s="4">
        <v>14.7</v>
      </c>
      <c r="L49" s="4">
        <v>43.8</v>
      </c>
      <c r="M49" s="4">
        <v>45.7</v>
      </c>
      <c r="N49" s="4">
        <f t="shared" si="0"/>
        <v>616.80000000000007</v>
      </c>
    </row>
    <row r="50" spans="1:14" x14ac:dyDescent="0.15">
      <c r="A50">
        <v>1945</v>
      </c>
      <c r="B50" s="4">
        <v>24</v>
      </c>
      <c r="C50" s="4">
        <v>40</v>
      </c>
      <c r="D50" s="4">
        <v>87.4</v>
      </c>
      <c r="E50" s="4">
        <v>83.3</v>
      </c>
      <c r="F50" s="4">
        <v>169.8</v>
      </c>
      <c r="G50" s="4">
        <v>97.8</v>
      </c>
      <c r="H50" s="4">
        <v>72.900000000000006</v>
      </c>
      <c r="I50" s="4">
        <v>61.3</v>
      </c>
      <c r="J50" s="4">
        <v>136.19999999999999</v>
      </c>
      <c r="K50" s="4">
        <v>80</v>
      </c>
      <c r="L50" s="4">
        <v>35.5</v>
      </c>
      <c r="M50" s="4">
        <v>47.1</v>
      </c>
      <c r="N50" s="4">
        <f t="shared" si="0"/>
        <v>935.30000000000007</v>
      </c>
    </row>
    <row r="51" spans="1:14" x14ac:dyDescent="0.15">
      <c r="A51">
        <v>1946</v>
      </c>
      <c r="B51" s="4">
        <v>36.1</v>
      </c>
      <c r="C51" s="4">
        <v>56.1</v>
      </c>
      <c r="D51" s="4">
        <v>58.5</v>
      </c>
      <c r="E51" s="4">
        <v>14.1</v>
      </c>
      <c r="F51" s="4">
        <v>106.7</v>
      </c>
      <c r="G51" s="4">
        <v>129.69999999999999</v>
      </c>
      <c r="H51" s="4">
        <v>25.7</v>
      </c>
      <c r="I51" s="4">
        <v>78.400000000000006</v>
      </c>
      <c r="J51" s="4">
        <v>34.700000000000003</v>
      </c>
      <c r="K51" s="4">
        <v>60</v>
      </c>
      <c r="L51" s="4">
        <v>32.9</v>
      </c>
      <c r="M51" s="4">
        <v>75.2</v>
      </c>
      <c r="N51" s="4">
        <f t="shared" si="0"/>
        <v>708.1</v>
      </c>
    </row>
    <row r="52" spans="1:14" x14ac:dyDescent="0.15">
      <c r="A52">
        <v>1947</v>
      </c>
      <c r="B52" s="4">
        <v>71.599999999999994</v>
      </c>
      <c r="C52" s="4">
        <v>7.4</v>
      </c>
      <c r="D52" s="4">
        <v>58.5</v>
      </c>
      <c r="E52" s="4">
        <v>153.1</v>
      </c>
      <c r="F52" s="4">
        <v>129.4</v>
      </c>
      <c r="G52" s="4">
        <v>62.8</v>
      </c>
      <c r="H52" s="4">
        <v>105.8</v>
      </c>
      <c r="I52" s="4">
        <v>129.5</v>
      </c>
      <c r="J52" s="4">
        <v>108.3</v>
      </c>
      <c r="K52" s="4">
        <v>21.8</v>
      </c>
      <c r="L52" s="4">
        <v>37.299999999999997</v>
      </c>
      <c r="M52" s="4">
        <v>47.2</v>
      </c>
      <c r="N52" s="4">
        <f t="shared" si="0"/>
        <v>932.69999999999993</v>
      </c>
    </row>
    <row r="53" spans="1:14" x14ac:dyDescent="0.15">
      <c r="A53">
        <v>1948</v>
      </c>
      <c r="B53" s="4">
        <v>34.049999999999997</v>
      </c>
      <c r="C53" s="4">
        <v>71.56</v>
      </c>
      <c r="D53" s="4">
        <v>72.11</v>
      </c>
      <c r="E53" s="4">
        <v>56.72</v>
      </c>
      <c r="F53" s="4">
        <v>144.80000000000001</v>
      </c>
      <c r="G53" s="4">
        <v>58.58</v>
      </c>
      <c r="H53" s="4">
        <v>30.5</v>
      </c>
      <c r="I53" s="4">
        <v>24.55</v>
      </c>
      <c r="J53" s="4">
        <v>49.71</v>
      </c>
      <c r="K53" s="4">
        <v>38.159999999999997</v>
      </c>
      <c r="L53" s="4">
        <v>86.86</v>
      </c>
      <c r="M53" s="4">
        <v>43.38</v>
      </c>
      <c r="N53" s="4">
        <v>710.98</v>
      </c>
    </row>
    <row r="54" spans="1:14" x14ac:dyDescent="0.15">
      <c r="A54">
        <v>1949</v>
      </c>
      <c r="B54" s="4">
        <v>49.76</v>
      </c>
      <c r="C54" s="4">
        <v>60.44</v>
      </c>
      <c r="D54" s="4">
        <v>43.51</v>
      </c>
      <c r="E54" s="4">
        <v>46.77</v>
      </c>
      <c r="F54" s="4">
        <v>68.97</v>
      </c>
      <c r="G54" s="4">
        <v>57.4</v>
      </c>
      <c r="H54" s="4">
        <v>58.6</v>
      </c>
      <c r="I54" s="4">
        <v>60.89</v>
      </c>
      <c r="J54" s="4">
        <v>57.15</v>
      </c>
      <c r="K54" s="4">
        <v>97.82</v>
      </c>
      <c r="L54" s="4">
        <v>33.31</v>
      </c>
      <c r="M54" s="4">
        <v>76.63</v>
      </c>
      <c r="N54" s="4">
        <v>711.25</v>
      </c>
    </row>
    <row r="55" spans="1:14" x14ac:dyDescent="0.15">
      <c r="A55">
        <v>1950</v>
      </c>
      <c r="B55" s="4">
        <v>103.99</v>
      </c>
      <c r="C55" s="4">
        <v>91.06</v>
      </c>
      <c r="D55" s="4">
        <v>45.61</v>
      </c>
      <c r="E55" s="4">
        <v>82.3</v>
      </c>
      <c r="F55" s="4">
        <v>49.85</v>
      </c>
      <c r="G55" s="4">
        <v>47.93</v>
      </c>
      <c r="H55" s="4">
        <v>80.67</v>
      </c>
      <c r="I55" s="4">
        <v>56.68</v>
      </c>
      <c r="J55" s="4">
        <v>81.180000000000007</v>
      </c>
      <c r="K55" s="4">
        <v>90.1</v>
      </c>
      <c r="L55" s="4">
        <v>83.05</v>
      </c>
      <c r="M55" s="4">
        <v>56.87</v>
      </c>
      <c r="N55" s="4">
        <v>869.29</v>
      </c>
    </row>
    <row r="56" spans="1:14" x14ac:dyDescent="0.15">
      <c r="A56">
        <v>1951</v>
      </c>
      <c r="B56" s="4">
        <v>53.26</v>
      </c>
      <c r="C56" s="4">
        <v>63.16</v>
      </c>
      <c r="D56" s="4">
        <v>64.77</v>
      </c>
      <c r="E56" s="4">
        <v>56.46</v>
      </c>
      <c r="F56" s="4">
        <v>59.15</v>
      </c>
      <c r="G56" s="4">
        <v>71.83</v>
      </c>
      <c r="H56" s="4">
        <v>72.489999999999995</v>
      </c>
      <c r="I56" s="4">
        <v>46.57</v>
      </c>
      <c r="J56" s="4">
        <v>43.13</v>
      </c>
      <c r="K56" s="4">
        <v>98.66</v>
      </c>
      <c r="L56" s="4">
        <v>81.73</v>
      </c>
      <c r="M56" s="4">
        <v>101.99</v>
      </c>
      <c r="N56" s="4">
        <v>813.2</v>
      </c>
    </row>
    <row r="57" spans="1:14" x14ac:dyDescent="0.15">
      <c r="A57">
        <v>1952</v>
      </c>
      <c r="B57" s="4">
        <v>75.48</v>
      </c>
      <c r="C57" s="4">
        <v>33.549999999999997</v>
      </c>
      <c r="D57" s="4">
        <v>73.17</v>
      </c>
      <c r="E57" s="4">
        <v>78.67</v>
      </c>
      <c r="F57" s="4">
        <v>61.48</v>
      </c>
      <c r="G57" s="4">
        <v>28.86</v>
      </c>
      <c r="H57" s="4">
        <v>61</v>
      </c>
      <c r="I57" s="4">
        <v>51.83</v>
      </c>
      <c r="J57" s="4">
        <v>41.17</v>
      </c>
      <c r="K57" s="4">
        <v>33.99</v>
      </c>
      <c r="L57" s="4">
        <v>60.84</v>
      </c>
      <c r="M57" s="4">
        <v>49.47</v>
      </c>
      <c r="N57" s="4">
        <v>649.51</v>
      </c>
    </row>
    <row r="58" spans="1:14" x14ac:dyDescent="0.15">
      <c r="A58">
        <v>1953</v>
      </c>
      <c r="B58" s="4">
        <v>55.46</v>
      </c>
      <c r="C58" s="4">
        <v>16.34</v>
      </c>
      <c r="D58" s="4">
        <v>68.12</v>
      </c>
      <c r="E58" s="4">
        <v>74.53</v>
      </c>
      <c r="F58" s="4">
        <v>56.72</v>
      </c>
      <c r="G58" s="4">
        <v>78.31</v>
      </c>
      <c r="H58" s="4">
        <v>56.83</v>
      </c>
      <c r="I58" s="4">
        <v>41.18</v>
      </c>
      <c r="J58" s="4">
        <v>47.66</v>
      </c>
      <c r="K58" s="4">
        <v>21.13</v>
      </c>
      <c r="L58" s="4">
        <v>23.36</v>
      </c>
      <c r="M58" s="4">
        <v>46.32</v>
      </c>
      <c r="N58" s="4">
        <v>585.96</v>
      </c>
    </row>
    <row r="59" spans="1:14" x14ac:dyDescent="0.15">
      <c r="A59">
        <v>1954</v>
      </c>
      <c r="B59" s="4">
        <v>49.33</v>
      </c>
      <c r="C59" s="4">
        <v>100.09</v>
      </c>
      <c r="D59" s="4">
        <v>110.8</v>
      </c>
      <c r="E59" s="4">
        <v>73.319999999999993</v>
      </c>
      <c r="F59" s="4">
        <v>29.55</v>
      </c>
      <c r="G59" s="4">
        <v>58.84</v>
      </c>
      <c r="H59" s="4">
        <v>37.94</v>
      </c>
      <c r="I59" s="4">
        <v>50.43</v>
      </c>
      <c r="J59" s="4">
        <v>53.21</v>
      </c>
      <c r="K59" s="4">
        <v>178.41</v>
      </c>
      <c r="L59" s="4">
        <v>39.89</v>
      </c>
      <c r="M59" s="4">
        <v>43.43</v>
      </c>
      <c r="N59" s="4">
        <v>825.24</v>
      </c>
    </row>
    <row r="60" spans="1:14" x14ac:dyDescent="0.15">
      <c r="A60">
        <v>1955</v>
      </c>
      <c r="B60" s="4">
        <v>40.380000000000003</v>
      </c>
      <c r="C60" s="4">
        <v>65.7</v>
      </c>
      <c r="D60" s="4">
        <v>63.04</v>
      </c>
      <c r="E60" s="4">
        <v>56.95</v>
      </c>
      <c r="F60" s="4">
        <v>37.130000000000003</v>
      </c>
      <c r="G60" s="4">
        <v>53.4</v>
      </c>
      <c r="H60" s="4">
        <v>58.57</v>
      </c>
      <c r="I60" s="4">
        <v>84.26</v>
      </c>
      <c r="J60" s="4">
        <v>53.73</v>
      </c>
      <c r="K60" s="4">
        <v>95.31</v>
      </c>
      <c r="L60" s="4">
        <v>78.09</v>
      </c>
      <c r="M60" s="4">
        <v>32.97</v>
      </c>
      <c r="N60" s="4">
        <v>719.53</v>
      </c>
    </row>
    <row r="61" spans="1:14" x14ac:dyDescent="0.15">
      <c r="A61">
        <v>1956</v>
      </c>
      <c r="B61" s="4">
        <v>31.43</v>
      </c>
      <c r="C61" s="4">
        <v>55.73</v>
      </c>
      <c r="D61" s="4">
        <v>85.21</v>
      </c>
      <c r="E61" s="4">
        <v>103.66</v>
      </c>
      <c r="F61" s="4">
        <v>140.08000000000001</v>
      </c>
      <c r="G61" s="4">
        <v>80.11</v>
      </c>
      <c r="H61" s="4">
        <v>37.24</v>
      </c>
      <c r="I61" s="4">
        <v>129.80000000000001</v>
      </c>
      <c r="J61" s="4">
        <v>18.79</v>
      </c>
      <c r="K61" s="4">
        <v>17.86</v>
      </c>
      <c r="L61" s="4">
        <v>54.16</v>
      </c>
      <c r="M61" s="4">
        <v>52.87</v>
      </c>
      <c r="N61" s="4">
        <v>806.94</v>
      </c>
    </row>
    <row r="62" spans="1:14" x14ac:dyDescent="0.15">
      <c r="A62">
        <v>1957</v>
      </c>
      <c r="B62" s="4">
        <v>48.51</v>
      </c>
      <c r="C62" s="4">
        <v>55.98</v>
      </c>
      <c r="D62" s="4">
        <v>35.619999999999997</v>
      </c>
      <c r="E62" s="4">
        <v>120.42</v>
      </c>
      <c r="F62" s="4">
        <v>77.58</v>
      </c>
      <c r="G62" s="4">
        <v>82.44</v>
      </c>
      <c r="H62" s="4">
        <v>129.66</v>
      </c>
      <c r="I62" s="4">
        <v>55.09</v>
      </c>
      <c r="J62" s="4">
        <v>106.33</v>
      </c>
      <c r="K62" s="4">
        <v>81.290000000000006</v>
      </c>
      <c r="L62" s="4">
        <v>59.98</v>
      </c>
      <c r="M62" s="4">
        <v>90.6</v>
      </c>
      <c r="N62" s="4">
        <v>943.5</v>
      </c>
    </row>
    <row r="63" spans="1:14" x14ac:dyDescent="0.15">
      <c r="A63">
        <v>1958</v>
      </c>
      <c r="B63" s="4">
        <v>19.52</v>
      </c>
      <c r="C63" s="4">
        <v>18.02</v>
      </c>
      <c r="D63" s="4">
        <v>12.43</v>
      </c>
      <c r="E63" s="4">
        <v>41.13</v>
      </c>
      <c r="F63" s="4">
        <v>26.95</v>
      </c>
      <c r="G63" s="4">
        <v>76.55</v>
      </c>
      <c r="H63" s="4">
        <v>63.06</v>
      </c>
      <c r="I63" s="4">
        <v>53.17</v>
      </c>
      <c r="J63" s="4">
        <v>82.16</v>
      </c>
      <c r="K63" s="4">
        <v>39.04</v>
      </c>
      <c r="L63" s="4">
        <v>67.72</v>
      </c>
      <c r="M63" s="4">
        <v>12.23</v>
      </c>
      <c r="N63" s="4">
        <v>511.98</v>
      </c>
    </row>
    <row r="64" spans="1:14" x14ac:dyDescent="0.15">
      <c r="A64">
        <v>1959</v>
      </c>
      <c r="B64" s="4">
        <v>75.33</v>
      </c>
      <c r="C64" s="4">
        <v>49.07</v>
      </c>
      <c r="D64" s="4">
        <v>56.04</v>
      </c>
      <c r="E64" s="4">
        <v>97.04</v>
      </c>
      <c r="F64" s="4">
        <v>83.52</v>
      </c>
      <c r="G64" s="4">
        <v>20.3</v>
      </c>
      <c r="H64" s="4">
        <v>60.55</v>
      </c>
      <c r="I64" s="4">
        <v>128.85</v>
      </c>
      <c r="J64" s="4">
        <v>78.819999999999993</v>
      </c>
      <c r="K64" s="4">
        <v>102.67</v>
      </c>
      <c r="L64" s="4">
        <v>74.97</v>
      </c>
      <c r="M64" s="4">
        <v>87.05</v>
      </c>
      <c r="N64" s="4">
        <v>914.21</v>
      </c>
    </row>
    <row r="65" spans="1:14" x14ac:dyDescent="0.15">
      <c r="A65">
        <v>1960</v>
      </c>
      <c r="B65" s="4">
        <v>69.67</v>
      </c>
      <c r="C65" s="4">
        <v>52.17</v>
      </c>
      <c r="D65" s="4">
        <v>32.04</v>
      </c>
      <c r="E65" s="4">
        <v>58.42</v>
      </c>
      <c r="F65" s="4">
        <v>62.76</v>
      </c>
      <c r="G65" s="4">
        <v>133.65</v>
      </c>
      <c r="H65" s="4">
        <v>44.12</v>
      </c>
      <c r="I65" s="4">
        <v>56.01</v>
      </c>
      <c r="J65" s="4">
        <v>27.38</v>
      </c>
      <c r="K65" s="4">
        <v>47.43</v>
      </c>
      <c r="L65" s="4">
        <v>23.68</v>
      </c>
      <c r="M65" s="4">
        <v>16.37</v>
      </c>
      <c r="N65" s="4">
        <v>623.70000000000005</v>
      </c>
    </row>
    <row r="66" spans="1:14" x14ac:dyDescent="0.15">
      <c r="A66">
        <v>1961</v>
      </c>
      <c r="B66" s="4">
        <v>7.66</v>
      </c>
      <c r="C66" s="4">
        <v>62.66</v>
      </c>
      <c r="D66" s="4">
        <v>59.37</v>
      </c>
      <c r="E66" s="4">
        <v>131.5</v>
      </c>
      <c r="F66" s="4">
        <v>60.93</v>
      </c>
      <c r="G66" s="4">
        <v>73.75</v>
      </c>
      <c r="H66" s="4">
        <v>60.93</v>
      </c>
      <c r="I66" s="4">
        <v>111.08</v>
      </c>
      <c r="J66" s="4">
        <v>100.66</v>
      </c>
      <c r="K66" s="4">
        <v>34.93</v>
      </c>
      <c r="L66" s="4">
        <v>69.040000000000006</v>
      </c>
      <c r="M66" s="4">
        <v>37.25</v>
      </c>
      <c r="N66" s="4">
        <v>809.76</v>
      </c>
    </row>
    <row r="67" spans="1:14" x14ac:dyDescent="0.15">
      <c r="A67">
        <v>1962</v>
      </c>
      <c r="B67" s="4">
        <v>50.62</v>
      </c>
      <c r="C67" s="4">
        <v>57.19</v>
      </c>
      <c r="D67" s="4">
        <v>25.49</v>
      </c>
      <c r="E67" s="4">
        <v>37.340000000000003</v>
      </c>
      <c r="F67" s="4">
        <v>29.32</v>
      </c>
      <c r="G67" s="4">
        <v>130.54</v>
      </c>
      <c r="H67" s="4">
        <v>54.21</v>
      </c>
      <c r="I67" s="4">
        <v>81.260000000000005</v>
      </c>
      <c r="J67" s="4">
        <v>68.739999999999995</v>
      </c>
      <c r="K67" s="4">
        <v>42.82</v>
      </c>
      <c r="L67" s="4">
        <v>50.22</v>
      </c>
      <c r="M67" s="4">
        <v>34.78</v>
      </c>
      <c r="N67" s="4">
        <v>662.53</v>
      </c>
    </row>
    <row r="68" spans="1:14" x14ac:dyDescent="0.15">
      <c r="A68">
        <v>1963</v>
      </c>
      <c r="B68" s="4">
        <v>23.7</v>
      </c>
      <c r="C68" s="4">
        <v>16.41</v>
      </c>
      <c r="D68" s="4">
        <v>64.75</v>
      </c>
      <c r="E68" s="4">
        <v>76.569999999999993</v>
      </c>
      <c r="F68" s="4">
        <v>55.79</v>
      </c>
      <c r="G68" s="4">
        <v>70.22</v>
      </c>
      <c r="H68" s="4">
        <v>40.64</v>
      </c>
      <c r="I68" s="4">
        <v>52.39</v>
      </c>
      <c r="J68" s="4">
        <v>37.29</v>
      </c>
      <c r="K68" s="4">
        <v>10.97</v>
      </c>
      <c r="L68" s="4">
        <v>30.86</v>
      </c>
      <c r="M68" s="4">
        <v>31.99</v>
      </c>
      <c r="N68" s="4">
        <v>511.58</v>
      </c>
    </row>
    <row r="69" spans="1:14" x14ac:dyDescent="0.15">
      <c r="A69">
        <v>1964</v>
      </c>
      <c r="B69" s="4">
        <v>52.37</v>
      </c>
      <c r="C69" s="4">
        <v>19.350000000000001</v>
      </c>
      <c r="D69" s="4">
        <v>64.040000000000006</v>
      </c>
      <c r="E69" s="4">
        <v>99.48</v>
      </c>
      <c r="F69" s="4">
        <v>48.53</v>
      </c>
      <c r="G69" s="4">
        <v>71.17</v>
      </c>
      <c r="H69" s="4">
        <v>54.78</v>
      </c>
      <c r="I69" s="4">
        <v>120.86</v>
      </c>
      <c r="J69" s="4">
        <v>51.81</v>
      </c>
      <c r="K69" s="4">
        <v>13.49</v>
      </c>
      <c r="L69" s="4">
        <v>22.88</v>
      </c>
      <c r="M69" s="4">
        <v>62.21</v>
      </c>
      <c r="N69" s="4">
        <v>680.97</v>
      </c>
    </row>
    <row r="70" spans="1:14" x14ac:dyDescent="0.15">
      <c r="A70">
        <v>1965</v>
      </c>
      <c r="B70" s="4">
        <v>90.32</v>
      </c>
      <c r="C70" s="4">
        <v>66.34</v>
      </c>
      <c r="D70" s="4">
        <v>68.7</v>
      </c>
      <c r="E70" s="4">
        <v>62.03</v>
      </c>
      <c r="F70" s="4">
        <v>44.43</v>
      </c>
      <c r="G70" s="4">
        <v>55.53</v>
      </c>
      <c r="H70" s="4">
        <v>73.17</v>
      </c>
      <c r="I70" s="4">
        <v>87.89</v>
      </c>
      <c r="J70" s="4">
        <v>68.38</v>
      </c>
      <c r="K70" s="4">
        <v>85.1</v>
      </c>
      <c r="L70" s="4">
        <v>35.75</v>
      </c>
      <c r="M70" s="4">
        <v>95.72</v>
      </c>
      <c r="N70" s="4">
        <v>833.36</v>
      </c>
    </row>
    <row r="71" spans="1:14" x14ac:dyDescent="0.15">
      <c r="A71">
        <v>1966</v>
      </c>
      <c r="B71" s="4">
        <v>18.309999999999999</v>
      </c>
      <c r="C71" s="4">
        <v>29.51</v>
      </c>
      <c r="D71" s="4">
        <v>58.66</v>
      </c>
      <c r="E71" s="4">
        <v>81.91</v>
      </c>
      <c r="F71" s="4">
        <v>49.64</v>
      </c>
      <c r="G71" s="4">
        <v>79.75</v>
      </c>
      <c r="H71" s="4">
        <v>76.8</v>
      </c>
      <c r="I71" s="4">
        <v>101.55</v>
      </c>
      <c r="J71" s="4">
        <v>31.95</v>
      </c>
      <c r="K71" s="4">
        <v>34.54</v>
      </c>
      <c r="L71" s="4">
        <v>98.71</v>
      </c>
      <c r="M71" s="4">
        <v>108.58</v>
      </c>
      <c r="N71" s="4">
        <v>769.91</v>
      </c>
    </row>
    <row r="72" spans="1:14" x14ac:dyDescent="0.15">
      <c r="A72">
        <v>1967</v>
      </c>
      <c r="B72" s="4">
        <v>60.11</v>
      </c>
      <c r="C72" s="4">
        <v>32.67</v>
      </c>
      <c r="D72" s="4">
        <v>21.74</v>
      </c>
      <c r="E72" s="4">
        <v>74.58</v>
      </c>
      <c r="F72" s="4">
        <v>36.06</v>
      </c>
      <c r="G72" s="4">
        <v>184.15</v>
      </c>
      <c r="H72" s="4">
        <v>85.44</v>
      </c>
      <c r="I72" s="4">
        <v>80.83</v>
      </c>
      <c r="J72" s="4">
        <v>57.26</v>
      </c>
      <c r="K72" s="4">
        <v>103.24</v>
      </c>
      <c r="L72" s="4">
        <v>64.28</v>
      </c>
      <c r="M72" s="4">
        <v>134.28</v>
      </c>
      <c r="N72" s="4">
        <v>934.64</v>
      </c>
    </row>
    <row r="73" spans="1:14" x14ac:dyDescent="0.15">
      <c r="A73">
        <v>1968</v>
      </c>
      <c r="B73" s="4">
        <v>61.97</v>
      </c>
      <c r="C73" s="4">
        <v>38.1</v>
      </c>
      <c r="D73" s="4">
        <v>57.18</v>
      </c>
      <c r="E73" s="4">
        <v>46.16</v>
      </c>
      <c r="F73" s="4">
        <v>120.45</v>
      </c>
      <c r="G73" s="4">
        <v>152.55000000000001</v>
      </c>
      <c r="H73" s="4">
        <v>112.96</v>
      </c>
      <c r="I73" s="4">
        <v>109.48</v>
      </c>
      <c r="J73" s="4">
        <v>46.59</v>
      </c>
      <c r="K73" s="4">
        <v>35.72</v>
      </c>
      <c r="L73" s="4">
        <v>75.790000000000006</v>
      </c>
      <c r="M73" s="4">
        <v>84.3</v>
      </c>
      <c r="N73" s="4">
        <v>941.25</v>
      </c>
    </row>
    <row r="74" spans="1:14" x14ac:dyDescent="0.15">
      <c r="A74">
        <v>1969</v>
      </c>
      <c r="B74" s="4">
        <v>70.98</v>
      </c>
      <c r="C74" s="4">
        <v>7.01</v>
      </c>
      <c r="D74" s="4">
        <v>41.51</v>
      </c>
      <c r="E74" s="4">
        <v>98.5</v>
      </c>
      <c r="F74" s="4">
        <v>112.05</v>
      </c>
      <c r="G74" s="4">
        <v>95.65</v>
      </c>
      <c r="H74" s="4">
        <v>172.58</v>
      </c>
      <c r="I74" s="4">
        <v>51.42</v>
      </c>
      <c r="J74" s="4">
        <v>24.32</v>
      </c>
      <c r="K74" s="4">
        <v>48.73</v>
      </c>
      <c r="L74" s="4">
        <v>75.69</v>
      </c>
      <c r="M74" s="4">
        <v>42.15</v>
      </c>
      <c r="N74" s="4">
        <v>840.59</v>
      </c>
    </row>
    <row r="75" spans="1:14" x14ac:dyDescent="0.15">
      <c r="A75">
        <v>1970</v>
      </c>
      <c r="B75" s="4">
        <v>27.94</v>
      </c>
      <c r="C75" s="4">
        <v>19.22</v>
      </c>
      <c r="D75" s="4">
        <v>50.38</v>
      </c>
      <c r="E75" s="4">
        <v>71.03</v>
      </c>
      <c r="F75" s="4">
        <v>81.400000000000006</v>
      </c>
      <c r="G75" s="4">
        <v>86.62</v>
      </c>
      <c r="H75" s="4">
        <v>92.69</v>
      </c>
      <c r="I75" s="4">
        <v>33.01</v>
      </c>
      <c r="J75" s="4">
        <v>62.76</v>
      </c>
      <c r="K75" s="4">
        <v>43.26</v>
      </c>
      <c r="L75" s="4">
        <v>71.86</v>
      </c>
      <c r="M75" s="4">
        <v>49.56</v>
      </c>
      <c r="N75" s="4">
        <v>689.73</v>
      </c>
    </row>
    <row r="76" spans="1:14" x14ac:dyDescent="0.15">
      <c r="A76">
        <v>1971</v>
      </c>
      <c r="B76" s="4">
        <v>16.100000000000001</v>
      </c>
      <c r="C76" s="4">
        <v>82.8</v>
      </c>
      <c r="D76" s="4">
        <v>46.2</v>
      </c>
      <c r="E76" s="4">
        <v>23.08</v>
      </c>
      <c r="F76" s="4">
        <v>31.96</v>
      </c>
      <c r="G76" s="4">
        <v>52.15</v>
      </c>
      <c r="H76" s="4">
        <v>38.340000000000003</v>
      </c>
      <c r="I76" s="4">
        <v>85.7</v>
      </c>
      <c r="J76" s="4">
        <v>56.96</v>
      </c>
      <c r="K76" s="4">
        <v>20.43</v>
      </c>
      <c r="L76" s="4">
        <v>32.590000000000003</v>
      </c>
      <c r="M76" s="4">
        <v>85.14</v>
      </c>
      <c r="N76" s="4">
        <v>571.45000000000005</v>
      </c>
    </row>
    <row r="77" spans="1:14" x14ac:dyDescent="0.15">
      <c r="A77">
        <v>1972</v>
      </c>
      <c r="B77" s="4">
        <v>40.43</v>
      </c>
      <c r="C77" s="4">
        <v>30.04</v>
      </c>
      <c r="D77" s="4">
        <v>58.96</v>
      </c>
      <c r="E77" s="4">
        <v>82.22</v>
      </c>
      <c r="F77" s="4">
        <v>46.34</v>
      </c>
      <c r="G77" s="4">
        <v>64.47</v>
      </c>
      <c r="H77" s="4">
        <v>65.09</v>
      </c>
      <c r="I77" s="4">
        <v>89.2</v>
      </c>
      <c r="J77" s="4">
        <v>70.38</v>
      </c>
      <c r="K77" s="4">
        <v>66.150000000000006</v>
      </c>
      <c r="L77" s="4">
        <v>90.64</v>
      </c>
      <c r="M77" s="4">
        <v>77.48</v>
      </c>
      <c r="N77" s="4">
        <v>781.4</v>
      </c>
    </row>
    <row r="78" spans="1:14" x14ac:dyDescent="0.15">
      <c r="A78">
        <v>1973</v>
      </c>
      <c r="B78" s="4">
        <v>29.46</v>
      </c>
      <c r="C78" s="4">
        <v>31.63</v>
      </c>
      <c r="D78" s="4">
        <v>117.55</v>
      </c>
      <c r="E78" s="4">
        <v>45.42</v>
      </c>
      <c r="F78" s="4">
        <v>73.17</v>
      </c>
      <c r="G78" s="4">
        <v>130.47999999999999</v>
      </c>
      <c r="H78" s="4">
        <v>76.27</v>
      </c>
      <c r="I78" s="4">
        <v>44.98</v>
      </c>
      <c r="J78" s="4">
        <v>42.82</v>
      </c>
      <c r="K78" s="4">
        <v>51.62</v>
      </c>
      <c r="L78" s="4">
        <v>98.47</v>
      </c>
      <c r="M78" s="4">
        <v>82.77</v>
      </c>
      <c r="N78" s="4">
        <v>824.64</v>
      </c>
    </row>
    <row r="79" spans="1:14" x14ac:dyDescent="0.15">
      <c r="A79">
        <v>1974</v>
      </c>
      <c r="B79" s="4">
        <v>71.41</v>
      </c>
      <c r="C79" s="4">
        <v>61.28</v>
      </c>
      <c r="D79" s="4">
        <v>91.93</v>
      </c>
      <c r="E79" s="4">
        <v>67.25</v>
      </c>
      <c r="F79" s="4">
        <v>105.29</v>
      </c>
      <c r="G79" s="4">
        <v>39.590000000000003</v>
      </c>
      <c r="H79" s="4">
        <v>47.97</v>
      </c>
      <c r="I79" s="4">
        <v>70.33</v>
      </c>
      <c r="J79" s="4">
        <v>60.46</v>
      </c>
      <c r="K79" s="4">
        <v>21.47</v>
      </c>
      <c r="L79" s="4">
        <v>82.16</v>
      </c>
      <c r="M79" s="4">
        <v>79.099999999999994</v>
      </c>
      <c r="N79" s="4">
        <v>798.24</v>
      </c>
    </row>
    <row r="80" spans="1:14" x14ac:dyDescent="0.15">
      <c r="A80">
        <v>1975</v>
      </c>
      <c r="B80" s="4">
        <v>65.459999999999994</v>
      </c>
      <c r="C80" s="4">
        <v>67.72</v>
      </c>
      <c r="D80" s="4">
        <v>54.49</v>
      </c>
      <c r="E80" s="4">
        <v>68.83</v>
      </c>
      <c r="F80" s="4">
        <v>66.34</v>
      </c>
      <c r="G80" s="4">
        <v>121.34</v>
      </c>
      <c r="H80" s="4">
        <v>38.200000000000003</v>
      </c>
      <c r="I80" s="4">
        <v>190.75</v>
      </c>
      <c r="J80" s="4">
        <v>79.930000000000007</v>
      </c>
      <c r="K80" s="4">
        <v>22.24</v>
      </c>
      <c r="L80" s="4">
        <v>62.12</v>
      </c>
      <c r="M80" s="4">
        <v>95.43</v>
      </c>
      <c r="N80" s="4">
        <v>932.85</v>
      </c>
    </row>
    <row r="81" spans="1:14" x14ac:dyDescent="0.15">
      <c r="A81">
        <v>1976</v>
      </c>
      <c r="B81" s="4">
        <v>60.13</v>
      </c>
      <c r="C81" s="4">
        <v>63.3</v>
      </c>
      <c r="D81" s="4">
        <v>106.05</v>
      </c>
      <c r="E81" s="4">
        <v>81.19</v>
      </c>
      <c r="F81" s="4">
        <v>107.34</v>
      </c>
      <c r="G81" s="4">
        <v>95.51</v>
      </c>
      <c r="H81" s="4">
        <v>174.75</v>
      </c>
      <c r="I81" s="4">
        <v>53.47</v>
      </c>
      <c r="J81" s="4">
        <v>83.74</v>
      </c>
      <c r="K81" s="4">
        <v>67.62</v>
      </c>
      <c r="L81" s="4">
        <v>26.69</v>
      </c>
      <c r="M81" s="4">
        <v>35.31</v>
      </c>
      <c r="N81" s="4">
        <v>955.1</v>
      </c>
    </row>
    <row r="82" spans="1:14" x14ac:dyDescent="0.15">
      <c r="A82">
        <v>1977</v>
      </c>
      <c r="B82" s="4">
        <v>36.770000000000003</v>
      </c>
      <c r="C82" s="4">
        <v>35.49</v>
      </c>
      <c r="D82" s="4">
        <v>93.49</v>
      </c>
      <c r="E82" s="4">
        <v>116.79</v>
      </c>
      <c r="F82" s="4">
        <v>44.99</v>
      </c>
      <c r="G82" s="4">
        <v>67.540000000000006</v>
      </c>
      <c r="H82" s="4">
        <v>68.36</v>
      </c>
      <c r="I82" s="4">
        <v>73.66</v>
      </c>
      <c r="J82" s="4">
        <v>127.73</v>
      </c>
      <c r="K82" s="4">
        <v>51.36</v>
      </c>
      <c r="L82" s="4">
        <v>64.08</v>
      </c>
      <c r="M82" s="4">
        <v>83.37</v>
      </c>
      <c r="N82" s="4">
        <v>863.63</v>
      </c>
    </row>
    <row r="83" spans="1:14" x14ac:dyDescent="0.15">
      <c r="A83">
        <v>1978</v>
      </c>
      <c r="B83" s="4">
        <v>92.16</v>
      </c>
      <c r="C83" s="4">
        <v>10.19</v>
      </c>
      <c r="D83" s="4">
        <v>45.29</v>
      </c>
      <c r="E83" s="4">
        <v>60.33</v>
      </c>
      <c r="F83" s="4">
        <v>73.86</v>
      </c>
      <c r="G83" s="4">
        <v>75.290000000000006</v>
      </c>
      <c r="H83" s="4">
        <v>40.98</v>
      </c>
      <c r="I83" s="4">
        <v>36.79</v>
      </c>
      <c r="J83" s="4">
        <v>83.02</v>
      </c>
      <c r="K83" s="4">
        <v>48.23</v>
      </c>
      <c r="L83" s="4">
        <v>51.48</v>
      </c>
      <c r="M83" s="4">
        <v>55.13</v>
      </c>
      <c r="N83" s="4">
        <v>672.75</v>
      </c>
    </row>
    <row r="84" spans="1:14" x14ac:dyDescent="0.15">
      <c r="A84">
        <v>1979</v>
      </c>
      <c r="B84" s="4">
        <v>43.04</v>
      </c>
      <c r="C84" s="4">
        <v>14.55</v>
      </c>
      <c r="D84" s="4">
        <v>54.58</v>
      </c>
      <c r="E84" s="4">
        <v>119.69</v>
      </c>
      <c r="F84" s="4">
        <v>100.72</v>
      </c>
      <c r="G84" s="4">
        <v>55.82</v>
      </c>
      <c r="H84" s="4">
        <v>90.23</v>
      </c>
      <c r="I84" s="4">
        <v>40.44</v>
      </c>
      <c r="J84" s="4">
        <v>42.37</v>
      </c>
      <c r="K84" s="4">
        <v>35.619999999999997</v>
      </c>
      <c r="L84" s="4">
        <v>103.45</v>
      </c>
      <c r="M84" s="4">
        <v>72.12</v>
      </c>
      <c r="N84" s="4">
        <v>772.63</v>
      </c>
    </row>
    <row r="85" spans="1:14" x14ac:dyDescent="0.15">
      <c r="A85">
        <v>1980</v>
      </c>
      <c r="B85" s="4">
        <v>21.67</v>
      </c>
      <c r="C85" s="4">
        <v>21.05</v>
      </c>
      <c r="D85" s="4">
        <v>86.86</v>
      </c>
      <c r="E85" s="4">
        <v>84.76</v>
      </c>
      <c r="F85" s="4">
        <v>66.97</v>
      </c>
      <c r="G85" s="4">
        <v>104</v>
      </c>
      <c r="H85" s="4">
        <v>147.71</v>
      </c>
      <c r="I85" s="4">
        <v>121.8</v>
      </c>
      <c r="J85" s="4">
        <v>90.69</v>
      </c>
      <c r="K85" s="4">
        <v>48.66</v>
      </c>
      <c r="L85" s="4">
        <v>24.22</v>
      </c>
      <c r="M85" s="4">
        <v>55.65</v>
      </c>
      <c r="N85" s="4">
        <v>874.04</v>
      </c>
    </row>
    <row r="86" spans="1:14" x14ac:dyDescent="0.15">
      <c r="A86">
        <v>1981</v>
      </c>
      <c r="B86" s="4">
        <v>15.6</v>
      </c>
      <c r="C86" s="4">
        <v>76.540000000000006</v>
      </c>
      <c r="D86" s="4">
        <v>22.86</v>
      </c>
      <c r="E86" s="4">
        <v>108.29</v>
      </c>
      <c r="F86" s="4">
        <v>68.33</v>
      </c>
      <c r="G86" s="4">
        <v>79.31</v>
      </c>
      <c r="H86" s="4">
        <v>97.95</v>
      </c>
      <c r="I86" s="4">
        <v>105.13</v>
      </c>
      <c r="J86" s="4">
        <v>146.34</v>
      </c>
      <c r="K86" s="4">
        <v>142.58000000000001</v>
      </c>
      <c r="L86" s="4">
        <v>35.229999999999997</v>
      </c>
      <c r="M86" s="4">
        <v>51.31</v>
      </c>
      <c r="N86" s="4">
        <v>949.47</v>
      </c>
    </row>
    <row r="87" spans="1:14" x14ac:dyDescent="0.15">
      <c r="A87">
        <v>1982</v>
      </c>
      <c r="B87" s="4">
        <v>72.349999999999994</v>
      </c>
      <c r="C87" s="4">
        <v>41.6</v>
      </c>
      <c r="D87" s="4">
        <v>65.69</v>
      </c>
      <c r="E87" s="4">
        <v>42.67</v>
      </c>
      <c r="F87" s="4">
        <v>41.39</v>
      </c>
      <c r="G87" s="4">
        <v>88.41</v>
      </c>
      <c r="H87" s="4">
        <v>87.52</v>
      </c>
      <c r="I87" s="4">
        <v>53.56</v>
      </c>
      <c r="J87" s="4">
        <v>76.55</v>
      </c>
      <c r="K87" s="4">
        <v>23.79</v>
      </c>
      <c r="L87" s="4">
        <v>145.94</v>
      </c>
      <c r="M87" s="4">
        <v>90.5</v>
      </c>
      <c r="N87" s="4">
        <v>829.97</v>
      </c>
    </row>
    <row r="88" spans="1:14" x14ac:dyDescent="0.15">
      <c r="A88">
        <v>1983</v>
      </c>
      <c r="B88" s="4">
        <v>21.75</v>
      </c>
      <c r="C88" s="4">
        <v>30.81</v>
      </c>
      <c r="D88" s="4">
        <v>46.27</v>
      </c>
      <c r="E88" s="4">
        <v>111.14</v>
      </c>
      <c r="F88" s="4">
        <v>124.21</v>
      </c>
      <c r="G88" s="4">
        <v>103.05</v>
      </c>
      <c r="H88" s="4">
        <v>169.75</v>
      </c>
      <c r="I88" s="4">
        <v>53.04</v>
      </c>
      <c r="J88" s="4">
        <v>63.38</v>
      </c>
      <c r="K88" s="4">
        <v>81.260000000000005</v>
      </c>
      <c r="L88" s="4">
        <v>121.87</v>
      </c>
      <c r="M88" s="4">
        <v>98</v>
      </c>
      <c r="N88" s="4">
        <v>1024.53</v>
      </c>
    </row>
    <row r="89" spans="1:14" x14ac:dyDescent="0.15">
      <c r="A89">
        <v>1984</v>
      </c>
      <c r="B89" s="4">
        <v>20.399999999999999</v>
      </c>
      <c r="C89" s="4">
        <v>45</v>
      </c>
      <c r="D89" s="4">
        <v>79.5</v>
      </c>
      <c r="E89" s="4">
        <v>57.72</v>
      </c>
      <c r="F89" s="4">
        <v>94.93</v>
      </c>
      <c r="G89" s="4">
        <v>46.5</v>
      </c>
      <c r="H89" s="4">
        <v>51.56</v>
      </c>
      <c r="I89" s="4">
        <v>78.849999999999994</v>
      </c>
      <c r="J89" s="4">
        <v>94.76</v>
      </c>
      <c r="K89" s="4">
        <v>55.55</v>
      </c>
      <c r="L89" s="4">
        <v>70.67</v>
      </c>
      <c r="M89" s="4">
        <v>76.319999999999993</v>
      </c>
      <c r="N89" s="4">
        <v>771.76</v>
      </c>
    </row>
    <row r="90" spans="1:14" x14ac:dyDescent="0.15">
      <c r="A90">
        <v>1985</v>
      </c>
      <c r="B90" s="4">
        <v>68.39</v>
      </c>
      <c r="C90" s="4">
        <v>101.77</v>
      </c>
      <c r="D90" s="4">
        <v>97.87</v>
      </c>
      <c r="E90" s="4">
        <v>47.43</v>
      </c>
      <c r="F90" s="4">
        <v>86.79</v>
      </c>
      <c r="G90" s="4">
        <v>57.78</v>
      </c>
      <c r="H90" s="4">
        <v>104.2</v>
      </c>
      <c r="I90" s="4">
        <v>202.59</v>
      </c>
      <c r="J90" s="4">
        <v>96.6</v>
      </c>
      <c r="K90" s="4">
        <v>86.51</v>
      </c>
      <c r="L90" s="4">
        <v>156.41999999999999</v>
      </c>
      <c r="M90" s="4">
        <v>37.520000000000003</v>
      </c>
      <c r="N90" s="4">
        <v>1143.8699999999999</v>
      </c>
    </row>
    <row r="91" spans="1:14" x14ac:dyDescent="0.15">
      <c r="A91">
        <v>1986</v>
      </c>
      <c r="B91" s="4">
        <v>24.91</v>
      </c>
      <c r="C91" s="4">
        <v>65.52</v>
      </c>
      <c r="D91" s="4">
        <v>57.34</v>
      </c>
      <c r="E91" s="4">
        <v>68.709999999999994</v>
      </c>
      <c r="F91" s="4">
        <v>51.18</v>
      </c>
      <c r="G91" s="4">
        <v>140.57</v>
      </c>
      <c r="H91" s="4">
        <v>84.13</v>
      </c>
      <c r="I91" s="4">
        <v>75.62</v>
      </c>
      <c r="J91" s="4">
        <v>162.61000000000001</v>
      </c>
      <c r="K91" s="4">
        <v>73.86</v>
      </c>
      <c r="L91" s="4">
        <v>22.55</v>
      </c>
      <c r="M91" s="4">
        <v>36.729999999999997</v>
      </c>
      <c r="N91" s="4">
        <v>863.73</v>
      </c>
    </row>
    <row r="92" spans="1:14" x14ac:dyDescent="0.15">
      <c r="A92">
        <v>1987</v>
      </c>
      <c r="B92" s="4">
        <v>28.42</v>
      </c>
      <c r="C92" s="4">
        <v>3.4</v>
      </c>
      <c r="D92" s="4">
        <v>31.79</v>
      </c>
      <c r="E92" s="4">
        <v>26.33</v>
      </c>
      <c r="F92" s="4">
        <v>40.61</v>
      </c>
      <c r="G92" s="4">
        <v>56.92</v>
      </c>
      <c r="H92" s="4">
        <v>66.31</v>
      </c>
      <c r="I92" s="4">
        <v>62.84</v>
      </c>
      <c r="J92" s="4">
        <v>37.43</v>
      </c>
      <c r="K92" s="4">
        <v>30.85</v>
      </c>
      <c r="L92" s="4">
        <v>46.69</v>
      </c>
      <c r="M92" s="4">
        <v>76.94</v>
      </c>
      <c r="N92" s="4">
        <v>508.53</v>
      </c>
    </row>
    <row r="93" spans="1:14" x14ac:dyDescent="0.15">
      <c r="A93">
        <v>1988</v>
      </c>
      <c r="B93" s="4">
        <v>17.68</v>
      </c>
      <c r="C93" s="4">
        <v>34.130000000000003</v>
      </c>
      <c r="D93" s="4">
        <v>21.95</v>
      </c>
      <c r="E93" s="4">
        <v>36.97</v>
      </c>
      <c r="F93" s="4">
        <v>19.57</v>
      </c>
      <c r="G93" s="4">
        <v>11.01</v>
      </c>
      <c r="H93" s="4">
        <v>44.87</v>
      </c>
      <c r="I93" s="4">
        <v>43.37</v>
      </c>
      <c r="J93" s="4">
        <v>37.950000000000003</v>
      </c>
      <c r="K93" s="4">
        <v>63.58</v>
      </c>
      <c r="L93" s="4">
        <v>101.04</v>
      </c>
      <c r="M93" s="4">
        <v>31.32</v>
      </c>
      <c r="N93" s="4">
        <v>463.44</v>
      </c>
    </row>
    <row r="94" spans="1:14" x14ac:dyDescent="0.15">
      <c r="A94">
        <v>1989</v>
      </c>
      <c r="B94" s="4">
        <v>24.8</v>
      </c>
      <c r="C94" s="4">
        <v>12.64</v>
      </c>
      <c r="D94" s="4">
        <v>30.07</v>
      </c>
      <c r="E94" s="4">
        <v>46.15</v>
      </c>
      <c r="F94" s="4">
        <v>63.75</v>
      </c>
      <c r="G94" s="4">
        <v>95.98</v>
      </c>
      <c r="H94" s="4">
        <v>97.47</v>
      </c>
      <c r="I94" s="4">
        <v>78</v>
      </c>
      <c r="J94" s="4">
        <v>94.59</v>
      </c>
      <c r="K94" s="4">
        <v>58.5</v>
      </c>
      <c r="L94" s="4">
        <v>69.34</v>
      </c>
      <c r="M94" s="4">
        <v>33.340000000000003</v>
      </c>
      <c r="N94" s="4">
        <v>704.63</v>
      </c>
    </row>
    <row r="95" spans="1:14" x14ac:dyDescent="0.15">
      <c r="A95">
        <v>1990</v>
      </c>
      <c r="B95" s="4">
        <v>45.89</v>
      </c>
      <c r="C95" s="4">
        <v>112.24</v>
      </c>
      <c r="D95" s="4">
        <v>46.93</v>
      </c>
      <c r="E95" s="4">
        <v>67.430000000000007</v>
      </c>
      <c r="F95" s="4">
        <v>110.71</v>
      </c>
      <c r="G95" s="4">
        <v>81.47</v>
      </c>
      <c r="H95" s="4">
        <v>54.48</v>
      </c>
      <c r="I95" s="4">
        <v>102.82</v>
      </c>
      <c r="J95" s="4">
        <v>141.01</v>
      </c>
      <c r="K95" s="4">
        <v>100.48</v>
      </c>
      <c r="L95" s="4">
        <v>72.150000000000006</v>
      </c>
      <c r="M95" s="4">
        <v>113.06</v>
      </c>
      <c r="N95" s="4">
        <v>1048.67</v>
      </c>
    </row>
    <row r="96" spans="1:14" x14ac:dyDescent="0.15">
      <c r="A96">
        <v>1991</v>
      </c>
      <c r="B96" s="4">
        <v>31.83</v>
      </c>
      <c r="C96" s="4">
        <v>23.31</v>
      </c>
      <c r="D96" s="4">
        <v>45.62</v>
      </c>
      <c r="E96" s="4">
        <v>80.28</v>
      </c>
      <c r="F96" s="4">
        <v>101.31</v>
      </c>
      <c r="G96" s="4">
        <v>42.06</v>
      </c>
      <c r="H96" s="4">
        <v>26.96</v>
      </c>
      <c r="I96" s="4">
        <v>77.14</v>
      </c>
      <c r="J96" s="4">
        <v>22.88</v>
      </c>
      <c r="K96" s="4">
        <v>111.56</v>
      </c>
      <c r="L96" s="4">
        <v>55.38</v>
      </c>
      <c r="M96" s="4">
        <v>44.33</v>
      </c>
      <c r="N96" s="4">
        <v>662.66</v>
      </c>
    </row>
    <row r="97" spans="1:15" x14ac:dyDescent="0.15">
      <c r="A97">
        <v>1992</v>
      </c>
      <c r="B97" s="4">
        <v>55.6</v>
      </c>
      <c r="C97" s="4">
        <v>44.12</v>
      </c>
      <c r="D97" s="4">
        <v>67.86</v>
      </c>
      <c r="E97" s="4">
        <v>89.23</v>
      </c>
      <c r="F97" s="4">
        <v>47.92</v>
      </c>
      <c r="G97" s="4">
        <v>72.56</v>
      </c>
      <c r="H97" s="4">
        <v>158.59</v>
      </c>
      <c r="I97" s="4">
        <v>100.57</v>
      </c>
      <c r="J97" s="4">
        <v>141.05000000000001</v>
      </c>
      <c r="K97" s="4">
        <v>44.56</v>
      </c>
      <c r="L97" s="4">
        <v>77.73</v>
      </c>
      <c r="M97" s="4">
        <v>29.18</v>
      </c>
      <c r="N97" s="4">
        <v>928.97</v>
      </c>
    </row>
    <row r="98" spans="1:15" x14ac:dyDescent="0.15">
      <c r="A98">
        <v>1993</v>
      </c>
      <c r="B98" s="4">
        <v>62.23</v>
      </c>
      <c r="C98" s="4">
        <v>22.82</v>
      </c>
      <c r="D98" s="4">
        <v>33.01</v>
      </c>
      <c r="E98" s="4">
        <v>67.83</v>
      </c>
      <c r="F98" s="4">
        <v>33.58</v>
      </c>
      <c r="G98" s="4">
        <v>77.47</v>
      </c>
      <c r="H98" s="4">
        <v>47.57</v>
      </c>
      <c r="I98" s="4">
        <v>43.89</v>
      </c>
      <c r="J98" s="4">
        <v>74.430000000000007</v>
      </c>
      <c r="K98" s="4">
        <v>46.67</v>
      </c>
      <c r="L98" s="4">
        <v>35.85</v>
      </c>
      <c r="M98" s="4">
        <v>14.45</v>
      </c>
      <c r="N98" s="4">
        <v>559.79999999999995</v>
      </c>
    </row>
    <row r="99" spans="1:15" x14ac:dyDescent="0.15">
      <c r="A99">
        <v>1994</v>
      </c>
      <c r="B99" s="4">
        <v>45.22</v>
      </c>
      <c r="C99" s="4">
        <v>28.12</v>
      </c>
      <c r="D99" s="4">
        <v>42.32</v>
      </c>
      <c r="E99" s="4">
        <v>70.010000000000005</v>
      </c>
      <c r="F99" s="4">
        <v>27.7</v>
      </c>
      <c r="G99" s="4">
        <v>97.26</v>
      </c>
      <c r="H99" s="4">
        <v>43.61</v>
      </c>
      <c r="I99" s="4">
        <v>67.17</v>
      </c>
      <c r="J99" s="4">
        <v>39.270000000000003</v>
      </c>
      <c r="K99" s="4">
        <v>34.369999999999997</v>
      </c>
      <c r="L99" s="4">
        <v>46.97</v>
      </c>
      <c r="M99" s="4">
        <v>42.05</v>
      </c>
      <c r="N99" s="4">
        <v>584.07000000000005</v>
      </c>
    </row>
    <row r="100" spans="1:15" x14ac:dyDescent="0.15">
      <c r="A100">
        <v>1995</v>
      </c>
      <c r="B100" s="4">
        <v>49.7</v>
      </c>
      <c r="C100" s="4">
        <v>16.82</v>
      </c>
      <c r="D100" s="4">
        <v>31.8</v>
      </c>
      <c r="E100" s="4">
        <v>76.09</v>
      </c>
      <c r="F100" s="4">
        <v>96.3</v>
      </c>
      <c r="G100" s="4">
        <v>41.36</v>
      </c>
      <c r="H100" s="4">
        <v>95.82</v>
      </c>
      <c r="I100" s="4">
        <v>84.53</v>
      </c>
      <c r="J100" s="4">
        <v>33.94</v>
      </c>
      <c r="K100" s="4">
        <v>93.49</v>
      </c>
      <c r="L100" s="4">
        <v>81.48</v>
      </c>
      <c r="M100" s="4">
        <v>34.659999999999997</v>
      </c>
      <c r="N100" s="4">
        <v>735.99</v>
      </c>
    </row>
    <row r="101" spans="1:15" x14ac:dyDescent="0.15">
      <c r="A101">
        <v>1996</v>
      </c>
      <c r="B101" s="4">
        <v>45.93</v>
      </c>
      <c r="C101" s="4">
        <v>49.62</v>
      </c>
      <c r="D101" s="4">
        <v>42.67</v>
      </c>
      <c r="E101" s="4">
        <v>113.63</v>
      </c>
      <c r="F101" s="4">
        <v>91.1</v>
      </c>
      <c r="G101" s="4">
        <v>110.87</v>
      </c>
      <c r="H101" s="4">
        <v>74.53</v>
      </c>
      <c r="I101" s="4">
        <v>26.83</v>
      </c>
      <c r="J101" s="4">
        <v>123.11</v>
      </c>
      <c r="K101" s="4">
        <v>37.93</v>
      </c>
      <c r="L101" s="4">
        <v>41.64</v>
      </c>
      <c r="M101" s="4">
        <v>63.3</v>
      </c>
      <c r="N101" s="4">
        <v>821.16</v>
      </c>
    </row>
    <row r="102" spans="1:15" x14ac:dyDescent="0.15">
      <c r="A102">
        <v>1997</v>
      </c>
      <c r="B102" s="4">
        <v>40.36</v>
      </c>
      <c r="C102" s="4">
        <v>69.430000000000007</v>
      </c>
      <c r="D102" s="4">
        <v>74.16</v>
      </c>
      <c r="E102" s="4">
        <v>38.4</v>
      </c>
      <c r="F102" s="4">
        <v>116.87</v>
      </c>
      <c r="G102" s="4">
        <v>79.81</v>
      </c>
      <c r="H102" s="4">
        <v>66.349999999999994</v>
      </c>
      <c r="I102" s="4">
        <v>70.84</v>
      </c>
      <c r="J102" s="4">
        <v>49.7</v>
      </c>
      <c r="K102" s="4">
        <v>34.15</v>
      </c>
      <c r="L102" s="4">
        <v>16.18</v>
      </c>
      <c r="M102" s="4">
        <v>27.03</v>
      </c>
      <c r="N102" s="4">
        <v>683.28</v>
      </c>
    </row>
    <row r="103" spans="1:15" x14ac:dyDescent="0.15">
      <c r="A103">
        <v>1998</v>
      </c>
      <c r="B103" s="4">
        <v>41.53</v>
      </c>
      <c r="C103" s="4">
        <v>66.150000000000006</v>
      </c>
      <c r="D103" s="4">
        <v>94.41</v>
      </c>
      <c r="E103" s="4">
        <v>81.3</v>
      </c>
      <c r="F103" s="4">
        <v>39.93</v>
      </c>
      <c r="G103" s="4">
        <v>63.54</v>
      </c>
      <c r="H103" s="4">
        <v>55.2</v>
      </c>
      <c r="I103" s="4">
        <v>112.88</v>
      </c>
      <c r="J103" s="4">
        <v>24.55</v>
      </c>
      <c r="K103" s="4">
        <v>20.95</v>
      </c>
      <c r="L103" s="4">
        <v>27.97</v>
      </c>
      <c r="M103" s="4">
        <v>41.41</v>
      </c>
      <c r="N103" s="4">
        <v>669.82</v>
      </c>
    </row>
    <row r="104" spans="1:15" x14ac:dyDescent="0.15">
      <c r="A104">
        <v>1999</v>
      </c>
      <c r="B104" s="4">
        <v>100.62</v>
      </c>
      <c r="C104" s="4">
        <v>42.17</v>
      </c>
      <c r="D104" s="4">
        <v>37.229999999999997</v>
      </c>
      <c r="E104" s="4">
        <v>119.8</v>
      </c>
      <c r="F104" s="4">
        <v>44.28</v>
      </c>
      <c r="G104" s="4">
        <v>109.4</v>
      </c>
      <c r="H104" s="4">
        <v>58.98</v>
      </c>
      <c r="I104" s="4">
        <v>61.32</v>
      </c>
      <c r="J104" s="4">
        <v>62.82</v>
      </c>
      <c r="K104" s="4">
        <v>40.19</v>
      </c>
      <c r="L104" s="4">
        <v>37.479999999999997</v>
      </c>
      <c r="M104" s="4">
        <v>69.760000000000005</v>
      </c>
      <c r="N104" s="4">
        <v>784.05</v>
      </c>
    </row>
    <row r="105" spans="1:15" x14ac:dyDescent="0.15">
      <c r="A105">
        <v>2000</v>
      </c>
      <c r="B105" s="4">
        <v>44.64</v>
      </c>
      <c r="C105" s="4">
        <v>31.82</v>
      </c>
      <c r="D105" s="4">
        <v>36.07</v>
      </c>
      <c r="E105" s="4">
        <v>92.91</v>
      </c>
      <c r="F105" s="4">
        <v>109.71</v>
      </c>
      <c r="G105" s="4">
        <v>113.17</v>
      </c>
      <c r="H105" s="4">
        <v>151.27000000000001</v>
      </c>
      <c r="I105" s="4">
        <v>103.78</v>
      </c>
      <c r="J105" s="4">
        <v>96.78</v>
      </c>
      <c r="K105" s="4">
        <v>60.82</v>
      </c>
      <c r="L105" s="4">
        <v>49.33</v>
      </c>
      <c r="M105" s="4">
        <v>83.43</v>
      </c>
      <c r="N105" s="4">
        <v>973.73</v>
      </c>
    </row>
    <row r="106" spans="1:15" x14ac:dyDescent="0.15">
      <c r="A106">
        <v>2001</v>
      </c>
      <c r="B106" s="4">
        <v>26.68</v>
      </c>
      <c r="C106" s="4">
        <v>64</v>
      </c>
      <c r="D106" s="4">
        <v>26.04</v>
      </c>
      <c r="E106" s="4">
        <v>70.319999999999993</v>
      </c>
      <c r="F106" s="4">
        <v>92.89</v>
      </c>
      <c r="G106" s="4">
        <v>56.62</v>
      </c>
      <c r="H106" s="4">
        <v>19.53</v>
      </c>
      <c r="I106" s="4">
        <v>91.66</v>
      </c>
      <c r="J106" s="4">
        <v>133.30000000000001</v>
      </c>
      <c r="K106" s="4">
        <v>158.02000000000001</v>
      </c>
      <c r="L106" s="4">
        <v>99.05</v>
      </c>
      <c r="M106" s="4">
        <v>51.58</v>
      </c>
      <c r="N106" s="4">
        <v>889.69</v>
      </c>
    </row>
    <row r="107" spans="1:15" x14ac:dyDescent="0.15">
      <c r="A107">
        <v>2002</v>
      </c>
      <c r="B107" s="4">
        <v>53.54</v>
      </c>
      <c r="C107" s="4">
        <v>54.74</v>
      </c>
      <c r="D107" s="4">
        <v>45.45</v>
      </c>
      <c r="E107" s="4">
        <v>102.41</v>
      </c>
      <c r="F107" s="4">
        <v>84.68</v>
      </c>
      <c r="G107" s="4">
        <v>56.04</v>
      </c>
      <c r="H107" s="4">
        <v>83.74</v>
      </c>
      <c r="I107" s="4">
        <v>21.48</v>
      </c>
      <c r="J107" s="4">
        <v>33.46</v>
      </c>
      <c r="K107" s="4">
        <v>38.72</v>
      </c>
      <c r="L107" s="4">
        <v>66.95</v>
      </c>
      <c r="M107" s="4">
        <v>42.75</v>
      </c>
      <c r="N107" s="4">
        <v>683.96</v>
      </c>
    </row>
    <row r="108" spans="1:15" x14ac:dyDescent="0.15">
      <c r="A108">
        <v>2003</v>
      </c>
      <c r="B108" s="4">
        <v>17.52</v>
      </c>
      <c r="C108" s="4">
        <v>36.619999999999997</v>
      </c>
      <c r="D108" s="4">
        <v>50.97</v>
      </c>
      <c r="E108" s="4">
        <v>57.87</v>
      </c>
      <c r="F108" s="4">
        <v>136.93</v>
      </c>
      <c r="G108" s="4">
        <v>79.83</v>
      </c>
      <c r="H108" s="4">
        <v>41.38</v>
      </c>
      <c r="I108" s="4">
        <v>70.55</v>
      </c>
      <c r="J108" s="4">
        <v>101.86</v>
      </c>
      <c r="K108" s="4">
        <v>53.19</v>
      </c>
      <c r="L108" s="4">
        <v>89.89</v>
      </c>
      <c r="M108" s="4">
        <v>66.83</v>
      </c>
      <c r="N108" s="4">
        <v>803.44</v>
      </c>
    </row>
    <row r="109" spans="1:15" x14ac:dyDescent="0.15">
      <c r="A109">
        <v>2004</v>
      </c>
      <c r="B109" s="4">
        <v>49.2</v>
      </c>
      <c r="C109" s="4">
        <v>20.78</v>
      </c>
      <c r="D109" s="4">
        <v>94.94</v>
      </c>
      <c r="E109" s="4">
        <v>27.51</v>
      </c>
      <c r="F109" s="4">
        <v>166.7</v>
      </c>
      <c r="G109" s="4">
        <v>76.08</v>
      </c>
      <c r="H109" s="4">
        <v>66.22</v>
      </c>
      <c r="I109" s="4">
        <v>95.65</v>
      </c>
      <c r="J109" s="4">
        <v>22.54</v>
      </c>
      <c r="K109" s="4">
        <v>74.98</v>
      </c>
      <c r="L109" s="4">
        <v>71.31</v>
      </c>
      <c r="M109" s="4">
        <v>90.71</v>
      </c>
      <c r="N109" s="4">
        <v>856.62</v>
      </c>
    </row>
    <row r="110" spans="1:15" x14ac:dyDescent="0.15">
      <c r="A110">
        <v>2005</v>
      </c>
      <c r="B110" s="4">
        <v>87.24</v>
      </c>
      <c r="C110" s="4">
        <v>80.55</v>
      </c>
      <c r="D110" s="4">
        <v>30.15</v>
      </c>
      <c r="E110" s="4">
        <v>67.92</v>
      </c>
      <c r="F110" s="4">
        <v>38.17</v>
      </c>
      <c r="G110" s="4">
        <v>53.29</v>
      </c>
      <c r="H110" s="4">
        <v>97.65</v>
      </c>
      <c r="I110" s="4">
        <v>52.11</v>
      </c>
      <c r="J110" s="4">
        <v>81.88</v>
      </c>
      <c r="K110" s="4">
        <v>15.89</v>
      </c>
      <c r="L110" s="4">
        <v>88.75</v>
      </c>
      <c r="M110" s="4">
        <v>66.599999999999994</v>
      </c>
      <c r="N110" s="4">
        <v>760.2</v>
      </c>
    </row>
    <row r="111" spans="1:15" x14ac:dyDescent="0.15">
      <c r="A111">
        <v>2006</v>
      </c>
      <c r="B111" s="4">
        <v>81.38</v>
      </c>
      <c r="C111" s="4">
        <v>74.16</v>
      </c>
      <c r="D111" s="4">
        <v>55</v>
      </c>
      <c r="E111" s="4">
        <v>75.63</v>
      </c>
      <c r="F111" s="4">
        <v>119.09</v>
      </c>
      <c r="G111" s="4">
        <v>77.959999999999994</v>
      </c>
      <c r="H111" s="4">
        <v>101.6</v>
      </c>
      <c r="I111" s="4">
        <v>60.76</v>
      </c>
      <c r="J111" s="4">
        <v>58.61</v>
      </c>
      <c r="K111" s="4">
        <v>124.39</v>
      </c>
      <c r="L111" s="4">
        <v>70</v>
      </c>
      <c r="M111" s="4">
        <v>90.12</v>
      </c>
      <c r="N111" s="4">
        <v>988.7</v>
      </c>
    </row>
    <row r="112" spans="1:15" x14ac:dyDescent="0.15">
      <c r="A112" s="15">
        <v>2007</v>
      </c>
      <c r="B112" s="16">
        <v>105.74</v>
      </c>
      <c r="C112" s="16">
        <v>15.98</v>
      </c>
      <c r="D112" s="16">
        <v>87.63</v>
      </c>
      <c r="E112" s="16">
        <v>65.3</v>
      </c>
      <c r="F112" s="16">
        <v>86.15</v>
      </c>
      <c r="G112" s="16">
        <v>48.39</v>
      </c>
      <c r="H112" s="16">
        <v>45.46</v>
      </c>
      <c r="I112" s="16">
        <v>145.78</v>
      </c>
      <c r="J112" s="16">
        <v>32.89</v>
      </c>
      <c r="K112" s="16">
        <v>56.99</v>
      </c>
      <c r="L112" s="16">
        <v>47.24</v>
      </c>
      <c r="M112" s="16">
        <v>83.39</v>
      </c>
      <c r="N112" s="4">
        <v>820.94</v>
      </c>
      <c r="O112" s="15"/>
    </row>
    <row r="113" spans="1:15" x14ac:dyDescent="0.15">
      <c r="A113" s="15">
        <v>2008</v>
      </c>
      <c r="B113" s="16">
        <v>55.08</v>
      </c>
      <c r="C113" s="16">
        <v>82.84</v>
      </c>
      <c r="D113" s="16">
        <v>74.69</v>
      </c>
      <c r="E113" s="16">
        <v>41.59</v>
      </c>
      <c r="F113" s="16">
        <v>65.11</v>
      </c>
      <c r="G113" s="16">
        <v>138.38999999999999</v>
      </c>
      <c r="H113" s="16">
        <v>90.48</v>
      </c>
      <c r="I113" s="16">
        <v>37.46</v>
      </c>
      <c r="J113" s="16">
        <v>146.85</v>
      </c>
      <c r="K113" s="16">
        <v>33.93</v>
      </c>
      <c r="L113" s="16">
        <v>91.74</v>
      </c>
      <c r="M113" s="16">
        <v>108.37</v>
      </c>
      <c r="N113" s="4">
        <v>966.53</v>
      </c>
      <c r="O113" s="15"/>
    </row>
    <row r="114" spans="1:15" x14ac:dyDescent="0.15">
      <c r="A114" s="15">
        <v>2009</v>
      </c>
      <c r="B114" s="16">
        <v>38.78</v>
      </c>
      <c r="C114" s="16">
        <v>65.59</v>
      </c>
      <c r="D114" s="16">
        <v>103.76</v>
      </c>
      <c r="E114" s="16">
        <v>140.19999999999999</v>
      </c>
      <c r="F114" s="16">
        <v>68.67</v>
      </c>
      <c r="G114" s="16">
        <v>108.71</v>
      </c>
      <c r="H114" s="16">
        <v>62.56</v>
      </c>
      <c r="I114" s="16">
        <v>110.18</v>
      </c>
      <c r="J114" s="16">
        <v>34.64</v>
      </c>
      <c r="K114" s="16">
        <v>76.56</v>
      </c>
      <c r="L114" s="16">
        <v>15.38</v>
      </c>
      <c r="M114" s="16">
        <v>66.599999999999994</v>
      </c>
      <c r="N114" s="4">
        <v>891.63</v>
      </c>
      <c r="O114" s="15"/>
    </row>
    <row r="115" spans="1:15" x14ac:dyDescent="0.15">
      <c r="A115" s="15">
        <v>2010</v>
      </c>
      <c r="B115" s="16">
        <v>20.34</v>
      </c>
      <c r="C115" s="16">
        <v>35.07</v>
      </c>
      <c r="D115" s="16">
        <v>38.090000000000003</v>
      </c>
      <c r="E115" s="16">
        <v>63.32</v>
      </c>
      <c r="F115" s="16">
        <v>129.29</v>
      </c>
      <c r="G115" s="16">
        <v>107.26</v>
      </c>
      <c r="H115" s="16">
        <v>122.75</v>
      </c>
      <c r="I115" s="16">
        <v>20.74</v>
      </c>
      <c r="J115" s="16">
        <v>100.93</v>
      </c>
      <c r="K115" s="16">
        <v>52.47</v>
      </c>
      <c r="L115" s="16">
        <v>82.2</v>
      </c>
      <c r="M115" s="16">
        <v>27.88</v>
      </c>
      <c r="N115" s="4">
        <v>800.34</v>
      </c>
      <c r="O115" s="15"/>
    </row>
    <row r="116" spans="1:15" x14ac:dyDescent="0.15">
      <c r="A116" s="15">
        <v>2011</v>
      </c>
      <c r="B116" s="16">
        <v>44.09</v>
      </c>
      <c r="C116" s="16">
        <v>65.36</v>
      </c>
      <c r="D116" s="16">
        <v>113.66</v>
      </c>
      <c r="E116" s="16">
        <v>133.82</v>
      </c>
      <c r="F116" s="16">
        <v>184.94</v>
      </c>
      <c r="G116" s="16">
        <v>66.13</v>
      </c>
      <c r="H116" s="16">
        <v>131.59</v>
      </c>
      <c r="I116" s="16">
        <v>75.06</v>
      </c>
      <c r="J116" s="16">
        <v>173.72</v>
      </c>
      <c r="K116" s="16">
        <v>107.32</v>
      </c>
      <c r="L116" s="16">
        <v>168.08</v>
      </c>
      <c r="M116" s="16">
        <v>76.78</v>
      </c>
      <c r="N116" s="4">
        <v>1340.55</v>
      </c>
      <c r="O116" s="15"/>
    </row>
    <row r="117" spans="1:15" x14ac:dyDescent="0.15">
      <c r="A117" s="15">
        <v>2012</v>
      </c>
      <c r="B117" s="16">
        <v>69.87</v>
      </c>
      <c r="C117" s="16">
        <v>39.74</v>
      </c>
      <c r="D117" s="16">
        <v>71.44</v>
      </c>
      <c r="E117" s="16">
        <v>40.549999999999997</v>
      </c>
      <c r="F117" s="16">
        <v>92.42</v>
      </c>
      <c r="G117" s="16">
        <v>50.9</v>
      </c>
      <c r="H117" s="16">
        <v>133.72</v>
      </c>
      <c r="I117" s="16">
        <v>87.15</v>
      </c>
      <c r="J117" s="16">
        <v>58.3</v>
      </c>
      <c r="K117" s="16">
        <v>75.31</v>
      </c>
      <c r="L117" s="16">
        <v>17.02</v>
      </c>
      <c r="M117" s="16">
        <v>75.59</v>
      </c>
      <c r="N117" s="4">
        <v>812.01</v>
      </c>
      <c r="O117" s="15"/>
    </row>
    <row r="118" spans="1:15" x14ac:dyDescent="0.15">
      <c r="A118" s="15">
        <v>2013</v>
      </c>
      <c r="B118" s="16">
        <v>91.43</v>
      </c>
      <c r="C118" s="16">
        <v>57.56</v>
      </c>
      <c r="D118" s="16">
        <v>18.2</v>
      </c>
      <c r="E118" s="16">
        <v>141.68</v>
      </c>
      <c r="F118" s="16">
        <v>81.67</v>
      </c>
      <c r="G118" s="16">
        <v>131.05000000000001</v>
      </c>
      <c r="H118" s="16">
        <v>124.11</v>
      </c>
      <c r="I118" s="16">
        <v>62.23</v>
      </c>
      <c r="J118" s="16">
        <v>64.510000000000005</v>
      </c>
      <c r="K118" s="16">
        <v>53.86</v>
      </c>
      <c r="L118" s="16">
        <v>58.09</v>
      </c>
      <c r="M118" s="16">
        <v>60.18</v>
      </c>
      <c r="N118" s="4">
        <v>944.57</v>
      </c>
      <c r="O118" s="15"/>
    </row>
    <row r="119" spans="1:15" x14ac:dyDescent="0.15">
      <c r="A119" s="20">
        <v>2014</v>
      </c>
      <c r="B119" s="23">
        <v>60.43</v>
      </c>
      <c r="C119" s="23">
        <v>61.76</v>
      </c>
      <c r="D119" s="23">
        <v>43.75</v>
      </c>
      <c r="E119" s="23">
        <v>63.11</v>
      </c>
      <c r="F119" s="23">
        <v>142.86000000000001</v>
      </c>
      <c r="G119" s="23">
        <v>83.72</v>
      </c>
      <c r="H119" s="23">
        <v>96.62</v>
      </c>
      <c r="I119" s="23">
        <v>130.9</v>
      </c>
      <c r="J119" s="23">
        <v>139.61000000000001</v>
      </c>
      <c r="K119" s="23">
        <v>47.99</v>
      </c>
      <c r="L119" s="23">
        <v>45.45</v>
      </c>
      <c r="M119" s="23">
        <v>32.799999999999997</v>
      </c>
      <c r="N119" s="4">
        <v>949</v>
      </c>
      <c r="O119" s="15"/>
    </row>
    <row r="120" spans="1:15" x14ac:dyDescent="0.15">
      <c r="A120" s="15">
        <v>2015</v>
      </c>
      <c r="B120" s="16">
        <v>40.04</v>
      </c>
      <c r="C120" s="16">
        <v>39.25</v>
      </c>
      <c r="D120" s="16">
        <v>24.02</v>
      </c>
      <c r="E120" s="16">
        <v>70.61</v>
      </c>
      <c r="F120" s="16">
        <v>97.86</v>
      </c>
      <c r="G120" s="16">
        <v>141.68</v>
      </c>
      <c r="H120" s="16">
        <v>66.73</v>
      </c>
      <c r="I120" s="16">
        <v>89.48</v>
      </c>
      <c r="J120" s="16">
        <v>58.89</v>
      </c>
      <c r="K120" s="16">
        <v>65.91</v>
      </c>
      <c r="L120" s="16">
        <v>56.83</v>
      </c>
      <c r="M120" s="16">
        <v>67.150000000000006</v>
      </c>
      <c r="N120" s="4">
        <v>818.45</v>
      </c>
      <c r="O120" s="15"/>
    </row>
    <row r="121" spans="1:15" ht="16" x14ac:dyDescent="0.2">
      <c r="A121" s="20">
        <v>2016</v>
      </c>
      <c r="B121" s="23">
        <v>37.28</v>
      </c>
      <c r="C121" s="23">
        <v>65.63</v>
      </c>
      <c r="D121" s="23">
        <v>139.52000000000001</v>
      </c>
      <c r="E121" s="28">
        <v>51.677917000000001</v>
      </c>
      <c r="F121" s="28">
        <v>46.684677000000001</v>
      </c>
      <c r="G121" s="28">
        <v>33.732083000000003</v>
      </c>
      <c r="H121" s="28">
        <v>89.434811999999994</v>
      </c>
      <c r="I121" s="28">
        <v>147.07930099999999</v>
      </c>
      <c r="J121" s="28">
        <v>135.22236100000001</v>
      </c>
      <c r="K121" s="28">
        <v>64.826746999999997</v>
      </c>
      <c r="L121" s="28">
        <v>50.025278</v>
      </c>
      <c r="M121" s="28">
        <v>70.733468000000002</v>
      </c>
      <c r="N121" s="29">
        <f>SUM(B121:M121)</f>
        <v>931.84664399999986</v>
      </c>
      <c r="O121" s="10"/>
    </row>
    <row r="122" spans="1:15" ht="16" x14ac:dyDescent="0.2">
      <c r="A122" s="15">
        <v>2017</v>
      </c>
      <c r="B122" s="28">
        <v>71.076881999999998</v>
      </c>
      <c r="C122" s="28">
        <v>64.689732000000006</v>
      </c>
      <c r="D122" s="28">
        <v>98.942473000000007</v>
      </c>
      <c r="E122" s="28">
        <v>97.313056000000003</v>
      </c>
      <c r="F122" s="28">
        <v>112.786962</v>
      </c>
      <c r="G122" s="28">
        <v>70.71875</v>
      </c>
      <c r="H122" s="28">
        <v>68.829972999999995</v>
      </c>
      <c r="I122" s="28">
        <v>135.79569900000001</v>
      </c>
      <c r="J122" s="28">
        <v>29.412917</v>
      </c>
      <c r="K122" s="28">
        <v>100.659543</v>
      </c>
      <c r="L122" s="28">
        <v>100.719722</v>
      </c>
      <c r="M122" s="28">
        <v>40.199058999999998</v>
      </c>
      <c r="N122" s="29">
        <f>SUM(B122:M122)</f>
        <v>991.14476800000011</v>
      </c>
    </row>
    <row r="123" spans="1:15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1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5" x14ac:dyDescent="0.1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5" x14ac:dyDescent="0.1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9" spans="2:3" ht="16" x14ac:dyDescent="0.2">
      <c r="B129" s="26"/>
      <c r="C129" s="27"/>
    </row>
    <row r="130" spans="2:3" ht="16" x14ac:dyDescent="0.2">
      <c r="B130" s="26"/>
      <c r="C130" s="27"/>
    </row>
    <row r="131" spans="2:3" ht="16" x14ac:dyDescent="0.2">
      <c r="B131" s="26"/>
      <c r="C131" s="27"/>
    </row>
    <row r="132" spans="2:3" ht="16" x14ac:dyDescent="0.2">
      <c r="B132" s="26"/>
      <c r="C132" s="27"/>
    </row>
    <row r="133" spans="2:3" ht="16" x14ac:dyDescent="0.2">
      <c r="B133" s="26"/>
      <c r="C133" s="27"/>
    </row>
    <row r="134" spans="2:3" ht="16" x14ac:dyDescent="0.2">
      <c r="B134" s="26"/>
      <c r="C134" s="27"/>
    </row>
    <row r="135" spans="2:3" ht="16" x14ac:dyDescent="0.2">
      <c r="B135" s="26"/>
      <c r="C135" s="27"/>
    </row>
    <row r="136" spans="2:3" ht="16" x14ac:dyDescent="0.2">
      <c r="B136" s="26"/>
      <c r="C136" s="27"/>
    </row>
    <row r="137" spans="2:3" ht="16" x14ac:dyDescent="0.2">
      <c r="B137" s="26"/>
      <c r="C137" s="27"/>
    </row>
    <row r="138" spans="2:3" ht="16" x14ac:dyDescent="0.2">
      <c r="B138" s="26"/>
      <c r="C138" s="27"/>
    </row>
    <row r="139" spans="2:3" ht="16" x14ac:dyDescent="0.2">
      <c r="B139" s="26"/>
      <c r="C139" s="27"/>
    </row>
    <row r="140" spans="2:3" ht="16" x14ac:dyDescent="0.2">
      <c r="B140" s="26"/>
      <c r="C140" s="27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Metadata</vt:lpstr>
      <vt:lpstr>GRT_mm</vt:lpstr>
      <vt:lpstr>SUP_mm</vt:lpstr>
      <vt:lpstr>MHG_mm</vt:lpstr>
      <vt:lpstr>MIC_mm</vt:lpstr>
      <vt:lpstr>HGB_mm</vt:lpstr>
      <vt:lpstr>HUR_mm</vt:lpstr>
      <vt:lpstr>GEO_mm</vt:lpstr>
      <vt:lpstr>STC_mm</vt:lpstr>
      <vt:lpstr>ERI_mm</vt:lpstr>
      <vt:lpstr>ONT_mm</vt:lpstr>
      <vt:lpstr>GRT_cms</vt:lpstr>
      <vt:lpstr>SUP_cms</vt:lpstr>
      <vt:lpstr>MHG_cms</vt:lpstr>
      <vt:lpstr>MIC_cms</vt:lpstr>
      <vt:lpstr>HGB_cms</vt:lpstr>
      <vt:lpstr>HUR_cms</vt:lpstr>
      <vt:lpstr>GEO_cms</vt:lpstr>
      <vt:lpstr>STC_cms</vt:lpstr>
      <vt:lpstr>ERI_cms</vt:lpstr>
      <vt:lpstr>ONT_cms</vt:lpstr>
      <vt:lpstr>Areas</vt:lpstr>
      <vt:lpstr>Days</vt:lpstr>
    </vt:vector>
  </TitlesOfParts>
  <Company>GLERL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Igor Markelov</cp:lastModifiedBy>
  <cp:lastPrinted>1999-05-14T17:46:10Z</cp:lastPrinted>
  <dcterms:created xsi:type="dcterms:W3CDTF">1998-11-25T14:54:20Z</dcterms:created>
  <dcterms:modified xsi:type="dcterms:W3CDTF">2019-04-11T11:24:47Z</dcterms:modified>
</cp:coreProperties>
</file>