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angpeng/Desktop/courses/MC_MD/project5/"/>
    </mc:Choice>
  </mc:AlternateContent>
  <xr:revisionPtr revIDLastSave="0" documentId="13_ncr:1_{33FA45FE-B13D-CE4D-AEA2-47A2EB57BB83}" xr6:coauthVersionLast="47" xr6:coauthVersionMax="47" xr10:uidLastSave="{00000000-0000-0000-0000-000000000000}"/>
  <bookViews>
    <workbookView xWindow="17340" yWindow="3160" windowWidth="29400" windowHeight="18380" activeTab="1" xr2:uid="{8952829B-F8DA-CC44-B97A-8690967B90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3" i="2"/>
  <c r="C6" i="2"/>
  <c r="C4" i="2"/>
  <c r="C5" i="2"/>
  <c r="C3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<sst xmlns="http://schemas.openxmlformats.org/spreadsheetml/2006/main" count="40" uniqueCount="28">
  <si>
    <t>N</t>
  </si>
  <si>
    <t>Temperature</t>
  </si>
  <si>
    <t>Free energy difference</t>
  </si>
  <si>
    <t>N = 216</t>
  </si>
  <si>
    <t>Delta T</t>
  </si>
  <si>
    <t>Number of atoms</t>
  </si>
  <si>
    <t>BIASFACTOR</t>
  </si>
  <si>
    <t>HEIGHT</t>
  </si>
  <si>
    <t>region</t>
  </si>
  <si>
    <t>3×3×3</t>
  </si>
  <si>
    <t>3×3×4</t>
  </si>
  <si>
    <t>3×4×4</t>
  </si>
  <si>
    <t>4×4×4</t>
  </si>
  <si>
    <t>5×5×5</t>
  </si>
  <si>
    <t>solid</t>
  </si>
  <si>
    <t>liquid</t>
  </si>
  <si>
    <t>This work</t>
  </si>
  <si>
    <t>Experiment</t>
  </si>
  <si>
    <t>Vs</t>
  </si>
  <si>
    <t>DV/Vs</t>
  </si>
  <si>
    <t>DH</t>
  </si>
  <si>
    <t>0.33 0.16</t>
  </si>
  <si>
    <t>137.3 1.0</t>
  </si>
  <si>
    <t>127.5 1.1</t>
  </si>
  <si>
    <t>Vl</t>
  </si>
  <si>
    <t>DV</t>
  </si>
  <si>
    <t>0.52; 0.47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</si>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</sst>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24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6CE5-63B2-FF42-ADD9-BE7525B8D86D}">
  <dimension ref="A1:P42"/>
  <sheetViews>
    <sheetView zoomScale="50" workbookViewId="0">
      <selection activeCell="G38" sqref="G38"/>
    </sheetView>
  </sheetViews>
  <sheetFormatPr baseColWidth="10" defaultRowHeight="30"/>
  <sheetData>
    <row r="1" spans="1:3">
      <c r="A1" t="s">
        <v>0</v>
      </c>
      <c r="B1" t="s">
        <v>4</v>
      </c>
    </row>
    <row r="2" spans="1:3">
      <c r="A2">
        <v>216</v>
      </c>
      <c r="B2">
        <v>1092.4933877860001</v>
      </c>
      <c r="C2">
        <f>B2/A2^(2/3)</f>
        <v>30.347038549611113</v>
      </c>
    </row>
    <row r="3" spans="1:3">
      <c r="A3">
        <v>288</v>
      </c>
      <c r="B3">
        <v>1354.9459538179999</v>
      </c>
      <c r="C3">
        <f t="shared" ref="C3:C4" si="0">B3/A3^(2/3)</f>
        <v>31.068978928410935</v>
      </c>
    </row>
    <row r="4" spans="1:3">
      <c r="A4">
        <v>384</v>
      </c>
      <c r="B4">
        <v>1468.4332888409999</v>
      </c>
      <c r="C4">
        <f t="shared" si="0"/>
        <v>27.795003837012565</v>
      </c>
    </row>
    <row r="5" spans="1:3">
      <c r="A5">
        <v>512</v>
      </c>
      <c r="B5">
        <v>2005.7210341099999</v>
      </c>
      <c r="C5">
        <f t="shared" ref="C5:C6" si="1">B5/A5^(2/3)</f>
        <v>31.339391157968759</v>
      </c>
    </row>
    <row r="6" spans="1:3">
      <c r="A6">
        <v>1000</v>
      </c>
      <c r="B6">
        <v>3475.2032455590002</v>
      </c>
      <c r="C6">
        <f t="shared" si="1"/>
        <v>34.752032455590019</v>
      </c>
    </row>
    <row r="8" spans="1:3">
      <c r="A8" t="s">
        <v>3</v>
      </c>
    </row>
    <row r="9" spans="1:3">
      <c r="A9" t="s">
        <v>1</v>
      </c>
      <c r="B9" t="s">
        <v>2</v>
      </c>
    </row>
    <row r="10" spans="1:3">
      <c r="A10">
        <v>1700</v>
      </c>
      <c r="B10">
        <v>-26.91</v>
      </c>
    </row>
    <row r="11" spans="1:3">
      <c r="A11">
        <v>1710</v>
      </c>
      <c r="B11">
        <v>-49.84</v>
      </c>
    </row>
    <row r="12" spans="1:3">
      <c r="A12">
        <v>1720</v>
      </c>
      <c r="B12">
        <v>-71.790000000000006</v>
      </c>
    </row>
    <row r="13" spans="1:3">
      <c r="A13">
        <v>1730</v>
      </c>
      <c r="B13">
        <v>28.12</v>
      </c>
    </row>
    <row r="14" spans="1:3">
      <c r="A14">
        <v>1740</v>
      </c>
      <c r="B14">
        <v>304.62</v>
      </c>
    </row>
    <row r="15" spans="1:3">
      <c r="A15">
        <v>1750</v>
      </c>
      <c r="B15">
        <v>38.15</v>
      </c>
    </row>
    <row r="17" spans="1:16">
      <c r="C17">
        <v>216</v>
      </c>
      <c r="D17">
        <v>1450</v>
      </c>
      <c r="E17">
        <v>1500</v>
      </c>
      <c r="F17">
        <v>1550</v>
      </c>
      <c r="G17">
        <v>1600</v>
      </c>
      <c r="H17">
        <v>1650</v>
      </c>
      <c r="I17">
        <v>1700</v>
      </c>
      <c r="J17">
        <v>1750</v>
      </c>
      <c r="K17">
        <v>1800</v>
      </c>
      <c r="L17">
        <v>1850</v>
      </c>
      <c r="M17">
        <v>1900</v>
      </c>
      <c r="N17">
        <v>1950</v>
      </c>
      <c r="O17">
        <v>2000</v>
      </c>
    </row>
    <row r="18" spans="1:16">
      <c r="D18">
        <v>-1127.4568127980001</v>
      </c>
      <c r="E18">
        <v>-1005.951648666</v>
      </c>
      <c r="F18">
        <v>-770.61999705599999</v>
      </c>
      <c r="G18">
        <v>-482.03569538599999</v>
      </c>
      <c r="H18">
        <v>-370.55280440400003</v>
      </c>
      <c r="I18">
        <v>-26.912797764</v>
      </c>
      <c r="J18">
        <v>38.152115164999998</v>
      </c>
      <c r="K18">
        <v>389.85757751400001</v>
      </c>
      <c r="L18">
        <v>460.528735681</v>
      </c>
      <c r="M18">
        <v>868.21674790099996</v>
      </c>
      <c r="N18">
        <v>1044.9739416069999</v>
      </c>
      <c r="O18">
        <v>1357.8722756039999</v>
      </c>
    </row>
    <row r="19" spans="1:16">
      <c r="C19">
        <v>288</v>
      </c>
      <c r="D19">
        <v>1400</v>
      </c>
      <c r="E19">
        <v>1450</v>
      </c>
      <c r="F19">
        <v>1500</v>
      </c>
      <c r="G19">
        <v>1550</v>
      </c>
      <c r="H19">
        <v>1600</v>
      </c>
      <c r="I19">
        <v>1650</v>
      </c>
      <c r="J19">
        <v>1700</v>
      </c>
      <c r="K19">
        <v>1750</v>
      </c>
      <c r="L19">
        <v>1800</v>
      </c>
      <c r="M19">
        <v>1850</v>
      </c>
      <c r="N19">
        <v>1900</v>
      </c>
      <c r="O19">
        <v>1950</v>
      </c>
      <c r="P19">
        <v>2000</v>
      </c>
    </row>
    <row r="20" spans="1:16">
      <c r="D20">
        <v>-1845.57</v>
      </c>
      <c r="E20">
        <v>-1312.88</v>
      </c>
      <c r="F20">
        <v>-1259.67</v>
      </c>
      <c r="G20">
        <v>-1085.02</v>
      </c>
      <c r="H20">
        <v>-844.43</v>
      </c>
      <c r="I20">
        <v>-332.24</v>
      </c>
      <c r="J20">
        <v>147.82</v>
      </c>
      <c r="K20">
        <v>377.3</v>
      </c>
      <c r="L20">
        <v>238.77</v>
      </c>
      <c r="M20">
        <v>721.12</v>
      </c>
      <c r="N20">
        <v>1275.32</v>
      </c>
      <c r="O20">
        <v>1598.42</v>
      </c>
      <c r="P20">
        <v>1756.41</v>
      </c>
    </row>
    <row r="21" spans="1:16">
      <c r="C21">
        <v>384</v>
      </c>
      <c r="D21">
        <v>1400</v>
      </c>
      <c r="E21">
        <v>1450</v>
      </c>
      <c r="F21">
        <v>1500</v>
      </c>
      <c r="G21">
        <v>1550</v>
      </c>
      <c r="H21">
        <v>1600</v>
      </c>
      <c r="I21">
        <v>1650</v>
      </c>
      <c r="J21">
        <v>1700</v>
      </c>
      <c r="K21">
        <v>1750</v>
      </c>
      <c r="L21">
        <v>1800</v>
      </c>
      <c r="M21">
        <v>1850</v>
      </c>
      <c r="N21">
        <v>1900</v>
      </c>
      <c r="O21">
        <v>1950</v>
      </c>
      <c r="P21">
        <v>2000</v>
      </c>
    </row>
    <row r="22" spans="1:16">
      <c r="D22">
        <v>-2509.41</v>
      </c>
      <c r="E22">
        <v>-1778.5</v>
      </c>
      <c r="F22">
        <v>-1389.79</v>
      </c>
      <c r="G22">
        <v>-1193.46</v>
      </c>
      <c r="H22">
        <v>-972.56</v>
      </c>
      <c r="I22">
        <v>-222.74</v>
      </c>
      <c r="J22">
        <v>13.08</v>
      </c>
      <c r="K22">
        <v>255.88</v>
      </c>
      <c r="L22">
        <v>588.37</v>
      </c>
      <c r="M22">
        <v>1201.5</v>
      </c>
      <c r="N22">
        <v>1760.11</v>
      </c>
      <c r="O22">
        <v>1739.8</v>
      </c>
      <c r="P22">
        <v>2289.61</v>
      </c>
    </row>
    <row r="23" spans="1:16">
      <c r="C23">
        <v>512</v>
      </c>
      <c r="D23">
        <v>1400</v>
      </c>
      <c r="E23">
        <v>1450</v>
      </c>
      <c r="F23">
        <v>1500</v>
      </c>
      <c r="G23">
        <v>1550</v>
      </c>
      <c r="H23">
        <v>1600</v>
      </c>
      <c r="I23">
        <v>1650</v>
      </c>
      <c r="J23">
        <v>1700</v>
      </c>
      <c r="K23">
        <v>1750</v>
      </c>
      <c r="L23">
        <v>1800</v>
      </c>
      <c r="M23">
        <v>1850</v>
      </c>
      <c r="N23">
        <v>1900</v>
      </c>
      <c r="O23">
        <v>1950</v>
      </c>
    </row>
    <row r="24" spans="1:16">
      <c r="D24">
        <v>-3200.91</v>
      </c>
      <c r="E24">
        <v>-2386.7800000000002</v>
      </c>
      <c r="F24">
        <v>-1976.33</v>
      </c>
      <c r="G24">
        <v>-1681.55</v>
      </c>
      <c r="H24">
        <v>-679.06</v>
      </c>
      <c r="I24">
        <v>-461.15</v>
      </c>
      <c r="J24">
        <v>156.19999999999999</v>
      </c>
      <c r="K24">
        <v>553.24</v>
      </c>
      <c r="L24">
        <v>1167.69</v>
      </c>
      <c r="M24">
        <v>1781.62</v>
      </c>
      <c r="N24">
        <v>1933.55</v>
      </c>
      <c r="O24">
        <v>2579.77</v>
      </c>
    </row>
    <row r="25" spans="1:16">
      <c r="C25">
        <v>1000</v>
      </c>
      <c r="D25">
        <v>1450</v>
      </c>
      <c r="E25">
        <v>1500</v>
      </c>
      <c r="F25">
        <v>1550</v>
      </c>
      <c r="G25">
        <v>1600</v>
      </c>
      <c r="H25">
        <v>1650</v>
      </c>
      <c r="I25">
        <v>1700</v>
      </c>
      <c r="J25">
        <v>1750</v>
      </c>
      <c r="K25">
        <v>1800</v>
      </c>
      <c r="L25">
        <v>1850</v>
      </c>
      <c r="M25">
        <v>1900</v>
      </c>
      <c r="N25">
        <v>1950</v>
      </c>
      <c r="O25">
        <v>2000</v>
      </c>
    </row>
    <row r="26" spans="1:16">
      <c r="D26">
        <v>-3729.64</v>
      </c>
      <c r="E26">
        <v>-3105.57</v>
      </c>
      <c r="F26">
        <v>-2337.0500000000002</v>
      </c>
      <c r="G26">
        <v>-2043.44</v>
      </c>
      <c r="H26">
        <v>-271.83</v>
      </c>
      <c r="I26">
        <v>226.34</v>
      </c>
      <c r="J26">
        <v>1807.71</v>
      </c>
      <c r="K26">
        <v>2219.56</v>
      </c>
      <c r="L26">
        <v>2656.85</v>
      </c>
      <c r="M26">
        <v>3637.73</v>
      </c>
      <c r="N26">
        <v>5227.62</v>
      </c>
      <c r="O26">
        <v>5896.76</v>
      </c>
    </row>
    <row r="27" spans="1:16">
      <c r="D27">
        <v>1400</v>
      </c>
      <c r="E27">
        <v>1450</v>
      </c>
      <c r="F27">
        <v>1500</v>
      </c>
      <c r="G27">
        <v>1550</v>
      </c>
      <c r="H27">
        <v>1600</v>
      </c>
      <c r="I27">
        <v>1650</v>
      </c>
      <c r="J27">
        <v>1700</v>
      </c>
      <c r="K27">
        <v>1750</v>
      </c>
      <c r="L27">
        <v>1800</v>
      </c>
      <c r="M27">
        <v>1850</v>
      </c>
      <c r="N27">
        <v>1900</v>
      </c>
      <c r="O27">
        <v>1950</v>
      </c>
      <c r="P27">
        <v>2000</v>
      </c>
    </row>
    <row r="28" spans="1:16">
      <c r="D28">
        <v>-1550.35</v>
      </c>
      <c r="E28">
        <v>-1769.66</v>
      </c>
      <c r="F28">
        <v>-1016.18</v>
      </c>
      <c r="G28">
        <v>-1042.55</v>
      </c>
      <c r="H28">
        <v>-684.7</v>
      </c>
      <c r="I28">
        <v>-525.80999999999995</v>
      </c>
      <c r="J28">
        <v>164.32</v>
      </c>
      <c r="K28">
        <v>234.26</v>
      </c>
      <c r="L28">
        <v>449.88</v>
      </c>
      <c r="M28">
        <v>757.1</v>
      </c>
      <c r="N28">
        <v>1012.99</v>
      </c>
      <c r="O28">
        <v>1349.42</v>
      </c>
      <c r="P28">
        <v>1762.37</v>
      </c>
    </row>
    <row r="30" spans="1:16">
      <c r="A30">
        <v>1400</v>
      </c>
      <c r="B30">
        <v>-1550.35</v>
      </c>
      <c r="C30" t="s">
        <v>14</v>
      </c>
    </row>
    <row r="31" spans="1:16">
      <c r="A31">
        <v>1450</v>
      </c>
      <c r="B31">
        <v>-1769.66</v>
      </c>
      <c r="C31" t="s">
        <v>14</v>
      </c>
    </row>
    <row r="32" spans="1:16">
      <c r="A32">
        <v>1500</v>
      </c>
      <c r="B32">
        <v>-1016.18</v>
      </c>
      <c r="C32" t="s">
        <v>14</v>
      </c>
    </row>
    <row r="33" spans="1:3">
      <c r="A33">
        <v>1550</v>
      </c>
      <c r="B33">
        <v>-1042.55</v>
      </c>
      <c r="C33" t="s">
        <v>14</v>
      </c>
    </row>
    <row r="34" spans="1:3">
      <c r="A34">
        <v>1600</v>
      </c>
      <c r="B34">
        <v>-684.7</v>
      </c>
      <c r="C34" t="s">
        <v>14</v>
      </c>
    </row>
    <row r="35" spans="1:3">
      <c r="A35">
        <v>1650</v>
      </c>
      <c r="B35">
        <v>-525.80999999999995</v>
      </c>
      <c r="C35" t="s">
        <v>14</v>
      </c>
    </row>
    <row r="36" spans="1:3">
      <c r="A36">
        <v>1700</v>
      </c>
      <c r="B36">
        <v>164.32</v>
      </c>
      <c r="C36" t="s">
        <v>15</v>
      </c>
    </row>
    <row r="37" spans="1:3">
      <c r="A37">
        <v>1750</v>
      </c>
      <c r="B37">
        <v>234.26</v>
      </c>
      <c r="C37" t="s">
        <v>15</v>
      </c>
    </row>
    <row r="38" spans="1:3">
      <c r="A38">
        <v>1800</v>
      </c>
      <c r="B38">
        <v>449.88</v>
      </c>
      <c r="C38" t="s">
        <v>15</v>
      </c>
    </row>
    <row r="39" spans="1:3">
      <c r="A39">
        <v>1850</v>
      </c>
      <c r="B39">
        <v>757.1</v>
      </c>
      <c r="C39" t="s">
        <v>15</v>
      </c>
    </row>
    <row r="40" spans="1:3">
      <c r="A40">
        <v>1900</v>
      </c>
      <c r="B40">
        <v>1012.99</v>
      </c>
      <c r="C40" t="s">
        <v>15</v>
      </c>
    </row>
    <row r="41" spans="1:3">
      <c r="A41">
        <v>1950</v>
      </c>
      <c r="B41">
        <v>1349.42</v>
      </c>
      <c r="C41" t="s">
        <v>15</v>
      </c>
    </row>
    <row r="42" spans="1:3">
      <c r="A42">
        <v>2000</v>
      </c>
      <c r="B42">
        <v>1762.37</v>
      </c>
      <c r="C4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D93D-AA8B-704E-AABC-AEB30C99D5BA}">
  <dimension ref="A1:D15"/>
  <sheetViews>
    <sheetView tabSelected="1" workbookViewId="0">
      <selection activeCell="D13" sqref="D13"/>
    </sheetView>
  </sheetViews>
  <sheetFormatPr baseColWidth="10" defaultRowHeight="30"/>
  <cols>
    <col min="1" max="1" width="14.765625" customWidth="1"/>
    <col min="2" max="2" width="13.84375" customWidth="1"/>
    <col min="3" max="3" width="15.3828125" customWidth="1"/>
  </cols>
  <sheetData>
    <row r="1" spans="1:4">
      <c r="A1" t="s">
        <v>5</v>
      </c>
      <c r="B1" t="s">
        <v>8</v>
      </c>
      <c r="C1" t="s">
        <v>6</v>
      </c>
      <c r="D1" t="s">
        <v>7</v>
      </c>
    </row>
    <row r="2" spans="1:4">
      <c r="A2">
        <v>216</v>
      </c>
      <c r="B2" t="s">
        <v>9</v>
      </c>
      <c r="C2" s="1">
        <v>50</v>
      </c>
      <c r="D2" s="1">
        <v>60</v>
      </c>
    </row>
    <row r="3" spans="1:4">
      <c r="A3">
        <v>288</v>
      </c>
      <c r="B3" t="s">
        <v>10</v>
      </c>
      <c r="C3" s="1">
        <f>50*(A3/$A$2)^(2/3)</f>
        <v>60.570686427737982</v>
      </c>
      <c r="D3" s="1">
        <f>60*(A3/$A$2)^(2/3)</f>
        <v>72.684823713285581</v>
      </c>
    </row>
    <row r="4" spans="1:4">
      <c r="A4">
        <v>384</v>
      </c>
      <c r="B4" t="s">
        <v>11</v>
      </c>
      <c r="C4" s="1">
        <f t="shared" ref="C4:C6" si="0">50*(A4/$A$2)^(2/3)</f>
        <v>73.376161086547256</v>
      </c>
      <c r="D4" s="1">
        <f t="shared" ref="D4:D6" si="1">60*(A4/$A$2)^(2/3)</f>
        <v>88.051393303856699</v>
      </c>
    </row>
    <row r="5" spans="1:4">
      <c r="A5">
        <v>512</v>
      </c>
      <c r="B5" t="s">
        <v>12</v>
      </c>
      <c r="C5" s="1">
        <f t="shared" si="0"/>
        <v>88.888888888888886</v>
      </c>
      <c r="D5" s="1">
        <f t="shared" si="1"/>
        <v>106.66666666666666</v>
      </c>
    </row>
    <row r="6" spans="1:4">
      <c r="A6">
        <v>1000</v>
      </c>
      <c r="B6" t="s">
        <v>13</v>
      </c>
      <c r="C6" s="1">
        <f t="shared" si="0"/>
        <v>138.88888888888891</v>
      </c>
      <c r="D6" s="1">
        <f t="shared" si="1"/>
        <v>166.66666666666669</v>
      </c>
    </row>
    <row r="10" spans="1:4">
      <c r="B10" t="s">
        <v>16</v>
      </c>
      <c r="C10" t="s">
        <v>17</v>
      </c>
    </row>
    <row r="11" spans="1:4">
      <c r="A11" t="s">
        <v>20</v>
      </c>
      <c r="B11" t="s">
        <v>21</v>
      </c>
      <c r="C11" t="s">
        <v>26</v>
      </c>
    </row>
    <row r="12" spans="1:4">
      <c r="A12" t="s">
        <v>18</v>
      </c>
      <c r="B12" t="s">
        <v>22</v>
      </c>
      <c r="C12">
        <v>1.38</v>
      </c>
    </row>
    <row r="13" spans="1:4">
      <c r="A13" t="s">
        <v>24</v>
      </c>
      <c r="B13" t="s">
        <v>23</v>
      </c>
      <c r="C13" t="s">
        <v>27</v>
      </c>
    </row>
    <row r="14" spans="1:4">
      <c r="A14" t="s">
        <v>25</v>
      </c>
      <c r="B14">
        <v>9.83</v>
      </c>
      <c r="C14" t="s">
        <v>27</v>
      </c>
    </row>
    <row r="15" spans="1:4">
      <c r="A15" t="s">
        <v>19</v>
      </c>
      <c r="B15">
        <v>7.2</v>
      </c>
      <c r="C15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Peng</dc:creator>
  <cp:lastModifiedBy>Yihang Peng</cp:lastModifiedBy>
  <dcterms:created xsi:type="dcterms:W3CDTF">2023-05-10T23:28:00Z</dcterms:created>
  <dcterms:modified xsi:type="dcterms:W3CDTF">2023-05-11T21:10:52Z</dcterms:modified>
</cp:coreProperties>
</file>