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cuments\碩士論文\"/>
    </mc:Choice>
  </mc:AlternateContent>
  <bookViews>
    <workbookView xWindow="0" yWindow="0" windowWidth="19185" windowHeight="6540"/>
  </bookViews>
  <sheets>
    <sheet name="總表" sheetId="1" r:id="rId1"/>
    <sheet name="工作表2" sheetId="11" r:id="rId2"/>
    <sheet name="PCA" sheetId="2" r:id="rId3"/>
    <sheet name="各池隻數" sheetId="8" r:id="rId4"/>
    <sheet name="2017 &amp; 2018 " sheetId="9" r:id="rId5"/>
    <sheet name="工作表3" sheetId="4" r:id="rId6"/>
  </sheets>
  <definedNames>
    <definedName name="_xlnm._FilterDatabase" localSheetId="0" hidden="1">總表!$A$1:$I$1</definedName>
  </definedNames>
  <calcPr calcId="162913"/>
  <pivotCaches>
    <pivotCache cacheId="0" r:id="rId7"/>
    <pivotCache cacheId="1" r:id="rId8"/>
    <pivotCache cacheId="2" r:id="rId9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1" i="9" l="1"/>
  <c r="C31" i="9"/>
</calcChain>
</file>

<file path=xl/sharedStrings.xml><?xml version="1.0" encoding="utf-8"?>
<sst xmlns="http://schemas.openxmlformats.org/spreadsheetml/2006/main" count="522" uniqueCount="133">
  <si>
    <t>Date</t>
    <phoneticPr fontId="2" type="noConversion"/>
  </si>
  <si>
    <t>Site</t>
    <phoneticPr fontId="2" type="noConversion"/>
  </si>
  <si>
    <t>Family</t>
    <phoneticPr fontId="2" type="noConversion"/>
  </si>
  <si>
    <t>no. of ind</t>
    <phoneticPr fontId="2" type="noConversion"/>
  </si>
  <si>
    <t>pH</t>
    <phoneticPr fontId="2" type="noConversion"/>
  </si>
  <si>
    <t>water temp(°C)</t>
    <phoneticPr fontId="2" type="noConversion"/>
  </si>
  <si>
    <r>
      <t>CO(m</t>
    </r>
    <r>
      <rPr>
        <sz val="12"/>
        <color theme="1"/>
        <rFont val="新細明體"/>
        <family val="1"/>
        <charset val="136"/>
      </rPr>
      <t>s/ cm</t>
    </r>
    <r>
      <rPr>
        <sz val="12"/>
        <color theme="1"/>
        <rFont val="新細明體"/>
        <family val="1"/>
        <charset val="136"/>
        <scheme val="major"/>
      </rPr>
      <t>)</t>
    </r>
    <phoneticPr fontId="2" type="noConversion"/>
  </si>
  <si>
    <t>DO(mg/ L)</t>
    <phoneticPr fontId="2" type="noConversion"/>
  </si>
  <si>
    <t>4月5日</t>
    <phoneticPr fontId="2" type="noConversion"/>
  </si>
  <si>
    <t>pond 2</t>
    <phoneticPr fontId="2" type="noConversion"/>
  </si>
  <si>
    <t>Baetidae</t>
    <phoneticPr fontId="2" type="noConversion"/>
  </si>
  <si>
    <t>with/without macrophyte</t>
    <phoneticPr fontId="2" type="noConversion"/>
  </si>
  <si>
    <t>Coenagrionidae</t>
    <phoneticPr fontId="2" type="noConversion"/>
  </si>
  <si>
    <t>Culicidae</t>
    <phoneticPr fontId="2" type="noConversion"/>
  </si>
  <si>
    <t>Chironomidae</t>
  </si>
  <si>
    <t>pond 3</t>
  </si>
  <si>
    <t>pond 4</t>
  </si>
  <si>
    <t>Corixidae</t>
  </si>
  <si>
    <t>NA</t>
    <phoneticPr fontId="2" type="noConversion"/>
  </si>
  <si>
    <t>雨量</t>
    <phoneticPr fontId="2" type="noConversion"/>
  </si>
  <si>
    <t>4月22日</t>
    <phoneticPr fontId="2" type="noConversion"/>
  </si>
  <si>
    <t>5月6日</t>
    <phoneticPr fontId="2" type="noConversion"/>
  </si>
  <si>
    <t>5月20日</t>
    <phoneticPr fontId="2" type="noConversion"/>
  </si>
  <si>
    <t>pond 2</t>
    <phoneticPr fontId="2" type="noConversion"/>
  </si>
  <si>
    <t>Libellulidae</t>
  </si>
  <si>
    <t>Corixidae</t>
    <phoneticPr fontId="2" type="noConversion"/>
  </si>
  <si>
    <t>Stratiomyidae</t>
  </si>
  <si>
    <t>pond 2</t>
    <phoneticPr fontId="2" type="noConversion"/>
  </si>
  <si>
    <t>pond 3</t>
    <phoneticPr fontId="2" type="noConversion"/>
  </si>
  <si>
    <t>Stratiomyidae</t>
    <phoneticPr fontId="2" type="noConversion"/>
  </si>
  <si>
    <t>Hydrometridae</t>
  </si>
  <si>
    <t>Chironomidae</t>
    <phoneticPr fontId="2" type="noConversion"/>
  </si>
  <si>
    <t>Baetidae</t>
    <phoneticPr fontId="2" type="noConversion"/>
  </si>
  <si>
    <t>Coenagrionidae</t>
    <phoneticPr fontId="2" type="noConversion"/>
  </si>
  <si>
    <t>Corixidae</t>
    <phoneticPr fontId="2" type="noConversion"/>
  </si>
  <si>
    <t>Hydrometridae</t>
    <phoneticPr fontId="2" type="noConversion"/>
  </si>
  <si>
    <t>Chironomidae</t>
    <phoneticPr fontId="2" type="noConversion"/>
  </si>
  <si>
    <t>Stratiomyidae</t>
    <phoneticPr fontId="2" type="noConversion"/>
  </si>
  <si>
    <t>6月10日</t>
    <phoneticPr fontId="2" type="noConversion"/>
  </si>
  <si>
    <t>pond 4</t>
    <phoneticPr fontId="2" type="noConversion"/>
  </si>
  <si>
    <t>Chironomidae</t>
    <phoneticPr fontId="2" type="noConversion"/>
  </si>
  <si>
    <t>Chironomidae</t>
    <phoneticPr fontId="2" type="noConversion"/>
  </si>
  <si>
    <t>Coenagrionidae</t>
    <phoneticPr fontId="2" type="noConversion"/>
  </si>
  <si>
    <t>6月24日</t>
    <phoneticPr fontId="2" type="noConversion"/>
  </si>
  <si>
    <t>Coenagrionidae</t>
    <phoneticPr fontId="2" type="noConversion"/>
  </si>
  <si>
    <t>Baetidae</t>
    <phoneticPr fontId="2" type="noConversion"/>
  </si>
  <si>
    <t>Culicidae</t>
    <phoneticPr fontId="2" type="noConversion"/>
  </si>
  <si>
    <t>Chironomidae</t>
    <phoneticPr fontId="2" type="noConversion"/>
  </si>
  <si>
    <t>Chironomidae</t>
    <phoneticPr fontId="2" type="noConversion"/>
  </si>
  <si>
    <t>7月8日</t>
    <phoneticPr fontId="2" type="noConversion"/>
  </si>
  <si>
    <t>7月8日</t>
    <phoneticPr fontId="2" type="noConversion"/>
  </si>
  <si>
    <t>Coenagrionidae</t>
    <phoneticPr fontId="2" type="noConversion"/>
  </si>
  <si>
    <t>Libellulidae</t>
    <phoneticPr fontId="2" type="noConversion"/>
  </si>
  <si>
    <t>Chironomidae</t>
    <phoneticPr fontId="2" type="noConversion"/>
  </si>
  <si>
    <t>Chironomidae</t>
    <phoneticPr fontId="2" type="noConversion"/>
  </si>
  <si>
    <t>Coenagrionidae</t>
    <phoneticPr fontId="2" type="noConversion"/>
  </si>
  <si>
    <t>Culicidae</t>
    <phoneticPr fontId="2" type="noConversion"/>
  </si>
  <si>
    <t>7月29日</t>
    <phoneticPr fontId="2" type="noConversion"/>
  </si>
  <si>
    <t>Coenagrionidae</t>
    <phoneticPr fontId="2" type="noConversion"/>
  </si>
  <si>
    <t>Libellulidae</t>
    <phoneticPr fontId="2" type="noConversion"/>
  </si>
  <si>
    <t>Chironomidae</t>
    <phoneticPr fontId="2" type="noConversion"/>
  </si>
  <si>
    <t>Chironomidae</t>
    <phoneticPr fontId="2" type="noConversion"/>
  </si>
  <si>
    <t>Coenagrionidae</t>
    <phoneticPr fontId="2" type="noConversion"/>
  </si>
  <si>
    <t>8月12日</t>
    <phoneticPr fontId="2" type="noConversion"/>
  </si>
  <si>
    <t>pond 2</t>
    <phoneticPr fontId="2" type="noConversion"/>
  </si>
  <si>
    <t>Libellulidae</t>
    <phoneticPr fontId="2" type="noConversion"/>
  </si>
  <si>
    <t>Baetidae</t>
    <phoneticPr fontId="2" type="noConversion"/>
  </si>
  <si>
    <t>Coenagrionidae</t>
    <phoneticPr fontId="2" type="noConversion"/>
  </si>
  <si>
    <t>Libellulidae</t>
    <phoneticPr fontId="2" type="noConversion"/>
  </si>
  <si>
    <t>Chironomidae</t>
    <phoneticPr fontId="2" type="noConversion"/>
  </si>
  <si>
    <t>Coenagrionidae</t>
    <phoneticPr fontId="2" type="noConversion"/>
  </si>
  <si>
    <t>9月16日</t>
    <phoneticPr fontId="2" type="noConversion"/>
  </si>
  <si>
    <t>9月2日</t>
    <phoneticPr fontId="2" type="noConversion"/>
  </si>
  <si>
    <t>Coenagrionidae</t>
    <phoneticPr fontId="2" type="noConversion"/>
  </si>
  <si>
    <t>Chironomidae</t>
    <phoneticPr fontId="2" type="noConversion"/>
  </si>
  <si>
    <t>Coenagrionidae</t>
    <phoneticPr fontId="2" type="noConversion"/>
  </si>
  <si>
    <t>列標籤</t>
  </si>
  <si>
    <t>pond 2</t>
  </si>
  <si>
    <t>總計</t>
  </si>
  <si>
    <t>平均值 - water temp(°C)</t>
  </si>
  <si>
    <t>平均值 - pH</t>
  </si>
  <si>
    <t>平均值 - CO(ms/ cm)</t>
  </si>
  <si>
    <t>平均值 - DO(mg/ L)</t>
  </si>
  <si>
    <t>SITE</t>
    <phoneticPr fontId="2" type="noConversion"/>
  </si>
  <si>
    <t xml:space="preserve"> pH</t>
    <phoneticPr fontId="2" type="noConversion"/>
  </si>
  <si>
    <t>CO</t>
    <phoneticPr fontId="2" type="noConversion"/>
  </si>
  <si>
    <t>water temp</t>
    <phoneticPr fontId="2" type="noConversion"/>
  </si>
  <si>
    <t>DO</t>
    <phoneticPr fontId="2" type="noConversion"/>
  </si>
  <si>
    <t>加總 - no. of ind</t>
  </si>
  <si>
    <t>Baetidae</t>
  </si>
  <si>
    <t>Coenagrionidae</t>
  </si>
  <si>
    <t>Culicidae</t>
  </si>
  <si>
    <r>
      <rPr>
        <sz val="12"/>
        <color theme="1"/>
        <rFont val="標楷體"/>
        <family val="4"/>
        <charset val="136"/>
      </rPr>
      <t>隻數</t>
    </r>
    <phoneticPr fontId="2" type="noConversion"/>
  </si>
  <si>
    <r>
      <t>2018</t>
    </r>
    <r>
      <rPr>
        <sz val="12"/>
        <color theme="1"/>
        <rFont val="標楷體"/>
        <family val="4"/>
        <charset val="136"/>
      </rPr>
      <t>年</t>
    </r>
    <phoneticPr fontId="2" type="noConversion"/>
  </si>
  <si>
    <r>
      <rPr>
        <sz val="12"/>
        <color theme="1"/>
        <rFont val="標楷體"/>
        <family val="4"/>
        <charset val="136"/>
      </rPr>
      <t>蜉蝣目</t>
    </r>
    <r>
      <rPr>
        <sz val="12"/>
        <color theme="1"/>
        <rFont val="Times New Roman"/>
        <family val="1"/>
      </rPr>
      <t>Ephemeroptera</t>
    </r>
    <phoneticPr fontId="5" type="noConversion"/>
  </si>
  <si>
    <r>
      <rPr>
        <sz val="12"/>
        <color theme="1"/>
        <rFont val="標楷體"/>
        <family val="4"/>
        <charset val="136"/>
      </rPr>
      <t>蜻蛉目</t>
    </r>
    <r>
      <rPr>
        <sz val="12"/>
        <color theme="1"/>
        <rFont val="Times New Roman"/>
        <family val="1"/>
      </rPr>
      <t>Odonata</t>
    </r>
  </si>
  <si>
    <r>
      <t xml:space="preserve">    </t>
    </r>
    <r>
      <rPr>
        <sz val="12"/>
        <color theme="1"/>
        <rFont val="標楷體"/>
        <family val="4"/>
        <charset val="136"/>
      </rPr>
      <t>細蟌科</t>
    </r>
    <r>
      <rPr>
        <sz val="12"/>
        <color theme="1"/>
        <rFont val="Times New Roman"/>
        <family val="1"/>
      </rPr>
      <t>Coenagrionidae</t>
    </r>
    <phoneticPr fontId="2" type="noConversion"/>
  </si>
  <si>
    <r>
      <rPr>
        <sz val="12"/>
        <color theme="1"/>
        <rFont val="標楷體"/>
        <family val="4"/>
        <charset val="136"/>
      </rPr>
      <t>半翅目</t>
    </r>
    <r>
      <rPr>
        <sz val="12"/>
        <color theme="1"/>
        <rFont val="Times New Roman"/>
        <family val="1"/>
      </rPr>
      <t>Hemiptera</t>
    </r>
  </si>
  <si>
    <r>
      <t xml:space="preserve">    </t>
    </r>
    <r>
      <rPr>
        <sz val="12"/>
        <color theme="1"/>
        <rFont val="標楷體"/>
        <family val="4"/>
        <charset val="136"/>
      </rPr>
      <t>水蟲科</t>
    </r>
    <r>
      <rPr>
        <sz val="12"/>
        <color theme="1"/>
        <rFont val="Times New Roman"/>
        <family val="1"/>
      </rPr>
      <t>Corixidae</t>
    </r>
  </si>
  <si>
    <r>
      <rPr>
        <sz val="12"/>
        <color theme="1"/>
        <rFont val="標楷體"/>
        <family val="4"/>
        <charset val="136"/>
      </rPr>
      <t>鞘翅目</t>
    </r>
    <r>
      <rPr>
        <sz val="12"/>
        <color theme="1"/>
        <rFont val="Times New Roman"/>
        <family val="1"/>
      </rPr>
      <t>Coleoptera</t>
    </r>
    <phoneticPr fontId="5" type="noConversion"/>
  </si>
  <si>
    <r>
      <t xml:space="preserve">    </t>
    </r>
    <r>
      <rPr>
        <sz val="12"/>
        <color theme="1"/>
        <rFont val="標楷體"/>
        <family val="4"/>
        <charset val="136"/>
      </rPr>
      <t>龍蝨科</t>
    </r>
    <r>
      <rPr>
        <sz val="12"/>
        <color theme="1"/>
        <rFont val="Times New Roman"/>
        <family val="1"/>
      </rPr>
      <t>Dytiscidae</t>
    </r>
    <phoneticPr fontId="5" type="noConversion"/>
  </si>
  <si>
    <r>
      <t xml:space="preserve">    </t>
    </r>
    <r>
      <rPr>
        <sz val="12"/>
        <color theme="1"/>
        <rFont val="標楷體"/>
        <family val="4"/>
        <charset val="136"/>
      </rPr>
      <t>牙蟲科</t>
    </r>
    <r>
      <rPr>
        <sz val="12"/>
        <color theme="1"/>
        <rFont val="Times New Roman"/>
        <family val="1"/>
      </rPr>
      <t>Hydrophilidae</t>
    </r>
    <phoneticPr fontId="5" type="noConversion"/>
  </si>
  <si>
    <r>
      <rPr>
        <sz val="12"/>
        <color theme="1"/>
        <rFont val="標楷體"/>
        <family val="4"/>
        <charset val="136"/>
      </rPr>
      <t>雙翅目</t>
    </r>
    <r>
      <rPr>
        <sz val="12"/>
        <color theme="1"/>
        <rFont val="Times New Roman"/>
        <family val="1"/>
      </rPr>
      <t>Diptera</t>
    </r>
  </si>
  <si>
    <r>
      <t xml:space="preserve">    </t>
    </r>
    <r>
      <rPr>
        <sz val="12"/>
        <color theme="1"/>
        <rFont val="標楷體"/>
        <family val="4"/>
        <charset val="136"/>
      </rPr>
      <t>蛾蚋科</t>
    </r>
    <r>
      <rPr>
        <sz val="12"/>
        <color theme="1"/>
        <rFont val="Times New Roman"/>
        <family val="1"/>
      </rPr>
      <t>Psychodidae</t>
    </r>
    <phoneticPr fontId="5" type="noConversion"/>
  </si>
  <si>
    <r>
      <t xml:space="preserve">    </t>
    </r>
    <r>
      <rPr>
        <sz val="12"/>
        <color theme="1"/>
        <rFont val="標楷體"/>
        <family val="4"/>
        <charset val="136"/>
      </rPr>
      <t>蚊科</t>
    </r>
    <r>
      <rPr>
        <sz val="12"/>
        <color theme="1"/>
        <rFont val="Times New Roman"/>
        <family val="1"/>
      </rPr>
      <t>Culicidae</t>
    </r>
  </si>
  <si>
    <r>
      <t xml:space="preserve">    </t>
    </r>
    <r>
      <rPr>
        <sz val="12"/>
        <color theme="1"/>
        <rFont val="標楷體"/>
        <family val="4"/>
        <charset val="136"/>
      </rPr>
      <t>食蚜蠅科</t>
    </r>
    <r>
      <rPr>
        <sz val="12"/>
        <color theme="1"/>
        <rFont val="Times New Roman"/>
        <family val="1"/>
      </rPr>
      <t xml:space="preserve">Syrphidae </t>
    </r>
    <phoneticPr fontId="5" type="noConversion"/>
  </si>
  <si>
    <r>
      <t>2017</t>
    </r>
    <r>
      <rPr>
        <sz val="12"/>
        <color theme="1"/>
        <rFont val="標楷體"/>
        <family val="4"/>
        <charset val="136"/>
      </rPr>
      <t>年</t>
    </r>
    <phoneticPr fontId="2" type="noConversion"/>
  </si>
  <si>
    <r>
      <t xml:space="preserve">    </t>
    </r>
    <r>
      <rPr>
        <sz val="12"/>
        <color theme="1"/>
        <rFont val="標楷體"/>
        <family val="4"/>
        <charset val="136"/>
      </rPr>
      <t>四節蜉蝣科</t>
    </r>
    <r>
      <rPr>
        <sz val="12"/>
        <color theme="1"/>
        <rFont val="Times New Roman"/>
        <family val="1"/>
      </rPr>
      <t>Baetidae</t>
    </r>
    <phoneticPr fontId="2" type="noConversion"/>
  </si>
  <si>
    <r>
      <t xml:space="preserve">    </t>
    </r>
    <r>
      <rPr>
        <sz val="12"/>
        <color theme="1"/>
        <rFont val="標楷體"/>
        <family val="4"/>
        <charset val="136"/>
      </rPr>
      <t>蜻蜓科</t>
    </r>
    <r>
      <rPr>
        <sz val="12"/>
        <color theme="1"/>
        <rFont val="Times New Roman"/>
        <family val="1"/>
      </rPr>
      <t>Libellulidae</t>
    </r>
    <phoneticPr fontId="5" type="noConversion"/>
  </si>
  <si>
    <r>
      <t xml:space="preserve">    </t>
    </r>
    <r>
      <rPr>
        <sz val="12"/>
        <color theme="1"/>
        <rFont val="標楷體"/>
        <family val="4"/>
        <charset val="136"/>
      </rPr>
      <t>春蜓科</t>
    </r>
    <r>
      <rPr>
        <sz val="12"/>
        <color theme="1"/>
        <rFont val="Times New Roman"/>
        <family val="1"/>
      </rPr>
      <t>Gomphidae</t>
    </r>
    <phoneticPr fontId="5" type="noConversion"/>
  </si>
  <si>
    <r>
      <t xml:space="preserve">    </t>
    </r>
    <r>
      <rPr>
        <sz val="12"/>
        <color theme="1"/>
        <rFont val="標楷體"/>
        <family val="4"/>
        <charset val="136"/>
      </rPr>
      <t>弓蜓科</t>
    </r>
    <r>
      <rPr>
        <sz val="12"/>
        <color theme="1"/>
        <rFont val="Times New Roman"/>
        <family val="1"/>
      </rPr>
      <t xml:space="preserve"> Corduliidae</t>
    </r>
    <phoneticPr fontId="5" type="noConversion"/>
  </si>
  <si>
    <r>
      <t xml:space="preserve">    </t>
    </r>
    <r>
      <rPr>
        <sz val="12"/>
        <color theme="1"/>
        <rFont val="標楷體"/>
        <family val="4"/>
        <charset val="136"/>
      </rPr>
      <t>晏蜓科</t>
    </r>
    <r>
      <rPr>
        <sz val="12"/>
        <color theme="1"/>
        <rFont val="Times New Roman"/>
        <family val="1"/>
      </rPr>
      <t>Aeshnidae</t>
    </r>
    <phoneticPr fontId="5" type="noConversion"/>
  </si>
  <si>
    <r>
      <t xml:space="preserve">    </t>
    </r>
    <r>
      <rPr>
        <sz val="12"/>
        <color theme="1"/>
        <rFont val="標楷體"/>
        <family val="4"/>
        <charset val="136"/>
      </rPr>
      <t>田鼈科</t>
    </r>
    <r>
      <rPr>
        <sz val="12"/>
        <color theme="1"/>
        <rFont val="Times New Roman"/>
        <family val="1"/>
      </rPr>
      <t>Belostomatidae</t>
    </r>
    <phoneticPr fontId="5" type="noConversion"/>
  </si>
  <si>
    <r>
      <t xml:space="preserve">    </t>
    </r>
    <r>
      <rPr>
        <sz val="12"/>
        <color theme="1"/>
        <rFont val="標楷體"/>
        <family val="4"/>
        <charset val="136"/>
      </rPr>
      <t>尺蝽科</t>
    </r>
    <r>
      <rPr>
        <sz val="12"/>
        <color theme="1"/>
        <rFont val="Times New Roman"/>
        <family val="1"/>
      </rPr>
      <t>  Hydrometridae</t>
    </r>
    <phoneticPr fontId="5" type="noConversion"/>
  </si>
  <si>
    <r>
      <t xml:space="preserve">    </t>
    </r>
    <r>
      <rPr>
        <sz val="12"/>
        <color theme="1"/>
        <rFont val="標楷體"/>
        <family val="4"/>
        <charset val="136"/>
      </rPr>
      <t>仰泳蟲科</t>
    </r>
    <r>
      <rPr>
        <sz val="12"/>
        <color theme="1"/>
        <rFont val="Times New Roman"/>
        <family val="1"/>
      </rPr>
      <t>Notonectidae</t>
    </r>
    <phoneticPr fontId="5" type="noConversion"/>
  </si>
  <si>
    <r>
      <t xml:space="preserve">    </t>
    </r>
    <r>
      <rPr>
        <sz val="12"/>
        <color theme="1"/>
        <rFont val="標楷體"/>
        <family val="4"/>
        <charset val="136"/>
      </rPr>
      <t>蠍蝽科</t>
    </r>
    <r>
      <rPr>
        <sz val="12"/>
        <color theme="1"/>
        <rFont val="Times New Roman"/>
        <family val="1"/>
      </rPr>
      <t xml:space="preserve"> Nepidae</t>
    </r>
    <phoneticPr fontId="5" type="noConversion"/>
  </si>
  <si>
    <r>
      <t xml:space="preserve">    </t>
    </r>
    <r>
      <rPr>
        <sz val="12"/>
        <color theme="1"/>
        <rFont val="標楷體"/>
        <family val="4"/>
        <charset val="136"/>
      </rPr>
      <t>固頭蝽科</t>
    </r>
    <r>
      <rPr>
        <sz val="12"/>
        <color theme="1"/>
        <rFont val="Times New Roman"/>
        <family val="1"/>
      </rPr>
      <t>Pleidae</t>
    </r>
    <phoneticPr fontId="5" type="noConversion"/>
  </si>
  <si>
    <r>
      <t xml:space="preserve">    </t>
    </r>
    <r>
      <rPr>
        <sz val="12"/>
        <color theme="1"/>
        <rFont val="標楷體"/>
        <family val="4"/>
        <charset val="136"/>
      </rPr>
      <t>長角泥蟲科</t>
    </r>
    <r>
      <rPr>
        <sz val="12"/>
        <color theme="1"/>
        <rFont val="Times New Roman"/>
        <family val="1"/>
      </rPr>
      <t>Elmidae</t>
    </r>
    <phoneticPr fontId="5" type="noConversion"/>
  </si>
  <si>
    <r>
      <t xml:space="preserve">    </t>
    </r>
    <r>
      <rPr>
        <sz val="12"/>
        <color theme="1"/>
        <rFont val="標楷體"/>
        <family val="4"/>
        <charset val="136"/>
      </rPr>
      <t>大蚊科</t>
    </r>
    <r>
      <rPr>
        <sz val="12"/>
        <color theme="1"/>
        <rFont val="Times New Roman"/>
        <family val="1"/>
      </rPr>
      <t xml:space="preserve"> Tipulidae</t>
    </r>
    <phoneticPr fontId="5" type="noConversion"/>
  </si>
  <si>
    <r>
      <t xml:space="preserve">    </t>
    </r>
    <r>
      <rPr>
        <sz val="12"/>
        <color theme="1"/>
        <rFont val="標楷體"/>
        <family val="4"/>
        <charset val="136"/>
      </rPr>
      <t>搖蚊科</t>
    </r>
    <r>
      <rPr>
        <sz val="12"/>
        <color theme="1"/>
        <rFont val="Times New Roman"/>
        <family val="1"/>
      </rPr>
      <t>Chironomidae</t>
    </r>
    <phoneticPr fontId="2" type="noConversion"/>
  </si>
  <si>
    <r>
      <t xml:space="preserve">    </t>
    </r>
    <r>
      <rPr>
        <sz val="12"/>
        <color theme="1"/>
        <rFont val="標楷體"/>
        <family val="4"/>
        <charset val="136"/>
      </rPr>
      <t>水蠅科</t>
    </r>
    <r>
      <rPr>
        <sz val="12"/>
        <color theme="1"/>
        <rFont val="Times New Roman"/>
        <family val="1"/>
      </rPr>
      <t xml:space="preserve">  Ephydridae</t>
    </r>
    <phoneticPr fontId="5" type="noConversion"/>
  </si>
  <si>
    <r>
      <t xml:space="preserve">    </t>
    </r>
    <r>
      <rPr>
        <sz val="12"/>
        <color theme="1"/>
        <rFont val="標楷體"/>
        <family val="4"/>
        <charset val="136"/>
      </rPr>
      <t>糠蚊科</t>
    </r>
    <r>
      <rPr>
        <sz val="12"/>
        <color theme="1"/>
        <rFont val="Times New Roman"/>
        <family val="1"/>
      </rPr>
      <t>Ceratopogonidae</t>
    </r>
    <phoneticPr fontId="5" type="noConversion"/>
  </si>
  <si>
    <r>
      <t xml:space="preserve">    </t>
    </r>
    <r>
      <rPr>
        <sz val="12"/>
        <color theme="1"/>
        <rFont val="標楷體"/>
        <family val="4"/>
        <charset val="136"/>
      </rPr>
      <t>水虻科</t>
    </r>
    <r>
      <rPr>
        <sz val="12"/>
        <color theme="1"/>
        <rFont val="Times New Roman"/>
        <family val="1"/>
      </rPr>
      <t>Stratiomyidae</t>
    </r>
    <phoneticPr fontId="5" type="noConversion"/>
  </si>
  <si>
    <r>
      <t xml:space="preserve">    </t>
    </r>
    <r>
      <rPr>
        <sz val="12"/>
        <color theme="1"/>
        <rFont val="標楷體"/>
        <family val="4"/>
        <charset val="136"/>
      </rPr>
      <t>酪蠅科</t>
    </r>
    <r>
      <rPr>
        <sz val="12"/>
        <color theme="1"/>
        <rFont val="Times New Roman"/>
        <family val="1"/>
      </rPr>
      <t xml:space="preserve">Piophilidae </t>
    </r>
    <phoneticPr fontId="5" type="noConversion"/>
  </si>
  <si>
    <t>9月30日</t>
    <phoneticPr fontId="2" type="noConversion"/>
  </si>
  <si>
    <t>pond 2</t>
    <phoneticPr fontId="2" type="noConversion"/>
  </si>
  <si>
    <t>Chironomidae</t>
    <phoneticPr fontId="2" type="noConversion"/>
  </si>
  <si>
    <t>Baetidae</t>
    <phoneticPr fontId="2" type="noConversion"/>
  </si>
  <si>
    <t>pond 4</t>
    <phoneticPr fontId="2" type="noConversion"/>
  </si>
  <si>
    <t>Baetidae</t>
    <phoneticPr fontId="2" type="noConversion"/>
  </si>
  <si>
    <t>Chironomidae</t>
    <phoneticPr fontId="2" type="noConversion"/>
  </si>
  <si>
    <t>Coenagrionidae</t>
    <phoneticPr fontId="2" type="noConversion"/>
  </si>
  <si>
    <t>pond 2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</si>
</sst>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1"/>
      <charset val="136"/>
      <scheme val="major"/>
    </font>
    <font>
      <sz val="9"/>
      <name val="新細明體"/>
      <family val="2"/>
      <charset val="136"/>
      <scheme val="minor"/>
    </font>
    <font>
      <sz val="12"/>
      <color theme="1"/>
      <name val="新細明體"/>
      <family val="1"/>
      <charset val="136"/>
    </font>
    <font>
      <b/>
      <sz val="12"/>
      <color theme="1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12"/>
      <color theme="1"/>
      <name val="標楷體"/>
      <family val="4"/>
      <charset val="136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4" fillId="2" borderId="1" xfId="0" applyFont="1" applyFill="1" applyBorder="1">
      <alignment vertical="center"/>
    </xf>
    <xf numFmtId="0" fontId="7" fillId="0" borderId="2" xfId="0" applyFont="1" applyBorder="1">
      <alignment vertical="center"/>
    </xf>
    <xf numFmtId="0" fontId="7" fillId="3" borderId="0" xfId="0" applyFont="1" applyFill="1">
      <alignment vertical="center"/>
    </xf>
    <xf numFmtId="0" fontId="7" fillId="0" borderId="0" xfId="0" applyFont="1">
      <alignment vertical="center"/>
    </xf>
    <xf numFmtId="0" fontId="7" fillId="0" borderId="0" xfId="0" applyNumberFormat="1" applyFont="1">
      <alignment vertical="center"/>
    </xf>
    <xf numFmtId="0" fontId="7" fillId="0" borderId="2" xfId="0" applyNumberFormat="1" applyFont="1" applyBorder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dows User" refreshedDate="43368.763115740738" createdVersion="6" refreshedVersion="6" minRefreshableVersion="3" recordCount="129">
  <cacheSource type="worksheet">
    <worksheetSource ref="A1:I130" sheet="總表"/>
  </cacheSource>
  <cacheFields count="9">
    <cacheField name="Date" numFmtId="0">
      <sharedItems/>
    </cacheField>
    <cacheField name="Site" numFmtId="0">
      <sharedItems count="3">
        <s v="pond 2"/>
        <s v="pond 3"/>
        <s v="pond 4"/>
      </sharedItems>
    </cacheField>
    <cacheField name="Family" numFmtId="0">
      <sharedItems/>
    </cacheField>
    <cacheField name="with/without macrophyte" numFmtId="0">
      <sharedItems containsSemiMixedTypes="0" containsString="0" containsNumber="1" containsInteger="1" minValue="0" maxValue="1"/>
    </cacheField>
    <cacheField name="no. of ind" numFmtId="0">
      <sharedItems containsSemiMixedTypes="0" containsString="0" containsNumber="1" containsInteger="1" minValue="1" maxValue="79"/>
    </cacheField>
    <cacheField name="pH" numFmtId="0">
      <sharedItems containsMixedTypes="1" containsNumber="1" minValue="6.8" maxValue="8.67" count="47">
        <s v="NA"/>
        <n v="6.98"/>
        <n v="7.24"/>
        <n v="8.1"/>
        <n v="7.23"/>
        <n v="7.06"/>
        <n v="7.72"/>
        <n v="7.28"/>
        <n v="8.4499999999999993"/>
        <n v="7.59"/>
        <n v="7.94"/>
        <n v="7.73"/>
        <n v="7.36"/>
        <n v="7.07"/>
        <n v="7.19"/>
        <n v="8.67"/>
        <n v="7.63"/>
        <n v="7.41"/>
        <n v="7.18"/>
        <n v="7.85"/>
        <n v="7.13"/>
        <n v="8.01"/>
        <n v="7.25"/>
        <n v="7.51"/>
        <n v="7.22"/>
        <n v="7.82"/>
        <n v="7.39"/>
        <n v="7.54"/>
        <n v="7.31"/>
        <n v="7.26"/>
        <n v="8.4600000000000009"/>
        <n v="7.29"/>
        <n v="8.02"/>
        <n v="7.83"/>
        <n v="8.0299999999999994"/>
        <n v="7.49"/>
        <n v="7.34"/>
        <n v="7.04"/>
        <n v="7.42"/>
        <n v="7.09"/>
        <n v="7.75"/>
        <n v="6.99"/>
        <n v="7.48"/>
        <n v="7.15"/>
        <n v="7.32"/>
        <n v="7.1"/>
        <n v="6.8"/>
      </sharedItems>
    </cacheField>
    <cacheField name="water temp(°C)" numFmtId="0">
      <sharedItems containsSemiMixedTypes="0" containsString="0" containsNumber="1" minValue="23.13" maxValue="33.200000000000003" count="58">
        <n v="24.93"/>
        <n v="25.1"/>
        <n v="25.27"/>
        <n v="25.73"/>
        <n v="25.53"/>
        <n v="24.07"/>
        <n v="24.37"/>
        <n v="24.5"/>
        <n v="26.07"/>
        <n v="23.13"/>
        <n v="23.63"/>
        <n v="23.97"/>
        <n v="27.37"/>
        <n v="27.23"/>
        <n v="32.630000000000003"/>
        <n v="26.6"/>
        <n v="24.17"/>
        <n v="30.47"/>
        <n v="31.9"/>
        <n v="29.43"/>
        <n v="29.3"/>
        <n v="27.57"/>
        <n v="27.6"/>
        <n v="33.200000000000003"/>
        <n v="28.43"/>
        <n v="27.67"/>
        <n v="29.8"/>
        <n v="29.73"/>
        <n v="30.03"/>
        <n v="28.03"/>
        <n v="26.67"/>
        <n v="27.1"/>
        <n v="29.67"/>
        <n v="29.07"/>
        <n v="28.37"/>
        <n v="27"/>
        <n v="26.4"/>
        <n v="26.3"/>
        <n v="31.5"/>
        <n v="30.4"/>
        <n v="28.93"/>
        <n v="28.2"/>
        <n v="28.13"/>
        <n v="29.87"/>
        <n v="30.1"/>
        <n v="27.73"/>
        <n v="28.1"/>
        <n v="27.43"/>
        <n v="27.87"/>
        <n v="29.47"/>
        <n v="28.33"/>
        <n v="27.9"/>
        <n v="26.97"/>
        <n v="25.97"/>
        <n v="26.87"/>
        <n v="26.57"/>
        <n v="26.1"/>
        <n v="26.27"/>
      </sharedItems>
    </cacheField>
    <cacheField name="CO(ms/ cm)" numFmtId="0">
      <sharedItems containsSemiMixedTypes="0" containsString="0" containsNumber="1" minValue="2.29" maxValue="5.52" count="52">
        <n v="5.52"/>
        <n v="5.49"/>
        <n v="5.3"/>
        <n v="5.0999999999999996"/>
        <n v="4.7300000000000004"/>
        <n v="4.43"/>
        <n v="3.55"/>
        <n v="3.59"/>
        <n v="4.33"/>
        <n v="4.28"/>
        <n v="4.58"/>
        <n v="4.71"/>
        <n v="3.72"/>
        <n v="3.45"/>
        <n v="4.04"/>
        <n v="4.18"/>
        <n v="4.32"/>
        <n v="3.95"/>
        <n v="3.68"/>
        <n v="3.7"/>
        <n v="3.64"/>
        <n v="3.47"/>
        <n v="3.2"/>
        <n v="4.4400000000000004"/>
        <n v="4.37"/>
        <n v="3.94"/>
        <n v="3.88"/>
        <n v="3.85"/>
        <n v="3.78"/>
        <n v="3.65"/>
        <n v="4.0999999999999996"/>
        <n v="3.37"/>
        <n v="4.0599999999999996"/>
        <n v="3.76"/>
        <n v="3.91"/>
        <n v="4.01"/>
        <n v="3.42"/>
        <n v="3.38"/>
        <n v="3.13"/>
        <n v="4.08"/>
        <n v="5.0199999999999996"/>
        <n v="4.82"/>
        <n v="4.91"/>
        <n v="2.39"/>
        <n v="2.3199999999999998"/>
        <n v="2.48"/>
        <n v="2.2999999999999998"/>
        <n v="2.29"/>
        <n v="2.33"/>
        <n v="3.48"/>
        <n v="2.72"/>
        <n v="2.62"/>
      </sharedItems>
    </cacheField>
    <cacheField name="DO(mg/ L)" numFmtId="0">
      <sharedItems containsMixedTypes="1" containsNumber="1" minValue="0.37" maxValue="11.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Windows User" refreshedDate="43411.535115393519" createdVersion="6" refreshedVersion="6" minRefreshableVersion="3" recordCount="129">
  <cacheSource type="worksheet">
    <worksheetSource ref="A1:J130" sheet="總表"/>
  </cacheSource>
  <cacheFields count="10">
    <cacheField name="Date" numFmtId="0">
      <sharedItems count="11">
        <s v="4月5日"/>
        <s v="4月22日"/>
        <s v="5月6日"/>
        <s v="5月20日"/>
        <s v="6月10日"/>
        <s v="6月24日"/>
        <s v="7月8日"/>
        <s v="7月29日"/>
        <s v="8月12日"/>
        <s v="9月2日"/>
        <s v="9月16日"/>
      </sharedItems>
    </cacheField>
    <cacheField name="Site" numFmtId="0">
      <sharedItems count="3">
        <s v="pond 2"/>
        <s v="pond 3"/>
        <s v="pond 4"/>
      </sharedItems>
    </cacheField>
    <cacheField name="Family" numFmtId="0">
      <sharedItems count="8">
        <s v="Baetidae"/>
        <s v="Coenagrionidae"/>
        <s v="Culicidae"/>
        <s v="Chironomidae"/>
        <s v="Corixidae"/>
        <s v="Libellulidae"/>
        <s v="Stratiomyidae"/>
        <s v="Hydrometridae"/>
      </sharedItems>
    </cacheField>
    <cacheField name="with/without macrophyte" numFmtId="0">
      <sharedItems containsSemiMixedTypes="0" containsString="0" containsNumber="1" containsInteger="1" minValue="0" maxValue="1"/>
    </cacheField>
    <cacheField name="no. of ind" numFmtId="0">
      <sharedItems containsSemiMixedTypes="0" containsString="0" containsNumber="1" containsInteger="1" minValue="1" maxValue="79"/>
    </cacheField>
    <cacheField name="pH" numFmtId="0">
      <sharedItems containsMixedTypes="1" containsNumber="1" minValue="6.8" maxValue="8.67"/>
    </cacheField>
    <cacheField name="water temp(°C)" numFmtId="0">
      <sharedItems containsSemiMixedTypes="0" containsString="0" containsNumber="1" minValue="23.13" maxValue="33.200000000000003"/>
    </cacheField>
    <cacheField name="CO(ms/ cm)" numFmtId="0">
      <sharedItems containsSemiMixedTypes="0" containsString="0" containsNumber="1" minValue="2.29" maxValue="5.52"/>
    </cacheField>
    <cacheField name="DO(mg/ L)" numFmtId="0">
      <sharedItems containsMixedTypes="1" containsNumber="1" minValue="0.37" maxValue="11.6"/>
    </cacheField>
    <cacheField name="雨量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Windows User" refreshedDate="43423.643842824073" createdVersion="6" refreshedVersion="6" minRefreshableVersion="3" recordCount="140">
  <cacheSource type="worksheet">
    <worksheetSource ref="A1:I141" sheet="總表"/>
  </cacheSource>
  <cacheFields count="9">
    <cacheField name="Date" numFmtId="0">
      <sharedItems/>
    </cacheField>
    <cacheField name="Site" numFmtId="0">
      <sharedItems/>
    </cacheField>
    <cacheField name="Family" numFmtId="0">
      <sharedItems count="8">
        <s v="Baetidae"/>
        <s v="Coenagrionidae"/>
        <s v="Culicidae"/>
        <s v="Chironomidae"/>
        <s v="Corixidae"/>
        <s v="Libellulidae"/>
        <s v="Stratiomyidae"/>
        <s v="Hydrometridae"/>
      </sharedItems>
    </cacheField>
    <cacheField name="with/without macrophyte" numFmtId="0">
      <sharedItems containsSemiMixedTypes="0" containsString="0" containsNumber="1" containsInteger="1" minValue="0" maxValue="1"/>
    </cacheField>
    <cacheField name="no. of ind" numFmtId="0">
      <sharedItems containsSemiMixedTypes="0" containsString="0" containsNumber="1" containsInteger="1" minValue="1" maxValue="79"/>
    </cacheField>
    <cacheField name="pH" numFmtId="0">
      <sharedItems containsMixedTypes="1" containsNumber="1" minValue="6.8" maxValue="8.67"/>
    </cacheField>
    <cacheField name="water temp(°C)" numFmtId="0">
      <sharedItems containsSemiMixedTypes="0" containsString="0" containsNumber="1" minValue="21.97" maxValue="33.200000000000003"/>
    </cacheField>
    <cacheField name="CO(ms/ cm)" numFmtId="0">
      <sharedItems containsSemiMixedTypes="0" containsString="0" containsNumber="1" minValue="2.12" maxValue="5.52"/>
    </cacheField>
    <cacheField name="DO(mg/ L)" numFmtId="0">
      <sharedItems containsMixedTypes="1" containsNumber="1" minValue="0.37" maxValue="11.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9">
  <r>
    <s v="4月5日"/>
    <x v="0"/>
    <s v="Baetidae"/>
    <n v="0"/>
    <n v="1"/>
    <x v="0"/>
    <x v="0"/>
    <x v="0"/>
    <n v="8.8000000000000007"/>
  </r>
  <r>
    <s v="4月5日"/>
    <x v="0"/>
    <s v="Coenagrionidae"/>
    <n v="0"/>
    <n v="16"/>
    <x v="0"/>
    <x v="0"/>
    <x v="0"/>
    <n v="8.8000000000000007"/>
  </r>
  <r>
    <s v="4月5日"/>
    <x v="0"/>
    <s v="Culicidae"/>
    <n v="0"/>
    <n v="1"/>
    <x v="0"/>
    <x v="0"/>
    <x v="0"/>
    <n v="8.8000000000000007"/>
  </r>
  <r>
    <s v="4月5日"/>
    <x v="0"/>
    <s v="Chironomidae"/>
    <n v="0"/>
    <n v="9"/>
    <x v="0"/>
    <x v="0"/>
    <x v="0"/>
    <n v="8.8000000000000007"/>
  </r>
  <r>
    <s v="4月5日"/>
    <x v="0"/>
    <s v="Coenagrionidae"/>
    <n v="1"/>
    <n v="5"/>
    <x v="0"/>
    <x v="1"/>
    <x v="1"/>
    <n v="2.57"/>
  </r>
  <r>
    <s v="4月5日"/>
    <x v="0"/>
    <s v="Chironomidae"/>
    <n v="1"/>
    <n v="9"/>
    <x v="0"/>
    <x v="1"/>
    <x v="1"/>
    <n v="2.57"/>
  </r>
  <r>
    <s v="4月5日"/>
    <x v="1"/>
    <s v="Baetidae"/>
    <n v="0"/>
    <n v="1"/>
    <x v="0"/>
    <x v="2"/>
    <x v="2"/>
    <n v="3.23"/>
  </r>
  <r>
    <s v="4月5日"/>
    <x v="1"/>
    <s v="Coenagrionidae"/>
    <n v="0"/>
    <n v="3"/>
    <x v="0"/>
    <x v="2"/>
    <x v="2"/>
    <n v="3.23"/>
  </r>
  <r>
    <s v="4月5日"/>
    <x v="1"/>
    <s v="Chironomidae"/>
    <n v="0"/>
    <n v="16"/>
    <x v="0"/>
    <x v="2"/>
    <x v="2"/>
    <n v="3.23"/>
  </r>
  <r>
    <s v="4月5日"/>
    <x v="1"/>
    <s v="Baetidae"/>
    <n v="1"/>
    <n v="4"/>
    <x v="0"/>
    <x v="3"/>
    <x v="3"/>
    <n v="4.43"/>
  </r>
  <r>
    <s v="4月5日"/>
    <x v="1"/>
    <s v="Coenagrionidae"/>
    <n v="1"/>
    <n v="9"/>
    <x v="0"/>
    <x v="3"/>
    <x v="3"/>
    <n v="4.43"/>
  </r>
  <r>
    <s v="4月5日"/>
    <x v="1"/>
    <s v="Culicidae"/>
    <n v="1"/>
    <n v="1"/>
    <x v="0"/>
    <x v="3"/>
    <x v="3"/>
    <n v="4.43"/>
  </r>
  <r>
    <s v="4月5日"/>
    <x v="1"/>
    <s v="Chironomidae"/>
    <n v="1"/>
    <n v="26"/>
    <x v="0"/>
    <x v="3"/>
    <x v="3"/>
    <n v="4.43"/>
  </r>
  <r>
    <s v="4月5日"/>
    <x v="2"/>
    <s v="Corixidae"/>
    <n v="0"/>
    <n v="1"/>
    <x v="0"/>
    <x v="4"/>
    <x v="4"/>
    <n v="3"/>
  </r>
  <r>
    <s v="4月5日"/>
    <x v="2"/>
    <s v="Culicidae"/>
    <n v="0"/>
    <n v="1"/>
    <x v="0"/>
    <x v="4"/>
    <x v="4"/>
    <n v="3"/>
  </r>
  <r>
    <s v="4月5日"/>
    <x v="2"/>
    <s v="Chironomidae"/>
    <n v="0"/>
    <n v="5"/>
    <x v="0"/>
    <x v="4"/>
    <x v="4"/>
    <n v="3"/>
  </r>
  <r>
    <s v="4月5日"/>
    <x v="2"/>
    <s v="Baetidae"/>
    <n v="1"/>
    <n v="4"/>
    <x v="0"/>
    <x v="5"/>
    <x v="5"/>
    <n v="3.13"/>
  </r>
  <r>
    <s v="4月5日"/>
    <x v="2"/>
    <s v="Coenagrionidae"/>
    <n v="1"/>
    <n v="40"/>
    <x v="0"/>
    <x v="5"/>
    <x v="5"/>
    <n v="3.13"/>
  </r>
  <r>
    <s v="4月5日"/>
    <x v="2"/>
    <s v="Chironomidae"/>
    <n v="1"/>
    <n v="14"/>
    <x v="0"/>
    <x v="5"/>
    <x v="5"/>
    <n v="3.13"/>
  </r>
  <r>
    <s v="4月22日"/>
    <x v="0"/>
    <s v="Coenagrionidae"/>
    <n v="0"/>
    <n v="7"/>
    <x v="1"/>
    <x v="6"/>
    <x v="6"/>
    <n v="1.53"/>
  </r>
  <r>
    <s v="4月22日"/>
    <x v="0"/>
    <s v="Chironomidae"/>
    <n v="0"/>
    <n v="30"/>
    <x v="1"/>
    <x v="6"/>
    <x v="6"/>
    <n v="1.53"/>
  </r>
  <r>
    <s v="4月22日"/>
    <x v="0"/>
    <s v="Baetidae"/>
    <n v="1"/>
    <n v="2"/>
    <x v="2"/>
    <x v="7"/>
    <x v="7"/>
    <n v="1.93"/>
  </r>
  <r>
    <s v="4月22日"/>
    <x v="0"/>
    <s v="Coenagrionidae"/>
    <n v="1"/>
    <n v="34"/>
    <x v="2"/>
    <x v="7"/>
    <x v="7"/>
    <n v="1.93"/>
  </r>
  <r>
    <s v="4月22日"/>
    <x v="0"/>
    <s v="Chironomidae"/>
    <n v="1"/>
    <n v="5"/>
    <x v="2"/>
    <x v="7"/>
    <x v="7"/>
    <n v="1.93"/>
  </r>
  <r>
    <s v="4月22日"/>
    <x v="1"/>
    <s v="Coenagrionidae"/>
    <n v="0"/>
    <n v="1"/>
    <x v="3"/>
    <x v="8"/>
    <x v="8"/>
    <s v="NA"/>
  </r>
  <r>
    <s v="4月22日"/>
    <x v="1"/>
    <s v="Chironomidae"/>
    <n v="0"/>
    <n v="20"/>
    <x v="3"/>
    <x v="8"/>
    <x v="8"/>
    <s v="NA"/>
  </r>
  <r>
    <s v="4月22日"/>
    <x v="1"/>
    <s v="Baetidae"/>
    <n v="1"/>
    <n v="1"/>
    <x v="4"/>
    <x v="9"/>
    <x v="9"/>
    <n v="3.7"/>
  </r>
  <r>
    <s v="4月22日"/>
    <x v="1"/>
    <s v="Coenagrionidae"/>
    <n v="1"/>
    <n v="9"/>
    <x v="4"/>
    <x v="9"/>
    <x v="9"/>
    <n v="3.7"/>
  </r>
  <r>
    <s v="4月22日"/>
    <x v="1"/>
    <s v="Chironomidae"/>
    <n v="1"/>
    <n v="15"/>
    <x v="4"/>
    <x v="9"/>
    <x v="9"/>
    <n v="3.7"/>
  </r>
  <r>
    <s v="4月22日"/>
    <x v="2"/>
    <s v="Chironomidae"/>
    <n v="0"/>
    <n v="13"/>
    <x v="5"/>
    <x v="10"/>
    <x v="10"/>
    <n v="2.2000000000000002"/>
  </r>
  <r>
    <s v="4月22日"/>
    <x v="2"/>
    <s v="Baetidae"/>
    <n v="1"/>
    <n v="1"/>
    <x v="2"/>
    <x v="11"/>
    <x v="11"/>
    <n v="2.5299999999999998"/>
  </r>
  <r>
    <s v="4月22日"/>
    <x v="2"/>
    <s v="Coenagrionidae"/>
    <n v="1"/>
    <n v="9"/>
    <x v="2"/>
    <x v="11"/>
    <x v="11"/>
    <n v="2.5299999999999998"/>
  </r>
  <r>
    <s v="4月22日"/>
    <x v="2"/>
    <s v="Chironomidae"/>
    <n v="1"/>
    <n v="15"/>
    <x v="2"/>
    <x v="11"/>
    <x v="11"/>
    <n v="2.5299999999999998"/>
  </r>
  <r>
    <s v="5月6日"/>
    <x v="0"/>
    <s v="Coenagrionidae"/>
    <n v="0"/>
    <n v="4"/>
    <x v="6"/>
    <x v="12"/>
    <x v="12"/>
    <n v="4.33"/>
  </r>
  <r>
    <s v="5月6日"/>
    <x v="0"/>
    <s v="Libellulidae"/>
    <n v="0"/>
    <n v="1"/>
    <x v="6"/>
    <x v="12"/>
    <x v="12"/>
    <n v="4.33"/>
  </r>
  <r>
    <s v="5月6日"/>
    <x v="0"/>
    <s v="Chironomidae"/>
    <n v="0"/>
    <n v="11"/>
    <x v="6"/>
    <x v="12"/>
    <x v="12"/>
    <n v="4.33"/>
  </r>
  <r>
    <s v="5月6日"/>
    <x v="0"/>
    <s v="Baetidae"/>
    <n v="1"/>
    <n v="1"/>
    <x v="7"/>
    <x v="13"/>
    <x v="13"/>
    <n v="6.2"/>
  </r>
  <r>
    <s v="5月6日"/>
    <x v="0"/>
    <s v="Coenagrionidae"/>
    <n v="1"/>
    <n v="32"/>
    <x v="7"/>
    <x v="13"/>
    <x v="13"/>
    <n v="6.2"/>
  </r>
  <r>
    <s v="5月6日"/>
    <x v="0"/>
    <s v="Chironomidae"/>
    <n v="1"/>
    <n v="2"/>
    <x v="7"/>
    <x v="13"/>
    <x v="13"/>
    <n v="6.2"/>
  </r>
  <r>
    <s v="5月6日"/>
    <x v="1"/>
    <s v="Coenagrionidae"/>
    <n v="0"/>
    <n v="2"/>
    <x v="8"/>
    <x v="14"/>
    <x v="14"/>
    <n v="6.43"/>
  </r>
  <r>
    <s v="5月6日"/>
    <x v="1"/>
    <s v="Chironomidae"/>
    <n v="0"/>
    <n v="79"/>
    <x v="8"/>
    <x v="14"/>
    <x v="14"/>
    <n v="6.43"/>
  </r>
  <r>
    <s v="5月6日"/>
    <x v="1"/>
    <s v="Baetidae"/>
    <n v="1"/>
    <n v="1"/>
    <x v="9"/>
    <x v="15"/>
    <x v="15"/>
    <n v="2.73"/>
  </r>
  <r>
    <s v="5月6日"/>
    <x v="1"/>
    <s v="Coenagrionidae"/>
    <n v="1"/>
    <n v="34"/>
    <x v="9"/>
    <x v="15"/>
    <x v="15"/>
    <n v="2.73"/>
  </r>
  <r>
    <s v="5月6日"/>
    <x v="1"/>
    <s v="Corixidae"/>
    <n v="1"/>
    <n v="1"/>
    <x v="9"/>
    <x v="15"/>
    <x v="15"/>
    <n v="2.73"/>
  </r>
  <r>
    <s v="5月6日"/>
    <x v="1"/>
    <s v="Chironomidae"/>
    <n v="1"/>
    <n v="6"/>
    <x v="9"/>
    <x v="15"/>
    <x v="15"/>
    <n v="2.73"/>
  </r>
  <r>
    <s v="5月6日"/>
    <x v="2"/>
    <s v="Culicidae"/>
    <n v="0"/>
    <n v="1"/>
    <x v="4"/>
    <x v="11"/>
    <x v="16"/>
    <n v="0.7"/>
  </r>
  <r>
    <s v="5月6日"/>
    <x v="2"/>
    <s v="Chironomidae"/>
    <n v="0"/>
    <n v="3"/>
    <x v="4"/>
    <x v="11"/>
    <x v="16"/>
    <n v="0.7"/>
  </r>
  <r>
    <s v="5月6日"/>
    <x v="2"/>
    <s v="Baetidae"/>
    <n v="1"/>
    <n v="6"/>
    <x v="7"/>
    <x v="16"/>
    <x v="15"/>
    <n v="1.37"/>
  </r>
  <r>
    <s v="5月6日"/>
    <x v="2"/>
    <s v="Coenagrionidae"/>
    <n v="1"/>
    <n v="23"/>
    <x v="7"/>
    <x v="16"/>
    <x v="15"/>
    <n v="1.37"/>
  </r>
  <r>
    <s v="5月6日"/>
    <x v="2"/>
    <s v="Corixidae"/>
    <n v="1"/>
    <n v="2"/>
    <x v="7"/>
    <x v="16"/>
    <x v="15"/>
    <n v="1.37"/>
  </r>
  <r>
    <s v="5月6日"/>
    <x v="2"/>
    <s v="Chironomidae"/>
    <n v="1"/>
    <n v="2"/>
    <x v="7"/>
    <x v="16"/>
    <x v="15"/>
    <n v="1.37"/>
  </r>
  <r>
    <s v="5月6日"/>
    <x v="2"/>
    <s v="Stratiomyidae"/>
    <n v="1"/>
    <n v="3"/>
    <x v="7"/>
    <x v="16"/>
    <x v="15"/>
    <n v="1.37"/>
  </r>
  <r>
    <s v="5月20日"/>
    <x v="0"/>
    <s v="Chironomidae"/>
    <n v="0"/>
    <n v="3"/>
    <x v="10"/>
    <x v="17"/>
    <x v="17"/>
    <n v="7.6"/>
  </r>
  <r>
    <s v="5月20日"/>
    <x v="0"/>
    <s v="Coenagrionidae"/>
    <n v="1"/>
    <n v="8"/>
    <x v="11"/>
    <x v="18"/>
    <x v="18"/>
    <n v="5.33"/>
  </r>
  <r>
    <s v="5月20日"/>
    <x v="1"/>
    <s v="Chironomidae"/>
    <n v="0"/>
    <n v="1"/>
    <x v="2"/>
    <x v="19"/>
    <x v="19"/>
    <n v="3.87"/>
  </r>
  <r>
    <s v="5月20日"/>
    <x v="1"/>
    <s v="Stratiomyidae"/>
    <n v="0"/>
    <n v="1"/>
    <x v="2"/>
    <x v="19"/>
    <x v="19"/>
    <n v="3.87"/>
  </r>
  <r>
    <s v="5月20日"/>
    <x v="1"/>
    <s v="Baetidae"/>
    <n v="1"/>
    <n v="6"/>
    <x v="12"/>
    <x v="20"/>
    <x v="20"/>
    <n v="1.17"/>
  </r>
  <r>
    <s v="5月20日"/>
    <x v="1"/>
    <s v="Coenagrionidae"/>
    <n v="1"/>
    <n v="9"/>
    <x v="12"/>
    <x v="20"/>
    <x v="20"/>
    <n v="1.17"/>
  </r>
  <r>
    <s v="5月20日"/>
    <x v="1"/>
    <s v="Hydrometridae"/>
    <n v="1"/>
    <n v="1"/>
    <x v="12"/>
    <x v="20"/>
    <x v="20"/>
    <n v="1.17"/>
  </r>
  <r>
    <s v="5月20日"/>
    <x v="2"/>
    <s v="Coenagrionidae"/>
    <n v="0"/>
    <n v="5"/>
    <x v="13"/>
    <x v="21"/>
    <x v="21"/>
    <n v="0.9"/>
  </r>
  <r>
    <s v="5月20日"/>
    <x v="2"/>
    <s v="Chironomidae"/>
    <n v="0"/>
    <n v="2"/>
    <x v="13"/>
    <x v="21"/>
    <x v="21"/>
    <n v="0.9"/>
  </r>
  <r>
    <s v="5月20日"/>
    <x v="2"/>
    <s v="Baetidae"/>
    <n v="1"/>
    <n v="1"/>
    <x v="14"/>
    <x v="22"/>
    <x v="22"/>
    <n v="1"/>
  </r>
  <r>
    <s v="5月20日"/>
    <x v="2"/>
    <s v="Coenagrionidae"/>
    <n v="1"/>
    <n v="16"/>
    <x v="14"/>
    <x v="22"/>
    <x v="22"/>
    <n v="1"/>
  </r>
  <r>
    <s v="5月20日"/>
    <x v="2"/>
    <s v="Corixidae"/>
    <n v="1"/>
    <n v="1"/>
    <x v="14"/>
    <x v="22"/>
    <x v="22"/>
    <n v="1"/>
  </r>
  <r>
    <s v="5月20日"/>
    <x v="2"/>
    <s v="Hydrometridae"/>
    <n v="1"/>
    <n v="1"/>
    <x v="14"/>
    <x v="22"/>
    <x v="22"/>
    <n v="1"/>
  </r>
  <r>
    <s v="5月20日"/>
    <x v="2"/>
    <s v="Chironomidae"/>
    <n v="1"/>
    <n v="6"/>
    <x v="14"/>
    <x v="22"/>
    <x v="22"/>
    <n v="1"/>
  </r>
  <r>
    <s v="5月20日"/>
    <x v="2"/>
    <s v="Stratiomyidae"/>
    <n v="1"/>
    <n v="1"/>
    <x v="14"/>
    <x v="22"/>
    <x v="22"/>
    <n v="1"/>
  </r>
  <r>
    <s v="6月10日"/>
    <x v="1"/>
    <s v="Chironomidae"/>
    <n v="0"/>
    <n v="6"/>
    <x v="15"/>
    <x v="23"/>
    <x v="23"/>
    <n v="11.6"/>
  </r>
  <r>
    <s v="6月10日"/>
    <x v="1"/>
    <s v="Coenagrionidae"/>
    <n v="1"/>
    <n v="1"/>
    <x v="16"/>
    <x v="24"/>
    <x v="24"/>
    <n v="4.97"/>
  </r>
  <r>
    <s v="6月10日"/>
    <x v="1"/>
    <s v="Chironomidae"/>
    <n v="1"/>
    <n v="3"/>
    <x v="16"/>
    <x v="24"/>
    <x v="24"/>
    <n v="4.97"/>
  </r>
  <r>
    <s v="6月10日"/>
    <x v="1"/>
    <s v="Stratiomyidae"/>
    <n v="1"/>
    <n v="1"/>
    <x v="16"/>
    <x v="24"/>
    <x v="24"/>
    <n v="4.97"/>
  </r>
  <r>
    <s v="6月10日"/>
    <x v="2"/>
    <s v="Coenagrionidae"/>
    <n v="1"/>
    <n v="3"/>
    <x v="17"/>
    <x v="25"/>
    <x v="25"/>
    <n v="3.5"/>
  </r>
  <r>
    <s v="6月10日"/>
    <x v="2"/>
    <s v="Culicidae"/>
    <n v="1"/>
    <n v="1"/>
    <x v="17"/>
    <x v="25"/>
    <x v="25"/>
    <n v="3.5"/>
  </r>
  <r>
    <s v="6月10日"/>
    <x v="2"/>
    <s v="Chironomidae"/>
    <n v="1"/>
    <n v="1"/>
    <x v="17"/>
    <x v="25"/>
    <x v="25"/>
    <n v="3.5"/>
  </r>
  <r>
    <s v="6月24日"/>
    <x v="0"/>
    <s v="Chironomidae"/>
    <n v="0"/>
    <n v="7"/>
    <x v="6"/>
    <x v="26"/>
    <x v="26"/>
    <n v="8"/>
  </r>
  <r>
    <s v="6月24日"/>
    <x v="0"/>
    <s v="Coenagrionidae"/>
    <n v="1"/>
    <n v="3"/>
    <x v="18"/>
    <x v="27"/>
    <x v="27"/>
    <n v="4"/>
  </r>
  <r>
    <s v="6月24日"/>
    <x v="1"/>
    <s v="Chironomidae"/>
    <n v="0"/>
    <n v="6"/>
    <x v="19"/>
    <x v="28"/>
    <x v="28"/>
    <n v="6.63"/>
  </r>
  <r>
    <s v="6月24日"/>
    <x v="1"/>
    <s v="Baetidae"/>
    <n v="1"/>
    <n v="1"/>
    <x v="14"/>
    <x v="29"/>
    <x v="29"/>
    <n v="2.7"/>
  </r>
  <r>
    <s v="6月24日"/>
    <x v="1"/>
    <s v="Chironomidae"/>
    <n v="1"/>
    <n v="3"/>
    <x v="14"/>
    <x v="29"/>
    <x v="29"/>
    <n v="2.7"/>
  </r>
  <r>
    <s v="6月24日"/>
    <x v="2"/>
    <s v="Culicidae"/>
    <n v="0"/>
    <n v="1"/>
    <x v="20"/>
    <x v="30"/>
    <x v="7"/>
    <n v="1.5"/>
  </r>
  <r>
    <s v="6月24日"/>
    <x v="2"/>
    <s v="Chironomidae"/>
    <n v="0"/>
    <n v="1"/>
    <x v="20"/>
    <x v="30"/>
    <x v="7"/>
    <n v="1.5"/>
  </r>
  <r>
    <s v="6月24日"/>
    <x v="2"/>
    <s v="Coenagrionidae"/>
    <n v="1"/>
    <n v="3"/>
    <x v="4"/>
    <x v="31"/>
    <x v="30"/>
    <n v="0.67"/>
  </r>
  <r>
    <s v="6月24日"/>
    <x v="2"/>
    <s v="Chironomidae"/>
    <n v="1"/>
    <n v="2"/>
    <x v="4"/>
    <x v="31"/>
    <x v="30"/>
    <n v="0.67"/>
  </r>
  <r>
    <s v="7月8日"/>
    <x v="0"/>
    <s v="Chironomidae"/>
    <n v="0"/>
    <n v="5"/>
    <x v="21"/>
    <x v="32"/>
    <x v="18"/>
    <n v="6.23"/>
  </r>
  <r>
    <s v="7月8日"/>
    <x v="0"/>
    <s v="Coenagrionidae"/>
    <n v="1"/>
    <n v="2"/>
    <x v="5"/>
    <x v="33"/>
    <x v="31"/>
    <n v="3.6"/>
  </r>
  <r>
    <s v="7月8日"/>
    <x v="0"/>
    <s v="Libellulidae"/>
    <n v="1"/>
    <n v="1"/>
    <x v="5"/>
    <x v="33"/>
    <x v="31"/>
    <n v="3.6"/>
  </r>
  <r>
    <s v="7月8日"/>
    <x v="1"/>
    <s v="Chironomidae"/>
    <n v="0"/>
    <n v="6"/>
    <x v="17"/>
    <x v="34"/>
    <x v="17"/>
    <n v="4.7300000000000004"/>
  </r>
  <r>
    <s v="7月8日"/>
    <x v="1"/>
    <s v="Chironomidae"/>
    <n v="1"/>
    <n v="2"/>
    <x v="22"/>
    <x v="35"/>
    <x v="32"/>
    <n v="1.73"/>
  </r>
  <r>
    <s v="7月8日"/>
    <x v="2"/>
    <s v="Chironomidae"/>
    <n v="0"/>
    <n v="5"/>
    <x v="23"/>
    <x v="36"/>
    <x v="33"/>
    <n v="4.33"/>
  </r>
  <r>
    <s v="7月8日"/>
    <x v="2"/>
    <s v="Coenagrionidae"/>
    <n v="1"/>
    <n v="4"/>
    <x v="24"/>
    <x v="37"/>
    <x v="34"/>
    <n v="0.77"/>
  </r>
  <r>
    <s v="7月8日"/>
    <x v="2"/>
    <s v="Culicidae"/>
    <n v="1"/>
    <n v="1"/>
    <x v="24"/>
    <x v="37"/>
    <x v="34"/>
    <n v="0.77"/>
  </r>
  <r>
    <s v="7月8日"/>
    <x v="2"/>
    <s v="Chironomidae"/>
    <n v="1"/>
    <n v="3"/>
    <x v="24"/>
    <x v="37"/>
    <x v="34"/>
    <n v="0.77"/>
  </r>
  <r>
    <s v="7月29日"/>
    <x v="0"/>
    <s v="Chironomidae"/>
    <n v="0"/>
    <n v="6"/>
    <x v="25"/>
    <x v="38"/>
    <x v="28"/>
    <n v="4.37"/>
  </r>
  <r>
    <s v="7月29日"/>
    <x v="0"/>
    <s v="Coenagrionidae"/>
    <n v="1"/>
    <n v="1"/>
    <x v="26"/>
    <x v="39"/>
    <x v="35"/>
    <n v="1.1000000000000001"/>
  </r>
  <r>
    <s v="7月29日"/>
    <x v="0"/>
    <s v="Libellulidae"/>
    <n v="1"/>
    <n v="1"/>
    <x v="26"/>
    <x v="39"/>
    <x v="35"/>
    <n v="1.1000000000000001"/>
  </r>
  <r>
    <s v="7月29日"/>
    <x v="1"/>
    <s v="Chironomidae"/>
    <n v="0"/>
    <n v="1"/>
    <x v="27"/>
    <x v="40"/>
    <x v="36"/>
    <n v="2.0699999999999998"/>
  </r>
  <r>
    <s v="7月29日"/>
    <x v="2"/>
    <s v="Chironomidae"/>
    <n v="0"/>
    <n v="30"/>
    <x v="28"/>
    <x v="41"/>
    <x v="37"/>
    <n v="1.03"/>
  </r>
  <r>
    <s v="7月29日"/>
    <x v="2"/>
    <s v="Coenagrionidae"/>
    <n v="1"/>
    <n v="2"/>
    <x v="29"/>
    <x v="42"/>
    <x v="38"/>
    <n v="1.4"/>
  </r>
  <r>
    <s v="7月29日"/>
    <x v="2"/>
    <s v="Chironomidae"/>
    <n v="1"/>
    <n v="1"/>
    <x v="29"/>
    <x v="42"/>
    <x v="38"/>
    <n v="1.4"/>
  </r>
  <r>
    <s v="8月12日"/>
    <x v="0"/>
    <s v="Chironomidae"/>
    <n v="0"/>
    <n v="4"/>
    <x v="30"/>
    <x v="43"/>
    <x v="11"/>
    <n v="2.57"/>
  </r>
  <r>
    <s v="8月12日"/>
    <x v="0"/>
    <s v="Coenagrionidae"/>
    <n v="1"/>
    <n v="2"/>
    <x v="31"/>
    <x v="44"/>
    <x v="39"/>
    <n v="0.37"/>
  </r>
  <r>
    <s v="8月12日"/>
    <x v="0"/>
    <s v="Libellulidae"/>
    <n v="1"/>
    <n v="1"/>
    <x v="31"/>
    <x v="44"/>
    <x v="39"/>
    <n v="0.37"/>
  </r>
  <r>
    <s v="8月12日"/>
    <x v="1"/>
    <s v="Chironomidae"/>
    <n v="0"/>
    <n v="5"/>
    <x v="32"/>
    <x v="45"/>
    <x v="4"/>
    <n v="6.27"/>
  </r>
  <r>
    <s v="8月12日"/>
    <x v="1"/>
    <s v="Chironomidae"/>
    <n v="1"/>
    <n v="3"/>
    <x v="33"/>
    <x v="46"/>
    <x v="40"/>
    <n v="1.23"/>
  </r>
  <r>
    <s v="8月12日"/>
    <x v="2"/>
    <s v="Chironomidae"/>
    <n v="0"/>
    <n v="7"/>
    <x v="34"/>
    <x v="47"/>
    <x v="41"/>
    <n v="3.6"/>
  </r>
  <r>
    <s v="8月12日"/>
    <x v="2"/>
    <s v="Baetidae"/>
    <n v="1"/>
    <n v="1"/>
    <x v="35"/>
    <x v="48"/>
    <x v="42"/>
    <n v="1.1299999999999999"/>
  </r>
  <r>
    <s v="8月12日"/>
    <x v="2"/>
    <s v="Coenagrionidae"/>
    <n v="1"/>
    <n v="2"/>
    <x v="35"/>
    <x v="48"/>
    <x v="42"/>
    <n v="1.1299999999999999"/>
  </r>
  <r>
    <s v="8月12日"/>
    <x v="2"/>
    <s v="Chironomidae"/>
    <n v="1"/>
    <n v="5"/>
    <x v="35"/>
    <x v="48"/>
    <x v="42"/>
    <n v="1.1299999999999999"/>
  </r>
  <r>
    <s v="9月2日"/>
    <x v="0"/>
    <s v="Chironomidae"/>
    <n v="0"/>
    <n v="4"/>
    <x v="36"/>
    <x v="49"/>
    <x v="43"/>
    <n v="3.7"/>
  </r>
  <r>
    <s v="9月2日"/>
    <x v="0"/>
    <s v="Baetidae"/>
    <n v="1"/>
    <n v="2"/>
    <x v="37"/>
    <x v="50"/>
    <x v="44"/>
    <n v="1.97"/>
  </r>
  <r>
    <s v="9月2日"/>
    <x v="0"/>
    <s v="Coenagrionidae"/>
    <n v="1"/>
    <n v="1"/>
    <x v="37"/>
    <x v="50"/>
    <x v="44"/>
    <n v="1.97"/>
  </r>
  <r>
    <s v="9月2日"/>
    <x v="0"/>
    <s v="Libellulidae"/>
    <n v="1"/>
    <n v="1"/>
    <x v="37"/>
    <x v="50"/>
    <x v="44"/>
    <n v="1.97"/>
  </r>
  <r>
    <s v="9月2日"/>
    <x v="0"/>
    <s v="Chironomidae"/>
    <n v="1"/>
    <n v="1"/>
    <x v="37"/>
    <x v="50"/>
    <x v="44"/>
    <n v="1.97"/>
  </r>
  <r>
    <s v="9月2日"/>
    <x v="1"/>
    <s v="Chironomidae"/>
    <n v="0"/>
    <n v="2"/>
    <x v="38"/>
    <x v="51"/>
    <x v="45"/>
    <n v="2.17"/>
  </r>
  <r>
    <s v="9月2日"/>
    <x v="1"/>
    <s v="Coenagrionidae"/>
    <n v="1"/>
    <n v="2"/>
    <x v="39"/>
    <x v="8"/>
    <x v="46"/>
    <n v="1.37"/>
  </r>
  <r>
    <s v="9月2日"/>
    <x v="1"/>
    <s v="Chironomidae"/>
    <n v="1"/>
    <n v="12"/>
    <x v="39"/>
    <x v="8"/>
    <x v="46"/>
    <n v="1.37"/>
  </r>
  <r>
    <s v="9月2日"/>
    <x v="2"/>
    <s v="Chironomidae"/>
    <n v="0"/>
    <n v="14"/>
    <x v="40"/>
    <x v="52"/>
    <x v="47"/>
    <n v="3.57"/>
  </r>
  <r>
    <s v="9月2日"/>
    <x v="2"/>
    <s v="Baetidae"/>
    <n v="1"/>
    <n v="2"/>
    <x v="41"/>
    <x v="53"/>
    <x v="48"/>
    <n v="1.2"/>
  </r>
  <r>
    <s v="9月2日"/>
    <x v="2"/>
    <s v="Coenagrionidae"/>
    <n v="1"/>
    <n v="1"/>
    <x v="41"/>
    <x v="53"/>
    <x v="48"/>
    <n v="1.2"/>
  </r>
  <r>
    <s v="9月2日"/>
    <x v="2"/>
    <s v="Chironomidae"/>
    <n v="1"/>
    <n v="12"/>
    <x v="41"/>
    <x v="53"/>
    <x v="48"/>
    <n v="1.2"/>
  </r>
  <r>
    <s v="9月16日"/>
    <x v="0"/>
    <s v="Chironomidae"/>
    <n v="0"/>
    <n v="1"/>
    <x v="42"/>
    <x v="54"/>
    <x v="49"/>
    <n v="2.97"/>
  </r>
  <r>
    <s v="9月16日"/>
    <x v="0"/>
    <s v="Libellulidae"/>
    <n v="1"/>
    <n v="1"/>
    <x v="43"/>
    <x v="54"/>
    <x v="21"/>
    <n v="0.87"/>
  </r>
  <r>
    <s v="9月16日"/>
    <x v="0"/>
    <s v="Chironomidae"/>
    <n v="1"/>
    <n v="5"/>
    <x v="43"/>
    <x v="54"/>
    <x v="21"/>
    <n v="0.87"/>
  </r>
  <r>
    <s v="9月16日"/>
    <x v="1"/>
    <s v="Chironomidae"/>
    <n v="0"/>
    <n v="3"/>
    <x v="44"/>
    <x v="55"/>
    <x v="50"/>
    <n v="3.17"/>
  </r>
  <r>
    <s v="9月16日"/>
    <x v="1"/>
    <s v="Coenagrionidae"/>
    <n v="1"/>
    <n v="1"/>
    <x v="45"/>
    <x v="30"/>
    <x v="50"/>
    <n v="1.23"/>
  </r>
  <r>
    <s v="9月16日"/>
    <x v="2"/>
    <s v="Chironomidae"/>
    <n v="0"/>
    <n v="2"/>
    <x v="4"/>
    <x v="56"/>
    <x v="51"/>
    <n v="3.37"/>
  </r>
  <r>
    <s v="9月16日"/>
    <x v="2"/>
    <s v="Baetidae"/>
    <n v="1"/>
    <n v="5"/>
    <x v="46"/>
    <x v="57"/>
    <x v="43"/>
    <n v="3.3"/>
  </r>
  <r>
    <s v="9月16日"/>
    <x v="2"/>
    <s v="Coenagrionidae"/>
    <n v="1"/>
    <n v="4"/>
    <x v="46"/>
    <x v="57"/>
    <x v="43"/>
    <n v="3.3"/>
  </r>
  <r>
    <s v="9月16日"/>
    <x v="2"/>
    <s v="Chironomidae"/>
    <n v="1"/>
    <n v="30"/>
    <x v="46"/>
    <x v="57"/>
    <x v="43"/>
    <n v="3.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29">
  <r>
    <x v="0"/>
    <x v="0"/>
    <x v="0"/>
    <n v="0"/>
    <n v="1"/>
    <s v="NA"/>
    <n v="24.93"/>
    <n v="5.52"/>
    <n v="8.8000000000000007"/>
    <m/>
  </r>
  <r>
    <x v="0"/>
    <x v="0"/>
    <x v="1"/>
    <n v="0"/>
    <n v="16"/>
    <s v="NA"/>
    <n v="24.93"/>
    <n v="5.52"/>
    <n v="8.8000000000000007"/>
    <m/>
  </r>
  <r>
    <x v="0"/>
    <x v="0"/>
    <x v="2"/>
    <n v="0"/>
    <n v="1"/>
    <s v="NA"/>
    <n v="24.93"/>
    <n v="5.52"/>
    <n v="8.8000000000000007"/>
    <m/>
  </r>
  <r>
    <x v="0"/>
    <x v="0"/>
    <x v="3"/>
    <n v="0"/>
    <n v="9"/>
    <s v="NA"/>
    <n v="24.93"/>
    <n v="5.52"/>
    <n v="8.8000000000000007"/>
    <m/>
  </r>
  <r>
    <x v="0"/>
    <x v="0"/>
    <x v="1"/>
    <n v="1"/>
    <n v="5"/>
    <s v="NA"/>
    <n v="25.1"/>
    <n v="5.49"/>
    <n v="2.57"/>
    <m/>
  </r>
  <r>
    <x v="0"/>
    <x v="0"/>
    <x v="3"/>
    <n v="1"/>
    <n v="9"/>
    <s v="NA"/>
    <n v="25.1"/>
    <n v="5.49"/>
    <n v="2.57"/>
    <m/>
  </r>
  <r>
    <x v="0"/>
    <x v="1"/>
    <x v="0"/>
    <n v="0"/>
    <n v="1"/>
    <s v="NA"/>
    <n v="25.27"/>
    <n v="5.3"/>
    <n v="3.23"/>
    <m/>
  </r>
  <r>
    <x v="0"/>
    <x v="1"/>
    <x v="1"/>
    <n v="0"/>
    <n v="3"/>
    <s v="NA"/>
    <n v="25.27"/>
    <n v="5.3"/>
    <n v="3.23"/>
    <m/>
  </r>
  <r>
    <x v="0"/>
    <x v="1"/>
    <x v="3"/>
    <n v="0"/>
    <n v="16"/>
    <s v="NA"/>
    <n v="25.27"/>
    <n v="5.3"/>
    <n v="3.23"/>
    <m/>
  </r>
  <r>
    <x v="0"/>
    <x v="1"/>
    <x v="0"/>
    <n v="1"/>
    <n v="4"/>
    <s v="NA"/>
    <n v="25.73"/>
    <n v="5.0999999999999996"/>
    <n v="4.43"/>
    <m/>
  </r>
  <r>
    <x v="0"/>
    <x v="1"/>
    <x v="1"/>
    <n v="1"/>
    <n v="9"/>
    <s v="NA"/>
    <n v="25.73"/>
    <n v="5.0999999999999996"/>
    <n v="4.43"/>
    <m/>
  </r>
  <r>
    <x v="0"/>
    <x v="1"/>
    <x v="2"/>
    <n v="1"/>
    <n v="1"/>
    <s v="NA"/>
    <n v="25.73"/>
    <n v="5.0999999999999996"/>
    <n v="4.43"/>
    <m/>
  </r>
  <r>
    <x v="0"/>
    <x v="1"/>
    <x v="3"/>
    <n v="1"/>
    <n v="26"/>
    <s v="NA"/>
    <n v="25.73"/>
    <n v="5.0999999999999996"/>
    <n v="4.43"/>
    <m/>
  </r>
  <r>
    <x v="0"/>
    <x v="2"/>
    <x v="4"/>
    <n v="0"/>
    <n v="1"/>
    <s v="NA"/>
    <n v="25.53"/>
    <n v="4.7300000000000004"/>
    <n v="3"/>
    <m/>
  </r>
  <r>
    <x v="0"/>
    <x v="2"/>
    <x v="2"/>
    <n v="0"/>
    <n v="1"/>
    <s v="NA"/>
    <n v="25.53"/>
    <n v="4.7300000000000004"/>
    <n v="3"/>
    <m/>
  </r>
  <r>
    <x v="0"/>
    <x v="2"/>
    <x v="3"/>
    <n v="0"/>
    <n v="5"/>
    <s v="NA"/>
    <n v="25.53"/>
    <n v="4.7300000000000004"/>
    <n v="3"/>
    <m/>
  </r>
  <r>
    <x v="0"/>
    <x v="2"/>
    <x v="0"/>
    <n v="1"/>
    <n v="4"/>
    <s v="NA"/>
    <n v="24.07"/>
    <n v="4.43"/>
    <n v="3.13"/>
    <m/>
  </r>
  <r>
    <x v="0"/>
    <x v="2"/>
    <x v="1"/>
    <n v="1"/>
    <n v="40"/>
    <s v="NA"/>
    <n v="24.07"/>
    <n v="4.43"/>
    <n v="3.13"/>
    <m/>
  </r>
  <r>
    <x v="0"/>
    <x v="2"/>
    <x v="3"/>
    <n v="1"/>
    <n v="14"/>
    <s v="NA"/>
    <n v="24.07"/>
    <n v="4.43"/>
    <n v="3.13"/>
    <m/>
  </r>
  <r>
    <x v="1"/>
    <x v="0"/>
    <x v="1"/>
    <n v="0"/>
    <n v="7"/>
    <n v="6.98"/>
    <n v="24.37"/>
    <n v="3.55"/>
    <n v="1.53"/>
    <m/>
  </r>
  <r>
    <x v="1"/>
    <x v="0"/>
    <x v="3"/>
    <n v="0"/>
    <n v="30"/>
    <n v="6.98"/>
    <n v="24.37"/>
    <n v="3.55"/>
    <n v="1.53"/>
    <m/>
  </r>
  <r>
    <x v="1"/>
    <x v="0"/>
    <x v="0"/>
    <n v="1"/>
    <n v="2"/>
    <n v="7.24"/>
    <n v="24.5"/>
    <n v="3.59"/>
    <n v="1.93"/>
    <m/>
  </r>
  <r>
    <x v="1"/>
    <x v="0"/>
    <x v="1"/>
    <n v="1"/>
    <n v="34"/>
    <n v="7.24"/>
    <n v="24.5"/>
    <n v="3.59"/>
    <n v="1.93"/>
    <m/>
  </r>
  <r>
    <x v="1"/>
    <x v="0"/>
    <x v="3"/>
    <n v="1"/>
    <n v="5"/>
    <n v="7.24"/>
    <n v="24.5"/>
    <n v="3.59"/>
    <n v="1.93"/>
    <m/>
  </r>
  <r>
    <x v="1"/>
    <x v="1"/>
    <x v="1"/>
    <n v="0"/>
    <n v="1"/>
    <n v="8.1"/>
    <n v="26.07"/>
    <n v="4.33"/>
    <s v="NA"/>
    <m/>
  </r>
  <r>
    <x v="1"/>
    <x v="1"/>
    <x v="3"/>
    <n v="0"/>
    <n v="20"/>
    <n v="8.1"/>
    <n v="26.07"/>
    <n v="4.33"/>
    <s v="NA"/>
    <m/>
  </r>
  <r>
    <x v="1"/>
    <x v="1"/>
    <x v="0"/>
    <n v="1"/>
    <n v="1"/>
    <n v="7.23"/>
    <n v="23.13"/>
    <n v="4.28"/>
    <n v="3.7"/>
    <m/>
  </r>
  <r>
    <x v="1"/>
    <x v="1"/>
    <x v="1"/>
    <n v="1"/>
    <n v="9"/>
    <n v="7.23"/>
    <n v="23.13"/>
    <n v="4.28"/>
    <n v="3.7"/>
    <m/>
  </r>
  <r>
    <x v="1"/>
    <x v="1"/>
    <x v="3"/>
    <n v="1"/>
    <n v="15"/>
    <n v="7.23"/>
    <n v="23.13"/>
    <n v="4.28"/>
    <n v="3.7"/>
    <m/>
  </r>
  <r>
    <x v="1"/>
    <x v="2"/>
    <x v="3"/>
    <n v="0"/>
    <n v="13"/>
    <n v="7.06"/>
    <n v="23.63"/>
    <n v="4.58"/>
    <n v="2.2000000000000002"/>
    <m/>
  </r>
  <r>
    <x v="1"/>
    <x v="2"/>
    <x v="0"/>
    <n v="1"/>
    <n v="1"/>
    <n v="7.24"/>
    <n v="23.97"/>
    <n v="4.71"/>
    <n v="2.5299999999999998"/>
    <m/>
  </r>
  <r>
    <x v="1"/>
    <x v="2"/>
    <x v="1"/>
    <n v="1"/>
    <n v="9"/>
    <n v="7.24"/>
    <n v="23.97"/>
    <n v="4.71"/>
    <n v="2.5299999999999998"/>
    <m/>
  </r>
  <r>
    <x v="1"/>
    <x v="2"/>
    <x v="3"/>
    <n v="1"/>
    <n v="15"/>
    <n v="7.24"/>
    <n v="23.97"/>
    <n v="4.71"/>
    <n v="2.5299999999999998"/>
    <m/>
  </r>
  <r>
    <x v="2"/>
    <x v="0"/>
    <x v="1"/>
    <n v="0"/>
    <n v="4"/>
    <n v="7.72"/>
    <n v="27.37"/>
    <n v="3.72"/>
    <n v="4.33"/>
    <m/>
  </r>
  <r>
    <x v="2"/>
    <x v="0"/>
    <x v="5"/>
    <n v="0"/>
    <n v="1"/>
    <n v="7.72"/>
    <n v="27.37"/>
    <n v="3.72"/>
    <n v="4.33"/>
    <m/>
  </r>
  <r>
    <x v="2"/>
    <x v="0"/>
    <x v="3"/>
    <n v="0"/>
    <n v="11"/>
    <n v="7.72"/>
    <n v="27.37"/>
    <n v="3.72"/>
    <n v="4.33"/>
    <m/>
  </r>
  <r>
    <x v="2"/>
    <x v="0"/>
    <x v="0"/>
    <n v="1"/>
    <n v="1"/>
    <n v="7.28"/>
    <n v="27.23"/>
    <n v="3.45"/>
    <n v="6.2"/>
    <m/>
  </r>
  <r>
    <x v="2"/>
    <x v="0"/>
    <x v="1"/>
    <n v="1"/>
    <n v="32"/>
    <n v="7.28"/>
    <n v="27.23"/>
    <n v="3.45"/>
    <n v="6.2"/>
    <m/>
  </r>
  <r>
    <x v="2"/>
    <x v="0"/>
    <x v="3"/>
    <n v="1"/>
    <n v="2"/>
    <n v="7.28"/>
    <n v="27.23"/>
    <n v="3.45"/>
    <n v="6.2"/>
    <m/>
  </r>
  <r>
    <x v="2"/>
    <x v="1"/>
    <x v="1"/>
    <n v="0"/>
    <n v="2"/>
    <n v="8.4499999999999993"/>
    <n v="32.630000000000003"/>
    <n v="4.04"/>
    <n v="6.43"/>
    <m/>
  </r>
  <r>
    <x v="2"/>
    <x v="1"/>
    <x v="3"/>
    <n v="0"/>
    <n v="79"/>
    <n v="8.4499999999999993"/>
    <n v="32.630000000000003"/>
    <n v="4.04"/>
    <n v="6.43"/>
    <m/>
  </r>
  <r>
    <x v="2"/>
    <x v="1"/>
    <x v="0"/>
    <n v="1"/>
    <n v="1"/>
    <n v="7.59"/>
    <n v="26.6"/>
    <n v="4.18"/>
    <n v="2.73"/>
    <m/>
  </r>
  <r>
    <x v="2"/>
    <x v="1"/>
    <x v="1"/>
    <n v="1"/>
    <n v="34"/>
    <n v="7.59"/>
    <n v="26.6"/>
    <n v="4.18"/>
    <n v="2.73"/>
    <m/>
  </r>
  <r>
    <x v="2"/>
    <x v="1"/>
    <x v="4"/>
    <n v="1"/>
    <n v="1"/>
    <n v="7.59"/>
    <n v="26.6"/>
    <n v="4.18"/>
    <n v="2.73"/>
    <m/>
  </r>
  <r>
    <x v="2"/>
    <x v="1"/>
    <x v="3"/>
    <n v="1"/>
    <n v="6"/>
    <n v="7.59"/>
    <n v="26.6"/>
    <n v="4.18"/>
    <n v="2.73"/>
    <m/>
  </r>
  <r>
    <x v="2"/>
    <x v="2"/>
    <x v="2"/>
    <n v="0"/>
    <n v="1"/>
    <n v="7.23"/>
    <n v="23.97"/>
    <n v="4.32"/>
    <n v="0.7"/>
    <m/>
  </r>
  <r>
    <x v="2"/>
    <x v="2"/>
    <x v="3"/>
    <n v="0"/>
    <n v="3"/>
    <n v="7.23"/>
    <n v="23.97"/>
    <n v="4.32"/>
    <n v="0.7"/>
    <m/>
  </r>
  <r>
    <x v="2"/>
    <x v="2"/>
    <x v="0"/>
    <n v="1"/>
    <n v="6"/>
    <n v="7.28"/>
    <n v="24.17"/>
    <n v="4.18"/>
    <n v="1.37"/>
    <m/>
  </r>
  <r>
    <x v="2"/>
    <x v="2"/>
    <x v="1"/>
    <n v="1"/>
    <n v="23"/>
    <n v="7.28"/>
    <n v="24.17"/>
    <n v="4.18"/>
    <n v="1.37"/>
    <m/>
  </r>
  <r>
    <x v="2"/>
    <x v="2"/>
    <x v="4"/>
    <n v="1"/>
    <n v="2"/>
    <n v="7.28"/>
    <n v="24.17"/>
    <n v="4.18"/>
    <n v="1.37"/>
    <m/>
  </r>
  <r>
    <x v="2"/>
    <x v="2"/>
    <x v="3"/>
    <n v="1"/>
    <n v="2"/>
    <n v="7.28"/>
    <n v="24.17"/>
    <n v="4.18"/>
    <n v="1.37"/>
    <m/>
  </r>
  <r>
    <x v="2"/>
    <x v="2"/>
    <x v="6"/>
    <n v="1"/>
    <n v="3"/>
    <n v="7.28"/>
    <n v="24.17"/>
    <n v="4.18"/>
    <n v="1.37"/>
    <m/>
  </r>
  <r>
    <x v="3"/>
    <x v="0"/>
    <x v="3"/>
    <n v="0"/>
    <n v="3"/>
    <n v="7.94"/>
    <n v="30.47"/>
    <n v="3.95"/>
    <n v="7.6"/>
    <m/>
  </r>
  <r>
    <x v="3"/>
    <x v="0"/>
    <x v="1"/>
    <n v="1"/>
    <n v="8"/>
    <n v="7.73"/>
    <n v="31.9"/>
    <n v="3.68"/>
    <n v="5.33"/>
    <m/>
  </r>
  <r>
    <x v="3"/>
    <x v="1"/>
    <x v="3"/>
    <n v="0"/>
    <n v="1"/>
    <n v="7.24"/>
    <n v="29.43"/>
    <n v="3.7"/>
    <n v="3.87"/>
    <m/>
  </r>
  <r>
    <x v="3"/>
    <x v="1"/>
    <x v="6"/>
    <n v="0"/>
    <n v="1"/>
    <n v="7.24"/>
    <n v="29.43"/>
    <n v="3.7"/>
    <n v="3.87"/>
    <m/>
  </r>
  <r>
    <x v="3"/>
    <x v="1"/>
    <x v="0"/>
    <n v="1"/>
    <n v="6"/>
    <n v="7.36"/>
    <n v="29.3"/>
    <n v="3.64"/>
    <n v="1.17"/>
    <m/>
  </r>
  <r>
    <x v="3"/>
    <x v="1"/>
    <x v="1"/>
    <n v="1"/>
    <n v="9"/>
    <n v="7.36"/>
    <n v="29.3"/>
    <n v="3.64"/>
    <n v="1.17"/>
    <m/>
  </r>
  <r>
    <x v="3"/>
    <x v="1"/>
    <x v="7"/>
    <n v="1"/>
    <n v="1"/>
    <n v="7.36"/>
    <n v="29.3"/>
    <n v="3.64"/>
    <n v="1.17"/>
    <m/>
  </r>
  <r>
    <x v="3"/>
    <x v="2"/>
    <x v="1"/>
    <n v="0"/>
    <n v="5"/>
    <n v="7.07"/>
    <n v="27.57"/>
    <n v="3.47"/>
    <n v="0.9"/>
    <m/>
  </r>
  <r>
    <x v="3"/>
    <x v="2"/>
    <x v="3"/>
    <n v="0"/>
    <n v="2"/>
    <n v="7.07"/>
    <n v="27.57"/>
    <n v="3.47"/>
    <n v="0.9"/>
    <m/>
  </r>
  <r>
    <x v="3"/>
    <x v="2"/>
    <x v="0"/>
    <n v="1"/>
    <n v="1"/>
    <n v="7.19"/>
    <n v="27.6"/>
    <n v="3.2"/>
    <n v="1"/>
    <m/>
  </r>
  <r>
    <x v="3"/>
    <x v="2"/>
    <x v="1"/>
    <n v="1"/>
    <n v="16"/>
    <n v="7.19"/>
    <n v="27.6"/>
    <n v="3.2"/>
    <n v="1"/>
    <m/>
  </r>
  <r>
    <x v="3"/>
    <x v="2"/>
    <x v="4"/>
    <n v="1"/>
    <n v="1"/>
    <n v="7.19"/>
    <n v="27.6"/>
    <n v="3.2"/>
    <n v="1"/>
    <m/>
  </r>
  <r>
    <x v="3"/>
    <x v="2"/>
    <x v="7"/>
    <n v="1"/>
    <n v="1"/>
    <n v="7.19"/>
    <n v="27.6"/>
    <n v="3.2"/>
    <n v="1"/>
    <m/>
  </r>
  <r>
    <x v="3"/>
    <x v="2"/>
    <x v="3"/>
    <n v="1"/>
    <n v="6"/>
    <n v="7.19"/>
    <n v="27.6"/>
    <n v="3.2"/>
    <n v="1"/>
    <m/>
  </r>
  <r>
    <x v="3"/>
    <x v="2"/>
    <x v="6"/>
    <n v="1"/>
    <n v="1"/>
    <n v="7.19"/>
    <n v="27.6"/>
    <n v="3.2"/>
    <n v="1"/>
    <m/>
  </r>
  <r>
    <x v="4"/>
    <x v="1"/>
    <x v="3"/>
    <n v="0"/>
    <n v="6"/>
    <n v="8.67"/>
    <n v="33.200000000000003"/>
    <n v="4.4400000000000004"/>
    <n v="11.6"/>
    <m/>
  </r>
  <r>
    <x v="4"/>
    <x v="1"/>
    <x v="1"/>
    <n v="1"/>
    <n v="1"/>
    <n v="7.63"/>
    <n v="28.43"/>
    <n v="4.37"/>
    <n v="4.97"/>
    <m/>
  </r>
  <r>
    <x v="4"/>
    <x v="1"/>
    <x v="3"/>
    <n v="1"/>
    <n v="3"/>
    <n v="7.63"/>
    <n v="28.43"/>
    <n v="4.37"/>
    <n v="4.97"/>
    <m/>
  </r>
  <r>
    <x v="4"/>
    <x v="1"/>
    <x v="6"/>
    <n v="1"/>
    <n v="1"/>
    <n v="7.63"/>
    <n v="28.43"/>
    <n v="4.37"/>
    <n v="4.97"/>
    <m/>
  </r>
  <r>
    <x v="4"/>
    <x v="2"/>
    <x v="1"/>
    <n v="1"/>
    <n v="3"/>
    <n v="7.41"/>
    <n v="27.67"/>
    <n v="3.94"/>
    <n v="3.5"/>
    <m/>
  </r>
  <r>
    <x v="4"/>
    <x v="2"/>
    <x v="2"/>
    <n v="1"/>
    <n v="1"/>
    <n v="7.41"/>
    <n v="27.67"/>
    <n v="3.94"/>
    <n v="3.5"/>
    <m/>
  </r>
  <r>
    <x v="4"/>
    <x v="2"/>
    <x v="3"/>
    <n v="1"/>
    <n v="1"/>
    <n v="7.41"/>
    <n v="27.67"/>
    <n v="3.94"/>
    <n v="3.5"/>
    <m/>
  </r>
  <r>
    <x v="5"/>
    <x v="0"/>
    <x v="3"/>
    <n v="0"/>
    <n v="7"/>
    <n v="7.72"/>
    <n v="29.8"/>
    <n v="3.88"/>
    <n v="8"/>
    <m/>
  </r>
  <r>
    <x v="5"/>
    <x v="0"/>
    <x v="1"/>
    <n v="1"/>
    <n v="3"/>
    <n v="7.18"/>
    <n v="29.73"/>
    <n v="3.85"/>
    <n v="4"/>
    <m/>
  </r>
  <r>
    <x v="5"/>
    <x v="1"/>
    <x v="3"/>
    <n v="0"/>
    <n v="6"/>
    <n v="7.85"/>
    <n v="30.03"/>
    <n v="3.78"/>
    <n v="6.63"/>
    <m/>
  </r>
  <r>
    <x v="5"/>
    <x v="1"/>
    <x v="0"/>
    <n v="1"/>
    <n v="1"/>
    <n v="7.19"/>
    <n v="28.03"/>
    <n v="3.65"/>
    <n v="2.7"/>
    <m/>
  </r>
  <r>
    <x v="5"/>
    <x v="1"/>
    <x v="3"/>
    <n v="1"/>
    <n v="3"/>
    <n v="7.19"/>
    <n v="28.03"/>
    <n v="3.65"/>
    <n v="2.7"/>
    <m/>
  </r>
  <r>
    <x v="5"/>
    <x v="2"/>
    <x v="2"/>
    <n v="0"/>
    <n v="1"/>
    <n v="7.13"/>
    <n v="26.67"/>
    <n v="3.59"/>
    <n v="1.5"/>
    <m/>
  </r>
  <r>
    <x v="5"/>
    <x v="2"/>
    <x v="3"/>
    <n v="0"/>
    <n v="1"/>
    <n v="7.13"/>
    <n v="26.67"/>
    <n v="3.59"/>
    <n v="1.5"/>
    <m/>
  </r>
  <r>
    <x v="5"/>
    <x v="2"/>
    <x v="1"/>
    <n v="1"/>
    <n v="3"/>
    <n v="7.23"/>
    <n v="27.1"/>
    <n v="4.0999999999999996"/>
    <n v="0.67"/>
    <m/>
  </r>
  <r>
    <x v="5"/>
    <x v="2"/>
    <x v="3"/>
    <n v="1"/>
    <n v="2"/>
    <n v="7.23"/>
    <n v="27.1"/>
    <n v="4.0999999999999996"/>
    <n v="0.67"/>
    <m/>
  </r>
  <r>
    <x v="6"/>
    <x v="0"/>
    <x v="3"/>
    <n v="0"/>
    <n v="5"/>
    <n v="8.01"/>
    <n v="29.67"/>
    <n v="3.68"/>
    <n v="6.23"/>
    <m/>
  </r>
  <r>
    <x v="6"/>
    <x v="0"/>
    <x v="1"/>
    <n v="1"/>
    <n v="2"/>
    <n v="7.06"/>
    <n v="29.07"/>
    <n v="3.37"/>
    <n v="3.6"/>
    <m/>
  </r>
  <r>
    <x v="6"/>
    <x v="0"/>
    <x v="5"/>
    <n v="1"/>
    <n v="1"/>
    <n v="7.06"/>
    <n v="29.07"/>
    <n v="3.37"/>
    <n v="3.6"/>
    <m/>
  </r>
  <r>
    <x v="6"/>
    <x v="1"/>
    <x v="3"/>
    <n v="0"/>
    <n v="6"/>
    <n v="7.41"/>
    <n v="28.37"/>
    <n v="3.95"/>
    <n v="4.7300000000000004"/>
    <m/>
  </r>
  <r>
    <x v="6"/>
    <x v="1"/>
    <x v="3"/>
    <n v="1"/>
    <n v="2"/>
    <n v="7.25"/>
    <n v="27"/>
    <n v="4.0599999999999996"/>
    <n v="1.73"/>
    <m/>
  </r>
  <r>
    <x v="6"/>
    <x v="2"/>
    <x v="3"/>
    <n v="0"/>
    <n v="5"/>
    <n v="7.51"/>
    <n v="26.4"/>
    <n v="3.76"/>
    <n v="4.33"/>
    <m/>
  </r>
  <r>
    <x v="6"/>
    <x v="2"/>
    <x v="1"/>
    <n v="1"/>
    <n v="4"/>
    <n v="7.22"/>
    <n v="26.3"/>
    <n v="3.91"/>
    <n v="0.77"/>
    <m/>
  </r>
  <r>
    <x v="6"/>
    <x v="2"/>
    <x v="2"/>
    <n v="1"/>
    <n v="1"/>
    <n v="7.22"/>
    <n v="26.3"/>
    <n v="3.91"/>
    <n v="0.77"/>
    <m/>
  </r>
  <r>
    <x v="6"/>
    <x v="2"/>
    <x v="3"/>
    <n v="1"/>
    <n v="3"/>
    <n v="7.22"/>
    <n v="26.3"/>
    <n v="3.91"/>
    <n v="0.77"/>
    <m/>
  </r>
  <r>
    <x v="7"/>
    <x v="0"/>
    <x v="3"/>
    <n v="0"/>
    <n v="6"/>
    <n v="7.82"/>
    <n v="31.5"/>
    <n v="3.78"/>
    <n v="4.37"/>
    <m/>
  </r>
  <r>
    <x v="7"/>
    <x v="0"/>
    <x v="1"/>
    <n v="1"/>
    <n v="1"/>
    <n v="7.39"/>
    <n v="30.4"/>
    <n v="4.01"/>
    <n v="1.1000000000000001"/>
    <m/>
  </r>
  <r>
    <x v="7"/>
    <x v="0"/>
    <x v="5"/>
    <n v="1"/>
    <n v="1"/>
    <n v="7.39"/>
    <n v="30.4"/>
    <n v="4.01"/>
    <n v="1.1000000000000001"/>
    <m/>
  </r>
  <r>
    <x v="7"/>
    <x v="1"/>
    <x v="3"/>
    <n v="0"/>
    <n v="1"/>
    <n v="7.54"/>
    <n v="28.93"/>
    <n v="3.42"/>
    <n v="2.0699999999999998"/>
    <m/>
  </r>
  <r>
    <x v="7"/>
    <x v="2"/>
    <x v="3"/>
    <n v="0"/>
    <n v="30"/>
    <n v="7.31"/>
    <n v="28.2"/>
    <n v="3.38"/>
    <n v="1.03"/>
    <m/>
  </r>
  <r>
    <x v="7"/>
    <x v="2"/>
    <x v="1"/>
    <n v="1"/>
    <n v="2"/>
    <n v="7.26"/>
    <n v="28.13"/>
    <n v="3.13"/>
    <n v="1.4"/>
    <m/>
  </r>
  <r>
    <x v="7"/>
    <x v="2"/>
    <x v="3"/>
    <n v="1"/>
    <n v="1"/>
    <n v="7.26"/>
    <n v="28.13"/>
    <n v="3.13"/>
    <n v="1.4"/>
    <m/>
  </r>
  <r>
    <x v="8"/>
    <x v="0"/>
    <x v="3"/>
    <n v="0"/>
    <n v="4"/>
    <n v="8.4600000000000009"/>
    <n v="29.87"/>
    <n v="4.71"/>
    <n v="2.57"/>
    <m/>
  </r>
  <r>
    <x v="8"/>
    <x v="0"/>
    <x v="1"/>
    <n v="1"/>
    <n v="2"/>
    <n v="7.29"/>
    <n v="30.1"/>
    <n v="4.08"/>
    <n v="0.37"/>
    <m/>
  </r>
  <r>
    <x v="8"/>
    <x v="0"/>
    <x v="5"/>
    <n v="1"/>
    <n v="1"/>
    <n v="7.29"/>
    <n v="30.1"/>
    <n v="4.08"/>
    <n v="0.37"/>
    <m/>
  </r>
  <r>
    <x v="8"/>
    <x v="1"/>
    <x v="3"/>
    <n v="0"/>
    <n v="5"/>
    <n v="8.02"/>
    <n v="27.73"/>
    <n v="4.7300000000000004"/>
    <n v="6.27"/>
    <m/>
  </r>
  <r>
    <x v="8"/>
    <x v="1"/>
    <x v="3"/>
    <n v="1"/>
    <n v="3"/>
    <n v="7.83"/>
    <n v="28.1"/>
    <n v="5.0199999999999996"/>
    <n v="1.23"/>
    <m/>
  </r>
  <r>
    <x v="8"/>
    <x v="2"/>
    <x v="3"/>
    <n v="0"/>
    <n v="7"/>
    <n v="8.0299999999999994"/>
    <n v="27.43"/>
    <n v="4.82"/>
    <n v="3.6"/>
    <m/>
  </r>
  <r>
    <x v="8"/>
    <x v="2"/>
    <x v="0"/>
    <n v="1"/>
    <n v="1"/>
    <n v="7.49"/>
    <n v="27.87"/>
    <n v="4.91"/>
    <n v="1.1299999999999999"/>
    <m/>
  </r>
  <r>
    <x v="8"/>
    <x v="2"/>
    <x v="1"/>
    <n v="1"/>
    <n v="2"/>
    <n v="7.49"/>
    <n v="27.87"/>
    <n v="4.91"/>
    <n v="1.1299999999999999"/>
    <m/>
  </r>
  <r>
    <x v="8"/>
    <x v="2"/>
    <x v="3"/>
    <n v="1"/>
    <n v="5"/>
    <n v="7.49"/>
    <n v="27.87"/>
    <n v="4.91"/>
    <n v="1.1299999999999999"/>
    <m/>
  </r>
  <r>
    <x v="9"/>
    <x v="0"/>
    <x v="3"/>
    <n v="0"/>
    <n v="4"/>
    <n v="7.34"/>
    <n v="29.47"/>
    <n v="2.39"/>
    <n v="3.7"/>
    <m/>
  </r>
  <r>
    <x v="9"/>
    <x v="0"/>
    <x v="0"/>
    <n v="1"/>
    <n v="2"/>
    <n v="7.04"/>
    <n v="28.33"/>
    <n v="2.3199999999999998"/>
    <n v="1.97"/>
    <m/>
  </r>
  <r>
    <x v="9"/>
    <x v="0"/>
    <x v="1"/>
    <n v="1"/>
    <n v="1"/>
    <n v="7.04"/>
    <n v="28.33"/>
    <n v="2.3199999999999998"/>
    <n v="1.97"/>
    <m/>
  </r>
  <r>
    <x v="9"/>
    <x v="0"/>
    <x v="5"/>
    <n v="1"/>
    <n v="1"/>
    <n v="7.04"/>
    <n v="28.33"/>
    <n v="2.3199999999999998"/>
    <n v="1.97"/>
    <m/>
  </r>
  <r>
    <x v="9"/>
    <x v="0"/>
    <x v="3"/>
    <n v="1"/>
    <n v="1"/>
    <n v="7.04"/>
    <n v="28.33"/>
    <n v="2.3199999999999998"/>
    <n v="1.97"/>
    <m/>
  </r>
  <r>
    <x v="9"/>
    <x v="1"/>
    <x v="3"/>
    <n v="0"/>
    <n v="2"/>
    <n v="7.42"/>
    <n v="27.9"/>
    <n v="2.48"/>
    <n v="2.17"/>
    <m/>
  </r>
  <r>
    <x v="9"/>
    <x v="1"/>
    <x v="1"/>
    <n v="1"/>
    <n v="2"/>
    <n v="7.09"/>
    <n v="26.07"/>
    <n v="2.2999999999999998"/>
    <n v="1.37"/>
    <m/>
  </r>
  <r>
    <x v="9"/>
    <x v="1"/>
    <x v="3"/>
    <n v="1"/>
    <n v="12"/>
    <n v="7.09"/>
    <n v="26.07"/>
    <n v="2.2999999999999998"/>
    <n v="1.37"/>
    <m/>
  </r>
  <r>
    <x v="9"/>
    <x v="2"/>
    <x v="3"/>
    <n v="0"/>
    <n v="14"/>
    <n v="7.75"/>
    <n v="26.97"/>
    <n v="2.29"/>
    <n v="3.57"/>
    <m/>
  </r>
  <r>
    <x v="9"/>
    <x v="2"/>
    <x v="0"/>
    <n v="1"/>
    <n v="2"/>
    <n v="6.99"/>
    <n v="25.97"/>
    <n v="2.33"/>
    <n v="1.2"/>
    <m/>
  </r>
  <r>
    <x v="9"/>
    <x v="2"/>
    <x v="1"/>
    <n v="1"/>
    <n v="1"/>
    <n v="6.99"/>
    <n v="25.97"/>
    <n v="2.33"/>
    <n v="1.2"/>
    <m/>
  </r>
  <r>
    <x v="9"/>
    <x v="2"/>
    <x v="3"/>
    <n v="1"/>
    <n v="12"/>
    <n v="6.99"/>
    <n v="25.97"/>
    <n v="2.33"/>
    <n v="1.2"/>
    <m/>
  </r>
  <r>
    <x v="10"/>
    <x v="0"/>
    <x v="3"/>
    <n v="0"/>
    <n v="1"/>
    <n v="7.48"/>
    <n v="26.87"/>
    <n v="3.48"/>
    <n v="2.97"/>
    <m/>
  </r>
  <r>
    <x v="10"/>
    <x v="0"/>
    <x v="5"/>
    <n v="1"/>
    <n v="1"/>
    <n v="7.15"/>
    <n v="26.87"/>
    <n v="3.47"/>
    <n v="0.87"/>
    <m/>
  </r>
  <r>
    <x v="10"/>
    <x v="0"/>
    <x v="3"/>
    <n v="1"/>
    <n v="5"/>
    <n v="7.15"/>
    <n v="26.87"/>
    <n v="3.47"/>
    <n v="0.87"/>
    <m/>
  </r>
  <r>
    <x v="10"/>
    <x v="1"/>
    <x v="3"/>
    <n v="0"/>
    <n v="3"/>
    <n v="7.32"/>
    <n v="26.57"/>
    <n v="2.72"/>
    <n v="3.17"/>
    <m/>
  </r>
  <r>
    <x v="10"/>
    <x v="1"/>
    <x v="1"/>
    <n v="1"/>
    <n v="1"/>
    <n v="7.1"/>
    <n v="26.67"/>
    <n v="2.72"/>
    <n v="1.23"/>
    <m/>
  </r>
  <r>
    <x v="10"/>
    <x v="2"/>
    <x v="3"/>
    <n v="0"/>
    <n v="2"/>
    <n v="7.23"/>
    <n v="26.1"/>
    <n v="2.62"/>
    <n v="3.37"/>
    <m/>
  </r>
  <r>
    <x v="10"/>
    <x v="2"/>
    <x v="0"/>
    <n v="1"/>
    <n v="5"/>
    <n v="6.8"/>
    <n v="26.27"/>
    <n v="2.39"/>
    <n v="3.3"/>
    <m/>
  </r>
  <r>
    <x v="10"/>
    <x v="2"/>
    <x v="1"/>
    <n v="1"/>
    <n v="4"/>
    <n v="6.8"/>
    <n v="26.27"/>
    <n v="2.39"/>
    <n v="3.3"/>
    <m/>
  </r>
  <r>
    <x v="10"/>
    <x v="2"/>
    <x v="3"/>
    <n v="1"/>
    <n v="30"/>
    <n v="6.8"/>
    <n v="26.27"/>
    <n v="2.39"/>
    <n v="3.3"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40">
  <r>
    <s v="4月5日"/>
    <s v="pond 2"/>
    <x v="0"/>
    <n v="0"/>
    <n v="1"/>
    <s v="NA"/>
    <n v="24.93"/>
    <n v="5.52"/>
    <n v="8.8000000000000007"/>
  </r>
  <r>
    <s v="4月5日"/>
    <s v="pond 2"/>
    <x v="1"/>
    <n v="0"/>
    <n v="16"/>
    <s v="NA"/>
    <n v="24.93"/>
    <n v="5.52"/>
    <n v="8.8000000000000007"/>
  </r>
  <r>
    <s v="4月5日"/>
    <s v="pond 2"/>
    <x v="2"/>
    <n v="0"/>
    <n v="1"/>
    <s v="NA"/>
    <n v="24.93"/>
    <n v="5.52"/>
    <n v="8.8000000000000007"/>
  </r>
  <r>
    <s v="4月5日"/>
    <s v="pond 2"/>
    <x v="3"/>
    <n v="0"/>
    <n v="9"/>
    <s v="NA"/>
    <n v="24.93"/>
    <n v="5.52"/>
    <n v="8.8000000000000007"/>
  </r>
  <r>
    <s v="4月5日"/>
    <s v="pond 2"/>
    <x v="1"/>
    <n v="1"/>
    <n v="5"/>
    <s v="NA"/>
    <n v="25.1"/>
    <n v="5.49"/>
    <n v="2.57"/>
  </r>
  <r>
    <s v="4月5日"/>
    <s v="pond 2"/>
    <x v="3"/>
    <n v="1"/>
    <n v="9"/>
    <s v="NA"/>
    <n v="25.1"/>
    <n v="5.49"/>
    <n v="2.57"/>
  </r>
  <r>
    <s v="4月5日"/>
    <s v="pond 3"/>
    <x v="0"/>
    <n v="0"/>
    <n v="1"/>
    <s v="NA"/>
    <n v="25.27"/>
    <n v="5.3"/>
    <n v="3.23"/>
  </r>
  <r>
    <s v="4月5日"/>
    <s v="pond 3"/>
    <x v="1"/>
    <n v="0"/>
    <n v="3"/>
    <s v="NA"/>
    <n v="25.27"/>
    <n v="5.3"/>
    <n v="3.23"/>
  </r>
  <r>
    <s v="4月5日"/>
    <s v="pond 3"/>
    <x v="3"/>
    <n v="0"/>
    <n v="16"/>
    <s v="NA"/>
    <n v="25.27"/>
    <n v="5.3"/>
    <n v="3.23"/>
  </r>
  <r>
    <s v="4月5日"/>
    <s v="pond 3"/>
    <x v="0"/>
    <n v="1"/>
    <n v="4"/>
    <s v="NA"/>
    <n v="25.73"/>
    <n v="5.0999999999999996"/>
    <n v="4.43"/>
  </r>
  <r>
    <s v="4月5日"/>
    <s v="pond 3"/>
    <x v="1"/>
    <n v="1"/>
    <n v="9"/>
    <s v="NA"/>
    <n v="25.73"/>
    <n v="5.0999999999999996"/>
    <n v="4.43"/>
  </r>
  <r>
    <s v="4月5日"/>
    <s v="pond 3"/>
    <x v="2"/>
    <n v="1"/>
    <n v="1"/>
    <s v="NA"/>
    <n v="25.73"/>
    <n v="5.0999999999999996"/>
    <n v="4.43"/>
  </r>
  <r>
    <s v="4月5日"/>
    <s v="pond 3"/>
    <x v="3"/>
    <n v="1"/>
    <n v="26"/>
    <s v="NA"/>
    <n v="25.73"/>
    <n v="5.0999999999999996"/>
    <n v="4.43"/>
  </r>
  <r>
    <s v="4月5日"/>
    <s v="pond 4"/>
    <x v="4"/>
    <n v="0"/>
    <n v="1"/>
    <s v="NA"/>
    <n v="25.53"/>
    <n v="4.7300000000000004"/>
    <n v="3"/>
  </r>
  <r>
    <s v="4月5日"/>
    <s v="pond 4"/>
    <x v="2"/>
    <n v="0"/>
    <n v="1"/>
    <s v="NA"/>
    <n v="25.53"/>
    <n v="4.7300000000000004"/>
    <n v="3"/>
  </r>
  <r>
    <s v="4月5日"/>
    <s v="pond 4"/>
    <x v="3"/>
    <n v="0"/>
    <n v="5"/>
    <s v="NA"/>
    <n v="25.53"/>
    <n v="4.7300000000000004"/>
    <n v="3"/>
  </r>
  <r>
    <s v="4月5日"/>
    <s v="pond 4"/>
    <x v="0"/>
    <n v="1"/>
    <n v="4"/>
    <s v="NA"/>
    <n v="24.07"/>
    <n v="4.43"/>
    <n v="3.13"/>
  </r>
  <r>
    <s v="4月5日"/>
    <s v="pond 4"/>
    <x v="1"/>
    <n v="1"/>
    <n v="40"/>
    <s v="NA"/>
    <n v="24.07"/>
    <n v="4.43"/>
    <n v="3.13"/>
  </r>
  <r>
    <s v="4月5日"/>
    <s v="pond 4"/>
    <x v="3"/>
    <n v="1"/>
    <n v="14"/>
    <s v="NA"/>
    <n v="24.07"/>
    <n v="4.43"/>
    <n v="3.13"/>
  </r>
  <r>
    <s v="4月22日"/>
    <s v="pond 2"/>
    <x v="1"/>
    <n v="0"/>
    <n v="7"/>
    <n v="6.98"/>
    <n v="24.37"/>
    <n v="3.55"/>
    <n v="1.53"/>
  </r>
  <r>
    <s v="4月22日"/>
    <s v="pond 2"/>
    <x v="3"/>
    <n v="0"/>
    <n v="30"/>
    <n v="6.98"/>
    <n v="24.37"/>
    <n v="3.55"/>
    <n v="1.53"/>
  </r>
  <r>
    <s v="4月22日"/>
    <s v="pond 2"/>
    <x v="0"/>
    <n v="1"/>
    <n v="2"/>
    <n v="7.24"/>
    <n v="24.5"/>
    <n v="3.59"/>
    <n v="1.93"/>
  </r>
  <r>
    <s v="4月22日"/>
    <s v="pond 2"/>
    <x v="1"/>
    <n v="1"/>
    <n v="34"/>
    <n v="7.24"/>
    <n v="24.5"/>
    <n v="3.59"/>
    <n v="1.93"/>
  </r>
  <r>
    <s v="4月22日"/>
    <s v="pond 2"/>
    <x v="3"/>
    <n v="1"/>
    <n v="5"/>
    <n v="7.24"/>
    <n v="24.5"/>
    <n v="3.59"/>
    <n v="1.93"/>
  </r>
  <r>
    <s v="4月22日"/>
    <s v="pond 3"/>
    <x v="1"/>
    <n v="0"/>
    <n v="1"/>
    <n v="8.1"/>
    <n v="26.07"/>
    <n v="4.33"/>
    <s v="NA"/>
  </r>
  <r>
    <s v="4月22日"/>
    <s v="pond 3"/>
    <x v="3"/>
    <n v="0"/>
    <n v="20"/>
    <n v="8.1"/>
    <n v="26.07"/>
    <n v="4.33"/>
    <s v="NA"/>
  </r>
  <r>
    <s v="4月22日"/>
    <s v="pond 3"/>
    <x v="0"/>
    <n v="1"/>
    <n v="1"/>
    <n v="7.23"/>
    <n v="23.13"/>
    <n v="4.28"/>
    <n v="3.7"/>
  </r>
  <r>
    <s v="4月22日"/>
    <s v="pond 3"/>
    <x v="1"/>
    <n v="1"/>
    <n v="9"/>
    <n v="7.23"/>
    <n v="23.13"/>
    <n v="4.28"/>
    <n v="3.7"/>
  </r>
  <r>
    <s v="4月22日"/>
    <s v="pond 3"/>
    <x v="3"/>
    <n v="1"/>
    <n v="15"/>
    <n v="7.23"/>
    <n v="23.13"/>
    <n v="4.28"/>
    <n v="3.7"/>
  </r>
  <r>
    <s v="4月22日"/>
    <s v="pond 4"/>
    <x v="3"/>
    <n v="0"/>
    <n v="13"/>
    <n v="7.06"/>
    <n v="23.63"/>
    <n v="4.58"/>
    <n v="2.2000000000000002"/>
  </r>
  <r>
    <s v="4月22日"/>
    <s v="pond 4"/>
    <x v="0"/>
    <n v="1"/>
    <n v="1"/>
    <n v="7.24"/>
    <n v="23.97"/>
    <n v="4.71"/>
    <n v="2.5299999999999998"/>
  </r>
  <r>
    <s v="4月22日"/>
    <s v="pond 4"/>
    <x v="1"/>
    <n v="1"/>
    <n v="9"/>
    <n v="7.24"/>
    <n v="23.97"/>
    <n v="4.71"/>
    <n v="2.5299999999999998"/>
  </r>
  <r>
    <s v="4月22日"/>
    <s v="pond 4"/>
    <x v="3"/>
    <n v="1"/>
    <n v="15"/>
    <n v="7.24"/>
    <n v="23.97"/>
    <n v="4.71"/>
    <n v="2.5299999999999998"/>
  </r>
  <r>
    <s v="5月6日"/>
    <s v="pond 2"/>
    <x v="1"/>
    <n v="0"/>
    <n v="4"/>
    <n v="7.72"/>
    <n v="27.37"/>
    <n v="3.72"/>
    <n v="4.33"/>
  </r>
  <r>
    <s v="5月6日"/>
    <s v="pond 2"/>
    <x v="5"/>
    <n v="0"/>
    <n v="1"/>
    <n v="7.72"/>
    <n v="27.37"/>
    <n v="3.72"/>
    <n v="4.33"/>
  </r>
  <r>
    <s v="5月6日"/>
    <s v="pond 2"/>
    <x v="3"/>
    <n v="0"/>
    <n v="11"/>
    <n v="7.72"/>
    <n v="27.37"/>
    <n v="3.72"/>
    <n v="4.33"/>
  </r>
  <r>
    <s v="5月6日"/>
    <s v="pond 2"/>
    <x v="0"/>
    <n v="1"/>
    <n v="1"/>
    <n v="7.28"/>
    <n v="27.23"/>
    <n v="3.45"/>
    <n v="6.2"/>
  </r>
  <r>
    <s v="5月6日"/>
    <s v="pond 2"/>
    <x v="1"/>
    <n v="1"/>
    <n v="32"/>
    <n v="7.28"/>
    <n v="27.23"/>
    <n v="3.45"/>
    <n v="6.2"/>
  </r>
  <r>
    <s v="5月6日"/>
    <s v="pond 2"/>
    <x v="3"/>
    <n v="1"/>
    <n v="2"/>
    <n v="7.28"/>
    <n v="27.23"/>
    <n v="3.45"/>
    <n v="6.2"/>
  </r>
  <r>
    <s v="5月6日"/>
    <s v="pond 3"/>
    <x v="1"/>
    <n v="0"/>
    <n v="2"/>
    <n v="8.4499999999999993"/>
    <n v="32.630000000000003"/>
    <n v="4.04"/>
    <n v="6.43"/>
  </r>
  <r>
    <s v="5月6日"/>
    <s v="pond 3"/>
    <x v="3"/>
    <n v="0"/>
    <n v="79"/>
    <n v="8.4499999999999993"/>
    <n v="32.630000000000003"/>
    <n v="4.04"/>
    <n v="6.43"/>
  </r>
  <r>
    <s v="5月6日"/>
    <s v="pond 3"/>
    <x v="0"/>
    <n v="1"/>
    <n v="1"/>
    <n v="7.59"/>
    <n v="26.6"/>
    <n v="4.18"/>
    <n v="2.73"/>
  </r>
  <r>
    <s v="5月6日"/>
    <s v="pond 3"/>
    <x v="1"/>
    <n v="1"/>
    <n v="34"/>
    <n v="7.59"/>
    <n v="26.6"/>
    <n v="4.18"/>
    <n v="2.73"/>
  </r>
  <r>
    <s v="5月6日"/>
    <s v="pond 3"/>
    <x v="4"/>
    <n v="1"/>
    <n v="1"/>
    <n v="7.59"/>
    <n v="26.6"/>
    <n v="4.18"/>
    <n v="2.73"/>
  </r>
  <r>
    <s v="5月6日"/>
    <s v="pond 3"/>
    <x v="3"/>
    <n v="1"/>
    <n v="6"/>
    <n v="7.59"/>
    <n v="26.6"/>
    <n v="4.18"/>
    <n v="2.73"/>
  </r>
  <r>
    <s v="5月6日"/>
    <s v="pond 4"/>
    <x v="2"/>
    <n v="0"/>
    <n v="1"/>
    <n v="7.23"/>
    <n v="23.97"/>
    <n v="4.32"/>
    <n v="0.7"/>
  </r>
  <r>
    <s v="5月6日"/>
    <s v="pond 4"/>
    <x v="3"/>
    <n v="0"/>
    <n v="3"/>
    <n v="7.23"/>
    <n v="23.97"/>
    <n v="4.32"/>
    <n v="0.7"/>
  </r>
  <r>
    <s v="5月6日"/>
    <s v="pond 4"/>
    <x v="0"/>
    <n v="1"/>
    <n v="6"/>
    <n v="7.28"/>
    <n v="24.17"/>
    <n v="4.18"/>
    <n v="1.37"/>
  </r>
  <r>
    <s v="5月6日"/>
    <s v="pond 4"/>
    <x v="1"/>
    <n v="1"/>
    <n v="23"/>
    <n v="7.28"/>
    <n v="24.17"/>
    <n v="4.18"/>
    <n v="1.37"/>
  </r>
  <r>
    <s v="5月6日"/>
    <s v="pond 4"/>
    <x v="4"/>
    <n v="1"/>
    <n v="2"/>
    <n v="7.28"/>
    <n v="24.17"/>
    <n v="4.18"/>
    <n v="1.37"/>
  </r>
  <r>
    <s v="5月6日"/>
    <s v="pond 4"/>
    <x v="3"/>
    <n v="1"/>
    <n v="2"/>
    <n v="7.28"/>
    <n v="24.17"/>
    <n v="4.18"/>
    <n v="1.37"/>
  </r>
  <r>
    <s v="5月6日"/>
    <s v="pond 4"/>
    <x v="6"/>
    <n v="1"/>
    <n v="3"/>
    <n v="7.28"/>
    <n v="24.17"/>
    <n v="4.18"/>
    <n v="1.37"/>
  </r>
  <r>
    <s v="5月20日"/>
    <s v="pond 2"/>
    <x v="3"/>
    <n v="0"/>
    <n v="3"/>
    <n v="7.94"/>
    <n v="30.47"/>
    <n v="3.95"/>
    <n v="7.6"/>
  </r>
  <r>
    <s v="5月20日"/>
    <s v="pond 2"/>
    <x v="1"/>
    <n v="1"/>
    <n v="8"/>
    <n v="7.73"/>
    <n v="31.9"/>
    <n v="3.68"/>
    <n v="5.33"/>
  </r>
  <r>
    <s v="5月20日"/>
    <s v="pond 3"/>
    <x v="3"/>
    <n v="0"/>
    <n v="1"/>
    <n v="7.24"/>
    <n v="29.43"/>
    <n v="3.7"/>
    <n v="3.87"/>
  </r>
  <r>
    <s v="5月20日"/>
    <s v="pond 3"/>
    <x v="6"/>
    <n v="0"/>
    <n v="1"/>
    <n v="7.24"/>
    <n v="29.43"/>
    <n v="3.7"/>
    <n v="3.87"/>
  </r>
  <r>
    <s v="5月20日"/>
    <s v="pond 3"/>
    <x v="0"/>
    <n v="1"/>
    <n v="6"/>
    <n v="7.36"/>
    <n v="29.3"/>
    <n v="3.64"/>
    <n v="1.17"/>
  </r>
  <r>
    <s v="5月20日"/>
    <s v="pond 3"/>
    <x v="1"/>
    <n v="1"/>
    <n v="9"/>
    <n v="7.36"/>
    <n v="29.3"/>
    <n v="3.64"/>
    <n v="1.17"/>
  </r>
  <r>
    <s v="5月20日"/>
    <s v="pond 3"/>
    <x v="7"/>
    <n v="1"/>
    <n v="1"/>
    <n v="7.36"/>
    <n v="29.3"/>
    <n v="3.64"/>
    <n v="1.17"/>
  </r>
  <r>
    <s v="5月20日"/>
    <s v="pond 4"/>
    <x v="1"/>
    <n v="0"/>
    <n v="5"/>
    <n v="7.07"/>
    <n v="27.57"/>
    <n v="3.47"/>
    <n v="0.9"/>
  </r>
  <r>
    <s v="5月20日"/>
    <s v="pond 4"/>
    <x v="3"/>
    <n v="0"/>
    <n v="2"/>
    <n v="7.07"/>
    <n v="27.57"/>
    <n v="3.47"/>
    <n v="0.9"/>
  </r>
  <r>
    <s v="5月20日"/>
    <s v="pond 4"/>
    <x v="0"/>
    <n v="1"/>
    <n v="1"/>
    <n v="7.19"/>
    <n v="27.6"/>
    <n v="3.2"/>
    <n v="1"/>
  </r>
  <r>
    <s v="5月20日"/>
    <s v="pond 4"/>
    <x v="1"/>
    <n v="1"/>
    <n v="16"/>
    <n v="7.19"/>
    <n v="27.6"/>
    <n v="3.2"/>
    <n v="1"/>
  </r>
  <r>
    <s v="5月20日"/>
    <s v="pond 4"/>
    <x v="4"/>
    <n v="1"/>
    <n v="1"/>
    <n v="7.19"/>
    <n v="27.6"/>
    <n v="3.2"/>
    <n v="1"/>
  </r>
  <r>
    <s v="5月20日"/>
    <s v="pond 4"/>
    <x v="7"/>
    <n v="1"/>
    <n v="1"/>
    <n v="7.19"/>
    <n v="27.6"/>
    <n v="3.2"/>
    <n v="1"/>
  </r>
  <r>
    <s v="5月20日"/>
    <s v="pond 4"/>
    <x v="3"/>
    <n v="1"/>
    <n v="6"/>
    <n v="7.19"/>
    <n v="27.6"/>
    <n v="3.2"/>
    <n v="1"/>
  </r>
  <r>
    <s v="5月20日"/>
    <s v="pond 4"/>
    <x v="6"/>
    <n v="1"/>
    <n v="1"/>
    <n v="7.19"/>
    <n v="27.6"/>
    <n v="3.2"/>
    <n v="1"/>
  </r>
  <r>
    <s v="6月10日"/>
    <s v="pond 3"/>
    <x v="3"/>
    <n v="0"/>
    <n v="6"/>
    <n v="8.67"/>
    <n v="33.200000000000003"/>
    <n v="4.4400000000000004"/>
    <n v="11.6"/>
  </r>
  <r>
    <s v="6月10日"/>
    <s v="pond 3"/>
    <x v="1"/>
    <n v="1"/>
    <n v="1"/>
    <n v="7.63"/>
    <n v="28.43"/>
    <n v="4.37"/>
    <n v="4.97"/>
  </r>
  <r>
    <s v="6月10日"/>
    <s v="pond 3"/>
    <x v="3"/>
    <n v="1"/>
    <n v="3"/>
    <n v="7.63"/>
    <n v="28.43"/>
    <n v="4.37"/>
    <n v="4.97"/>
  </r>
  <r>
    <s v="6月10日"/>
    <s v="pond 3"/>
    <x v="6"/>
    <n v="1"/>
    <n v="1"/>
    <n v="7.63"/>
    <n v="28.43"/>
    <n v="4.37"/>
    <n v="4.97"/>
  </r>
  <r>
    <s v="6月10日"/>
    <s v="pond 4"/>
    <x v="1"/>
    <n v="1"/>
    <n v="3"/>
    <n v="7.41"/>
    <n v="27.67"/>
    <n v="3.94"/>
    <n v="3.5"/>
  </r>
  <r>
    <s v="6月10日"/>
    <s v="pond 4"/>
    <x v="2"/>
    <n v="1"/>
    <n v="1"/>
    <n v="7.41"/>
    <n v="27.67"/>
    <n v="3.94"/>
    <n v="3.5"/>
  </r>
  <r>
    <s v="6月10日"/>
    <s v="pond 4"/>
    <x v="3"/>
    <n v="1"/>
    <n v="1"/>
    <n v="7.41"/>
    <n v="27.67"/>
    <n v="3.94"/>
    <n v="3.5"/>
  </r>
  <r>
    <s v="6月24日"/>
    <s v="pond 2"/>
    <x v="3"/>
    <n v="0"/>
    <n v="7"/>
    <n v="7.72"/>
    <n v="29.8"/>
    <n v="3.88"/>
    <n v="8"/>
  </r>
  <r>
    <s v="6月24日"/>
    <s v="pond 2"/>
    <x v="1"/>
    <n v="1"/>
    <n v="3"/>
    <n v="7.18"/>
    <n v="29.73"/>
    <n v="3.85"/>
    <n v="4"/>
  </r>
  <r>
    <s v="6月24日"/>
    <s v="pond 3"/>
    <x v="3"/>
    <n v="0"/>
    <n v="6"/>
    <n v="7.85"/>
    <n v="30.03"/>
    <n v="3.78"/>
    <n v="6.63"/>
  </r>
  <r>
    <s v="6月24日"/>
    <s v="pond 3"/>
    <x v="0"/>
    <n v="1"/>
    <n v="1"/>
    <n v="7.19"/>
    <n v="28.03"/>
    <n v="3.65"/>
    <n v="2.7"/>
  </r>
  <r>
    <s v="6月24日"/>
    <s v="pond 3"/>
    <x v="3"/>
    <n v="1"/>
    <n v="3"/>
    <n v="7.19"/>
    <n v="28.03"/>
    <n v="3.65"/>
    <n v="2.7"/>
  </r>
  <r>
    <s v="6月24日"/>
    <s v="pond 4"/>
    <x v="2"/>
    <n v="0"/>
    <n v="1"/>
    <n v="7.13"/>
    <n v="26.67"/>
    <n v="3.59"/>
    <n v="1.5"/>
  </r>
  <r>
    <s v="6月24日"/>
    <s v="pond 4"/>
    <x v="3"/>
    <n v="0"/>
    <n v="1"/>
    <n v="7.13"/>
    <n v="26.67"/>
    <n v="3.59"/>
    <n v="1.5"/>
  </r>
  <r>
    <s v="6月24日"/>
    <s v="pond 4"/>
    <x v="1"/>
    <n v="1"/>
    <n v="3"/>
    <n v="7.23"/>
    <n v="27.1"/>
    <n v="4.0999999999999996"/>
    <n v="0.67"/>
  </r>
  <r>
    <s v="6月24日"/>
    <s v="pond 4"/>
    <x v="3"/>
    <n v="1"/>
    <n v="2"/>
    <n v="7.23"/>
    <n v="27.1"/>
    <n v="4.0999999999999996"/>
    <n v="0.67"/>
  </r>
  <r>
    <s v="7月8日"/>
    <s v="pond 2"/>
    <x v="3"/>
    <n v="0"/>
    <n v="5"/>
    <n v="8.01"/>
    <n v="29.67"/>
    <n v="3.68"/>
    <n v="6.23"/>
  </r>
  <r>
    <s v="7月8日"/>
    <s v="pond 2"/>
    <x v="1"/>
    <n v="1"/>
    <n v="2"/>
    <n v="7.06"/>
    <n v="29.07"/>
    <n v="3.37"/>
    <n v="3.6"/>
  </r>
  <r>
    <s v="7月8日"/>
    <s v="pond 2"/>
    <x v="5"/>
    <n v="1"/>
    <n v="1"/>
    <n v="7.06"/>
    <n v="29.07"/>
    <n v="3.37"/>
    <n v="3.6"/>
  </r>
  <r>
    <s v="7月8日"/>
    <s v="pond 3"/>
    <x v="3"/>
    <n v="0"/>
    <n v="6"/>
    <n v="7.41"/>
    <n v="28.37"/>
    <n v="3.95"/>
    <n v="4.7300000000000004"/>
  </r>
  <r>
    <s v="7月8日"/>
    <s v="pond 3"/>
    <x v="3"/>
    <n v="1"/>
    <n v="2"/>
    <n v="7.25"/>
    <n v="27"/>
    <n v="4.0599999999999996"/>
    <n v="1.73"/>
  </r>
  <r>
    <s v="7月8日"/>
    <s v="pond 4"/>
    <x v="3"/>
    <n v="0"/>
    <n v="5"/>
    <n v="7.51"/>
    <n v="26.4"/>
    <n v="3.76"/>
    <n v="4.33"/>
  </r>
  <r>
    <s v="7月8日"/>
    <s v="pond 4"/>
    <x v="1"/>
    <n v="1"/>
    <n v="4"/>
    <n v="7.22"/>
    <n v="26.3"/>
    <n v="3.91"/>
    <n v="0.77"/>
  </r>
  <r>
    <s v="7月8日"/>
    <s v="pond 4"/>
    <x v="2"/>
    <n v="1"/>
    <n v="1"/>
    <n v="7.22"/>
    <n v="26.3"/>
    <n v="3.91"/>
    <n v="0.77"/>
  </r>
  <r>
    <s v="7月8日"/>
    <s v="pond 4"/>
    <x v="3"/>
    <n v="1"/>
    <n v="3"/>
    <n v="7.22"/>
    <n v="26.3"/>
    <n v="3.91"/>
    <n v="0.77"/>
  </r>
  <r>
    <s v="7月29日"/>
    <s v="pond 2"/>
    <x v="3"/>
    <n v="0"/>
    <n v="6"/>
    <n v="7.82"/>
    <n v="31.5"/>
    <n v="3.78"/>
    <n v="4.37"/>
  </r>
  <r>
    <s v="7月29日"/>
    <s v="pond 2"/>
    <x v="1"/>
    <n v="1"/>
    <n v="1"/>
    <n v="7.39"/>
    <n v="30.4"/>
    <n v="4.01"/>
    <n v="1.1000000000000001"/>
  </r>
  <r>
    <s v="7月29日"/>
    <s v="pond 2"/>
    <x v="5"/>
    <n v="1"/>
    <n v="1"/>
    <n v="7.39"/>
    <n v="30.4"/>
    <n v="4.01"/>
    <n v="1.1000000000000001"/>
  </r>
  <r>
    <s v="7月29日"/>
    <s v="pond 3"/>
    <x v="3"/>
    <n v="0"/>
    <n v="1"/>
    <n v="7.54"/>
    <n v="28.93"/>
    <n v="3.42"/>
    <n v="2.0699999999999998"/>
  </r>
  <r>
    <s v="7月29日"/>
    <s v="pond 4"/>
    <x v="3"/>
    <n v="0"/>
    <n v="30"/>
    <n v="7.31"/>
    <n v="28.2"/>
    <n v="3.38"/>
    <n v="1.03"/>
  </r>
  <r>
    <s v="7月29日"/>
    <s v="pond 4"/>
    <x v="1"/>
    <n v="1"/>
    <n v="2"/>
    <n v="7.26"/>
    <n v="28.13"/>
    <n v="3.13"/>
    <n v="1.4"/>
  </r>
  <r>
    <s v="7月29日"/>
    <s v="pond 4"/>
    <x v="3"/>
    <n v="1"/>
    <n v="1"/>
    <n v="7.26"/>
    <n v="28.13"/>
    <n v="3.13"/>
    <n v="1.4"/>
  </r>
  <r>
    <s v="8月12日"/>
    <s v="pond 2"/>
    <x v="3"/>
    <n v="0"/>
    <n v="4"/>
    <n v="8.4600000000000009"/>
    <n v="29.87"/>
    <n v="4.71"/>
    <n v="2.57"/>
  </r>
  <r>
    <s v="8月12日"/>
    <s v="pond 2"/>
    <x v="1"/>
    <n v="1"/>
    <n v="2"/>
    <n v="7.29"/>
    <n v="30.1"/>
    <n v="4.08"/>
    <n v="0.37"/>
  </r>
  <r>
    <s v="8月12日"/>
    <s v="pond 2"/>
    <x v="5"/>
    <n v="1"/>
    <n v="1"/>
    <n v="7.29"/>
    <n v="30.1"/>
    <n v="4.08"/>
    <n v="0.37"/>
  </r>
  <r>
    <s v="8月12日"/>
    <s v="pond 3"/>
    <x v="3"/>
    <n v="0"/>
    <n v="5"/>
    <n v="8.02"/>
    <n v="27.73"/>
    <n v="4.7300000000000004"/>
    <n v="6.27"/>
  </r>
  <r>
    <s v="8月12日"/>
    <s v="pond 3"/>
    <x v="3"/>
    <n v="1"/>
    <n v="3"/>
    <n v="7.83"/>
    <n v="28.1"/>
    <n v="5.0199999999999996"/>
    <n v="1.23"/>
  </r>
  <r>
    <s v="8月12日"/>
    <s v="pond 4"/>
    <x v="3"/>
    <n v="0"/>
    <n v="7"/>
    <n v="8.0299999999999994"/>
    <n v="27.43"/>
    <n v="4.82"/>
    <n v="3.6"/>
  </r>
  <r>
    <s v="8月12日"/>
    <s v="pond 4"/>
    <x v="0"/>
    <n v="1"/>
    <n v="1"/>
    <n v="7.49"/>
    <n v="27.87"/>
    <n v="4.91"/>
    <n v="1.1299999999999999"/>
  </r>
  <r>
    <s v="8月12日"/>
    <s v="pond 4"/>
    <x v="1"/>
    <n v="1"/>
    <n v="2"/>
    <n v="7.49"/>
    <n v="27.87"/>
    <n v="4.91"/>
    <n v="1.1299999999999999"/>
  </r>
  <r>
    <s v="8月12日"/>
    <s v="pond 4"/>
    <x v="3"/>
    <n v="1"/>
    <n v="5"/>
    <n v="7.49"/>
    <n v="27.87"/>
    <n v="4.91"/>
    <n v="1.1299999999999999"/>
  </r>
  <r>
    <s v="9月2日"/>
    <s v="pond 2"/>
    <x v="3"/>
    <n v="0"/>
    <n v="4"/>
    <n v="7.34"/>
    <n v="29.47"/>
    <n v="2.39"/>
    <n v="3.7"/>
  </r>
  <r>
    <s v="9月2日"/>
    <s v="pond 2"/>
    <x v="0"/>
    <n v="1"/>
    <n v="2"/>
    <n v="7.04"/>
    <n v="28.33"/>
    <n v="2.3199999999999998"/>
    <n v="1.97"/>
  </r>
  <r>
    <s v="9月2日"/>
    <s v="pond 2"/>
    <x v="1"/>
    <n v="1"/>
    <n v="1"/>
    <n v="7.04"/>
    <n v="28.33"/>
    <n v="2.3199999999999998"/>
    <n v="1.97"/>
  </r>
  <r>
    <s v="9月2日"/>
    <s v="pond 2"/>
    <x v="5"/>
    <n v="1"/>
    <n v="1"/>
    <n v="7.04"/>
    <n v="28.33"/>
    <n v="2.3199999999999998"/>
    <n v="1.97"/>
  </r>
  <r>
    <s v="9月2日"/>
    <s v="pond 2"/>
    <x v="3"/>
    <n v="1"/>
    <n v="1"/>
    <n v="7.04"/>
    <n v="28.33"/>
    <n v="2.3199999999999998"/>
    <n v="1.97"/>
  </r>
  <r>
    <s v="9月2日"/>
    <s v="pond 3"/>
    <x v="3"/>
    <n v="0"/>
    <n v="2"/>
    <n v="7.42"/>
    <n v="27.9"/>
    <n v="2.48"/>
    <n v="2.17"/>
  </r>
  <r>
    <s v="9月2日"/>
    <s v="pond 3"/>
    <x v="1"/>
    <n v="1"/>
    <n v="2"/>
    <n v="7.09"/>
    <n v="26.07"/>
    <n v="2.2999999999999998"/>
    <n v="1.37"/>
  </r>
  <r>
    <s v="9月2日"/>
    <s v="pond 3"/>
    <x v="3"/>
    <n v="1"/>
    <n v="12"/>
    <n v="7.09"/>
    <n v="26.07"/>
    <n v="2.2999999999999998"/>
    <n v="1.37"/>
  </r>
  <r>
    <s v="9月2日"/>
    <s v="pond 4"/>
    <x v="3"/>
    <n v="0"/>
    <n v="14"/>
    <n v="7.75"/>
    <n v="26.97"/>
    <n v="2.29"/>
    <n v="3.57"/>
  </r>
  <r>
    <s v="9月2日"/>
    <s v="pond 4"/>
    <x v="0"/>
    <n v="1"/>
    <n v="2"/>
    <n v="6.99"/>
    <n v="25.97"/>
    <n v="2.33"/>
    <n v="1.2"/>
  </r>
  <r>
    <s v="9月2日"/>
    <s v="pond 4"/>
    <x v="1"/>
    <n v="1"/>
    <n v="1"/>
    <n v="6.99"/>
    <n v="25.97"/>
    <n v="2.33"/>
    <n v="1.2"/>
  </r>
  <r>
    <s v="9月2日"/>
    <s v="pond 4"/>
    <x v="3"/>
    <n v="1"/>
    <n v="12"/>
    <n v="6.99"/>
    <n v="25.97"/>
    <n v="2.33"/>
    <n v="1.2"/>
  </r>
  <r>
    <s v="9月16日"/>
    <s v="pond 2"/>
    <x v="3"/>
    <n v="0"/>
    <n v="1"/>
    <n v="7.48"/>
    <n v="26.87"/>
    <n v="3.48"/>
    <n v="2.97"/>
  </r>
  <r>
    <s v="9月16日"/>
    <s v="pond 2"/>
    <x v="5"/>
    <n v="1"/>
    <n v="1"/>
    <n v="7.15"/>
    <n v="26.87"/>
    <n v="3.47"/>
    <n v="0.87"/>
  </r>
  <r>
    <s v="9月16日"/>
    <s v="pond 2"/>
    <x v="3"/>
    <n v="1"/>
    <n v="5"/>
    <n v="7.15"/>
    <n v="26.87"/>
    <n v="3.47"/>
    <n v="0.87"/>
  </r>
  <r>
    <s v="9月16日"/>
    <s v="pond 3"/>
    <x v="3"/>
    <n v="0"/>
    <n v="3"/>
    <n v="7.32"/>
    <n v="26.57"/>
    <n v="2.72"/>
    <n v="3.17"/>
  </r>
  <r>
    <s v="9月16日"/>
    <s v="pond 3"/>
    <x v="1"/>
    <n v="1"/>
    <n v="1"/>
    <n v="7.1"/>
    <n v="26.67"/>
    <n v="2.72"/>
    <n v="1.23"/>
  </r>
  <r>
    <s v="9月16日"/>
    <s v="pond 4"/>
    <x v="3"/>
    <n v="0"/>
    <n v="2"/>
    <n v="7.23"/>
    <n v="26.1"/>
    <n v="2.62"/>
    <n v="3.37"/>
  </r>
  <r>
    <s v="9月16日"/>
    <s v="pond 4"/>
    <x v="0"/>
    <n v="1"/>
    <n v="5"/>
    <n v="6.8"/>
    <n v="26.27"/>
    <n v="2.39"/>
    <n v="3.3"/>
  </r>
  <r>
    <s v="9月16日"/>
    <s v="pond 4"/>
    <x v="1"/>
    <n v="1"/>
    <n v="4"/>
    <n v="6.8"/>
    <n v="26.27"/>
    <n v="2.39"/>
    <n v="3.3"/>
  </r>
  <r>
    <s v="9月16日"/>
    <s v="pond 4"/>
    <x v="3"/>
    <n v="1"/>
    <n v="30"/>
    <n v="6.8"/>
    <n v="26.27"/>
    <n v="2.39"/>
    <n v="3.3"/>
  </r>
  <r>
    <s v="9月30日"/>
    <s v="pond 2"/>
    <x v="3"/>
    <n v="0"/>
    <n v="8"/>
    <n v="8.2200000000000006"/>
    <n v="25"/>
    <n v="2.48"/>
    <n v="5.63"/>
  </r>
  <r>
    <s v="9月30日"/>
    <s v="pond 3"/>
    <x v="3"/>
    <n v="0"/>
    <n v="5"/>
    <n v="7.53"/>
    <n v="25"/>
    <n v="2.48"/>
    <n v="5.8"/>
  </r>
  <r>
    <s v="9月30日"/>
    <s v="pond 4"/>
    <x v="3"/>
    <n v="0"/>
    <n v="1"/>
    <n v="7.47"/>
    <n v="22.83"/>
    <n v="2.37"/>
    <n v="4.47"/>
  </r>
  <r>
    <s v="9月30日"/>
    <s v="pond 2"/>
    <x v="0"/>
    <n v="1"/>
    <n v="1"/>
    <n v="7.11"/>
    <n v="25.47"/>
    <n v="2.12"/>
    <n v="2.2999999999999998"/>
  </r>
  <r>
    <s v="9月30日"/>
    <s v="pond 4"/>
    <x v="0"/>
    <n v="1"/>
    <n v="1"/>
    <n v="7.12"/>
    <n v="22.47"/>
    <n v="2.1800000000000002"/>
    <n v="1.9"/>
  </r>
  <r>
    <s v="9月30日"/>
    <s v="pond 2"/>
    <x v="3"/>
    <n v="1"/>
    <n v="5"/>
    <n v="7.11"/>
    <n v="25.47"/>
    <n v="2.12"/>
    <n v="2.2999999999999998"/>
  </r>
  <r>
    <s v="9月30日"/>
    <s v="pond 2"/>
    <x v="1"/>
    <n v="1"/>
    <n v="1"/>
    <n v="7.11"/>
    <n v="25.47"/>
    <n v="2.12"/>
    <n v="2.2999999999999998"/>
  </r>
  <r>
    <s v="9月30日"/>
    <s v="pond 3"/>
    <x v="3"/>
    <n v="1"/>
    <n v="6"/>
    <n v="7.18"/>
    <n v="21.97"/>
    <n v="2.35"/>
    <n v="2.17"/>
  </r>
  <r>
    <s v="9月30日"/>
    <s v="pond 4"/>
    <x v="3"/>
    <n v="1"/>
    <n v="15"/>
    <n v="7.12"/>
    <n v="22.47"/>
    <n v="2.1800000000000002"/>
    <n v="1.9"/>
  </r>
  <r>
    <s v="9月30日"/>
    <s v="pond 4"/>
    <x v="2"/>
    <n v="1"/>
    <n v="1"/>
    <n v="7.12"/>
    <n v="22.47"/>
    <n v="2.1800000000000002"/>
    <n v="1.9"/>
  </r>
  <r>
    <s v="9月30日"/>
    <s v="pond 4"/>
    <x v="1"/>
    <n v="1"/>
    <n v="11"/>
    <n v="7.12"/>
    <n v="22.47"/>
    <n v="2.1800000000000002"/>
    <n v="1.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樞紐分析表2" cacheId="2" applyNumberFormats="0" applyBorderFormats="0" applyFontFormats="0" applyPatternFormats="0" applyAlignmentFormats="0" applyWidthHeightFormats="1" dataCaption="數值" updatedVersion="6" minRefreshableVersion="3" useAutoFormatting="1" itemPrintTitles="1" createdVersion="6" indent="0" outline="1" outlineData="1" multipleFieldFilters="0">
  <location ref="A3:B12" firstHeaderRow="1" firstDataRow="1" firstDataCol="1"/>
  <pivotFields count="9">
    <pivotField showAll="0"/>
    <pivotField showAll="0"/>
    <pivotField axis="axisRow" showAll="0">
      <items count="9">
        <item x="0"/>
        <item x="3"/>
        <item x="1"/>
        <item x="4"/>
        <item x="2"/>
        <item x="7"/>
        <item x="5"/>
        <item x="6"/>
        <item t="default"/>
      </items>
    </pivotField>
    <pivotField showAll="0"/>
    <pivotField dataField="1" showAll="0"/>
    <pivotField showAll="0"/>
    <pivotField showAll="0"/>
    <pivotField showAll="0"/>
    <pivotField showAll="0"/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加總 - no. of ind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樞紐分析表1" cacheId="0" applyNumberFormats="0" applyBorderFormats="0" applyFontFormats="0" applyPatternFormats="0" applyAlignmentFormats="0" applyWidthHeightFormats="1" dataCaption="數值" updatedVersion="6" minRefreshableVersion="3" useAutoFormatting="1" itemPrintTitles="1" createdVersion="6" indent="0" outline="1" outlineData="1" multipleFieldFilters="0">
  <location ref="A3:E7" firstHeaderRow="0" firstDataRow="1" firstDataCol="1"/>
  <pivotFields count="9"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dataField="1" showAll="0"/>
    <pivotField dataField="1" showAll="0"/>
    <pivotField dataField="1" showAll="0"/>
    <pivotField dataField="1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平均值 - CO(ms/ cm)" fld="7" subtotal="average" baseField="1" baseItem="0"/>
    <dataField name="平均值 - pH" fld="5" subtotal="average" baseField="1" baseItem="0"/>
    <dataField name="平均值 - water temp(°C)" fld="6" subtotal="average" baseField="1" baseItem="0"/>
    <dataField name="平均值 - DO(mg/ L)" fld="8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樞紐分析表1" cacheId="1" applyNumberFormats="0" applyBorderFormats="0" applyFontFormats="0" applyPatternFormats="0" applyAlignmentFormats="0" applyWidthHeightFormats="1" dataCaption="數值" updatedVersion="6" minRefreshableVersion="3" useAutoFormatting="1" itemPrintTitles="1" createdVersion="6" indent="0" outline="1" outlineData="1" multipleFieldFilters="0">
  <location ref="A3:B12" firstHeaderRow="1" firstDataRow="1" firstDataCol="1"/>
  <pivotFields count="10">
    <pivotField showAll="0"/>
    <pivotField showAll="0">
      <items count="4">
        <item x="0"/>
        <item x="1"/>
        <item x="2"/>
        <item t="default"/>
      </items>
    </pivotField>
    <pivotField axis="axisRow" showAll="0">
      <items count="9">
        <item x="0"/>
        <item x="3"/>
        <item x="1"/>
        <item x="4"/>
        <item x="2"/>
        <item x="7"/>
        <item x="5"/>
        <item x="6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加總 - no. of ind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1"/>
  <sheetViews>
    <sheetView tabSelected="1" zoomScale="70" zoomScaleNormal="70" workbookViewId="0">
      <pane ySplit="1" topLeftCell="A2" activePane="bottomLeft" state="frozen"/>
      <selection pane="bottomLeft" activeCell="J6" sqref="J6"/>
    </sheetView>
  </sheetViews>
  <sheetFormatPr defaultRowHeight="16.149999999999999" x14ac:dyDescent="0.45"/>
  <cols>
    <col min="3" max="3" width="13.796875" bestFit="1" customWidth="1"/>
    <col min="4" max="4" width="8.9296875" customWidth="1"/>
    <col min="5" max="5" width="11.06640625" bestFit="1" customWidth="1"/>
    <col min="7" max="7" width="13.33203125" bestFit="1" customWidth="1"/>
    <col min="8" max="8" width="11.06640625" bestFit="1" customWidth="1"/>
    <col min="9" max="9" width="10.1328125" bestFit="1" customWidth="1"/>
  </cols>
  <sheetData>
    <row r="1" spans="1:10" x14ac:dyDescent="0.45">
      <c r="A1" s="1" t="s">
        <v>0</v>
      </c>
      <c r="B1" s="1" t="s">
        <v>1</v>
      </c>
      <c r="C1" s="1" t="s">
        <v>2</v>
      </c>
      <c r="D1" s="1" t="s">
        <v>11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19</v>
      </c>
    </row>
    <row r="2" spans="1:10" x14ac:dyDescent="0.45">
      <c r="A2" t="s">
        <v>8</v>
      </c>
      <c r="B2" t="s">
        <v>9</v>
      </c>
      <c r="C2" t="s">
        <v>10</v>
      </c>
      <c r="D2">
        <v>0</v>
      </c>
      <c r="E2">
        <v>1</v>
      </c>
      <c r="F2" t="s">
        <v>18</v>
      </c>
      <c r="G2">
        <v>24.93</v>
      </c>
      <c r="H2">
        <v>5.52</v>
      </c>
      <c r="I2">
        <v>8.8000000000000007</v>
      </c>
    </row>
    <row r="3" spans="1:10" x14ac:dyDescent="0.45">
      <c r="A3" t="s">
        <v>8</v>
      </c>
      <c r="B3" t="s">
        <v>9</v>
      </c>
      <c r="C3" t="s">
        <v>12</v>
      </c>
      <c r="D3">
        <v>0</v>
      </c>
      <c r="E3">
        <v>16</v>
      </c>
      <c r="F3" t="s">
        <v>18</v>
      </c>
      <c r="G3">
        <v>24.93</v>
      </c>
      <c r="H3">
        <v>5.52</v>
      </c>
      <c r="I3">
        <v>8.8000000000000007</v>
      </c>
    </row>
    <row r="4" spans="1:10" x14ac:dyDescent="0.45">
      <c r="A4" t="s">
        <v>8</v>
      </c>
      <c r="B4" t="s">
        <v>9</v>
      </c>
      <c r="C4" t="s">
        <v>13</v>
      </c>
      <c r="D4">
        <v>0</v>
      </c>
      <c r="E4">
        <v>1</v>
      </c>
      <c r="F4" t="s">
        <v>18</v>
      </c>
      <c r="G4">
        <v>24.93</v>
      </c>
      <c r="H4">
        <v>5.52</v>
      </c>
      <c r="I4">
        <v>8.8000000000000007</v>
      </c>
    </row>
    <row r="5" spans="1:10" x14ac:dyDescent="0.45">
      <c r="A5" t="s">
        <v>8</v>
      </c>
      <c r="B5" t="s">
        <v>9</v>
      </c>
      <c r="C5" t="s">
        <v>14</v>
      </c>
      <c r="D5">
        <v>0</v>
      </c>
      <c r="E5">
        <v>9</v>
      </c>
      <c r="F5" t="s">
        <v>18</v>
      </c>
      <c r="G5">
        <v>24.93</v>
      </c>
      <c r="H5">
        <v>5.52</v>
      </c>
      <c r="I5">
        <v>8.8000000000000007</v>
      </c>
    </row>
    <row r="6" spans="1:10" x14ac:dyDescent="0.45">
      <c r="A6" t="s">
        <v>8</v>
      </c>
      <c r="B6" t="s">
        <v>9</v>
      </c>
      <c r="C6" t="s">
        <v>12</v>
      </c>
      <c r="D6">
        <v>1</v>
      </c>
      <c r="E6">
        <v>5</v>
      </c>
      <c r="F6" t="s">
        <v>18</v>
      </c>
      <c r="G6">
        <v>25.1</v>
      </c>
      <c r="H6">
        <v>5.49</v>
      </c>
      <c r="I6">
        <v>2.57</v>
      </c>
    </row>
    <row r="7" spans="1:10" x14ac:dyDescent="0.45">
      <c r="A7" t="s">
        <v>8</v>
      </c>
      <c r="B7" t="s">
        <v>9</v>
      </c>
      <c r="C7" t="s">
        <v>14</v>
      </c>
      <c r="D7">
        <v>1</v>
      </c>
      <c r="E7">
        <v>9</v>
      </c>
      <c r="F7" t="s">
        <v>18</v>
      </c>
      <c r="G7">
        <v>25.1</v>
      </c>
      <c r="H7">
        <v>5.49</v>
      </c>
      <c r="I7">
        <v>2.57</v>
      </c>
    </row>
    <row r="8" spans="1:10" x14ac:dyDescent="0.45">
      <c r="A8" t="s">
        <v>8</v>
      </c>
      <c r="B8" t="s">
        <v>15</v>
      </c>
      <c r="C8" t="s">
        <v>10</v>
      </c>
      <c r="D8">
        <v>0</v>
      </c>
      <c r="E8">
        <v>1</v>
      </c>
      <c r="F8" t="s">
        <v>18</v>
      </c>
      <c r="G8">
        <v>25.27</v>
      </c>
      <c r="H8">
        <v>5.3</v>
      </c>
      <c r="I8">
        <v>3.23</v>
      </c>
    </row>
    <row r="9" spans="1:10" x14ac:dyDescent="0.45">
      <c r="A9" t="s">
        <v>8</v>
      </c>
      <c r="B9" t="s">
        <v>15</v>
      </c>
      <c r="C9" t="s">
        <v>12</v>
      </c>
      <c r="D9">
        <v>0</v>
      </c>
      <c r="E9">
        <v>3</v>
      </c>
      <c r="F9" t="s">
        <v>18</v>
      </c>
      <c r="G9">
        <v>25.27</v>
      </c>
      <c r="H9">
        <v>5.3</v>
      </c>
      <c r="I9">
        <v>3.23</v>
      </c>
    </row>
    <row r="10" spans="1:10" x14ac:dyDescent="0.45">
      <c r="A10" t="s">
        <v>8</v>
      </c>
      <c r="B10" t="s">
        <v>15</v>
      </c>
      <c r="C10" t="s">
        <v>14</v>
      </c>
      <c r="D10">
        <v>0</v>
      </c>
      <c r="E10">
        <v>16</v>
      </c>
      <c r="F10" t="s">
        <v>18</v>
      </c>
      <c r="G10">
        <v>25.27</v>
      </c>
      <c r="H10">
        <v>5.3</v>
      </c>
      <c r="I10">
        <v>3.23</v>
      </c>
    </row>
    <row r="11" spans="1:10" x14ac:dyDescent="0.45">
      <c r="A11" t="s">
        <v>8</v>
      </c>
      <c r="B11" t="s">
        <v>15</v>
      </c>
      <c r="C11" t="s">
        <v>10</v>
      </c>
      <c r="D11">
        <v>1</v>
      </c>
      <c r="E11">
        <v>4</v>
      </c>
      <c r="F11" t="s">
        <v>18</v>
      </c>
      <c r="G11">
        <v>25.73</v>
      </c>
      <c r="H11">
        <v>5.0999999999999996</v>
      </c>
      <c r="I11">
        <v>4.43</v>
      </c>
    </row>
    <row r="12" spans="1:10" x14ac:dyDescent="0.45">
      <c r="A12" t="s">
        <v>8</v>
      </c>
      <c r="B12" t="s">
        <v>15</v>
      </c>
      <c r="C12" t="s">
        <v>12</v>
      </c>
      <c r="D12">
        <v>1</v>
      </c>
      <c r="E12">
        <v>9</v>
      </c>
      <c r="F12" t="s">
        <v>18</v>
      </c>
      <c r="G12">
        <v>25.73</v>
      </c>
      <c r="H12">
        <v>5.0999999999999996</v>
      </c>
      <c r="I12">
        <v>4.43</v>
      </c>
    </row>
    <row r="13" spans="1:10" x14ac:dyDescent="0.45">
      <c r="A13" t="s">
        <v>8</v>
      </c>
      <c r="B13" t="s">
        <v>15</v>
      </c>
      <c r="C13" t="s">
        <v>13</v>
      </c>
      <c r="D13">
        <v>1</v>
      </c>
      <c r="E13">
        <v>1</v>
      </c>
      <c r="F13" t="s">
        <v>18</v>
      </c>
      <c r="G13">
        <v>25.73</v>
      </c>
      <c r="H13">
        <v>5.0999999999999996</v>
      </c>
      <c r="I13">
        <v>4.43</v>
      </c>
    </row>
    <row r="14" spans="1:10" x14ac:dyDescent="0.45">
      <c r="A14" t="s">
        <v>8</v>
      </c>
      <c r="B14" t="s">
        <v>15</v>
      </c>
      <c r="C14" t="s">
        <v>14</v>
      </c>
      <c r="D14">
        <v>1</v>
      </c>
      <c r="E14">
        <v>26</v>
      </c>
      <c r="F14" t="s">
        <v>18</v>
      </c>
      <c r="G14">
        <v>25.73</v>
      </c>
      <c r="H14">
        <v>5.0999999999999996</v>
      </c>
      <c r="I14">
        <v>4.43</v>
      </c>
    </row>
    <row r="15" spans="1:10" x14ac:dyDescent="0.45">
      <c r="A15" t="s">
        <v>8</v>
      </c>
      <c r="B15" t="s">
        <v>16</v>
      </c>
      <c r="C15" t="s">
        <v>17</v>
      </c>
      <c r="D15">
        <v>0</v>
      </c>
      <c r="E15">
        <v>1</v>
      </c>
      <c r="F15" t="s">
        <v>18</v>
      </c>
      <c r="G15">
        <v>25.53</v>
      </c>
      <c r="H15">
        <v>4.7300000000000004</v>
      </c>
      <c r="I15">
        <v>3</v>
      </c>
    </row>
    <row r="16" spans="1:10" x14ac:dyDescent="0.45">
      <c r="A16" t="s">
        <v>8</v>
      </c>
      <c r="B16" t="s">
        <v>16</v>
      </c>
      <c r="C16" t="s">
        <v>13</v>
      </c>
      <c r="D16">
        <v>0</v>
      </c>
      <c r="E16">
        <v>1</v>
      </c>
      <c r="F16" t="s">
        <v>18</v>
      </c>
      <c r="G16">
        <v>25.53</v>
      </c>
      <c r="H16">
        <v>4.7300000000000004</v>
      </c>
      <c r="I16">
        <v>3</v>
      </c>
    </row>
    <row r="17" spans="1:9" x14ac:dyDescent="0.45">
      <c r="A17" t="s">
        <v>8</v>
      </c>
      <c r="B17" t="s">
        <v>16</v>
      </c>
      <c r="C17" t="s">
        <v>14</v>
      </c>
      <c r="D17">
        <v>0</v>
      </c>
      <c r="E17">
        <v>5</v>
      </c>
      <c r="F17" t="s">
        <v>18</v>
      </c>
      <c r="G17">
        <v>25.53</v>
      </c>
      <c r="H17">
        <v>4.7300000000000004</v>
      </c>
      <c r="I17">
        <v>3</v>
      </c>
    </row>
    <row r="18" spans="1:9" x14ac:dyDescent="0.45">
      <c r="A18" t="s">
        <v>8</v>
      </c>
      <c r="B18" t="s">
        <v>16</v>
      </c>
      <c r="C18" t="s">
        <v>10</v>
      </c>
      <c r="D18">
        <v>1</v>
      </c>
      <c r="E18">
        <v>4</v>
      </c>
      <c r="F18" t="s">
        <v>18</v>
      </c>
      <c r="G18">
        <v>24.07</v>
      </c>
      <c r="H18">
        <v>4.43</v>
      </c>
      <c r="I18">
        <v>3.13</v>
      </c>
    </row>
    <row r="19" spans="1:9" x14ac:dyDescent="0.45">
      <c r="A19" t="s">
        <v>8</v>
      </c>
      <c r="B19" t="s">
        <v>16</v>
      </c>
      <c r="C19" t="s">
        <v>12</v>
      </c>
      <c r="D19">
        <v>1</v>
      </c>
      <c r="E19">
        <v>40</v>
      </c>
      <c r="F19" t="s">
        <v>18</v>
      </c>
      <c r="G19">
        <v>24.07</v>
      </c>
      <c r="H19">
        <v>4.43</v>
      </c>
      <c r="I19">
        <v>3.13</v>
      </c>
    </row>
    <row r="20" spans="1:9" x14ac:dyDescent="0.45">
      <c r="A20" t="s">
        <v>8</v>
      </c>
      <c r="B20" t="s">
        <v>16</v>
      </c>
      <c r="C20" t="s">
        <v>14</v>
      </c>
      <c r="D20">
        <v>1</v>
      </c>
      <c r="E20">
        <v>14</v>
      </c>
      <c r="F20" t="s">
        <v>18</v>
      </c>
      <c r="G20">
        <v>24.07</v>
      </c>
      <c r="H20">
        <v>4.43</v>
      </c>
      <c r="I20">
        <v>3.13</v>
      </c>
    </row>
    <row r="21" spans="1:9" x14ac:dyDescent="0.45">
      <c r="A21" t="s">
        <v>20</v>
      </c>
      <c r="B21" t="s">
        <v>9</v>
      </c>
      <c r="C21" t="s">
        <v>12</v>
      </c>
      <c r="D21">
        <v>0</v>
      </c>
      <c r="E21">
        <v>7</v>
      </c>
      <c r="F21">
        <v>6.98</v>
      </c>
      <c r="G21">
        <v>24.37</v>
      </c>
      <c r="H21">
        <v>3.55</v>
      </c>
      <c r="I21">
        <v>1.53</v>
      </c>
    </row>
    <row r="22" spans="1:9" x14ac:dyDescent="0.45">
      <c r="A22" t="s">
        <v>20</v>
      </c>
      <c r="B22" t="s">
        <v>9</v>
      </c>
      <c r="C22" t="s">
        <v>14</v>
      </c>
      <c r="D22">
        <v>0</v>
      </c>
      <c r="E22">
        <v>30</v>
      </c>
      <c r="F22">
        <v>6.98</v>
      </c>
      <c r="G22">
        <v>24.37</v>
      </c>
      <c r="H22">
        <v>3.55</v>
      </c>
      <c r="I22">
        <v>1.53</v>
      </c>
    </row>
    <row r="23" spans="1:9" x14ac:dyDescent="0.45">
      <c r="A23" t="s">
        <v>20</v>
      </c>
      <c r="B23" t="s">
        <v>9</v>
      </c>
      <c r="C23" t="s">
        <v>10</v>
      </c>
      <c r="D23">
        <v>1</v>
      </c>
      <c r="E23">
        <v>2</v>
      </c>
      <c r="F23">
        <v>7.24</v>
      </c>
      <c r="G23">
        <v>24.5</v>
      </c>
      <c r="H23">
        <v>3.59</v>
      </c>
      <c r="I23">
        <v>1.93</v>
      </c>
    </row>
    <row r="24" spans="1:9" x14ac:dyDescent="0.45">
      <c r="A24" t="s">
        <v>20</v>
      </c>
      <c r="B24" t="s">
        <v>9</v>
      </c>
      <c r="C24" t="s">
        <v>12</v>
      </c>
      <c r="D24">
        <v>1</v>
      </c>
      <c r="E24">
        <v>34</v>
      </c>
      <c r="F24">
        <v>7.24</v>
      </c>
      <c r="G24">
        <v>24.5</v>
      </c>
      <c r="H24">
        <v>3.59</v>
      </c>
      <c r="I24">
        <v>1.93</v>
      </c>
    </row>
    <row r="25" spans="1:9" x14ac:dyDescent="0.45">
      <c r="A25" t="s">
        <v>20</v>
      </c>
      <c r="B25" t="s">
        <v>9</v>
      </c>
      <c r="C25" t="s">
        <v>14</v>
      </c>
      <c r="D25">
        <v>1</v>
      </c>
      <c r="E25">
        <v>5</v>
      </c>
      <c r="F25">
        <v>7.24</v>
      </c>
      <c r="G25">
        <v>24.5</v>
      </c>
      <c r="H25">
        <v>3.59</v>
      </c>
      <c r="I25">
        <v>1.93</v>
      </c>
    </row>
    <row r="26" spans="1:9" x14ac:dyDescent="0.45">
      <c r="A26" t="s">
        <v>20</v>
      </c>
      <c r="B26" t="s">
        <v>15</v>
      </c>
      <c r="C26" t="s">
        <v>12</v>
      </c>
      <c r="D26">
        <v>0</v>
      </c>
      <c r="E26">
        <v>1</v>
      </c>
      <c r="F26">
        <v>8.1</v>
      </c>
      <c r="G26">
        <v>26.07</v>
      </c>
      <c r="H26">
        <v>4.33</v>
      </c>
      <c r="I26" t="s">
        <v>18</v>
      </c>
    </row>
    <row r="27" spans="1:9" x14ac:dyDescent="0.45">
      <c r="A27" t="s">
        <v>20</v>
      </c>
      <c r="B27" t="s">
        <v>15</v>
      </c>
      <c r="C27" t="s">
        <v>14</v>
      </c>
      <c r="D27">
        <v>0</v>
      </c>
      <c r="E27">
        <v>20</v>
      </c>
      <c r="F27">
        <v>8.1</v>
      </c>
      <c r="G27">
        <v>26.07</v>
      </c>
      <c r="H27">
        <v>4.33</v>
      </c>
      <c r="I27" t="s">
        <v>18</v>
      </c>
    </row>
    <row r="28" spans="1:9" x14ac:dyDescent="0.45">
      <c r="A28" t="s">
        <v>20</v>
      </c>
      <c r="B28" t="s">
        <v>15</v>
      </c>
      <c r="C28" t="s">
        <v>10</v>
      </c>
      <c r="D28">
        <v>1</v>
      </c>
      <c r="E28">
        <v>1</v>
      </c>
      <c r="F28">
        <v>7.23</v>
      </c>
      <c r="G28">
        <v>23.13</v>
      </c>
      <c r="H28">
        <v>4.28</v>
      </c>
      <c r="I28">
        <v>3.7</v>
      </c>
    </row>
    <row r="29" spans="1:9" x14ac:dyDescent="0.45">
      <c r="A29" t="s">
        <v>20</v>
      </c>
      <c r="B29" t="s">
        <v>15</v>
      </c>
      <c r="C29" t="s">
        <v>12</v>
      </c>
      <c r="D29">
        <v>1</v>
      </c>
      <c r="E29">
        <v>9</v>
      </c>
      <c r="F29">
        <v>7.23</v>
      </c>
      <c r="G29">
        <v>23.13</v>
      </c>
      <c r="H29">
        <v>4.28</v>
      </c>
      <c r="I29">
        <v>3.7</v>
      </c>
    </row>
    <row r="30" spans="1:9" x14ac:dyDescent="0.45">
      <c r="A30" t="s">
        <v>20</v>
      </c>
      <c r="B30" t="s">
        <v>15</v>
      </c>
      <c r="C30" t="s">
        <v>14</v>
      </c>
      <c r="D30">
        <v>1</v>
      </c>
      <c r="E30">
        <v>15</v>
      </c>
      <c r="F30">
        <v>7.23</v>
      </c>
      <c r="G30">
        <v>23.13</v>
      </c>
      <c r="H30">
        <v>4.28</v>
      </c>
      <c r="I30">
        <v>3.7</v>
      </c>
    </row>
    <row r="31" spans="1:9" x14ac:dyDescent="0.45">
      <c r="A31" t="s">
        <v>20</v>
      </c>
      <c r="B31" t="s">
        <v>16</v>
      </c>
      <c r="C31" t="s">
        <v>14</v>
      </c>
      <c r="D31">
        <v>0</v>
      </c>
      <c r="E31">
        <v>13</v>
      </c>
      <c r="F31">
        <v>7.06</v>
      </c>
      <c r="G31">
        <v>23.63</v>
      </c>
      <c r="H31">
        <v>4.58</v>
      </c>
      <c r="I31">
        <v>2.2000000000000002</v>
      </c>
    </row>
    <row r="32" spans="1:9" x14ac:dyDescent="0.45">
      <c r="A32" t="s">
        <v>20</v>
      </c>
      <c r="B32" t="s">
        <v>16</v>
      </c>
      <c r="C32" t="s">
        <v>10</v>
      </c>
      <c r="D32">
        <v>1</v>
      </c>
      <c r="E32">
        <v>1</v>
      </c>
      <c r="F32">
        <v>7.24</v>
      </c>
      <c r="G32">
        <v>23.97</v>
      </c>
      <c r="H32">
        <v>4.71</v>
      </c>
      <c r="I32">
        <v>2.5299999999999998</v>
      </c>
    </row>
    <row r="33" spans="1:9" x14ac:dyDescent="0.45">
      <c r="A33" t="s">
        <v>20</v>
      </c>
      <c r="B33" t="s">
        <v>16</v>
      </c>
      <c r="C33" t="s">
        <v>12</v>
      </c>
      <c r="D33">
        <v>1</v>
      </c>
      <c r="E33">
        <v>9</v>
      </c>
      <c r="F33">
        <v>7.24</v>
      </c>
      <c r="G33">
        <v>23.97</v>
      </c>
      <c r="H33">
        <v>4.71</v>
      </c>
      <c r="I33">
        <v>2.5299999999999998</v>
      </c>
    </row>
    <row r="34" spans="1:9" x14ac:dyDescent="0.45">
      <c r="A34" t="s">
        <v>20</v>
      </c>
      <c r="B34" t="s">
        <v>16</v>
      </c>
      <c r="C34" t="s">
        <v>14</v>
      </c>
      <c r="D34">
        <v>1</v>
      </c>
      <c r="E34">
        <v>15</v>
      </c>
      <c r="F34">
        <v>7.24</v>
      </c>
      <c r="G34">
        <v>23.97</v>
      </c>
      <c r="H34">
        <v>4.71</v>
      </c>
      <c r="I34">
        <v>2.5299999999999998</v>
      </c>
    </row>
    <row r="35" spans="1:9" x14ac:dyDescent="0.45">
      <c r="A35" t="s">
        <v>21</v>
      </c>
      <c r="B35" t="s">
        <v>23</v>
      </c>
      <c r="C35" t="s">
        <v>12</v>
      </c>
      <c r="D35">
        <v>0</v>
      </c>
      <c r="E35">
        <v>4</v>
      </c>
      <c r="F35">
        <v>7.72</v>
      </c>
      <c r="G35">
        <v>27.37</v>
      </c>
      <c r="H35">
        <v>3.72</v>
      </c>
      <c r="I35">
        <v>4.33</v>
      </c>
    </row>
    <row r="36" spans="1:9" x14ac:dyDescent="0.45">
      <c r="A36" t="s">
        <v>21</v>
      </c>
      <c r="B36" t="s">
        <v>23</v>
      </c>
      <c r="C36" t="s">
        <v>24</v>
      </c>
      <c r="D36">
        <v>0</v>
      </c>
      <c r="E36">
        <v>1</v>
      </c>
      <c r="F36">
        <v>7.72</v>
      </c>
      <c r="G36">
        <v>27.37</v>
      </c>
      <c r="H36">
        <v>3.72</v>
      </c>
      <c r="I36">
        <v>4.33</v>
      </c>
    </row>
    <row r="37" spans="1:9" x14ac:dyDescent="0.45">
      <c r="A37" t="s">
        <v>21</v>
      </c>
      <c r="B37" t="s">
        <v>23</v>
      </c>
      <c r="C37" t="s">
        <v>14</v>
      </c>
      <c r="D37">
        <v>0</v>
      </c>
      <c r="E37">
        <v>11</v>
      </c>
      <c r="F37">
        <v>7.72</v>
      </c>
      <c r="G37">
        <v>27.37</v>
      </c>
      <c r="H37">
        <v>3.72</v>
      </c>
      <c r="I37">
        <v>4.33</v>
      </c>
    </row>
    <row r="38" spans="1:9" x14ac:dyDescent="0.45">
      <c r="A38" t="s">
        <v>21</v>
      </c>
      <c r="B38" t="s">
        <v>23</v>
      </c>
      <c r="C38" t="s">
        <v>10</v>
      </c>
      <c r="D38">
        <v>1</v>
      </c>
      <c r="E38">
        <v>1</v>
      </c>
      <c r="F38">
        <v>7.28</v>
      </c>
      <c r="G38">
        <v>27.23</v>
      </c>
      <c r="H38">
        <v>3.45</v>
      </c>
      <c r="I38">
        <v>6.2</v>
      </c>
    </row>
    <row r="39" spans="1:9" x14ac:dyDescent="0.45">
      <c r="A39" t="s">
        <v>21</v>
      </c>
      <c r="B39" t="s">
        <v>23</v>
      </c>
      <c r="C39" t="s">
        <v>12</v>
      </c>
      <c r="D39">
        <v>1</v>
      </c>
      <c r="E39">
        <v>32</v>
      </c>
      <c r="F39">
        <v>7.28</v>
      </c>
      <c r="G39">
        <v>27.23</v>
      </c>
      <c r="H39">
        <v>3.45</v>
      </c>
      <c r="I39">
        <v>6.2</v>
      </c>
    </row>
    <row r="40" spans="1:9" x14ac:dyDescent="0.45">
      <c r="A40" t="s">
        <v>21</v>
      </c>
      <c r="B40" t="s">
        <v>23</v>
      </c>
      <c r="C40" t="s">
        <v>14</v>
      </c>
      <c r="D40">
        <v>1</v>
      </c>
      <c r="E40">
        <v>2</v>
      </c>
      <c r="F40">
        <v>7.28</v>
      </c>
      <c r="G40">
        <v>27.23</v>
      </c>
      <c r="H40">
        <v>3.45</v>
      </c>
      <c r="I40">
        <v>6.2</v>
      </c>
    </row>
    <row r="41" spans="1:9" x14ac:dyDescent="0.45">
      <c r="A41" t="s">
        <v>21</v>
      </c>
      <c r="B41" t="s">
        <v>15</v>
      </c>
      <c r="C41" t="s">
        <v>12</v>
      </c>
      <c r="D41">
        <v>0</v>
      </c>
      <c r="E41">
        <v>2</v>
      </c>
      <c r="F41">
        <v>8.4499999999999993</v>
      </c>
      <c r="G41">
        <v>32.630000000000003</v>
      </c>
      <c r="H41">
        <v>4.04</v>
      </c>
      <c r="I41">
        <v>6.43</v>
      </c>
    </row>
    <row r="42" spans="1:9" x14ac:dyDescent="0.45">
      <c r="A42" t="s">
        <v>21</v>
      </c>
      <c r="B42" t="s">
        <v>15</v>
      </c>
      <c r="C42" t="s">
        <v>14</v>
      </c>
      <c r="D42">
        <v>0</v>
      </c>
      <c r="E42">
        <v>79</v>
      </c>
      <c r="F42">
        <v>8.4499999999999993</v>
      </c>
      <c r="G42">
        <v>32.630000000000003</v>
      </c>
      <c r="H42">
        <v>4.04</v>
      </c>
      <c r="I42">
        <v>6.43</v>
      </c>
    </row>
    <row r="43" spans="1:9" x14ac:dyDescent="0.45">
      <c r="A43" t="s">
        <v>21</v>
      </c>
      <c r="B43" t="s">
        <v>15</v>
      </c>
      <c r="C43" t="s">
        <v>10</v>
      </c>
      <c r="D43">
        <v>1</v>
      </c>
      <c r="E43">
        <v>1</v>
      </c>
      <c r="F43">
        <v>7.59</v>
      </c>
      <c r="G43">
        <v>26.6</v>
      </c>
      <c r="H43">
        <v>4.18</v>
      </c>
      <c r="I43">
        <v>2.73</v>
      </c>
    </row>
    <row r="44" spans="1:9" x14ac:dyDescent="0.45">
      <c r="A44" t="s">
        <v>21</v>
      </c>
      <c r="B44" t="s">
        <v>15</v>
      </c>
      <c r="C44" t="s">
        <v>12</v>
      </c>
      <c r="D44">
        <v>1</v>
      </c>
      <c r="E44">
        <v>34</v>
      </c>
      <c r="F44">
        <v>7.59</v>
      </c>
      <c r="G44">
        <v>26.6</v>
      </c>
      <c r="H44">
        <v>4.18</v>
      </c>
      <c r="I44">
        <v>2.73</v>
      </c>
    </row>
    <row r="45" spans="1:9" x14ac:dyDescent="0.45">
      <c r="A45" t="s">
        <v>21</v>
      </c>
      <c r="B45" t="s">
        <v>15</v>
      </c>
      <c r="C45" t="s">
        <v>25</v>
      </c>
      <c r="D45">
        <v>1</v>
      </c>
      <c r="E45">
        <v>1</v>
      </c>
      <c r="F45">
        <v>7.59</v>
      </c>
      <c r="G45">
        <v>26.6</v>
      </c>
      <c r="H45">
        <v>4.18</v>
      </c>
      <c r="I45">
        <v>2.73</v>
      </c>
    </row>
    <row r="46" spans="1:9" x14ac:dyDescent="0.45">
      <c r="A46" t="s">
        <v>21</v>
      </c>
      <c r="B46" t="s">
        <v>15</v>
      </c>
      <c r="C46" t="s">
        <v>14</v>
      </c>
      <c r="D46">
        <v>1</v>
      </c>
      <c r="E46">
        <v>6</v>
      </c>
      <c r="F46">
        <v>7.59</v>
      </c>
      <c r="G46">
        <v>26.6</v>
      </c>
      <c r="H46">
        <v>4.18</v>
      </c>
      <c r="I46">
        <v>2.73</v>
      </c>
    </row>
    <row r="47" spans="1:9" x14ac:dyDescent="0.45">
      <c r="A47" t="s">
        <v>21</v>
      </c>
      <c r="B47" t="s">
        <v>16</v>
      </c>
      <c r="C47" t="s">
        <v>13</v>
      </c>
      <c r="D47">
        <v>0</v>
      </c>
      <c r="E47">
        <v>1</v>
      </c>
      <c r="F47">
        <v>7.23</v>
      </c>
      <c r="G47">
        <v>23.97</v>
      </c>
      <c r="H47">
        <v>4.32</v>
      </c>
      <c r="I47">
        <v>0.7</v>
      </c>
    </row>
    <row r="48" spans="1:9" x14ac:dyDescent="0.45">
      <c r="A48" t="s">
        <v>21</v>
      </c>
      <c r="B48" t="s">
        <v>16</v>
      </c>
      <c r="C48" t="s">
        <v>14</v>
      </c>
      <c r="D48">
        <v>0</v>
      </c>
      <c r="E48">
        <v>3</v>
      </c>
      <c r="F48">
        <v>7.23</v>
      </c>
      <c r="G48">
        <v>23.97</v>
      </c>
      <c r="H48">
        <v>4.32</v>
      </c>
      <c r="I48">
        <v>0.7</v>
      </c>
    </row>
    <row r="49" spans="1:9" x14ac:dyDescent="0.45">
      <c r="A49" t="s">
        <v>21</v>
      </c>
      <c r="B49" t="s">
        <v>16</v>
      </c>
      <c r="C49" t="s">
        <v>10</v>
      </c>
      <c r="D49">
        <v>1</v>
      </c>
      <c r="E49">
        <v>6</v>
      </c>
      <c r="F49">
        <v>7.28</v>
      </c>
      <c r="G49">
        <v>24.17</v>
      </c>
      <c r="H49">
        <v>4.18</v>
      </c>
      <c r="I49">
        <v>1.37</v>
      </c>
    </row>
    <row r="50" spans="1:9" x14ac:dyDescent="0.45">
      <c r="A50" t="s">
        <v>21</v>
      </c>
      <c r="B50" t="s">
        <v>16</v>
      </c>
      <c r="C50" t="s">
        <v>12</v>
      </c>
      <c r="D50">
        <v>1</v>
      </c>
      <c r="E50">
        <v>23</v>
      </c>
      <c r="F50">
        <v>7.28</v>
      </c>
      <c r="G50">
        <v>24.17</v>
      </c>
      <c r="H50">
        <v>4.18</v>
      </c>
      <c r="I50">
        <v>1.37</v>
      </c>
    </row>
    <row r="51" spans="1:9" x14ac:dyDescent="0.45">
      <c r="A51" t="s">
        <v>21</v>
      </c>
      <c r="B51" t="s">
        <v>16</v>
      </c>
      <c r="C51" t="s">
        <v>25</v>
      </c>
      <c r="D51">
        <v>1</v>
      </c>
      <c r="E51">
        <v>2</v>
      </c>
      <c r="F51">
        <v>7.28</v>
      </c>
      <c r="G51">
        <v>24.17</v>
      </c>
      <c r="H51">
        <v>4.18</v>
      </c>
      <c r="I51">
        <v>1.37</v>
      </c>
    </row>
    <row r="52" spans="1:9" x14ac:dyDescent="0.45">
      <c r="A52" t="s">
        <v>21</v>
      </c>
      <c r="B52" t="s">
        <v>16</v>
      </c>
      <c r="C52" t="s">
        <v>14</v>
      </c>
      <c r="D52">
        <v>1</v>
      </c>
      <c r="E52">
        <v>2</v>
      </c>
      <c r="F52">
        <v>7.28</v>
      </c>
      <c r="G52">
        <v>24.17</v>
      </c>
      <c r="H52">
        <v>4.18</v>
      </c>
      <c r="I52">
        <v>1.37</v>
      </c>
    </row>
    <row r="53" spans="1:9" x14ac:dyDescent="0.45">
      <c r="A53" t="s">
        <v>21</v>
      </c>
      <c r="B53" t="s">
        <v>16</v>
      </c>
      <c r="C53" t="s">
        <v>29</v>
      </c>
      <c r="D53">
        <v>1</v>
      </c>
      <c r="E53">
        <v>3</v>
      </c>
      <c r="F53">
        <v>7.28</v>
      </c>
      <c r="G53">
        <v>24.17</v>
      </c>
      <c r="H53">
        <v>4.18</v>
      </c>
      <c r="I53">
        <v>1.37</v>
      </c>
    </row>
    <row r="54" spans="1:9" x14ac:dyDescent="0.45">
      <c r="A54" t="s">
        <v>22</v>
      </c>
      <c r="B54" t="s">
        <v>27</v>
      </c>
      <c r="C54" t="s">
        <v>14</v>
      </c>
      <c r="D54">
        <v>0</v>
      </c>
      <c r="E54">
        <v>3</v>
      </c>
      <c r="F54">
        <v>7.94</v>
      </c>
      <c r="G54">
        <v>30.47</v>
      </c>
      <c r="H54">
        <v>3.95</v>
      </c>
      <c r="I54">
        <v>7.6</v>
      </c>
    </row>
    <row r="55" spans="1:9" x14ac:dyDescent="0.45">
      <c r="A55" t="s">
        <v>22</v>
      </c>
      <c r="B55" t="s">
        <v>27</v>
      </c>
      <c r="C55" t="s">
        <v>12</v>
      </c>
      <c r="D55">
        <v>1</v>
      </c>
      <c r="E55">
        <v>8</v>
      </c>
      <c r="F55">
        <v>7.73</v>
      </c>
      <c r="G55">
        <v>31.9</v>
      </c>
      <c r="H55">
        <v>3.68</v>
      </c>
      <c r="I55">
        <v>5.33</v>
      </c>
    </row>
    <row r="56" spans="1:9" x14ac:dyDescent="0.45">
      <c r="A56" t="s">
        <v>22</v>
      </c>
      <c r="B56" t="s">
        <v>15</v>
      </c>
      <c r="C56" t="s">
        <v>14</v>
      </c>
      <c r="D56">
        <v>0</v>
      </c>
      <c r="E56">
        <v>1</v>
      </c>
      <c r="F56">
        <v>7.24</v>
      </c>
      <c r="G56">
        <v>29.43</v>
      </c>
      <c r="H56">
        <v>3.7</v>
      </c>
      <c r="I56">
        <v>3.87</v>
      </c>
    </row>
    <row r="57" spans="1:9" x14ac:dyDescent="0.45">
      <c r="A57" t="s">
        <v>22</v>
      </c>
      <c r="B57" t="s">
        <v>28</v>
      </c>
      <c r="C57" t="s">
        <v>26</v>
      </c>
      <c r="D57">
        <v>0</v>
      </c>
      <c r="E57">
        <v>1</v>
      </c>
      <c r="F57">
        <v>7.24</v>
      </c>
      <c r="G57">
        <v>29.43</v>
      </c>
      <c r="H57">
        <v>3.7</v>
      </c>
      <c r="I57">
        <v>3.87</v>
      </c>
    </row>
    <row r="58" spans="1:9" x14ac:dyDescent="0.45">
      <c r="A58" t="s">
        <v>22</v>
      </c>
      <c r="B58" t="s">
        <v>28</v>
      </c>
      <c r="C58" t="s">
        <v>10</v>
      </c>
      <c r="D58">
        <v>1</v>
      </c>
      <c r="E58">
        <v>6</v>
      </c>
      <c r="F58">
        <v>7.36</v>
      </c>
      <c r="G58">
        <v>29.3</v>
      </c>
      <c r="H58">
        <v>3.64</v>
      </c>
      <c r="I58">
        <v>1.17</v>
      </c>
    </row>
    <row r="59" spans="1:9" x14ac:dyDescent="0.45">
      <c r="A59" t="s">
        <v>22</v>
      </c>
      <c r="B59" t="s">
        <v>28</v>
      </c>
      <c r="C59" t="s">
        <v>12</v>
      </c>
      <c r="D59">
        <v>1</v>
      </c>
      <c r="E59">
        <v>9</v>
      </c>
      <c r="F59">
        <v>7.36</v>
      </c>
      <c r="G59">
        <v>29.3</v>
      </c>
      <c r="H59">
        <v>3.64</v>
      </c>
      <c r="I59">
        <v>1.17</v>
      </c>
    </row>
    <row r="60" spans="1:9" x14ac:dyDescent="0.45">
      <c r="A60" t="s">
        <v>22</v>
      </c>
      <c r="B60" t="s">
        <v>28</v>
      </c>
      <c r="C60" t="s">
        <v>30</v>
      </c>
      <c r="D60">
        <v>1</v>
      </c>
      <c r="E60">
        <v>1</v>
      </c>
      <c r="F60">
        <v>7.36</v>
      </c>
      <c r="G60">
        <v>29.3</v>
      </c>
      <c r="H60">
        <v>3.64</v>
      </c>
      <c r="I60">
        <v>1.17</v>
      </c>
    </row>
    <row r="61" spans="1:9" x14ac:dyDescent="0.45">
      <c r="A61" t="s">
        <v>22</v>
      </c>
      <c r="B61" t="s">
        <v>16</v>
      </c>
      <c r="C61" t="s">
        <v>12</v>
      </c>
      <c r="D61">
        <v>0</v>
      </c>
      <c r="E61">
        <v>5</v>
      </c>
      <c r="F61">
        <v>7.07</v>
      </c>
      <c r="G61">
        <v>27.57</v>
      </c>
      <c r="H61">
        <v>3.47</v>
      </c>
      <c r="I61">
        <v>0.9</v>
      </c>
    </row>
    <row r="62" spans="1:9" x14ac:dyDescent="0.45">
      <c r="A62" t="s">
        <v>22</v>
      </c>
      <c r="B62" t="s">
        <v>16</v>
      </c>
      <c r="C62" t="s">
        <v>31</v>
      </c>
      <c r="D62">
        <v>0</v>
      </c>
      <c r="E62">
        <v>2</v>
      </c>
      <c r="F62">
        <v>7.07</v>
      </c>
      <c r="G62">
        <v>27.57</v>
      </c>
      <c r="H62">
        <v>3.47</v>
      </c>
      <c r="I62">
        <v>0.9</v>
      </c>
    </row>
    <row r="63" spans="1:9" x14ac:dyDescent="0.45">
      <c r="A63" t="s">
        <v>22</v>
      </c>
      <c r="B63" t="s">
        <v>16</v>
      </c>
      <c r="C63" t="s">
        <v>32</v>
      </c>
      <c r="D63">
        <v>1</v>
      </c>
      <c r="E63">
        <v>1</v>
      </c>
      <c r="F63">
        <v>7.19</v>
      </c>
      <c r="G63">
        <v>27.6</v>
      </c>
      <c r="H63">
        <v>3.2</v>
      </c>
      <c r="I63">
        <v>1</v>
      </c>
    </row>
    <row r="64" spans="1:9" x14ac:dyDescent="0.45">
      <c r="A64" t="s">
        <v>22</v>
      </c>
      <c r="B64" t="s">
        <v>16</v>
      </c>
      <c r="C64" t="s">
        <v>33</v>
      </c>
      <c r="D64">
        <v>1</v>
      </c>
      <c r="E64">
        <v>16</v>
      </c>
      <c r="F64">
        <v>7.19</v>
      </c>
      <c r="G64">
        <v>27.6</v>
      </c>
      <c r="H64">
        <v>3.2</v>
      </c>
      <c r="I64">
        <v>1</v>
      </c>
    </row>
    <row r="65" spans="1:9" x14ac:dyDescent="0.45">
      <c r="A65" t="s">
        <v>22</v>
      </c>
      <c r="B65" t="s">
        <v>16</v>
      </c>
      <c r="C65" t="s">
        <v>34</v>
      </c>
      <c r="D65">
        <v>1</v>
      </c>
      <c r="E65">
        <v>1</v>
      </c>
      <c r="F65">
        <v>7.19</v>
      </c>
      <c r="G65">
        <v>27.6</v>
      </c>
      <c r="H65">
        <v>3.2</v>
      </c>
      <c r="I65">
        <v>1</v>
      </c>
    </row>
    <row r="66" spans="1:9" x14ac:dyDescent="0.45">
      <c r="A66" t="s">
        <v>22</v>
      </c>
      <c r="B66" t="s">
        <v>16</v>
      </c>
      <c r="C66" t="s">
        <v>35</v>
      </c>
      <c r="D66">
        <v>1</v>
      </c>
      <c r="E66">
        <v>1</v>
      </c>
      <c r="F66">
        <v>7.19</v>
      </c>
      <c r="G66">
        <v>27.6</v>
      </c>
      <c r="H66">
        <v>3.2</v>
      </c>
      <c r="I66">
        <v>1</v>
      </c>
    </row>
    <row r="67" spans="1:9" x14ac:dyDescent="0.45">
      <c r="A67" t="s">
        <v>22</v>
      </c>
      <c r="B67" t="s">
        <v>16</v>
      </c>
      <c r="C67" t="s">
        <v>36</v>
      </c>
      <c r="D67">
        <v>1</v>
      </c>
      <c r="E67">
        <v>6</v>
      </c>
      <c r="F67">
        <v>7.19</v>
      </c>
      <c r="G67">
        <v>27.6</v>
      </c>
      <c r="H67">
        <v>3.2</v>
      </c>
      <c r="I67">
        <v>1</v>
      </c>
    </row>
    <row r="68" spans="1:9" x14ac:dyDescent="0.45">
      <c r="A68" t="s">
        <v>22</v>
      </c>
      <c r="B68" t="s">
        <v>16</v>
      </c>
      <c r="C68" t="s">
        <v>37</v>
      </c>
      <c r="D68">
        <v>1</v>
      </c>
      <c r="E68">
        <v>1</v>
      </c>
      <c r="F68">
        <v>7.19</v>
      </c>
      <c r="G68">
        <v>27.6</v>
      </c>
      <c r="H68">
        <v>3.2</v>
      </c>
      <c r="I68">
        <v>1</v>
      </c>
    </row>
    <row r="69" spans="1:9" x14ac:dyDescent="0.45">
      <c r="A69" t="s">
        <v>38</v>
      </c>
      <c r="B69" t="s">
        <v>28</v>
      </c>
      <c r="C69" t="s">
        <v>40</v>
      </c>
      <c r="D69">
        <v>0</v>
      </c>
      <c r="E69">
        <v>6</v>
      </c>
      <c r="F69">
        <v>8.67</v>
      </c>
      <c r="G69">
        <v>33.200000000000003</v>
      </c>
      <c r="H69">
        <v>4.4400000000000004</v>
      </c>
      <c r="I69">
        <v>11.6</v>
      </c>
    </row>
    <row r="70" spans="1:9" x14ac:dyDescent="0.45">
      <c r="A70" t="s">
        <v>38</v>
      </c>
      <c r="B70" t="s">
        <v>28</v>
      </c>
      <c r="C70" t="s">
        <v>33</v>
      </c>
      <c r="D70">
        <v>1</v>
      </c>
      <c r="E70">
        <v>1</v>
      </c>
      <c r="F70">
        <v>7.63</v>
      </c>
      <c r="G70">
        <v>28.43</v>
      </c>
      <c r="H70">
        <v>4.37</v>
      </c>
      <c r="I70">
        <v>4.97</v>
      </c>
    </row>
    <row r="71" spans="1:9" x14ac:dyDescent="0.45">
      <c r="A71" t="s">
        <v>38</v>
      </c>
      <c r="B71" t="s">
        <v>28</v>
      </c>
      <c r="C71" t="s">
        <v>41</v>
      </c>
      <c r="D71">
        <v>1</v>
      </c>
      <c r="E71">
        <v>3</v>
      </c>
      <c r="F71">
        <v>7.63</v>
      </c>
      <c r="G71">
        <v>28.43</v>
      </c>
      <c r="H71">
        <v>4.37</v>
      </c>
      <c r="I71">
        <v>4.97</v>
      </c>
    </row>
    <row r="72" spans="1:9" x14ac:dyDescent="0.45">
      <c r="A72" t="s">
        <v>38</v>
      </c>
      <c r="B72" t="s">
        <v>28</v>
      </c>
      <c r="C72" t="s">
        <v>37</v>
      </c>
      <c r="D72">
        <v>1</v>
      </c>
      <c r="E72">
        <v>1</v>
      </c>
      <c r="F72">
        <v>7.63</v>
      </c>
      <c r="G72">
        <v>28.43</v>
      </c>
      <c r="H72">
        <v>4.37</v>
      </c>
      <c r="I72">
        <v>4.97</v>
      </c>
    </row>
    <row r="73" spans="1:9" x14ac:dyDescent="0.45">
      <c r="A73" t="s">
        <v>38</v>
      </c>
      <c r="B73" t="s">
        <v>39</v>
      </c>
      <c r="C73" t="s">
        <v>42</v>
      </c>
      <c r="D73">
        <v>1</v>
      </c>
      <c r="E73">
        <v>3</v>
      </c>
      <c r="F73">
        <v>7.41</v>
      </c>
      <c r="G73">
        <v>27.67</v>
      </c>
      <c r="H73">
        <v>3.94</v>
      </c>
      <c r="I73">
        <v>3.5</v>
      </c>
    </row>
    <row r="74" spans="1:9" x14ac:dyDescent="0.45">
      <c r="A74" t="s">
        <v>38</v>
      </c>
      <c r="B74" t="s">
        <v>39</v>
      </c>
      <c r="C74" t="s">
        <v>13</v>
      </c>
      <c r="D74">
        <v>1</v>
      </c>
      <c r="E74">
        <v>1</v>
      </c>
      <c r="F74">
        <v>7.41</v>
      </c>
      <c r="G74">
        <v>27.67</v>
      </c>
      <c r="H74">
        <v>3.94</v>
      </c>
      <c r="I74">
        <v>3.5</v>
      </c>
    </row>
    <row r="75" spans="1:9" x14ac:dyDescent="0.45">
      <c r="A75" t="s">
        <v>38</v>
      </c>
      <c r="B75" t="s">
        <v>39</v>
      </c>
      <c r="C75" t="s">
        <v>41</v>
      </c>
      <c r="D75">
        <v>1</v>
      </c>
      <c r="E75">
        <v>1</v>
      </c>
      <c r="F75">
        <v>7.41</v>
      </c>
      <c r="G75">
        <v>27.67</v>
      </c>
      <c r="H75">
        <v>3.94</v>
      </c>
      <c r="I75">
        <v>3.5</v>
      </c>
    </row>
    <row r="76" spans="1:9" x14ac:dyDescent="0.45">
      <c r="A76" t="s">
        <v>43</v>
      </c>
      <c r="B76" t="s">
        <v>9</v>
      </c>
      <c r="C76" t="s">
        <v>41</v>
      </c>
      <c r="D76">
        <v>0</v>
      </c>
      <c r="E76">
        <v>7</v>
      </c>
      <c r="F76">
        <v>7.72</v>
      </c>
      <c r="G76">
        <v>29.8</v>
      </c>
      <c r="H76">
        <v>3.88</v>
      </c>
      <c r="I76">
        <v>8</v>
      </c>
    </row>
    <row r="77" spans="1:9" x14ac:dyDescent="0.45">
      <c r="A77" t="s">
        <v>43</v>
      </c>
      <c r="B77" t="s">
        <v>9</v>
      </c>
      <c r="C77" t="s">
        <v>44</v>
      </c>
      <c r="D77">
        <v>1</v>
      </c>
      <c r="E77">
        <v>3</v>
      </c>
      <c r="F77">
        <v>7.18</v>
      </c>
      <c r="G77">
        <v>29.73</v>
      </c>
      <c r="H77">
        <v>3.85</v>
      </c>
      <c r="I77">
        <v>4</v>
      </c>
    </row>
    <row r="78" spans="1:9" x14ac:dyDescent="0.45">
      <c r="A78" t="s">
        <v>43</v>
      </c>
      <c r="B78" t="s">
        <v>15</v>
      </c>
      <c r="C78" t="s">
        <v>31</v>
      </c>
      <c r="D78">
        <v>0</v>
      </c>
      <c r="E78">
        <v>6</v>
      </c>
      <c r="F78">
        <v>7.85</v>
      </c>
      <c r="G78">
        <v>30.03</v>
      </c>
      <c r="H78">
        <v>3.78</v>
      </c>
      <c r="I78">
        <v>6.63</v>
      </c>
    </row>
    <row r="79" spans="1:9" x14ac:dyDescent="0.45">
      <c r="A79" t="s">
        <v>43</v>
      </c>
      <c r="B79" t="s">
        <v>15</v>
      </c>
      <c r="C79" t="s">
        <v>45</v>
      </c>
      <c r="D79">
        <v>1</v>
      </c>
      <c r="E79">
        <v>1</v>
      </c>
      <c r="F79">
        <v>7.19</v>
      </c>
      <c r="G79">
        <v>28.03</v>
      </c>
      <c r="H79">
        <v>3.65</v>
      </c>
      <c r="I79">
        <v>2.7</v>
      </c>
    </row>
    <row r="80" spans="1:9" x14ac:dyDescent="0.45">
      <c r="A80" t="s">
        <v>43</v>
      </c>
      <c r="B80" t="s">
        <v>15</v>
      </c>
      <c r="C80" t="s">
        <v>40</v>
      </c>
      <c r="D80">
        <v>1</v>
      </c>
      <c r="E80">
        <v>3</v>
      </c>
      <c r="F80">
        <v>7.19</v>
      </c>
      <c r="G80">
        <v>28.03</v>
      </c>
      <c r="H80">
        <v>3.65</v>
      </c>
      <c r="I80">
        <v>2.7</v>
      </c>
    </row>
    <row r="81" spans="1:9" x14ac:dyDescent="0.45">
      <c r="A81" t="s">
        <v>43</v>
      </c>
      <c r="B81" t="s">
        <v>16</v>
      </c>
      <c r="C81" t="s">
        <v>46</v>
      </c>
      <c r="D81">
        <v>0</v>
      </c>
      <c r="E81">
        <v>1</v>
      </c>
      <c r="F81">
        <v>7.13</v>
      </c>
      <c r="G81">
        <v>26.67</v>
      </c>
      <c r="H81">
        <v>3.59</v>
      </c>
      <c r="I81">
        <v>1.5</v>
      </c>
    </row>
    <row r="82" spans="1:9" x14ac:dyDescent="0.45">
      <c r="A82" t="s">
        <v>43</v>
      </c>
      <c r="B82" t="s">
        <v>16</v>
      </c>
      <c r="C82" t="s">
        <v>48</v>
      </c>
      <c r="D82">
        <v>0</v>
      </c>
      <c r="E82">
        <v>1</v>
      </c>
      <c r="F82">
        <v>7.13</v>
      </c>
      <c r="G82">
        <v>26.67</v>
      </c>
      <c r="H82">
        <v>3.59</v>
      </c>
      <c r="I82">
        <v>1.5</v>
      </c>
    </row>
    <row r="83" spans="1:9" x14ac:dyDescent="0.45">
      <c r="A83" t="s">
        <v>43</v>
      </c>
      <c r="B83" t="s">
        <v>16</v>
      </c>
      <c r="C83" t="s">
        <v>44</v>
      </c>
      <c r="D83">
        <v>1</v>
      </c>
      <c r="E83">
        <v>3</v>
      </c>
      <c r="F83">
        <v>7.23</v>
      </c>
      <c r="G83">
        <v>27.1</v>
      </c>
      <c r="H83">
        <v>4.0999999999999996</v>
      </c>
      <c r="I83">
        <v>0.67</v>
      </c>
    </row>
    <row r="84" spans="1:9" x14ac:dyDescent="0.45">
      <c r="A84" t="s">
        <v>43</v>
      </c>
      <c r="B84" t="s">
        <v>16</v>
      </c>
      <c r="C84" t="s">
        <v>47</v>
      </c>
      <c r="D84">
        <v>1</v>
      </c>
      <c r="E84">
        <v>2</v>
      </c>
      <c r="F84">
        <v>7.23</v>
      </c>
      <c r="G84">
        <v>27.1</v>
      </c>
      <c r="H84">
        <v>4.0999999999999996</v>
      </c>
      <c r="I84">
        <v>0.67</v>
      </c>
    </row>
    <row r="85" spans="1:9" x14ac:dyDescent="0.45">
      <c r="A85" t="s">
        <v>49</v>
      </c>
      <c r="B85" t="s">
        <v>23</v>
      </c>
      <c r="C85" t="s">
        <v>40</v>
      </c>
      <c r="D85">
        <v>0</v>
      </c>
      <c r="E85">
        <v>5</v>
      </c>
      <c r="F85">
        <v>8.01</v>
      </c>
      <c r="G85">
        <v>29.67</v>
      </c>
      <c r="H85">
        <v>3.68</v>
      </c>
      <c r="I85">
        <v>6.23</v>
      </c>
    </row>
    <row r="86" spans="1:9" x14ac:dyDescent="0.45">
      <c r="A86" t="s">
        <v>50</v>
      </c>
      <c r="B86" t="s">
        <v>23</v>
      </c>
      <c r="C86" t="s">
        <v>51</v>
      </c>
      <c r="D86">
        <v>1</v>
      </c>
      <c r="E86">
        <v>2</v>
      </c>
      <c r="F86">
        <v>7.06</v>
      </c>
      <c r="G86">
        <v>29.07</v>
      </c>
      <c r="H86">
        <v>3.37</v>
      </c>
      <c r="I86">
        <v>3.6</v>
      </c>
    </row>
    <row r="87" spans="1:9" x14ac:dyDescent="0.45">
      <c r="A87" t="s">
        <v>50</v>
      </c>
      <c r="B87" t="s">
        <v>23</v>
      </c>
      <c r="C87" t="s">
        <v>52</v>
      </c>
      <c r="D87">
        <v>1</v>
      </c>
      <c r="E87">
        <v>1</v>
      </c>
      <c r="F87">
        <v>7.06</v>
      </c>
      <c r="G87">
        <v>29.07</v>
      </c>
      <c r="H87">
        <v>3.37</v>
      </c>
      <c r="I87">
        <v>3.6</v>
      </c>
    </row>
    <row r="88" spans="1:9" x14ac:dyDescent="0.45">
      <c r="A88" t="s">
        <v>50</v>
      </c>
      <c r="B88" t="s">
        <v>15</v>
      </c>
      <c r="C88" t="s">
        <v>53</v>
      </c>
      <c r="D88">
        <v>0</v>
      </c>
      <c r="E88">
        <v>6</v>
      </c>
      <c r="F88">
        <v>7.41</v>
      </c>
      <c r="G88">
        <v>28.37</v>
      </c>
      <c r="H88">
        <v>3.95</v>
      </c>
      <c r="I88">
        <v>4.7300000000000004</v>
      </c>
    </row>
    <row r="89" spans="1:9" x14ac:dyDescent="0.45">
      <c r="A89" t="s">
        <v>50</v>
      </c>
      <c r="B89" t="s">
        <v>15</v>
      </c>
      <c r="C89" t="s">
        <v>54</v>
      </c>
      <c r="D89">
        <v>1</v>
      </c>
      <c r="E89">
        <v>2</v>
      </c>
      <c r="F89">
        <v>7.25</v>
      </c>
      <c r="G89">
        <v>27</v>
      </c>
      <c r="H89">
        <v>4.0599999999999996</v>
      </c>
      <c r="I89">
        <v>1.73</v>
      </c>
    </row>
    <row r="90" spans="1:9" x14ac:dyDescent="0.45">
      <c r="A90" t="s">
        <v>50</v>
      </c>
      <c r="B90" t="s">
        <v>16</v>
      </c>
      <c r="C90" t="s">
        <v>40</v>
      </c>
      <c r="D90">
        <v>0</v>
      </c>
      <c r="E90">
        <v>5</v>
      </c>
      <c r="F90">
        <v>7.51</v>
      </c>
      <c r="G90">
        <v>26.4</v>
      </c>
      <c r="H90">
        <v>3.76</v>
      </c>
      <c r="I90">
        <v>4.33</v>
      </c>
    </row>
    <row r="91" spans="1:9" x14ac:dyDescent="0.45">
      <c r="A91" t="s">
        <v>50</v>
      </c>
      <c r="B91" t="s">
        <v>16</v>
      </c>
      <c r="C91" t="s">
        <v>55</v>
      </c>
      <c r="D91">
        <v>1</v>
      </c>
      <c r="E91">
        <v>4</v>
      </c>
      <c r="F91">
        <v>7.22</v>
      </c>
      <c r="G91">
        <v>26.3</v>
      </c>
      <c r="H91">
        <v>3.91</v>
      </c>
      <c r="I91">
        <v>0.77</v>
      </c>
    </row>
    <row r="92" spans="1:9" x14ac:dyDescent="0.45">
      <c r="A92" t="s">
        <v>50</v>
      </c>
      <c r="B92" t="s">
        <v>16</v>
      </c>
      <c r="C92" t="s">
        <v>56</v>
      </c>
      <c r="D92">
        <v>1</v>
      </c>
      <c r="E92">
        <v>1</v>
      </c>
      <c r="F92">
        <v>7.22</v>
      </c>
      <c r="G92">
        <v>26.3</v>
      </c>
      <c r="H92">
        <v>3.91</v>
      </c>
      <c r="I92">
        <v>0.77</v>
      </c>
    </row>
    <row r="93" spans="1:9" x14ac:dyDescent="0.45">
      <c r="A93" t="s">
        <v>50</v>
      </c>
      <c r="B93" t="s">
        <v>16</v>
      </c>
      <c r="C93" t="s">
        <v>40</v>
      </c>
      <c r="D93">
        <v>1</v>
      </c>
      <c r="E93">
        <v>3</v>
      </c>
      <c r="F93">
        <v>7.22</v>
      </c>
      <c r="G93">
        <v>26.3</v>
      </c>
      <c r="H93">
        <v>3.91</v>
      </c>
      <c r="I93">
        <v>0.77</v>
      </c>
    </row>
    <row r="94" spans="1:9" x14ac:dyDescent="0.45">
      <c r="A94" t="s">
        <v>57</v>
      </c>
      <c r="B94" t="s">
        <v>23</v>
      </c>
      <c r="C94" t="s">
        <v>40</v>
      </c>
      <c r="D94">
        <v>0</v>
      </c>
      <c r="E94">
        <v>6</v>
      </c>
      <c r="F94">
        <v>7.82</v>
      </c>
      <c r="G94">
        <v>31.5</v>
      </c>
      <c r="H94">
        <v>3.78</v>
      </c>
      <c r="I94">
        <v>4.37</v>
      </c>
    </row>
    <row r="95" spans="1:9" x14ac:dyDescent="0.45">
      <c r="A95" t="s">
        <v>57</v>
      </c>
      <c r="B95" t="s">
        <v>23</v>
      </c>
      <c r="C95" t="s">
        <v>58</v>
      </c>
      <c r="D95">
        <v>1</v>
      </c>
      <c r="E95">
        <v>1</v>
      </c>
      <c r="F95">
        <v>7.39</v>
      </c>
      <c r="G95">
        <v>30.4</v>
      </c>
      <c r="H95">
        <v>4.01</v>
      </c>
      <c r="I95">
        <v>1.1000000000000001</v>
      </c>
    </row>
    <row r="96" spans="1:9" x14ac:dyDescent="0.45">
      <c r="A96" t="s">
        <v>57</v>
      </c>
      <c r="B96" t="s">
        <v>23</v>
      </c>
      <c r="C96" t="s">
        <v>59</v>
      </c>
      <c r="D96">
        <v>1</v>
      </c>
      <c r="E96">
        <v>1</v>
      </c>
      <c r="F96">
        <v>7.39</v>
      </c>
      <c r="G96">
        <v>30.4</v>
      </c>
      <c r="H96">
        <v>4.01</v>
      </c>
      <c r="I96">
        <v>1.1000000000000001</v>
      </c>
    </row>
    <row r="97" spans="1:9" x14ac:dyDescent="0.45">
      <c r="A97" t="s">
        <v>57</v>
      </c>
      <c r="B97" t="s">
        <v>15</v>
      </c>
      <c r="C97" t="s">
        <v>60</v>
      </c>
      <c r="D97">
        <v>0</v>
      </c>
      <c r="E97">
        <v>1</v>
      </c>
      <c r="F97">
        <v>7.54</v>
      </c>
      <c r="G97">
        <v>28.93</v>
      </c>
      <c r="H97">
        <v>3.42</v>
      </c>
      <c r="I97">
        <v>2.0699999999999998</v>
      </c>
    </row>
    <row r="98" spans="1:9" x14ac:dyDescent="0.45">
      <c r="A98" t="s">
        <v>57</v>
      </c>
      <c r="B98" t="s">
        <v>16</v>
      </c>
      <c r="C98" t="s">
        <v>61</v>
      </c>
      <c r="D98">
        <v>0</v>
      </c>
      <c r="E98">
        <v>30</v>
      </c>
      <c r="F98">
        <v>7.31</v>
      </c>
      <c r="G98">
        <v>28.2</v>
      </c>
      <c r="H98">
        <v>3.38</v>
      </c>
      <c r="I98">
        <v>1.03</v>
      </c>
    </row>
    <row r="99" spans="1:9" x14ac:dyDescent="0.45">
      <c r="A99" t="s">
        <v>57</v>
      </c>
      <c r="B99" t="s">
        <v>16</v>
      </c>
      <c r="C99" t="s">
        <v>62</v>
      </c>
      <c r="D99">
        <v>1</v>
      </c>
      <c r="E99">
        <v>2</v>
      </c>
      <c r="F99">
        <v>7.26</v>
      </c>
      <c r="G99">
        <v>28.13</v>
      </c>
      <c r="H99">
        <v>3.13</v>
      </c>
      <c r="I99">
        <v>1.4</v>
      </c>
    </row>
    <row r="100" spans="1:9" x14ac:dyDescent="0.45">
      <c r="A100" t="s">
        <v>57</v>
      </c>
      <c r="B100" t="s">
        <v>16</v>
      </c>
      <c r="C100" t="s">
        <v>40</v>
      </c>
      <c r="D100">
        <v>1</v>
      </c>
      <c r="E100">
        <v>1</v>
      </c>
      <c r="F100">
        <v>7.26</v>
      </c>
      <c r="G100">
        <v>28.13</v>
      </c>
      <c r="H100">
        <v>3.13</v>
      </c>
      <c r="I100">
        <v>1.4</v>
      </c>
    </row>
    <row r="101" spans="1:9" x14ac:dyDescent="0.45">
      <c r="A101" t="s">
        <v>63</v>
      </c>
      <c r="B101" t="s">
        <v>64</v>
      </c>
      <c r="C101" t="s">
        <v>41</v>
      </c>
      <c r="D101">
        <v>0</v>
      </c>
      <c r="E101">
        <v>4</v>
      </c>
      <c r="F101">
        <v>8.4600000000000009</v>
      </c>
      <c r="G101">
        <v>29.87</v>
      </c>
      <c r="H101">
        <v>4.71</v>
      </c>
      <c r="I101">
        <v>2.57</v>
      </c>
    </row>
    <row r="102" spans="1:9" x14ac:dyDescent="0.45">
      <c r="A102" t="s">
        <v>63</v>
      </c>
      <c r="B102" t="s">
        <v>64</v>
      </c>
      <c r="C102" t="s">
        <v>33</v>
      </c>
      <c r="D102">
        <v>1</v>
      </c>
      <c r="E102">
        <v>2</v>
      </c>
      <c r="F102">
        <v>7.29</v>
      </c>
      <c r="G102">
        <v>30.1</v>
      </c>
      <c r="H102">
        <v>4.08</v>
      </c>
      <c r="I102">
        <v>0.37</v>
      </c>
    </row>
    <row r="103" spans="1:9" x14ac:dyDescent="0.45">
      <c r="A103" t="s">
        <v>63</v>
      </c>
      <c r="B103" t="s">
        <v>64</v>
      </c>
      <c r="C103" t="s">
        <v>65</v>
      </c>
      <c r="D103">
        <v>1</v>
      </c>
      <c r="E103">
        <v>1</v>
      </c>
      <c r="F103">
        <v>7.29</v>
      </c>
      <c r="G103">
        <v>30.1</v>
      </c>
      <c r="H103">
        <v>4.08</v>
      </c>
      <c r="I103">
        <v>0.37</v>
      </c>
    </row>
    <row r="104" spans="1:9" x14ac:dyDescent="0.45">
      <c r="A104" t="s">
        <v>63</v>
      </c>
      <c r="B104" t="s">
        <v>15</v>
      </c>
      <c r="C104" t="s">
        <v>36</v>
      </c>
      <c r="D104">
        <v>0</v>
      </c>
      <c r="E104">
        <v>5</v>
      </c>
      <c r="F104">
        <v>8.02</v>
      </c>
      <c r="G104">
        <v>27.73</v>
      </c>
      <c r="H104">
        <v>4.7300000000000004</v>
      </c>
      <c r="I104">
        <v>6.27</v>
      </c>
    </row>
    <row r="105" spans="1:9" x14ac:dyDescent="0.45">
      <c r="A105" t="s">
        <v>63</v>
      </c>
      <c r="B105" t="s">
        <v>15</v>
      </c>
      <c r="C105" t="s">
        <v>41</v>
      </c>
      <c r="D105">
        <v>1</v>
      </c>
      <c r="E105">
        <v>3</v>
      </c>
      <c r="F105">
        <v>7.83</v>
      </c>
      <c r="G105">
        <v>28.1</v>
      </c>
      <c r="H105">
        <v>5.0199999999999996</v>
      </c>
      <c r="I105">
        <v>1.23</v>
      </c>
    </row>
    <row r="106" spans="1:9" x14ac:dyDescent="0.45">
      <c r="A106" t="s">
        <v>63</v>
      </c>
      <c r="B106" t="s">
        <v>16</v>
      </c>
      <c r="C106" t="s">
        <v>40</v>
      </c>
      <c r="D106">
        <v>0</v>
      </c>
      <c r="E106">
        <v>7</v>
      </c>
      <c r="F106">
        <v>8.0299999999999994</v>
      </c>
      <c r="G106">
        <v>27.43</v>
      </c>
      <c r="H106">
        <v>4.82</v>
      </c>
      <c r="I106">
        <v>3.6</v>
      </c>
    </row>
    <row r="107" spans="1:9" x14ac:dyDescent="0.45">
      <c r="A107" t="s">
        <v>63</v>
      </c>
      <c r="B107" t="s">
        <v>16</v>
      </c>
      <c r="C107" t="s">
        <v>66</v>
      </c>
      <c r="D107">
        <v>1</v>
      </c>
      <c r="E107">
        <v>1</v>
      </c>
      <c r="F107">
        <v>7.49</v>
      </c>
      <c r="G107">
        <v>27.87</v>
      </c>
      <c r="H107">
        <v>4.91</v>
      </c>
      <c r="I107">
        <v>1.1299999999999999</v>
      </c>
    </row>
    <row r="108" spans="1:9" x14ac:dyDescent="0.45">
      <c r="A108" t="s">
        <v>63</v>
      </c>
      <c r="B108" t="s">
        <v>16</v>
      </c>
      <c r="C108" t="s">
        <v>67</v>
      </c>
      <c r="D108">
        <v>1</v>
      </c>
      <c r="E108">
        <v>2</v>
      </c>
      <c r="F108">
        <v>7.49</v>
      </c>
      <c r="G108">
        <v>27.87</v>
      </c>
      <c r="H108">
        <v>4.91</v>
      </c>
      <c r="I108">
        <v>1.1299999999999999</v>
      </c>
    </row>
    <row r="109" spans="1:9" x14ac:dyDescent="0.45">
      <c r="A109" t="s">
        <v>63</v>
      </c>
      <c r="B109" t="s">
        <v>16</v>
      </c>
      <c r="C109" t="s">
        <v>41</v>
      </c>
      <c r="D109">
        <v>1</v>
      </c>
      <c r="E109">
        <v>5</v>
      </c>
      <c r="F109">
        <v>7.49</v>
      </c>
      <c r="G109">
        <v>27.87</v>
      </c>
      <c r="H109">
        <v>4.91</v>
      </c>
      <c r="I109">
        <v>1.1299999999999999</v>
      </c>
    </row>
    <row r="110" spans="1:9" x14ac:dyDescent="0.45">
      <c r="A110" t="s">
        <v>72</v>
      </c>
      <c r="B110" t="s">
        <v>23</v>
      </c>
      <c r="C110" t="s">
        <v>40</v>
      </c>
      <c r="D110">
        <v>0</v>
      </c>
      <c r="E110">
        <v>4</v>
      </c>
      <c r="F110">
        <v>7.34</v>
      </c>
      <c r="G110">
        <v>29.47</v>
      </c>
      <c r="H110">
        <v>2.39</v>
      </c>
      <c r="I110">
        <v>3.7</v>
      </c>
    </row>
    <row r="111" spans="1:9" x14ac:dyDescent="0.45">
      <c r="A111" t="s">
        <v>72</v>
      </c>
      <c r="B111" t="s">
        <v>23</v>
      </c>
      <c r="C111" t="s">
        <v>66</v>
      </c>
      <c r="D111">
        <v>1</v>
      </c>
      <c r="E111">
        <v>2</v>
      </c>
      <c r="F111">
        <v>7.04</v>
      </c>
      <c r="G111">
        <v>28.33</v>
      </c>
      <c r="H111">
        <v>2.3199999999999998</v>
      </c>
      <c r="I111">
        <v>1.97</v>
      </c>
    </row>
    <row r="112" spans="1:9" x14ac:dyDescent="0.45">
      <c r="A112" t="s">
        <v>72</v>
      </c>
      <c r="B112" t="s">
        <v>23</v>
      </c>
      <c r="C112" t="s">
        <v>73</v>
      </c>
      <c r="D112">
        <v>1</v>
      </c>
      <c r="E112">
        <v>1</v>
      </c>
      <c r="F112">
        <v>7.04</v>
      </c>
      <c r="G112">
        <v>28.33</v>
      </c>
      <c r="H112">
        <v>2.3199999999999998</v>
      </c>
      <c r="I112">
        <v>1.97</v>
      </c>
    </row>
    <row r="113" spans="1:9" x14ac:dyDescent="0.45">
      <c r="A113" t="s">
        <v>72</v>
      </c>
      <c r="B113" t="s">
        <v>23</v>
      </c>
      <c r="C113" t="s">
        <v>68</v>
      </c>
      <c r="D113">
        <v>1</v>
      </c>
      <c r="E113">
        <v>1</v>
      </c>
      <c r="F113">
        <v>7.04</v>
      </c>
      <c r="G113">
        <v>28.33</v>
      </c>
      <c r="H113">
        <v>2.3199999999999998</v>
      </c>
      <c r="I113">
        <v>1.97</v>
      </c>
    </row>
    <row r="114" spans="1:9" x14ac:dyDescent="0.45">
      <c r="A114" t="s">
        <v>72</v>
      </c>
      <c r="B114" t="s">
        <v>23</v>
      </c>
      <c r="C114" t="s">
        <v>40</v>
      </c>
      <c r="D114">
        <v>1</v>
      </c>
      <c r="E114">
        <v>1</v>
      </c>
      <c r="F114">
        <v>7.04</v>
      </c>
      <c r="G114">
        <v>28.33</v>
      </c>
      <c r="H114">
        <v>2.3199999999999998</v>
      </c>
      <c r="I114">
        <v>1.97</v>
      </c>
    </row>
    <row r="115" spans="1:9" x14ac:dyDescent="0.45">
      <c r="A115" t="s">
        <v>72</v>
      </c>
      <c r="B115" t="s">
        <v>15</v>
      </c>
      <c r="C115" t="s">
        <v>74</v>
      </c>
      <c r="D115">
        <v>0</v>
      </c>
      <c r="E115">
        <v>2</v>
      </c>
      <c r="F115">
        <v>7.42</v>
      </c>
      <c r="G115">
        <v>27.9</v>
      </c>
      <c r="H115">
        <v>2.48</v>
      </c>
      <c r="I115">
        <v>2.17</v>
      </c>
    </row>
    <row r="116" spans="1:9" x14ac:dyDescent="0.45">
      <c r="A116" t="s">
        <v>72</v>
      </c>
      <c r="B116" t="s">
        <v>15</v>
      </c>
      <c r="C116" t="s">
        <v>44</v>
      </c>
      <c r="D116">
        <v>1</v>
      </c>
      <c r="E116">
        <v>2</v>
      </c>
      <c r="F116">
        <v>7.09</v>
      </c>
      <c r="G116">
        <v>26.07</v>
      </c>
      <c r="H116">
        <v>2.2999999999999998</v>
      </c>
      <c r="I116">
        <v>1.37</v>
      </c>
    </row>
    <row r="117" spans="1:9" x14ac:dyDescent="0.45">
      <c r="A117" t="s">
        <v>72</v>
      </c>
      <c r="B117" t="s">
        <v>15</v>
      </c>
      <c r="C117" t="s">
        <v>40</v>
      </c>
      <c r="D117">
        <v>1</v>
      </c>
      <c r="E117">
        <v>12</v>
      </c>
      <c r="F117">
        <v>7.09</v>
      </c>
      <c r="G117">
        <v>26.07</v>
      </c>
      <c r="H117">
        <v>2.2999999999999998</v>
      </c>
      <c r="I117">
        <v>1.37</v>
      </c>
    </row>
    <row r="118" spans="1:9" x14ac:dyDescent="0.45">
      <c r="A118" t="s">
        <v>72</v>
      </c>
      <c r="B118" t="s">
        <v>16</v>
      </c>
      <c r="C118" t="s">
        <v>40</v>
      </c>
      <c r="D118">
        <v>0</v>
      </c>
      <c r="E118">
        <v>14</v>
      </c>
      <c r="F118">
        <v>7.75</v>
      </c>
      <c r="G118">
        <v>26.97</v>
      </c>
      <c r="H118">
        <v>2.29</v>
      </c>
      <c r="I118">
        <v>3.57</v>
      </c>
    </row>
    <row r="119" spans="1:9" x14ac:dyDescent="0.45">
      <c r="A119" t="s">
        <v>72</v>
      </c>
      <c r="B119" t="s">
        <v>16</v>
      </c>
      <c r="C119" t="s">
        <v>66</v>
      </c>
      <c r="D119">
        <v>1</v>
      </c>
      <c r="E119">
        <v>2</v>
      </c>
      <c r="F119">
        <v>6.99</v>
      </c>
      <c r="G119">
        <v>25.97</v>
      </c>
      <c r="H119">
        <v>2.33</v>
      </c>
      <c r="I119">
        <v>1.2</v>
      </c>
    </row>
    <row r="120" spans="1:9" x14ac:dyDescent="0.45">
      <c r="A120" t="s">
        <v>72</v>
      </c>
      <c r="B120" t="s">
        <v>16</v>
      </c>
      <c r="C120" t="s">
        <v>75</v>
      </c>
      <c r="D120">
        <v>1</v>
      </c>
      <c r="E120">
        <v>1</v>
      </c>
      <c r="F120">
        <v>6.99</v>
      </c>
      <c r="G120">
        <v>25.97</v>
      </c>
      <c r="H120">
        <v>2.33</v>
      </c>
      <c r="I120">
        <v>1.2</v>
      </c>
    </row>
    <row r="121" spans="1:9" x14ac:dyDescent="0.45">
      <c r="A121" t="s">
        <v>72</v>
      </c>
      <c r="B121" t="s">
        <v>16</v>
      </c>
      <c r="C121" t="s">
        <v>40</v>
      </c>
      <c r="D121">
        <v>1</v>
      </c>
      <c r="E121">
        <v>12</v>
      </c>
      <c r="F121">
        <v>6.99</v>
      </c>
      <c r="G121">
        <v>25.97</v>
      </c>
      <c r="H121">
        <v>2.33</v>
      </c>
      <c r="I121">
        <v>1.2</v>
      </c>
    </row>
    <row r="122" spans="1:9" x14ac:dyDescent="0.45">
      <c r="A122" t="s">
        <v>71</v>
      </c>
      <c r="B122" t="s">
        <v>23</v>
      </c>
      <c r="C122" t="s">
        <v>40</v>
      </c>
      <c r="D122">
        <v>0</v>
      </c>
      <c r="E122">
        <v>1</v>
      </c>
      <c r="F122">
        <v>7.48</v>
      </c>
      <c r="G122">
        <v>26.87</v>
      </c>
      <c r="H122">
        <v>3.48</v>
      </c>
      <c r="I122">
        <v>2.97</v>
      </c>
    </row>
    <row r="123" spans="1:9" x14ac:dyDescent="0.45">
      <c r="A123" t="s">
        <v>71</v>
      </c>
      <c r="B123" t="s">
        <v>23</v>
      </c>
      <c r="C123" t="s">
        <v>68</v>
      </c>
      <c r="D123">
        <v>1</v>
      </c>
      <c r="E123">
        <v>1</v>
      </c>
      <c r="F123">
        <v>7.15</v>
      </c>
      <c r="G123">
        <v>26.87</v>
      </c>
      <c r="H123">
        <v>3.47</v>
      </c>
      <c r="I123">
        <v>0.87</v>
      </c>
    </row>
    <row r="124" spans="1:9" x14ac:dyDescent="0.45">
      <c r="A124" t="s">
        <v>71</v>
      </c>
      <c r="B124" t="s">
        <v>23</v>
      </c>
      <c r="C124" t="s">
        <v>41</v>
      </c>
      <c r="D124">
        <v>1</v>
      </c>
      <c r="E124">
        <v>5</v>
      </c>
      <c r="F124">
        <v>7.15</v>
      </c>
      <c r="G124">
        <v>26.87</v>
      </c>
      <c r="H124">
        <v>3.47</v>
      </c>
      <c r="I124">
        <v>0.87</v>
      </c>
    </row>
    <row r="125" spans="1:9" x14ac:dyDescent="0.45">
      <c r="A125" t="s">
        <v>71</v>
      </c>
      <c r="B125" t="s">
        <v>15</v>
      </c>
      <c r="C125" t="s">
        <v>69</v>
      </c>
      <c r="D125">
        <v>0</v>
      </c>
      <c r="E125">
        <v>3</v>
      </c>
      <c r="F125">
        <v>7.32</v>
      </c>
      <c r="G125">
        <v>26.57</v>
      </c>
      <c r="H125">
        <v>2.72</v>
      </c>
      <c r="I125">
        <v>3.17</v>
      </c>
    </row>
    <row r="126" spans="1:9" x14ac:dyDescent="0.45">
      <c r="A126" t="s">
        <v>71</v>
      </c>
      <c r="B126" t="s">
        <v>15</v>
      </c>
      <c r="C126" t="s">
        <v>33</v>
      </c>
      <c r="D126">
        <v>1</v>
      </c>
      <c r="E126">
        <v>1</v>
      </c>
      <c r="F126">
        <v>7.1</v>
      </c>
      <c r="G126">
        <v>26.67</v>
      </c>
      <c r="H126">
        <v>2.72</v>
      </c>
      <c r="I126">
        <v>1.23</v>
      </c>
    </row>
    <row r="127" spans="1:9" x14ac:dyDescent="0.45">
      <c r="A127" t="s">
        <v>71</v>
      </c>
      <c r="B127" t="s">
        <v>16</v>
      </c>
      <c r="C127" t="s">
        <v>69</v>
      </c>
      <c r="D127">
        <v>0</v>
      </c>
      <c r="E127">
        <v>2</v>
      </c>
      <c r="F127">
        <v>7.23</v>
      </c>
      <c r="G127">
        <v>26.1</v>
      </c>
      <c r="H127">
        <v>2.62</v>
      </c>
      <c r="I127">
        <v>3.37</v>
      </c>
    </row>
    <row r="128" spans="1:9" x14ac:dyDescent="0.45">
      <c r="A128" t="s">
        <v>71</v>
      </c>
      <c r="B128" t="s">
        <v>16</v>
      </c>
      <c r="C128" t="s">
        <v>10</v>
      </c>
      <c r="D128">
        <v>1</v>
      </c>
      <c r="E128">
        <v>5</v>
      </c>
      <c r="F128">
        <v>6.8</v>
      </c>
      <c r="G128">
        <v>26.27</v>
      </c>
      <c r="H128">
        <v>2.39</v>
      </c>
      <c r="I128">
        <v>3.3</v>
      </c>
    </row>
    <row r="129" spans="1:9" x14ac:dyDescent="0.45">
      <c r="A129" t="s">
        <v>71</v>
      </c>
      <c r="B129" t="s">
        <v>16</v>
      </c>
      <c r="C129" t="s">
        <v>70</v>
      </c>
      <c r="D129">
        <v>1</v>
      </c>
      <c r="E129">
        <v>4</v>
      </c>
      <c r="F129">
        <v>6.8</v>
      </c>
      <c r="G129">
        <v>26.27</v>
      </c>
      <c r="H129">
        <v>2.39</v>
      </c>
      <c r="I129">
        <v>3.3</v>
      </c>
    </row>
    <row r="130" spans="1:9" x14ac:dyDescent="0.45">
      <c r="A130" t="s">
        <v>71</v>
      </c>
      <c r="B130" t="s">
        <v>16</v>
      </c>
      <c r="C130" t="s">
        <v>41</v>
      </c>
      <c r="D130">
        <v>1</v>
      </c>
      <c r="E130">
        <v>30</v>
      </c>
      <c r="F130">
        <v>6.8</v>
      </c>
      <c r="G130">
        <v>26.27</v>
      </c>
      <c r="H130">
        <v>2.39</v>
      </c>
      <c r="I130">
        <v>3.3</v>
      </c>
    </row>
    <row r="131" spans="1:9" x14ac:dyDescent="0.45">
      <c r="A131" t="s">
        <v>124</v>
      </c>
      <c r="B131" t="s">
        <v>125</v>
      </c>
      <c r="C131" t="s">
        <v>126</v>
      </c>
      <c r="D131">
        <v>0</v>
      </c>
      <c r="E131">
        <v>8</v>
      </c>
      <c r="F131">
        <v>8.2200000000000006</v>
      </c>
      <c r="G131">
        <v>25</v>
      </c>
      <c r="H131">
        <v>2.48</v>
      </c>
      <c r="I131">
        <v>5.63</v>
      </c>
    </row>
    <row r="132" spans="1:9" x14ac:dyDescent="0.45">
      <c r="A132" t="s">
        <v>124</v>
      </c>
      <c r="B132" t="s">
        <v>15</v>
      </c>
      <c r="C132" t="s">
        <v>126</v>
      </c>
      <c r="D132">
        <v>0</v>
      </c>
      <c r="E132">
        <v>5</v>
      </c>
      <c r="F132">
        <v>7.53</v>
      </c>
      <c r="G132">
        <v>25</v>
      </c>
      <c r="H132">
        <v>2.48</v>
      </c>
      <c r="I132">
        <v>5.8</v>
      </c>
    </row>
    <row r="133" spans="1:9" x14ac:dyDescent="0.45">
      <c r="A133" t="s">
        <v>124</v>
      </c>
      <c r="B133" t="s">
        <v>16</v>
      </c>
      <c r="C133" t="s">
        <v>126</v>
      </c>
      <c r="D133">
        <v>0</v>
      </c>
      <c r="E133">
        <v>1</v>
      </c>
      <c r="F133">
        <v>7.47</v>
      </c>
      <c r="G133">
        <v>22.83</v>
      </c>
      <c r="H133">
        <v>2.37</v>
      </c>
      <c r="I133">
        <v>4.47</v>
      </c>
    </row>
    <row r="134" spans="1:9" x14ac:dyDescent="0.45">
      <c r="A134" t="s">
        <v>124</v>
      </c>
      <c r="B134" t="s">
        <v>125</v>
      </c>
      <c r="C134" t="s">
        <v>127</v>
      </c>
      <c r="D134">
        <v>1</v>
      </c>
      <c r="E134">
        <v>1</v>
      </c>
      <c r="F134">
        <v>7.11</v>
      </c>
      <c r="G134">
        <v>25.47</v>
      </c>
      <c r="H134">
        <v>2.12</v>
      </c>
      <c r="I134">
        <v>2.2999999999999998</v>
      </c>
    </row>
    <row r="135" spans="1:9" x14ac:dyDescent="0.45">
      <c r="A135" t="s">
        <v>124</v>
      </c>
      <c r="B135" t="s">
        <v>128</v>
      </c>
      <c r="C135" t="s">
        <v>129</v>
      </c>
      <c r="D135">
        <v>1</v>
      </c>
      <c r="E135">
        <v>1</v>
      </c>
      <c r="F135">
        <v>7.12</v>
      </c>
      <c r="G135">
        <v>22.47</v>
      </c>
      <c r="H135">
        <v>2.1800000000000002</v>
      </c>
      <c r="I135">
        <v>1.9</v>
      </c>
    </row>
    <row r="136" spans="1:9" x14ac:dyDescent="0.45">
      <c r="A136" t="s">
        <v>124</v>
      </c>
      <c r="B136" t="s">
        <v>125</v>
      </c>
      <c r="C136" t="s">
        <v>130</v>
      </c>
      <c r="D136">
        <v>1</v>
      </c>
      <c r="E136">
        <v>5</v>
      </c>
      <c r="F136">
        <v>7.11</v>
      </c>
      <c r="G136">
        <v>25.47</v>
      </c>
      <c r="H136">
        <v>2.12</v>
      </c>
      <c r="I136">
        <v>2.2999999999999998</v>
      </c>
    </row>
    <row r="137" spans="1:9" x14ac:dyDescent="0.45">
      <c r="A137" t="s">
        <v>124</v>
      </c>
      <c r="B137" t="s">
        <v>132</v>
      </c>
      <c r="C137" t="s">
        <v>131</v>
      </c>
      <c r="D137">
        <v>1</v>
      </c>
      <c r="E137">
        <v>1</v>
      </c>
      <c r="F137">
        <v>7.11</v>
      </c>
      <c r="G137">
        <v>25.47</v>
      </c>
      <c r="H137">
        <v>2.12</v>
      </c>
      <c r="I137">
        <v>2.2999999999999998</v>
      </c>
    </row>
    <row r="138" spans="1:9" x14ac:dyDescent="0.45">
      <c r="A138" t="s">
        <v>124</v>
      </c>
      <c r="B138" t="s">
        <v>15</v>
      </c>
      <c r="C138" t="s">
        <v>130</v>
      </c>
      <c r="D138">
        <v>1</v>
      </c>
      <c r="E138">
        <v>6</v>
      </c>
      <c r="F138">
        <v>7.18</v>
      </c>
      <c r="G138">
        <v>21.97</v>
      </c>
      <c r="H138">
        <v>2.35</v>
      </c>
      <c r="I138">
        <v>2.17</v>
      </c>
    </row>
    <row r="139" spans="1:9" x14ac:dyDescent="0.45">
      <c r="A139" t="s">
        <v>124</v>
      </c>
      <c r="B139" t="s">
        <v>16</v>
      </c>
      <c r="C139" t="s">
        <v>130</v>
      </c>
      <c r="D139">
        <v>1</v>
      </c>
      <c r="E139">
        <v>15</v>
      </c>
      <c r="F139">
        <v>7.12</v>
      </c>
      <c r="G139">
        <v>22.47</v>
      </c>
      <c r="H139">
        <v>2.1800000000000002</v>
      </c>
      <c r="I139">
        <v>1.9</v>
      </c>
    </row>
    <row r="140" spans="1:9" x14ac:dyDescent="0.45">
      <c r="A140" t="s">
        <v>124</v>
      </c>
      <c r="B140" t="s">
        <v>128</v>
      </c>
      <c r="C140" t="s">
        <v>13</v>
      </c>
      <c r="D140">
        <v>1</v>
      </c>
      <c r="E140">
        <v>1</v>
      </c>
      <c r="F140">
        <v>7.12</v>
      </c>
      <c r="G140">
        <v>22.47</v>
      </c>
      <c r="H140">
        <v>2.1800000000000002</v>
      </c>
      <c r="I140">
        <v>1.9</v>
      </c>
    </row>
    <row r="141" spans="1:9" x14ac:dyDescent="0.45">
      <c r="A141" t="s">
        <v>124</v>
      </c>
      <c r="B141" t="s">
        <v>128</v>
      </c>
      <c r="C141" t="s">
        <v>131</v>
      </c>
      <c r="D141">
        <v>1</v>
      </c>
      <c r="E141">
        <v>11</v>
      </c>
      <c r="F141">
        <v>7.12</v>
      </c>
      <c r="G141">
        <v>22.47</v>
      </c>
      <c r="H141">
        <v>2.1800000000000002</v>
      </c>
      <c r="I141">
        <v>1.9</v>
      </c>
    </row>
  </sheetData>
  <autoFilter ref="A1:I1"/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2"/>
  <sheetViews>
    <sheetView workbookViewId="0">
      <selection activeCell="B6" sqref="B6"/>
    </sheetView>
  </sheetViews>
  <sheetFormatPr defaultRowHeight="16.149999999999999" x14ac:dyDescent="0.45"/>
  <cols>
    <col min="1" max="1" width="13.796875" bestFit="1" customWidth="1"/>
    <col min="2" max="2" width="16.19921875" bestFit="1" customWidth="1"/>
  </cols>
  <sheetData>
    <row r="3" spans="1:2" x14ac:dyDescent="0.45">
      <c r="A3" s="2" t="s">
        <v>76</v>
      </c>
      <c r="B3" t="s">
        <v>88</v>
      </c>
    </row>
    <row r="4" spans="1:2" x14ac:dyDescent="0.45">
      <c r="A4" s="3" t="s">
        <v>89</v>
      </c>
      <c r="B4" s="4">
        <v>42</v>
      </c>
    </row>
    <row r="5" spans="1:2" x14ac:dyDescent="0.45">
      <c r="A5" s="3" t="s">
        <v>14</v>
      </c>
      <c r="B5" s="4">
        <v>530</v>
      </c>
    </row>
    <row r="6" spans="1:2" x14ac:dyDescent="0.45">
      <c r="A6" s="3" t="s">
        <v>90</v>
      </c>
      <c r="B6" s="4">
        <v>310</v>
      </c>
    </row>
    <row r="7" spans="1:2" x14ac:dyDescent="0.45">
      <c r="A7" s="3" t="s">
        <v>17</v>
      </c>
      <c r="B7" s="4">
        <v>5</v>
      </c>
    </row>
    <row r="8" spans="1:2" x14ac:dyDescent="0.45">
      <c r="A8" s="3" t="s">
        <v>91</v>
      </c>
      <c r="B8" s="4">
        <v>8</v>
      </c>
    </row>
    <row r="9" spans="1:2" x14ac:dyDescent="0.45">
      <c r="A9" s="3" t="s">
        <v>30</v>
      </c>
      <c r="B9" s="4">
        <v>2</v>
      </c>
    </row>
    <row r="10" spans="1:2" x14ac:dyDescent="0.45">
      <c r="A10" s="3" t="s">
        <v>24</v>
      </c>
      <c r="B10" s="4">
        <v>6</v>
      </c>
    </row>
    <row r="11" spans="1:2" x14ac:dyDescent="0.45">
      <c r="A11" s="3" t="s">
        <v>26</v>
      </c>
      <c r="B11" s="4">
        <v>6</v>
      </c>
    </row>
    <row r="12" spans="1:2" x14ac:dyDescent="0.45">
      <c r="A12" s="3" t="s">
        <v>78</v>
      </c>
      <c r="B12" s="4">
        <v>909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7"/>
  <sheetViews>
    <sheetView workbookViewId="0">
      <selection activeCell="A19" sqref="A19"/>
    </sheetView>
  </sheetViews>
  <sheetFormatPr defaultRowHeight="16.149999999999999" x14ac:dyDescent="0.45"/>
  <cols>
    <col min="1" max="1" width="9.86328125" bestFit="1" customWidth="1"/>
    <col min="2" max="2" width="20.796875" bestFit="1" customWidth="1"/>
    <col min="3" max="3" width="13" customWidth="1"/>
    <col min="4" max="4" width="23.33203125" bestFit="1" customWidth="1"/>
    <col min="5" max="5" width="19.796875" bestFit="1" customWidth="1"/>
  </cols>
  <sheetData>
    <row r="3" spans="1:5" x14ac:dyDescent="0.45">
      <c r="A3" s="2" t="s">
        <v>76</v>
      </c>
      <c r="B3" t="s">
        <v>81</v>
      </c>
      <c r="C3" t="s">
        <v>80</v>
      </c>
      <c r="D3" t="s">
        <v>79</v>
      </c>
      <c r="E3" t="s">
        <v>82</v>
      </c>
    </row>
    <row r="4" spans="1:5" x14ac:dyDescent="0.45">
      <c r="A4" s="3" t="s">
        <v>77</v>
      </c>
      <c r="B4" s="4">
        <v>3.8152631578947367</v>
      </c>
      <c r="C4" s="4">
        <v>7.3843749999999977</v>
      </c>
      <c r="D4" s="4">
        <v>27.669473684210526</v>
      </c>
      <c r="E4" s="4">
        <v>3.8239473684210519</v>
      </c>
    </row>
    <row r="5" spans="1:5" x14ac:dyDescent="0.45">
      <c r="A5" s="3" t="s">
        <v>15</v>
      </c>
      <c r="B5" s="4">
        <v>4.0812500000000007</v>
      </c>
      <c r="C5" s="4">
        <v>7.5627272727272716</v>
      </c>
      <c r="D5" s="4">
        <v>27.416749999999997</v>
      </c>
      <c r="E5" s="4">
        <v>3.616315789473683</v>
      </c>
    </row>
    <row r="6" spans="1:5" x14ac:dyDescent="0.45">
      <c r="A6" s="3" t="s">
        <v>16</v>
      </c>
      <c r="B6" s="4">
        <v>3.7807843137254893</v>
      </c>
      <c r="C6" s="4">
        <v>7.2382222222222232</v>
      </c>
      <c r="D6" s="4">
        <v>26.176666666666659</v>
      </c>
      <c r="E6" s="4">
        <v>1.9013725490196072</v>
      </c>
    </row>
    <row r="7" spans="1:5" x14ac:dyDescent="0.45">
      <c r="A7" s="3" t="s">
        <v>78</v>
      </c>
      <c r="B7" s="4">
        <v>3.8841085271317835</v>
      </c>
      <c r="C7" s="4">
        <v>7.3780909090909095</v>
      </c>
      <c r="D7" s="4">
        <v>27.000930232558144</v>
      </c>
      <c r="E7" s="4">
        <v>2.9897637795275567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2"/>
  <sheetViews>
    <sheetView workbookViewId="0">
      <selection activeCell="B3" sqref="B3"/>
    </sheetView>
  </sheetViews>
  <sheetFormatPr defaultRowHeight="16.149999999999999" x14ac:dyDescent="0.45"/>
  <cols>
    <col min="1" max="1" width="13.796875" customWidth="1"/>
    <col min="2" max="2" width="16.19921875" bestFit="1" customWidth="1"/>
  </cols>
  <sheetData>
    <row r="3" spans="1:2" x14ac:dyDescent="0.45">
      <c r="A3" s="2" t="s">
        <v>76</v>
      </c>
      <c r="B3" t="s">
        <v>88</v>
      </c>
    </row>
    <row r="4" spans="1:2" x14ac:dyDescent="0.45">
      <c r="A4" s="3" t="s">
        <v>89</v>
      </c>
      <c r="B4" s="4">
        <v>40</v>
      </c>
    </row>
    <row r="5" spans="1:2" x14ac:dyDescent="0.45">
      <c r="A5" s="3" t="s">
        <v>14</v>
      </c>
      <c r="B5" s="4">
        <v>490</v>
      </c>
    </row>
    <row r="6" spans="1:2" x14ac:dyDescent="0.45">
      <c r="A6" s="3" t="s">
        <v>90</v>
      </c>
      <c r="B6" s="4">
        <v>298</v>
      </c>
    </row>
    <row r="7" spans="1:2" x14ac:dyDescent="0.45">
      <c r="A7" s="3" t="s">
        <v>17</v>
      </c>
      <c r="B7" s="4">
        <v>5</v>
      </c>
    </row>
    <row r="8" spans="1:2" x14ac:dyDescent="0.45">
      <c r="A8" s="3" t="s">
        <v>91</v>
      </c>
      <c r="B8" s="4">
        <v>7</v>
      </c>
    </row>
    <row r="9" spans="1:2" x14ac:dyDescent="0.45">
      <c r="A9" s="3" t="s">
        <v>30</v>
      </c>
      <c r="B9" s="4">
        <v>2</v>
      </c>
    </row>
    <row r="10" spans="1:2" x14ac:dyDescent="0.45">
      <c r="A10" s="3" t="s">
        <v>24</v>
      </c>
      <c r="B10" s="4">
        <v>6</v>
      </c>
    </row>
    <row r="11" spans="1:2" x14ac:dyDescent="0.45">
      <c r="A11" s="3" t="s">
        <v>26</v>
      </c>
      <c r="B11" s="4">
        <v>6</v>
      </c>
    </row>
    <row r="12" spans="1:2" x14ac:dyDescent="0.45">
      <c r="A12" s="3" t="s">
        <v>78</v>
      </c>
      <c r="B12" s="4">
        <v>854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topLeftCell="A5" workbookViewId="0">
      <selection activeCell="F27" sqref="F27"/>
    </sheetView>
  </sheetViews>
  <sheetFormatPr defaultRowHeight="16.149999999999999" x14ac:dyDescent="0.45"/>
  <cols>
    <col min="1" max="1" width="23.9296875" bestFit="1" customWidth="1"/>
    <col min="2" max="2" width="5.33203125" bestFit="1" customWidth="1"/>
  </cols>
  <sheetData>
    <row r="1" spans="1:4" ht="16.5" thickBot="1" x14ac:dyDescent="0.5">
      <c r="A1" s="6"/>
      <c r="B1" s="6"/>
      <c r="C1" s="6" t="s">
        <v>106</v>
      </c>
      <c r="D1" s="6" t="s">
        <v>93</v>
      </c>
    </row>
    <row r="2" spans="1:4" x14ac:dyDescent="0.45">
      <c r="A2" s="7" t="s">
        <v>94</v>
      </c>
      <c r="B2" s="7"/>
      <c r="C2" s="7"/>
      <c r="D2" s="7"/>
    </row>
    <row r="3" spans="1:4" x14ac:dyDescent="0.45">
      <c r="A3" s="8" t="s">
        <v>107</v>
      </c>
      <c r="B3" s="8"/>
      <c r="C3" s="9">
        <v>265</v>
      </c>
      <c r="D3" s="9">
        <v>42</v>
      </c>
    </row>
    <row r="4" spans="1:4" x14ac:dyDescent="0.45">
      <c r="A4" s="7" t="s">
        <v>95</v>
      </c>
      <c r="B4" s="7"/>
      <c r="C4" s="7"/>
      <c r="D4" s="7"/>
    </row>
    <row r="5" spans="1:4" x14ac:dyDescent="0.45">
      <c r="A5" s="8" t="s">
        <v>96</v>
      </c>
      <c r="B5" s="8"/>
      <c r="C5" s="9">
        <v>396</v>
      </c>
      <c r="D5" s="9">
        <v>310</v>
      </c>
    </row>
    <row r="6" spans="1:4" x14ac:dyDescent="0.45">
      <c r="A6" s="8" t="s">
        <v>108</v>
      </c>
      <c r="B6" s="8"/>
      <c r="C6" s="9">
        <v>37</v>
      </c>
      <c r="D6" s="9">
        <v>6</v>
      </c>
    </row>
    <row r="7" spans="1:4" x14ac:dyDescent="0.45">
      <c r="A7" s="8" t="s">
        <v>109</v>
      </c>
      <c r="B7" s="8"/>
      <c r="C7" s="9">
        <v>1</v>
      </c>
      <c r="D7" s="9">
        <v>0</v>
      </c>
    </row>
    <row r="8" spans="1:4" x14ac:dyDescent="0.45">
      <c r="A8" s="8" t="s">
        <v>110</v>
      </c>
      <c r="B8" s="8"/>
      <c r="C8" s="9">
        <v>1</v>
      </c>
      <c r="D8" s="9">
        <v>0</v>
      </c>
    </row>
    <row r="9" spans="1:4" hidden="1" x14ac:dyDescent="0.45">
      <c r="A9" s="8" t="s">
        <v>111</v>
      </c>
      <c r="B9" s="8"/>
      <c r="C9" s="8"/>
      <c r="D9" s="8"/>
    </row>
    <row r="10" spans="1:4" x14ac:dyDescent="0.45">
      <c r="A10" s="7" t="s">
        <v>97</v>
      </c>
      <c r="B10" s="7"/>
      <c r="C10" s="7"/>
      <c r="D10" s="7"/>
    </row>
    <row r="11" spans="1:4" x14ac:dyDescent="0.45">
      <c r="A11" s="8" t="s">
        <v>98</v>
      </c>
      <c r="B11" s="8"/>
      <c r="C11" s="9">
        <v>127</v>
      </c>
      <c r="D11" s="9">
        <v>5</v>
      </c>
    </row>
    <row r="12" spans="1:4" hidden="1" x14ac:dyDescent="0.45">
      <c r="A12" s="8" t="s">
        <v>112</v>
      </c>
      <c r="B12" s="8"/>
      <c r="C12" s="8"/>
      <c r="D12" s="8"/>
    </row>
    <row r="13" spans="1:4" x14ac:dyDescent="0.45">
      <c r="A13" s="8" t="s">
        <v>113</v>
      </c>
      <c r="B13" s="8"/>
      <c r="C13" s="9">
        <v>1</v>
      </c>
      <c r="D13" s="8">
        <v>0</v>
      </c>
    </row>
    <row r="14" spans="1:4" hidden="1" x14ac:dyDescent="0.45">
      <c r="A14" s="8" t="s">
        <v>114</v>
      </c>
      <c r="B14" s="8"/>
      <c r="C14" s="8"/>
      <c r="D14" s="8"/>
    </row>
    <row r="15" spans="1:4" hidden="1" x14ac:dyDescent="0.45">
      <c r="A15" s="8" t="s">
        <v>115</v>
      </c>
      <c r="B15" s="8"/>
      <c r="C15" s="8"/>
      <c r="D15" s="8"/>
    </row>
    <row r="16" spans="1:4" hidden="1" x14ac:dyDescent="0.45">
      <c r="A16" s="8" t="s">
        <v>116</v>
      </c>
      <c r="B16" s="8"/>
      <c r="C16" s="8"/>
      <c r="D16" s="8"/>
    </row>
    <row r="17" spans="1:4" x14ac:dyDescent="0.45">
      <c r="A17" s="7" t="s">
        <v>99</v>
      </c>
      <c r="B17" s="7"/>
      <c r="C17" s="7"/>
      <c r="D17" s="7"/>
    </row>
    <row r="18" spans="1:4" x14ac:dyDescent="0.45">
      <c r="A18" s="8" t="s">
        <v>100</v>
      </c>
      <c r="B18" s="8"/>
      <c r="C18" s="9">
        <v>4</v>
      </c>
      <c r="D18" s="8">
        <v>0</v>
      </c>
    </row>
    <row r="19" spans="1:4" x14ac:dyDescent="0.45">
      <c r="A19" s="8" t="s">
        <v>101</v>
      </c>
      <c r="B19" s="8"/>
      <c r="C19" s="9">
        <v>3</v>
      </c>
      <c r="D19" s="9">
        <v>2</v>
      </c>
    </row>
    <row r="20" spans="1:4" hidden="1" x14ac:dyDescent="0.45">
      <c r="A20" s="8" t="s">
        <v>117</v>
      </c>
      <c r="B20" s="8"/>
      <c r="C20" s="8"/>
      <c r="D20" s="8"/>
    </row>
    <row r="21" spans="1:4" x14ac:dyDescent="0.45">
      <c r="A21" s="7" t="s">
        <v>102</v>
      </c>
      <c r="B21" s="7"/>
      <c r="C21" s="7"/>
      <c r="D21" s="7"/>
    </row>
    <row r="22" spans="1:4" x14ac:dyDescent="0.45">
      <c r="A22" s="8" t="s">
        <v>118</v>
      </c>
      <c r="B22" s="8"/>
      <c r="C22" s="9">
        <v>1</v>
      </c>
      <c r="D22" s="8">
        <v>0</v>
      </c>
    </row>
    <row r="23" spans="1:4" hidden="1" x14ac:dyDescent="0.45">
      <c r="A23" s="8" t="s">
        <v>103</v>
      </c>
      <c r="B23" s="8"/>
      <c r="C23" s="8"/>
      <c r="D23" s="8"/>
    </row>
    <row r="24" spans="1:4" x14ac:dyDescent="0.45">
      <c r="A24" s="8" t="s">
        <v>104</v>
      </c>
      <c r="B24" s="8"/>
      <c r="C24" s="9">
        <v>14</v>
      </c>
      <c r="D24" s="9">
        <v>8</v>
      </c>
    </row>
    <row r="25" spans="1:4" x14ac:dyDescent="0.45">
      <c r="A25" s="8" t="s">
        <v>119</v>
      </c>
      <c r="B25" s="8"/>
      <c r="C25" s="9">
        <v>993</v>
      </c>
      <c r="D25" s="9">
        <v>530</v>
      </c>
    </row>
    <row r="26" spans="1:4" hidden="1" x14ac:dyDescent="0.45">
      <c r="A26" s="8" t="s">
        <v>120</v>
      </c>
      <c r="B26" s="8"/>
      <c r="C26" s="8"/>
      <c r="D26" s="8"/>
    </row>
    <row r="27" spans="1:4" x14ac:dyDescent="0.45">
      <c r="A27" s="8" t="s">
        <v>121</v>
      </c>
      <c r="B27" s="8"/>
      <c r="C27" s="9">
        <v>2</v>
      </c>
      <c r="D27" s="8">
        <v>0</v>
      </c>
    </row>
    <row r="28" spans="1:4" ht="16.5" thickBot="1" x14ac:dyDescent="0.5">
      <c r="A28" s="6" t="s">
        <v>122</v>
      </c>
      <c r="B28" s="6"/>
      <c r="C28" s="10">
        <v>2</v>
      </c>
      <c r="D28" s="10">
        <v>6</v>
      </c>
    </row>
    <row r="29" spans="1:4" hidden="1" x14ac:dyDescent="0.45">
      <c r="A29" s="8" t="s">
        <v>105</v>
      </c>
      <c r="B29" s="8"/>
      <c r="C29" s="8"/>
      <c r="D29" s="8"/>
    </row>
    <row r="30" spans="1:4" hidden="1" x14ac:dyDescent="0.45">
      <c r="A30" s="8" t="s">
        <v>123</v>
      </c>
      <c r="B30" s="8"/>
      <c r="C30" s="8"/>
      <c r="D30" s="8"/>
    </row>
    <row r="31" spans="1:4" x14ac:dyDescent="0.45">
      <c r="A31" s="8"/>
      <c r="B31" s="8" t="s">
        <v>92</v>
      </c>
      <c r="C31" s="8">
        <f>SUM(C3:C28)</f>
        <v>1847</v>
      </c>
      <c r="D31" s="8">
        <f>SUM(D3:D28)</f>
        <v>909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D19" sqref="D19"/>
    </sheetView>
  </sheetViews>
  <sheetFormatPr defaultRowHeight="16.149999999999999" x14ac:dyDescent="0.45"/>
  <cols>
    <col min="4" max="4" width="12.19921875" bestFit="1" customWidth="1"/>
  </cols>
  <sheetData>
    <row r="1" spans="1:5" x14ac:dyDescent="0.45">
      <c r="A1" s="5" t="s">
        <v>83</v>
      </c>
      <c r="B1" s="5" t="s">
        <v>85</v>
      </c>
      <c r="C1" s="5" t="s">
        <v>84</v>
      </c>
      <c r="D1" s="5" t="s">
        <v>86</v>
      </c>
      <c r="E1" s="5" t="s">
        <v>87</v>
      </c>
    </row>
    <row r="2" spans="1:5" x14ac:dyDescent="0.45">
      <c r="A2" s="3" t="s">
        <v>77</v>
      </c>
      <c r="B2" s="4">
        <v>3.8152631578947367</v>
      </c>
      <c r="C2" s="4">
        <v>7.3843749999999977</v>
      </c>
      <c r="D2" s="4">
        <v>27.669473684210526</v>
      </c>
      <c r="E2" s="4">
        <v>3.8239473684210519</v>
      </c>
    </row>
    <row r="3" spans="1:5" x14ac:dyDescent="0.45">
      <c r="A3" s="3" t="s">
        <v>15</v>
      </c>
      <c r="B3" s="4">
        <v>4.0812500000000007</v>
      </c>
      <c r="C3" s="4">
        <v>7.5627272727272716</v>
      </c>
      <c r="D3" s="4">
        <v>27.416749999999997</v>
      </c>
      <c r="E3" s="4">
        <v>3.616315789473683</v>
      </c>
    </row>
    <row r="4" spans="1:5" x14ac:dyDescent="0.45">
      <c r="A4" s="3" t="s">
        <v>16</v>
      </c>
      <c r="B4" s="4">
        <v>3.7807843137254893</v>
      </c>
      <c r="C4" s="4">
        <v>7.2382222222222232</v>
      </c>
      <c r="D4" s="4">
        <v>26.176666666666659</v>
      </c>
      <c r="E4" s="4">
        <v>1.9013725490196072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總表</vt:lpstr>
      <vt:lpstr>工作表2</vt:lpstr>
      <vt:lpstr>PCA</vt:lpstr>
      <vt:lpstr>各池隻數</vt:lpstr>
      <vt:lpstr>2017 &amp; 2018 </vt:lpstr>
      <vt:lpstr>工作表3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2018-09-23T02:06:19Z</dcterms:created>
  <dcterms:modified xsi:type="dcterms:W3CDTF">2020-03-09T01:55:15Z</dcterms:modified>
</cp:coreProperties>
</file>