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碩士論文\Raw Data_2018\"/>
    </mc:Choice>
  </mc:AlternateContent>
  <bookViews>
    <workbookView xWindow="0" yWindow="0" windowWidth="19200" windowHeight="6540" activeTab="3"/>
  </bookViews>
  <sheets>
    <sheet name="6.10蜻蛉" sheetId="1" r:id="rId1"/>
    <sheet name="6.10水質" sheetId="2" r:id="rId2"/>
    <sheet name="6.10水蟲" sheetId="3" r:id="rId3"/>
    <sheet name="6. 24蜻蛉" sheetId="4" r:id="rId4"/>
    <sheet name="6. 24水質" sheetId="5" r:id="rId5"/>
    <sheet name="6. 24水蟲" sheetId="6" r:id="rId6"/>
  </sheets>
  <definedNames>
    <definedName name="_xlnm._FilterDatabase" localSheetId="3" hidden="1">'6. 24蜻蛉'!$A$2:$O$108</definedName>
    <definedName name="_xlnm._FilterDatabase" localSheetId="0" hidden="1">'6.10蜻蛉'!$A$2:$L$108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5" l="1"/>
  <c r="I12" i="5"/>
  <c r="J12" i="5"/>
  <c r="K12" i="5"/>
  <c r="D12" i="5"/>
  <c r="E12" i="5"/>
  <c r="B12" i="5"/>
  <c r="C12" i="5"/>
  <c r="I30" i="6" l="1"/>
  <c r="J30" i="6"/>
  <c r="C30" i="6"/>
  <c r="H30" i="6" l="1"/>
  <c r="D30" i="6"/>
  <c r="B30" i="6"/>
  <c r="K29" i="6"/>
  <c r="E29" i="6"/>
  <c r="K28" i="6"/>
  <c r="E28" i="6"/>
  <c r="K27" i="6"/>
  <c r="E27" i="6"/>
  <c r="K26" i="6"/>
  <c r="E26" i="6"/>
  <c r="K25" i="6"/>
  <c r="E25" i="6"/>
  <c r="K24" i="6"/>
  <c r="E24" i="6"/>
  <c r="K23" i="6"/>
  <c r="E23" i="6"/>
  <c r="K22" i="6"/>
  <c r="E22" i="6"/>
  <c r="K21" i="6"/>
  <c r="E21" i="6"/>
  <c r="K20" i="6"/>
  <c r="E20" i="6"/>
  <c r="K19" i="6"/>
  <c r="E19" i="6"/>
  <c r="K18" i="6"/>
  <c r="E18" i="6"/>
  <c r="K17" i="6"/>
  <c r="E17" i="6"/>
  <c r="K16" i="6"/>
  <c r="E16" i="6"/>
  <c r="K15" i="6"/>
  <c r="E15" i="6"/>
  <c r="K14" i="6"/>
  <c r="E14" i="6"/>
  <c r="K13" i="6"/>
  <c r="E13" i="6"/>
  <c r="K12" i="6"/>
  <c r="E12" i="6"/>
  <c r="K11" i="6"/>
  <c r="E11" i="6"/>
  <c r="K10" i="6"/>
  <c r="E10" i="6"/>
  <c r="K9" i="6"/>
  <c r="E9" i="6"/>
  <c r="K8" i="6"/>
  <c r="E8" i="6"/>
  <c r="K7" i="6"/>
  <c r="E7" i="6"/>
  <c r="K6" i="6"/>
  <c r="E6" i="6"/>
  <c r="K5" i="6"/>
  <c r="E5" i="6"/>
  <c r="K4" i="6"/>
  <c r="E4" i="6"/>
  <c r="K3" i="6"/>
  <c r="E3" i="6"/>
  <c r="O108" i="4"/>
  <c r="N108" i="4"/>
  <c r="M108" i="4"/>
  <c r="L108" i="4"/>
  <c r="K108" i="4"/>
  <c r="J108" i="4"/>
  <c r="I108" i="4"/>
  <c r="H108" i="4"/>
  <c r="G108" i="4"/>
  <c r="F108" i="4"/>
  <c r="O107" i="4"/>
  <c r="N107" i="4"/>
  <c r="M107" i="4"/>
  <c r="L107" i="4"/>
  <c r="K107" i="4"/>
  <c r="J107" i="4"/>
  <c r="I107" i="4"/>
  <c r="H107" i="4"/>
  <c r="G107" i="4"/>
  <c r="F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K30" i="6" l="1"/>
  <c r="E30" i="6"/>
  <c r="P108" i="4"/>
  <c r="P107" i="4"/>
  <c r="H30" i="3"/>
  <c r="G30" i="3"/>
  <c r="C30" i="3"/>
  <c r="B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3" i="3"/>
  <c r="D3" i="3"/>
  <c r="K9" i="2"/>
  <c r="J9" i="2"/>
  <c r="I9" i="2"/>
  <c r="H9" i="2"/>
  <c r="E9" i="2"/>
  <c r="D9" i="2"/>
  <c r="C9" i="2"/>
  <c r="B9" i="2"/>
  <c r="K108" i="1"/>
  <c r="J108" i="1"/>
  <c r="I108" i="1"/>
  <c r="H108" i="1"/>
  <c r="G108" i="1"/>
  <c r="F108" i="1"/>
  <c r="K107" i="1"/>
  <c r="J107" i="1"/>
  <c r="I107" i="1"/>
  <c r="H107" i="1"/>
  <c r="G107" i="1"/>
  <c r="F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30" i="3" l="1"/>
  <c r="D30" i="3"/>
  <c r="L108" i="1"/>
  <c r="L107" i="1"/>
</calcChain>
</file>

<file path=xl/sharedStrings.xml><?xml version="1.0" encoding="utf-8"?>
<sst xmlns="http://schemas.openxmlformats.org/spreadsheetml/2006/main" count="1058" uniqueCount="299">
  <si>
    <t>沉砂池</t>
    <phoneticPr fontId="1" type="noConversion"/>
  </si>
  <si>
    <t>漫地流</t>
    <phoneticPr fontId="1" type="noConversion"/>
  </si>
  <si>
    <t>近自然</t>
    <phoneticPr fontId="1" type="noConversion"/>
  </si>
  <si>
    <t>草澤</t>
    <phoneticPr fontId="1" type="noConversion"/>
  </si>
  <si>
    <t>生態池</t>
    <phoneticPr fontId="1" type="noConversion"/>
  </si>
  <si>
    <t>總計</t>
    <phoneticPr fontId="1" type="noConversion"/>
  </si>
  <si>
    <t>編號</t>
    <phoneticPr fontId="1" type="noConversion"/>
  </si>
  <si>
    <t>科名</t>
  </si>
  <si>
    <t>中文科名</t>
  </si>
  <si>
    <t>中文名</t>
  </si>
  <si>
    <t>學名</t>
  </si>
  <si>
    <t>plant</t>
    <phoneticPr fontId="1" type="noConversion"/>
  </si>
  <si>
    <t>no pl</t>
    <phoneticPr fontId="1" type="noConversion"/>
  </si>
  <si>
    <t>no pl</t>
    <phoneticPr fontId="1" type="noConversion"/>
  </si>
  <si>
    <t>Calopterygidae</t>
  </si>
  <si>
    <t>珈蟌科</t>
  </si>
  <si>
    <t>白痣珈蟌</t>
  </si>
  <si>
    <t>Matrona cyanoptera </t>
  </si>
  <si>
    <t>細胸珈蟌</t>
  </si>
  <si>
    <t>Mnais andersoni tenuis </t>
  </si>
  <si>
    <t>中華珈蟌指名亞種</t>
  </si>
  <si>
    <t>Psolodesmus mandarinus mandarinus </t>
  </si>
  <si>
    <t>Chlorocyphidae</t>
  </si>
  <si>
    <t>鼓蟌科</t>
  </si>
  <si>
    <t>脊紋鼓蟌</t>
  </si>
  <si>
    <t>Libellago lineata lineata </t>
  </si>
  <si>
    <t>棋紋鼓蟌</t>
  </si>
  <si>
    <t>Rhinocypha perforata perforata </t>
  </si>
  <si>
    <t>Coenagrionidae</t>
  </si>
  <si>
    <t>細蟌科</t>
  </si>
  <si>
    <t>針尾細蟌</t>
  </si>
  <si>
    <t>Aciagrion migratum </t>
  </si>
  <si>
    <t>白粉細蟌</t>
  </si>
  <si>
    <t>Agriocnemis femina oryzae </t>
  </si>
  <si>
    <t>橙尾細蟌</t>
  </si>
  <si>
    <t>Agriocnemis pygmaea </t>
  </si>
  <si>
    <t>紅腹細蟌</t>
  </si>
  <si>
    <t>Ceriagrion auranticum ryukyuanum </t>
  </si>
  <si>
    <t>眛影細蟌</t>
  </si>
  <si>
    <t>Ceriagrion fallax fallax </t>
  </si>
  <si>
    <t>黃腹細蟌</t>
  </si>
  <si>
    <t>Ceriagrion melanurum </t>
  </si>
  <si>
    <t>亞東細蟌</t>
  </si>
  <si>
    <t>Ischnura asiatica</t>
  </si>
  <si>
    <t>朝雲細蟌</t>
  </si>
  <si>
    <t>Ischnura aurora aurora </t>
  </si>
  <si>
    <t>青紋細蟌</t>
  </si>
  <si>
    <t>Ischnura senegalensis </t>
  </si>
  <si>
    <t>葦笛細蟌</t>
  </si>
  <si>
    <t>Paracercion calamorum dyeri </t>
  </si>
  <si>
    <t>蔚藍細蟌</t>
  </si>
  <si>
    <t>Paracercion melanotum </t>
  </si>
  <si>
    <t>瘦面細蟌</t>
  </si>
  <si>
    <t>Pseudagrion microcephalum </t>
  </si>
  <si>
    <t>弓背細蟌</t>
  </si>
  <si>
    <t>Pseudagrion pilidorsum pilidorsum </t>
  </si>
  <si>
    <t>Euphaeidae</t>
  </si>
  <si>
    <t>幽蟌科</t>
  </si>
  <si>
    <t>短尾幽蟌</t>
  </si>
  <si>
    <t>Bayadera brevicauda brevicauda </t>
  </si>
  <si>
    <t>短腹幽蟌</t>
  </si>
  <si>
    <t>Euphaea formosa </t>
  </si>
  <si>
    <t xml:space="preserve">Lestidae </t>
  </si>
  <si>
    <t>絲蟌科</t>
  </si>
  <si>
    <t>隱紋絲蟌</t>
  </si>
  <si>
    <t>Lestes praemorsus decipiens </t>
  </si>
  <si>
    <t>長痣絲蟌</t>
  </si>
  <si>
    <t>Orolestes selysi </t>
  </si>
  <si>
    <t xml:space="preserve">Megapodagrionidae </t>
  </si>
  <si>
    <t>蹣蟌科</t>
  </si>
  <si>
    <t>芽痣蹣蟌</t>
  </si>
  <si>
    <t>Rhipidolestes aculeatus aculeatus </t>
  </si>
  <si>
    <t>Platycnemididae</t>
  </si>
  <si>
    <t>琵蟌科</t>
  </si>
  <si>
    <t>青黑琵蟌</t>
  </si>
  <si>
    <t>Coeliccia cyanomelas </t>
  </si>
  <si>
    <t>黃尾琵蟌</t>
  </si>
  <si>
    <t>Coeliccia flavicauda flavicauda </t>
  </si>
  <si>
    <t>環紋琵蟌</t>
  </si>
  <si>
    <t>Copera ciliata </t>
  </si>
  <si>
    <t>脛蹼琵蟌</t>
  </si>
  <si>
    <t>Copera marginipes </t>
  </si>
  <si>
    <t>Protoneuridae</t>
  </si>
  <si>
    <t>樸蟌科</t>
  </si>
  <si>
    <t>朱背樸蟌</t>
  </si>
  <si>
    <t>Prodasineura croconota </t>
  </si>
  <si>
    <t xml:space="preserve">Aeshnidae </t>
  </si>
  <si>
    <t>晏蜓科</t>
  </si>
  <si>
    <t>碧翠晏蜓</t>
  </si>
  <si>
    <t>Anaciaeschna jaspidea</t>
  </si>
  <si>
    <t>烏基晏蜓</t>
  </si>
  <si>
    <t>Anaciaeschna martini </t>
  </si>
  <si>
    <t>烏點晏蜓</t>
  </si>
  <si>
    <t>Anax guttatus </t>
  </si>
  <si>
    <t>烏帶晏蜓</t>
  </si>
  <si>
    <t>Anax nigrofasciatus nigrofasciatus </t>
  </si>
  <si>
    <t>麻斑晏蜓</t>
  </si>
  <si>
    <t>Anax panybeus</t>
  </si>
  <si>
    <t>綠胸晏蜓</t>
  </si>
  <si>
    <t>Anax parthenope julius </t>
  </si>
  <si>
    <t>微刺晏蜓</t>
  </si>
  <si>
    <t>Cephalaeschna risi </t>
  </si>
  <si>
    <t>長鋏晏蜓</t>
  </si>
  <si>
    <t>Gynacantha hyalina </t>
  </si>
  <si>
    <t>倭鋏晏蜓</t>
  </si>
  <si>
    <t>Gynacantha japonica </t>
  </si>
  <si>
    <t>琉球晏蜓</t>
  </si>
  <si>
    <t>Gynacantha ryukyuensis </t>
  </si>
  <si>
    <t>柱鋏晏蜓</t>
  </si>
  <si>
    <t>Periaeschna magdalena </t>
  </si>
  <si>
    <t>石垣晏蜓</t>
  </si>
  <si>
    <t>Planaeschna ishigakiana flavostria </t>
  </si>
  <si>
    <t>李斯晏蜓</t>
  </si>
  <si>
    <t>Planaeschna risi risi </t>
  </si>
  <si>
    <t>陽明晏蜓</t>
  </si>
  <si>
    <t>Planaeschna taiwana </t>
  </si>
  <si>
    <t>朱黛晏蜓</t>
  </si>
  <si>
    <t>Polycanthagyna erythromelas</t>
  </si>
  <si>
    <t>描金晏蜓</t>
  </si>
  <si>
    <t>Polycanthagyna melanictera </t>
  </si>
  <si>
    <t>喙鋏晏蜓</t>
  </si>
  <si>
    <t>Polycanthagyna ornithocephala </t>
  </si>
  <si>
    <t>源埡晏蜓</t>
  </si>
  <si>
    <t>Sarasaeschna pyanan </t>
  </si>
  <si>
    <t>Cordulegastridae</t>
  </si>
  <si>
    <t>勾蜓科</t>
  </si>
  <si>
    <t>無霸勾蜓</t>
  </si>
  <si>
    <t>Anotogaster sieboldii </t>
  </si>
  <si>
    <t>褐翼勾蜓</t>
  </si>
  <si>
    <t>Chlorogomphus risi </t>
  </si>
  <si>
    <t>斑翼勾蜓</t>
  </si>
  <si>
    <t>Chlorogomphus suzukii </t>
  </si>
  <si>
    <t>Corduliidae</t>
  </si>
  <si>
    <t>弓蜓科</t>
  </si>
  <si>
    <t>慧眼弓蜓</t>
  </si>
  <si>
    <t>Epophthalmia elegans </t>
  </si>
  <si>
    <t>海神弓蜓</t>
  </si>
  <si>
    <t>Macromia clio </t>
  </si>
  <si>
    <t>天王弓蜓</t>
  </si>
  <si>
    <t>Macromia urania </t>
  </si>
  <si>
    <t xml:space="preserve">Gomphidae </t>
  </si>
  <si>
    <t>春蜓科</t>
  </si>
  <si>
    <t>海南春蜓</t>
  </si>
  <si>
    <t>Asiagomphus hainanensis </t>
  </si>
  <si>
    <t>鈎紋春蜓</t>
  </si>
  <si>
    <t>Asiagomphus septimus</t>
  </si>
  <si>
    <t>蟲莖春蜓</t>
  </si>
  <si>
    <t>Burmagomphus vermicularis</t>
  </si>
  <si>
    <t>火神春蜓</t>
  </si>
  <si>
    <t>Fukienogomphus prometheus</t>
  </si>
  <si>
    <t>聯紋春蜓</t>
  </si>
  <si>
    <t>Gomphidia confluens </t>
  </si>
  <si>
    <t>曲尾春蜓</t>
  </si>
  <si>
    <t>Heliogomphus retroflexus </t>
  </si>
  <si>
    <t>粗鈎春蜓</t>
  </si>
  <si>
    <t>Ictinogomphus rapax</t>
  </si>
  <si>
    <t>鈎尾春蜓</t>
  </si>
  <si>
    <t>Lamelligomphus formosanus </t>
  </si>
  <si>
    <t>紹德春蜓嘉義亞種</t>
  </si>
  <si>
    <t>Leptogomphus sauteri formosanus </t>
  </si>
  <si>
    <t>窄胸春蜓</t>
  </si>
  <si>
    <t>Merogomphus paviei </t>
  </si>
  <si>
    <t>闊腹春蜓</t>
  </si>
  <si>
    <t>Sieboldius deflexus </t>
  </si>
  <si>
    <t>細鈎春蜓</t>
  </si>
  <si>
    <t>Sinictinogomphus clavatus </t>
  </si>
  <si>
    <t>鉸剪春蜓</t>
  </si>
  <si>
    <t>Sinogomphus formosanus </t>
  </si>
  <si>
    <t>錘角春蜓</t>
  </si>
  <si>
    <t>Stylogomphus shirozui shirozui </t>
  </si>
  <si>
    <t>Libellulidae</t>
  </si>
  <si>
    <t>蜻蜓科</t>
  </si>
  <si>
    <t>粗腰蜻蜓</t>
  </si>
  <si>
    <t>Acisoma panorpoides panorpoides </t>
  </si>
  <si>
    <t>橙斑蜻蜓</t>
  </si>
  <si>
    <t>Brachydiplax chalybea flavovittata </t>
  </si>
  <si>
    <t>褐斑蜻蜓</t>
  </si>
  <si>
    <t>Brachythemis contaminata </t>
  </si>
  <si>
    <t>猩紅蜻蜓</t>
  </si>
  <si>
    <t>Crocothemis servilia servilia</t>
  </si>
  <si>
    <t>短痣蜻蜓</t>
  </si>
  <si>
    <t>Deielia phaon </t>
  </si>
  <si>
    <t>侏儒蜻蜓</t>
  </si>
  <si>
    <t>Diplacodes trivialis </t>
  </si>
  <si>
    <t>硃紅蜻蜓</t>
  </si>
  <si>
    <t>Hydrobasileus croceus</t>
  </si>
  <si>
    <t>廣腹蜻蜓</t>
  </si>
  <si>
    <t>Lyriothemis elegantissima</t>
  </si>
  <si>
    <t>樹穴蜻蜓</t>
  </si>
  <si>
    <t>Lyriothemis flava </t>
  </si>
  <si>
    <t>漆黑蜻蜓</t>
  </si>
  <si>
    <t>Nannophyopsis clara</t>
  </si>
  <si>
    <t>善變蜻蜓</t>
  </si>
  <si>
    <t>Neurothemis ramburii </t>
  </si>
  <si>
    <t>雙截蜻蜓</t>
  </si>
  <si>
    <t>Neurothemis tullia tullia </t>
  </si>
  <si>
    <t>琥珀蜻蜓</t>
  </si>
  <si>
    <t>Onychothemis testacea tonkinensis </t>
  </si>
  <si>
    <t>白刃蜻蜓</t>
  </si>
  <si>
    <t>Orthetrum albistylum speciosum </t>
  </si>
  <si>
    <t>金黃蜻蜓</t>
  </si>
  <si>
    <t>Orthetrum glaucum </t>
  </si>
  <si>
    <t>扶桑蜻蜓</t>
  </si>
  <si>
    <t>Orthetrum japonicum internum </t>
  </si>
  <si>
    <t>呂宋蜻蜓</t>
  </si>
  <si>
    <t>Orthetrum luzonicum</t>
  </si>
  <si>
    <t>灰黑蜻蜓</t>
  </si>
  <si>
    <t>Orthetrum melania </t>
  </si>
  <si>
    <t>霜白蜻蜓中印亞種</t>
  </si>
  <si>
    <t>Orthetrum pruinosum neglectum </t>
  </si>
  <si>
    <t>杜松蜻蜓</t>
  </si>
  <si>
    <t>Orthetrum sabina sabina</t>
  </si>
  <si>
    <t>鼎脈蜻蜓</t>
  </si>
  <si>
    <t>Orthetrum triangulare </t>
  </si>
  <si>
    <t>薄翅蜻蜓</t>
  </si>
  <si>
    <t>Pantala flavescens</t>
  </si>
  <si>
    <t>黃紉蜻蜓</t>
  </si>
  <si>
    <t>Pseudothemis zonata </t>
  </si>
  <si>
    <t>黑翅蜻蜓</t>
  </si>
  <si>
    <t>Rhyothemis fuliginosa fuliginosa </t>
  </si>
  <si>
    <t>藍黑蜻蜓</t>
  </si>
  <si>
    <t>Rhyothemis regia regia</t>
  </si>
  <si>
    <t>賽琳蜻蜓</t>
  </si>
  <si>
    <t>Rhyothemis severini </t>
  </si>
  <si>
    <t>三角蜻蜓</t>
  </si>
  <si>
    <t>Rhyothemis triangularis </t>
  </si>
  <si>
    <t>彩裳蜻蜓</t>
  </si>
  <si>
    <t>Rhyothemis variegata arria </t>
  </si>
  <si>
    <t>赤衣蜻蜓</t>
  </si>
  <si>
    <t>Sympetrum baccha baccha </t>
  </si>
  <si>
    <t>焰紅蜻蜓</t>
  </si>
  <si>
    <t>Sympetrum eroticum ardens </t>
  </si>
  <si>
    <t>夜遊蜻蜓</t>
  </si>
  <si>
    <t>Tholymis tillarga </t>
  </si>
  <si>
    <t>海霸蜻蜓微斑亞種</t>
  </si>
  <si>
    <t>Tramea transmarina euryale</t>
  </si>
  <si>
    <t>大華蜻蜓</t>
  </si>
  <si>
    <t>Tramea virginia </t>
  </si>
  <si>
    <t>紫紅蜻蜓</t>
  </si>
  <si>
    <t>Trithemis aurora </t>
  </si>
  <si>
    <t>樂仙蜻蜓</t>
  </si>
  <si>
    <t>Trithemis festiva </t>
  </si>
  <si>
    <t>褐基蜻蜓</t>
  </si>
  <si>
    <t>Urothemis signata yiei</t>
  </si>
  <si>
    <t>高砂蜻蜓</t>
  </si>
  <si>
    <t>Zygonyx takasago </t>
  </si>
  <si>
    <t>纖腰蜻蜓</t>
  </si>
  <si>
    <t>Zyxomma petiolatum </t>
  </si>
  <si>
    <t>種類數</t>
    <phoneticPr fontId="1" type="noConversion"/>
  </si>
  <si>
    <t>隻數</t>
    <phoneticPr fontId="1" type="noConversion"/>
  </si>
  <si>
    <t>no plant</t>
    <phoneticPr fontId="1" type="noConversion"/>
  </si>
  <si>
    <t>plant</t>
    <phoneticPr fontId="1" type="noConversion"/>
  </si>
  <si>
    <t>Site</t>
    <phoneticPr fontId="1" type="noConversion"/>
  </si>
  <si>
    <t>pH</t>
    <phoneticPr fontId="1" type="noConversion"/>
  </si>
  <si>
    <t>water temp(°C)</t>
    <phoneticPr fontId="1" type="noConversion"/>
  </si>
  <si>
    <r>
      <t>CO(m</t>
    </r>
    <r>
      <rPr>
        <sz val="12"/>
        <color theme="1"/>
        <rFont val="新細明體"/>
        <family val="1"/>
        <charset val="136"/>
      </rPr>
      <t>s/ cm</t>
    </r>
    <r>
      <rPr>
        <sz val="12"/>
        <color theme="1"/>
        <rFont val="新細明體"/>
        <family val="1"/>
        <charset val="136"/>
        <scheme val="major"/>
      </rPr>
      <t>)</t>
    </r>
    <phoneticPr fontId="1" type="noConversion"/>
  </si>
  <si>
    <t>DO(mg/ L)</t>
    <phoneticPr fontId="1" type="noConversion"/>
  </si>
  <si>
    <t>Site</t>
    <phoneticPr fontId="1" type="noConversion"/>
  </si>
  <si>
    <t>pond 3</t>
  </si>
  <si>
    <t>pond 4</t>
  </si>
  <si>
    <t>average</t>
    <phoneticPr fontId="1" type="noConversion"/>
  </si>
  <si>
    <t>no plant</t>
    <phoneticPr fontId="1" type="noConversion"/>
  </si>
  <si>
    <t>plant</t>
    <phoneticPr fontId="1" type="noConversion"/>
  </si>
  <si>
    <t>合計</t>
    <phoneticPr fontId="6" type="noConversion"/>
  </si>
  <si>
    <t>蜉蝣目Ephemeroptera</t>
    <phoneticPr fontId="6" type="noConversion"/>
  </si>
  <si>
    <t xml:space="preserve">    四節蜉蝣科Baetidae</t>
  </si>
  <si>
    <t>蜻蛉目Odonata</t>
  </si>
  <si>
    <t xml:space="preserve">    細蟌科Coenagrionidae</t>
    <phoneticPr fontId="1" type="noConversion"/>
  </si>
  <si>
    <t xml:space="preserve">    細蟌科Coenagrionidae</t>
  </si>
  <si>
    <t xml:space="preserve">    蜻蜓科Libellulidae</t>
    <phoneticPr fontId="6" type="noConversion"/>
  </si>
  <si>
    <t xml:space="preserve">    春蜓科Gomphidae</t>
    <phoneticPr fontId="6" type="noConversion"/>
  </si>
  <si>
    <t xml:space="preserve">    晏蜓科Aeshnidae</t>
    <phoneticPr fontId="6" type="noConversion"/>
  </si>
  <si>
    <t>半翅目Hemiptera</t>
  </si>
  <si>
    <t xml:space="preserve">    水蟲科Corixidae</t>
  </si>
  <si>
    <t xml:space="preserve">    田鼈科Belostomatidae</t>
    <phoneticPr fontId="6" type="noConversion"/>
  </si>
  <si>
    <t xml:space="preserve">    仰泳蟲科Notonectidae</t>
    <phoneticPr fontId="6" type="noConversion"/>
  </si>
  <si>
    <t xml:space="preserve">    仰泳蟲科Notonectidae</t>
    <phoneticPr fontId="6" type="noConversion"/>
  </si>
  <si>
    <t xml:space="preserve">    蠍蝽科 Nepidae</t>
    <phoneticPr fontId="6" type="noConversion"/>
  </si>
  <si>
    <t xml:space="preserve">    固頭蝽科Pleidae</t>
    <phoneticPr fontId="6" type="noConversion"/>
  </si>
  <si>
    <t>鞘翅目Coleoptera</t>
    <phoneticPr fontId="6" type="noConversion"/>
  </si>
  <si>
    <t xml:space="preserve">    龍蝨科Dytiscidae</t>
    <phoneticPr fontId="6" type="noConversion"/>
  </si>
  <si>
    <t xml:space="preserve">    龍蝨科Dytiscidae</t>
    <phoneticPr fontId="6" type="noConversion"/>
  </si>
  <si>
    <t xml:space="preserve">    牙蟲科Hydrophilidae</t>
    <phoneticPr fontId="6" type="noConversion"/>
  </si>
  <si>
    <t xml:space="preserve">    長角泥蟲科Elmidae</t>
    <phoneticPr fontId="6" type="noConversion"/>
  </si>
  <si>
    <t xml:space="preserve">    長角泥蟲科Elmidae</t>
    <phoneticPr fontId="6" type="noConversion"/>
  </si>
  <si>
    <t>雙翅目Diptera</t>
  </si>
  <si>
    <t xml:space="preserve">    大蚊科 Tipulidae</t>
    <phoneticPr fontId="6" type="noConversion"/>
  </si>
  <si>
    <t xml:space="preserve">    蛾蚋科Psychodidae</t>
    <phoneticPr fontId="6" type="noConversion"/>
  </si>
  <si>
    <t xml:space="preserve">    蚊科Culicidae</t>
  </si>
  <si>
    <t xml:space="preserve">    搖蚊科Chironomidae</t>
  </si>
  <si>
    <t xml:space="preserve">    水蠅科  Ephydridae</t>
    <phoneticPr fontId="6" type="noConversion"/>
  </si>
  <si>
    <t xml:space="preserve">    糠蚊科Ceratopogonidae</t>
    <phoneticPr fontId="6" type="noConversion"/>
  </si>
  <si>
    <t xml:space="preserve">    水虻科Stratiomyidae</t>
    <phoneticPr fontId="6" type="noConversion"/>
  </si>
  <si>
    <t xml:space="preserve">    水虻科Stratiomyidae</t>
    <phoneticPr fontId="6" type="noConversion"/>
  </si>
  <si>
    <t xml:space="preserve">    食蚜蠅科Syrphidae </t>
    <phoneticPr fontId="6" type="noConversion"/>
  </si>
  <si>
    <t xml:space="preserve">    酪蠅科Piophilidae </t>
    <phoneticPr fontId="6" type="noConversion"/>
  </si>
  <si>
    <t xml:space="preserve">    酪蠅科Piophilidae </t>
    <phoneticPr fontId="6" type="noConversion"/>
  </si>
  <si>
    <t>total number of individuals</t>
    <phoneticPr fontId="1" type="noConversion"/>
  </si>
  <si>
    <t>pond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</si>
</sst>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i/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  <font>
      <sz val="9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0" xfId="0" applyFill="1">
      <alignment vertical="center"/>
    </xf>
    <xf numFmtId="0" fontId="4" fillId="0" borderId="0" xfId="0" applyNumberFormat="1" applyFont="1">
      <alignment vertical="center"/>
    </xf>
    <xf numFmtId="0" fontId="2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08"/>
  <sheetViews>
    <sheetView zoomScale="70" zoomScaleNormal="70" workbookViewId="0">
      <pane xSplit="5" ySplit="13" topLeftCell="F14" activePane="bottomRight" state="frozen"/>
      <selection pane="topRight" activeCell="I1" sqref="I1"/>
      <selection pane="bottomLeft" activeCell="A14" sqref="A14"/>
      <selection pane="bottomRight" activeCell="E66" sqref="E66"/>
    </sheetView>
  </sheetViews>
  <sheetFormatPr defaultRowHeight="16.149999999999999" x14ac:dyDescent="0.45"/>
  <cols>
    <col min="4" max="4" width="18.796875" bestFit="1" customWidth="1"/>
    <col min="5" max="5" width="41" bestFit="1" customWidth="1"/>
  </cols>
  <sheetData>
    <row r="1" spans="1:12" x14ac:dyDescent="0.45"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</row>
    <row r="2" spans="1:12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  <c r="G2" s="1" t="s">
        <v>12</v>
      </c>
      <c r="H2" s="2" t="s">
        <v>11</v>
      </c>
      <c r="I2" s="1" t="s">
        <v>12</v>
      </c>
      <c r="J2" s="2" t="s">
        <v>11</v>
      </c>
      <c r="K2" s="1" t="s">
        <v>13</v>
      </c>
      <c r="L2" s="1"/>
    </row>
    <row r="3" spans="1:12" hidden="1" x14ac:dyDescent="0.45">
      <c r="A3" s="1">
        <v>1</v>
      </c>
      <c r="B3" s="1" t="s">
        <v>14</v>
      </c>
      <c r="C3" s="1" t="s">
        <v>15</v>
      </c>
      <c r="D3" s="1" t="s">
        <v>16</v>
      </c>
      <c r="E3" s="3" t="s">
        <v>17</v>
      </c>
      <c r="L3">
        <f t="shared" ref="L3:L9" si="0">SUM(F3:J3)</f>
        <v>0</v>
      </c>
    </row>
    <row r="4" spans="1:12" hidden="1" x14ac:dyDescent="0.45">
      <c r="A4" s="1">
        <v>2</v>
      </c>
      <c r="B4" s="1" t="s">
        <v>14</v>
      </c>
      <c r="C4" s="1" t="s">
        <v>15</v>
      </c>
      <c r="D4" s="1" t="s">
        <v>18</v>
      </c>
      <c r="E4" s="3" t="s">
        <v>19</v>
      </c>
      <c r="L4">
        <f t="shared" si="0"/>
        <v>0</v>
      </c>
    </row>
    <row r="5" spans="1:12" hidden="1" x14ac:dyDescent="0.45">
      <c r="A5" s="1">
        <v>3</v>
      </c>
      <c r="B5" s="1" t="s">
        <v>14</v>
      </c>
      <c r="C5" s="1" t="s">
        <v>15</v>
      </c>
      <c r="D5" s="1" t="s">
        <v>20</v>
      </c>
      <c r="E5" s="3" t="s">
        <v>21</v>
      </c>
      <c r="L5">
        <f t="shared" si="0"/>
        <v>0</v>
      </c>
    </row>
    <row r="6" spans="1:12" hidden="1" x14ac:dyDescent="0.45">
      <c r="A6" s="1">
        <v>4</v>
      </c>
      <c r="B6" s="1" t="s">
        <v>22</v>
      </c>
      <c r="C6" s="1" t="s">
        <v>23</v>
      </c>
      <c r="D6" s="1" t="s">
        <v>24</v>
      </c>
      <c r="E6" s="3" t="s">
        <v>25</v>
      </c>
      <c r="L6">
        <f t="shared" si="0"/>
        <v>0</v>
      </c>
    </row>
    <row r="7" spans="1:12" hidden="1" x14ac:dyDescent="0.45">
      <c r="A7" s="1">
        <v>5</v>
      </c>
      <c r="B7" s="1" t="s">
        <v>22</v>
      </c>
      <c r="C7" s="1" t="s">
        <v>23</v>
      </c>
      <c r="D7" s="1" t="s">
        <v>26</v>
      </c>
      <c r="E7" s="3" t="s">
        <v>27</v>
      </c>
      <c r="L7">
        <f t="shared" si="0"/>
        <v>0</v>
      </c>
    </row>
    <row r="8" spans="1:12" s="12" customFormat="1" hidden="1" x14ac:dyDescent="0.45">
      <c r="A8" s="10">
        <v>6</v>
      </c>
      <c r="B8" s="10" t="s">
        <v>28</v>
      </c>
      <c r="C8" s="10" t="s">
        <v>29</v>
      </c>
      <c r="D8" s="10" t="s">
        <v>30</v>
      </c>
      <c r="E8" s="11" t="s">
        <v>31</v>
      </c>
      <c r="L8" s="12">
        <f t="shared" si="0"/>
        <v>0</v>
      </c>
    </row>
    <row r="9" spans="1:12" s="15" customFormat="1" hidden="1" x14ac:dyDescent="0.45">
      <c r="A9" s="13">
        <v>7</v>
      </c>
      <c r="B9" s="13" t="s">
        <v>28</v>
      </c>
      <c r="C9" s="13" t="s">
        <v>29</v>
      </c>
      <c r="D9" s="13" t="s">
        <v>32</v>
      </c>
      <c r="E9" s="14" t="s">
        <v>33</v>
      </c>
      <c r="L9" s="15">
        <f t="shared" si="0"/>
        <v>0</v>
      </c>
    </row>
    <row r="10" spans="1:12" s="15" customFormat="1" hidden="1" x14ac:dyDescent="0.45">
      <c r="A10" s="13">
        <v>8</v>
      </c>
      <c r="B10" s="13" t="s">
        <v>28</v>
      </c>
      <c r="C10" s="13" t="s">
        <v>29</v>
      </c>
      <c r="D10" s="13" t="s">
        <v>34</v>
      </c>
      <c r="E10" s="14" t="s">
        <v>35</v>
      </c>
      <c r="F10" s="15">
        <v>3</v>
      </c>
      <c r="H10" s="15">
        <v>1</v>
      </c>
      <c r="J10" s="15">
        <v>1</v>
      </c>
      <c r="L10" s="15">
        <f>SUM(F10:K10)</f>
        <v>5</v>
      </c>
    </row>
    <row r="11" spans="1:12" s="15" customFormat="1" hidden="1" x14ac:dyDescent="0.45">
      <c r="A11" s="13">
        <v>9</v>
      </c>
      <c r="B11" s="13" t="s">
        <v>28</v>
      </c>
      <c r="C11" s="13" t="s">
        <v>29</v>
      </c>
      <c r="D11" s="13" t="s">
        <v>36</v>
      </c>
      <c r="E11" s="14" t="s">
        <v>37</v>
      </c>
      <c r="F11" s="15">
        <v>1</v>
      </c>
      <c r="G11" s="15">
        <v>2</v>
      </c>
      <c r="H11" s="15">
        <v>1</v>
      </c>
      <c r="J11" s="15">
        <v>1</v>
      </c>
      <c r="L11" s="15">
        <f>SUM(F11:K11)</f>
        <v>5</v>
      </c>
    </row>
    <row r="12" spans="1:12" s="15" customFormat="1" hidden="1" x14ac:dyDescent="0.45">
      <c r="A12" s="13">
        <v>10</v>
      </c>
      <c r="B12" s="13" t="s">
        <v>28</v>
      </c>
      <c r="C12" s="13" t="s">
        <v>29</v>
      </c>
      <c r="D12" s="13" t="s">
        <v>38</v>
      </c>
      <c r="E12" s="14" t="s">
        <v>39</v>
      </c>
      <c r="L12" s="15">
        <f>SUM(F12:J12)</f>
        <v>0</v>
      </c>
    </row>
    <row r="13" spans="1:12" s="15" customFormat="1" hidden="1" x14ac:dyDescent="0.45">
      <c r="A13" s="13">
        <v>11</v>
      </c>
      <c r="B13" s="13" t="s">
        <v>28</v>
      </c>
      <c r="C13" s="13" t="s">
        <v>29</v>
      </c>
      <c r="D13" s="13" t="s">
        <v>40</v>
      </c>
      <c r="E13" s="14" t="s">
        <v>41</v>
      </c>
      <c r="L13" s="15">
        <f>SUM(F13:J13)</f>
        <v>0</v>
      </c>
    </row>
    <row r="14" spans="1:12" s="15" customFormat="1" hidden="1" x14ac:dyDescent="0.45">
      <c r="A14" s="13">
        <v>12</v>
      </c>
      <c r="B14" s="13" t="s">
        <v>28</v>
      </c>
      <c r="C14" s="13" t="s">
        <v>29</v>
      </c>
      <c r="D14" s="13" t="s">
        <v>42</v>
      </c>
      <c r="E14" s="14" t="s">
        <v>43</v>
      </c>
      <c r="L14" s="15">
        <f>SUM(F14:J14)</f>
        <v>0</v>
      </c>
    </row>
    <row r="15" spans="1:12" s="15" customFormat="1" hidden="1" x14ac:dyDescent="0.45">
      <c r="A15" s="13">
        <v>13</v>
      </c>
      <c r="B15" s="13" t="s">
        <v>28</v>
      </c>
      <c r="C15" s="13" t="s">
        <v>29</v>
      </c>
      <c r="D15" s="13" t="s">
        <v>44</v>
      </c>
      <c r="E15" s="14" t="s">
        <v>45</v>
      </c>
      <c r="L15" s="15">
        <f>SUM(F15:J15)</f>
        <v>0</v>
      </c>
    </row>
    <row r="16" spans="1:12" s="15" customFormat="1" hidden="1" x14ac:dyDescent="0.45">
      <c r="A16" s="13">
        <v>14</v>
      </c>
      <c r="B16" s="13" t="s">
        <v>28</v>
      </c>
      <c r="C16" s="13" t="s">
        <v>29</v>
      </c>
      <c r="D16" s="13" t="s">
        <v>46</v>
      </c>
      <c r="E16" s="14" t="s">
        <v>47</v>
      </c>
      <c r="F16" s="15">
        <v>3</v>
      </c>
      <c r="G16" s="15">
        <v>2</v>
      </c>
      <c r="H16" s="15">
        <v>2</v>
      </c>
      <c r="J16" s="15">
        <v>1</v>
      </c>
      <c r="L16" s="15">
        <f>SUM(F16:K16)</f>
        <v>8</v>
      </c>
    </row>
    <row r="17" spans="1:12" s="15" customFormat="1" hidden="1" x14ac:dyDescent="0.45">
      <c r="A17" s="13">
        <v>15</v>
      </c>
      <c r="B17" s="13" t="s">
        <v>28</v>
      </c>
      <c r="C17" s="13" t="s">
        <v>29</v>
      </c>
      <c r="D17" s="13" t="s">
        <v>48</v>
      </c>
      <c r="E17" s="14" t="s">
        <v>49</v>
      </c>
      <c r="L17" s="15">
        <f t="shared" ref="L17:L48" si="1">SUM(F17:J17)</f>
        <v>0</v>
      </c>
    </row>
    <row r="18" spans="1:12" s="15" customFormat="1" hidden="1" x14ac:dyDescent="0.45">
      <c r="A18" s="13">
        <v>16</v>
      </c>
      <c r="B18" s="13" t="s">
        <v>28</v>
      </c>
      <c r="C18" s="13" t="s">
        <v>29</v>
      </c>
      <c r="D18" s="13" t="s">
        <v>50</v>
      </c>
      <c r="E18" s="14" t="s">
        <v>51</v>
      </c>
      <c r="L18" s="15">
        <f t="shared" si="1"/>
        <v>0</v>
      </c>
    </row>
    <row r="19" spans="1:12" s="15" customFormat="1" hidden="1" x14ac:dyDescent="0.45">
      <c r="A19" s="13">
        <v>17</v>
      </c>
      <c r="B19" s="13" t="s">
        <v>28</v>
      </c>
      <c r="C19" s="13" t="s">
        <v>29</v>
      </c>
      <c r="D19" s="13" t="s">
        <v>52</v>
      </c>
      <c r="E19" s="14" t="s">
        <v>53</v>
      </c>
      <c r="L19" s="15">
        <f t="shared" si="1"/>
        <v>0</v>
      </c>
    </row>
    <row r="20" spans="1:12" s="18" customFormat="1" hidden="1" x14ac:dyDescent="0.45">
      <c r="A20" s="16">
        <v>18</v>
      </c>
      <c r="B20" s="16" t="s">
        <v>28</v>
      </c>
      <c r="C20" s="16" t="s">
        <v>29</v>
      </c>
      <c r="D20" s="16" t="s">
        <v>54</v>
      </c>
      <c r="E20" s="17" t="s">
        <v>55</v>
      </c>
      <c r="L20" s="18">
        <f t="shared" si="1"/>
        <v>0</v>
      </c>
    </row>
    <row r="21" spans="1:12" hidden="1" x14ac:dyDescent="0.45">
      <c r="A21" s="1">
        <v>19</v>
      </c>
      <c r="B21" s="1" t="s">
        <v>56</v>
      </c>
      <c r="C21" s="1" t="s">
        <v>57</v>
      </c>
      <c r="D21" s="1" t="s">
        <v>58</v>
      </c>
      <c r="E21" s="3" t="s">
        <v>59</v>
      </c>
      <c r="L21">
        <f t="shared" si="1"/>
        <v>0</v>
      </c>
    </row>
    <row r="22" spans="1:12" hidden="1" x14ac:dyDescent="0.45">
      <c r="A22" s="1">
        <v>20</v>
      </c>
      <c r="B22" s="1" t="s">
        <v>56</v>
      </c>
      <c r="C22" s="1" t="s">
        <v>57</v>
      </c>
      <c r="D22" s="1" t="s">
        <v>60</v>
      </c>
      <c r="E22" s="3" t="s">
        <v>61</v>
      </c>
      <c r="L22">
        <f t="shared" si="1"/>
        <v>0</v>
      </c>
    </row>
    <row r="23" spans="1:12" hidden="1" x14ac:dyDescent="0.45">
      <c r="A23" s="1">
        <v>21</v>
      </c>
      <c r="B23" s="1" t="s">
        <v>62</v>
      </c>
      <c r="C23" s="1" t="s">
        <v>63</v>
      </c>
      <c r="D23" s="1" t="s">
        <v>64</v>
      </c>
      <c r="E23" s="3" t="s">
        <v>65</v>
      </c>
      <c r="L23">
        <f t="shared" si="1"/>
        <v>0</v>
      </c>
    </row>
    <row r="24" spans="1:12" hidden="1" x14ac:dyDescent="0.45">
      <c r="A24" s="1">
        <v>22</v>
      </c>
      <c r="B24" s="1" t="s">
        <v>62</v>
      </c>
      <c r="C24" s="1" t="s">
        <v>63</v>
      </c>
      <c r="D24" s="1" t="s">
        <v>66</v>
      </c>
      <c r="E24" s="3" t="s">
        <v>67</v>
      </c>
      <c r="L24">
        <f t="shared" si="1"/>
        <v>0</v>
      </c>
    </row>
    <row r="25" spans="1:12" hidden="1" x14ac:dyDescent="0.45">
      <c r="A25" s="1">
        <v>23</v>
      </c>
      <c r="B25" s="1" t="s">
        <v>68</v>
      </c>
      <c r="C25" s="1" t="s">
        <v>69</v>
      </c>
      <c r="D25" s="1" t="s">
        <v>70</v>
      </c>
      <c r="E25" s="3" t="s">
        <v>71</v>
      </c>
      <c r="L25">
        <f t="shared" si="1"/>
        <v>0</v>
      </c>
    </row>
    <row r="26" spans="1:12" hidden="1" x14ac:dyDescent="0.45">
      <c r="A26" s="1">
        <v>24</v>
      </c>
      <c r="B26" s="1" t="s">
        <v>72</v>
      </c>
      <c r="C26" s="1" t="s">
        <v>73</v>
      </c>
      <c r="D26" s="1" t="s">
        <v>74</v>
      </c>
      <c r="E26" s="3" t="s">
        <v>75</v>
      </c>
      <c r="L26">
        <f t="shared" si="1"/>
        <v>0</v>
      </c>
    </row>
    <row r="27" spans="1:12" hidden="1" x14ac:dyDescent="0.45">
      <c r="A27" s="1">
        <v>25</v>
      </c>
      <c r="B27" s="1" t="s">
        <v>72</v>
      </c>
      <c r="C27" s="1" t="s">
        <v>73</v>
      </c>
      <c r="D27" s="1" t="s">
        <v>76</v>
      </c>
      <c r="E27" s="3" t="s">
        <v>77</v>
      </c>
      <c r="L27">
        <f t="shared" si="1"/>
        <v>0</v>
      </c>
    </row>
    <row r="28" spans="1:12" hidden="1" x14ac:dyDescent="0.45">
      <c r="A28" s="1">
        <v>26</v>
      </c>
      <c r="B28" s="1" t="s">
        <v>72</v>
      </c>
      <c r="C28" s="1" t="s">
        <v>73</v>
      </c>
      <c r="D28" s="1" t="s">
        <v>78</v>
      </c>
      <c r="E28" s="3" t="s">
        <v>79</v>
      </c>
      <c r="L28">
        <f t="shared" si="1"/>
        <v>0</v>
      </c>
    </row>
    <row r="29" spans="1:12" hidden="1" x14ac:dyDescent="0.45">
      <c r="A29" s="1">
        <v>27</v>
      </c>
      <c r="B29" s="1" t="s">
        <v>72</v>
      </c>
      <c r="C29" s="1" t="s">
        <v>73</v>
      </c>
      <c r="D29" s="1" t="s">
        <v>80</v>
      </c>
      <c r="E29" s="3" t="s">
        <v>81</v>
      </c>
      <c r="L29">
        <f t="shared" si="1"/>
        <v>0</v>
      </c>
    </row>
    <row r="30" spans="1:12" hidden="1" x14ac:dyDescent="0.45">
      <c r="A30" s="1">
        <v>28</v>
      </c>
      <c r="B30" s="1" t="s">
        <v>82</v>
      </c>
      <c r="C30" s="1" t="s">
        <v>83</v>
      </c>
      <c r="D30" s="1" t="s">
        <v>84</v>
      </c>
      <c r="E30" s="3" t="s">
        <v>85</v>
      </c>
      <c r="L30">
        <f t="shared" si="1"/>
        <v>0</v>
      </c>
    </row>
    <row r="31" spans="1:12" hidden="1" x14ac:dyDescent="0.45">
      <c r="A31" s="1">
        <v>29</v>
      </c>
      <c r="B31" s="1" t="s">
        <v>86</v>
      </c>
      <c r="C31" s="1" t="s">
        <v>87</v>
      </c>
      <c r="D31" s="1" t="s">
        <v>88</v>
      </c>
      <c r="E31" s="3" t="s">
        <v>89</v>
      </c>
      <c r="L31">
        <f t="shared" si="1"/>
        <v>0</v>
      </c>
    </row>
    <row r="32" spans="1:12" hidden="1" x14ac:dyDescent="0.45">
      <c r="A32" s="1">
        <v>30</v>
      </c>
      <c r="B32" s="1" t="s">
        <v>86</v>
      </c>
      <c r="C32" s="1" t="s">
        <v>87</v>
      </c>
      <c r="D32" s="1" t="s">
        <v>90</v>
      </c>
      <c r="E32" s="3" t="s">
        <v>91</v>
      </c>
      <c r="L32">
        <f t="shared" si="1"/>
        <v>0</v>
      </c>
    </row>
    <row r="33" spans="1:12" hidden="1" x14ac:dyDescent="0.45">
      <c r="A33" s="1">
        <v>31</v>
      </c>
      <c r="B33" s="1" t="s">
        <v>86</v>
      </c>
      <c r="C33" s="1" t="s">
        <v>87</v>
      </c>
      <c r="D33" s="1" t="s">
        <v>92</v>
      </c>
      <c r="E33" s="3" t="s">
        <v>93</v>
      </c>
      <c r="L33">
        <f t="shared" si="1"/>
        <v>0</v>
      </c>
    </row>
    <row r="34" spans="1:12" hidden="1" x14ac:dyDescent="0.45">
      <c r="A34" s="1">
        <v>32</v>
      </c>
      <c r="B34" s="1" t="s">
        <v>86</v>
      </c>
      <c r="C34" s="1" t="s">
        <v>87</v>
      </c>
      <c r="D34" s="1" t="s">
        <v>94</v>
      </c>
      <c r="E34" s="3" t="s">
        <v>95</v>
      </c>
      <c r="L34">
        <f t="shared" si="1"/>
        <v>0</v>
      </c>
    </row>
    <row r="35" spans="1:12" hidden="1" x14ac:dyDescent="0.45">
      <c r="A35" s="1">
        <v>33</v>
      </c>
      <c r="B35" s="1" t="s">
        <v>86</v>
      </c>
      <c r="C35" s="1" t="s">
        <v>87</v>
      </c>
      <c r="D35" s="1" t="s">
        <v>96</v>
      </c>
      <c r="E35" s="3" t="s">
        <v>97</v>
      </c>
      <c r="L35">
        <f t="shared" si="1"/>
        <v>0</v>
      </c>
    </row>
    <row r="36" spans="1:12" hidden="1" x14ac:dyDescent="0.45">
      <c r="A36" s="1">
        <v>34</v>
      </c>
      <c r="B36" s="1" t="s">
        <v>86</v>
      </c>
      <c r="C36" s="1" t="s">
        <v>87</v>
      </c>
      <c r="D36" s="1" t="s">
        <v>98</v>
      </c>
      <c r="E36" s="3" t="s">
        <v>99</v>
      </c>
      <c r="L36">
        <f t="shared" si="1"/>
        <v>0</v>
      </c>
    </row>
    <row r="37" spans="1:12" hidden="1" x14ac:dyDescent="0.45">
      <c r="A37" s="1">
        <v>35</v>
      </c>
      <c r="B37" s="1" t="s">
        <v>86</v>
      </c>
      <c r="C37" s="1" t="s">
        <v>87</v>
      </c>
      <c r="D37" s="1" t="s">
        <v>100</v>
      </c>
      <c r="E37" s="3" t="s">
        <v>101</v>
      </c>
      <c r="L37">
        <f t="shared" si="1"/>
        <v>0</v>
      </c>
    </row>
    <row r="38" spans="1:12" hidden="1" x14ac:dyDescent="0.45">
      <c r="A38" s="1">
        <v>36</v>
      </c>
      <c r="B38" s="1" t="s">
        <v>86</v>
      </c>
      <c r="C38" s="1" t="s">
        <v>87</v>
      </c>
      <c r="D38" s="1" t="s">
        <v>102</v>
      </c>
      <c r="E38" s="3" t="s">
        <v>103</v>
      </c>
      <c r="L38">
        <f t="shared" si="1"/>
        <v>0</v>
      </c>
    </row>
    <row r="39" spans="1:12" hidden="1" x14ac:dyDescent="0.45">
      <c r="A39" s="1">
        <v>37</v>
      </c>
      <c r="B39" s="1" t="s">
        <v>86</v>
      </c>
      <c r="C39" s="1" t="s">
        <v>87</v>
      </c>
      <c r="D39" s="1" t="s">
        <v>104</v>
      </c>
      <c r="E39" s="3" t="s">
        <v>105</v>
      </c>
      <c r="L39">
        <f t="shared" si="1"/>
        <v>0</v>
      </c>
    </row>
    <row r="40" spans="1:12" hidden="1" x14ac:dyDescent="0.45">
      <c r="A40" s="1">
        <v>38</v>
      </c>
      <c r="B40" s="1" t="s">
        <v>86</v>
      </c>
      <c r="C40" s="1" t="s">
        <v>87</v>
      </c>
      <c r="D40" s="1" t="s">
        <v>106</v>
      </c>
      <c r="E40" s="3" t="s">
        <v>107</v>
      </c>
      <c r="L40">
        <f t="shared" si="1"/>
        <v>0</v>
      </c>
    </row>
    <row r="41" spans="1:12" hidden="1" x14ac:dyDescent="0.45">
      <c r="A41" s="1">
        <v>39</v>
      </c>
      <c r="B41" s="1" t="s">
        <v>86</v>
      </c>
      <c r="C41" s="1" t="s">
        <v>87</v>
      </c>
      <c r="D41" s="1" t="s">
        <v>108</v>
      </c>
      <c r="E41" s="3" t="s">
        <v>109</v>
      </c>
      <c r="L41">
        <f t="shared" si="1"/>
        <v>0</v>
      </c>
    </row>
    <row r="42" spans="1:12" hidden="1" x14ac:dyDescent="0.45">
      <c r="A42" s="1">
        <v>40</v>
      </c>
      <c r="B42" s="1" t="s">
        <v>86</v>
      </c>
      <c r="C42" s="1" t="s">
        <v>87</v>
      </c>
      <c r="D42" s="1" t="s">
        <v>110</v>
      </c>
      <c r="E42" s="3" t="s">
        <v>111</v>
      </c>
      <c r="L42">
        <f t="shared" si="1"/>
        <v>0</v>
      </c>
    </row>
    <row r="43" spans="1:12" hidden="1" x14ac:dyDescent="0.45">
      <c r="A43" s="1">
        <v>41</v>
      </c>
      <c r="B43" s="1" t="s">
        <v>86</v>
      </c>
      <c r="C43" s="1" t="s">
        <v>87</v>
      </c>
      <c r="D43" s="1" t="s">
        <v>112</v>
      </c>
      <c r="E43" s="3" t="s">
        <v>113</v>
      </c>
      <c r="L43">
        <f t="shared" si="1"/>
        <v>0</v>
      </c>
    </row>
    <row r="44" spans="1:12" hidden="1" x14ac:dyDescent="0.45">
      <c r="A44" s="1">
        <v>42</v>
      </c>
      <c r="B44" s="1" t="s">
        <v>86</v>
      </c>
      <c r="C44" s="1" t="s">
        <v>87</v>
      </c>
      <c r="D44" s="1" t="s">
        <v>114</v>
      </c>
      <c r="E44" s="3" t="s">
        <v>115</v>
      </c>
      <c r="L44">
        <f t="shared" si="1"/>
        <v>0</v>
      </c>
    </row>
    <row r="45" spans="1:12" hidden="1" x14ac:dyDescent="0.45">
      <c r="A45" s="1">
        <v>43</v>
      </c>
      <c r="B45" s="1" t="s">
        <v>86</v>
      </c>
      <c r="C45" s="1" t="s">
        <v>87</v>
      </c>
      <c r="D45" s="1" t="s">
        <v>116</v>
      </c>
      <c r="E45" s="3" t="s">
        <v>117</v>
      </c>
      <c r="L45">
        <f t="shared" si="1"/>
        <v>0</v>
      </c>
    </row>
    <row r="46" spans="1:12" hidden="1" x14ac:dyDescent="0.45">
      <c r="A46" s="1">
        <v>44</v>
      </c>
      <c r="B46" s="1" t="s">
        <v>86</v>
      </c>
      <c r="C46" s="1" t="s">
        <v>87</v>
      </c>
      <c r="D46" s="1" t="s">
        <v>118</v>
      </c>
      <c r="E46" s="3" t="s">
        <v>119</v>
      </c>
      <c r="L46">
        <f t="shared" si="1"/>
        <v>0</v>
      </c>
    </row>
    <row r="47" spans="1:12" hidden="1" x14ac:dyDescent="0.45">
      <c r="A47" s="1">
        <v>45</v>
      </c>
      <c r="B47" s="1" t="s">
        <v>86</v>
      </c>
      <c r="C47" s="1" t="s">
        <v>87</v>
      </c>
      <c r="D47" s="1" t="s">
        <v>120</v>
      </c>
      <c r="E47" s="3" t="s">
        <v>121</v>
      </c>
      <c r="L47">
        <f t="shared" si="1"/>
        <v>0</v>
      </c>
    </row>
    <row r="48" spans="1:12" hidden="1" x14ac:dyDescent="0.45">
      <c r="A48" s="1">
        <v>46</v>
      </c>
      <c r="B48" s="1" t="s">
        <v>86</v>
      </c>
      <c r="C48" s="1" t="s">
        <v>87</v>
      </c>
      <c r="D48" s="1" t="s">
        <v>122</v>
      </c>
      <c r="E48" s="3" t="s">
        <v>123</v>
      </c>
      <c r="L48">
        <f t="shared" si="1"/>
        <v>0</v>
      </c>
    </row>
    <row r="49" spans="1:12" hidden="1" x14ac:dyDescent="0.45">
      <c r="A49" s="1">
        <v>47</v>
      </c>
      <c r="B49" s="1" t="s">
        <v>124</v>
      </c>
      <c r="C49" s="1" t="s">
        <v>125</v>
      </c>
      <c r="D49" s="1" t="s">
        <v>126</v>
      </c>
      <c r="E49" s="3" t="s">
        <v>127</v>
      </c>
      <c r="L49">
        <f t="shared" ref="L49:L80" si="2">SUM(F49:J49)</f>
        <v>0</v>
      </c>
    </row>
    <row r="50" spans="1:12" hidden="1" x14ac:dyDescent="0.45">
      <c r="A50" s="1">
        <v>48</v>
      </c>
      <c r="B50" s="1" t="s">
        <v>124</v>
      </c>
      <c r="C50" s="1" t="s">
        <v>125</v>
      </c>
      <c r="D50" s="1" t="s">
        <v>128</v>
      </c>
      <c r="E50" s="3" t="s">
        <v>129</v>
      </c>
      <c r="L50">
        <f t="shared" si="2"/>
        <v>0</v>
      </c>
    </row>
    <row r="51" spans="1:12" hidden="1" x14ac:dyDescent="0.45">
      <c r="A51" s="1">
        <v>49</v>
      </c>
      <c r="B51" s="1" t="s">
        <v>124</v>
      </c>
      <c r="C51" s="1" t="s">
        <v>125</v>
      </c>
      <c r="D51" s="1" t="s">
        <v>130</v>
      </c>
      <c r="E51" s="3" t="s">
        <v>131</v>
      </c>
      <c r="L51">
        <f t="shared" si="2"/>
        <v>0</v>
      </c>
    </row>
    <row r="52" spans="1:12" hidden="1" x14ac:dyDescent="0.45">
      <c r="A52" s="1">
        <v>50</v>
      </c>
      <c r="B52" s="1" t="s">
        <v>132</v>
      </c>
      <c r="C52" s="1" t="s">
        <v>133</v>
      </c>
      <c r="D52" s="1" t="s">
        <v>134</v>
      </c>
      <c r="E52" s="3" t="s">
        <v>135</v>
      </c>
      <c r="L52">
        <f t="shared" si="2"/>
        <v>0</v>
      </c>
    </row>
    <row r="53" spans="1:12" hidden="1" x14ac:dyDescent="0.45">
      <c r="A53" s="1">
        <v>51</v>
      </c>
      <c r="B53" s="1" t="s">
        <v>132</v>
      </c>
      <c r="C53" s="1" t="s">
        <v>133</v>
      </c>
      <c r="D53" s="1" t="s">
        <v>136</v>
      </c>
      <c r="E53" s="3" t="s">
        <v>137</v>
      </c>
      <c r="L53">
        <f t="shared" si="2"/>
        <v>0</v>
      </c>
    </row>
    <row r="54" spans="1:12" hidden="1" x14ac:dyDescent="0.45">
      <c r="A54" s="1">
        <v>52</v>
      </c>
      <c r="B54" s="1" t="s">
        <v>132</v>
      </c>
      <c r="C54" s="1" t="s">
        <v>133</v>
      </c>
      <c r="D54" s="1" t="s">
        <v>138</v>
      </c>
      <c r="E54" s="3" t="s">
        <v>139</v>
      </c>
      <c r="L54">
        <f t="shared" si="2"/>
        <v>0</v>
      </c>
    </row>
    <row r="55" spans="1:12" hidden="1" x14ac:dyDescent="0.45">
      <c r="A55" s="1">
        <v>53</v>
      </c>
      <c r="B55" s="1" t="s">
        <v>140</v>
      </c>
      <c r="C55" s="1" t="s">
        <v>141</v>
      </c>
      <c r="D55" s="1" t="s">
        <v>142</v>
      </c>
      <c r="E55" s="3" t="s">
        <v>143</v>
      </c>
      <c r="L55">
        <f t="shared" si="2"/>
        <v>0</v>
      </c>
    </row>
    <row r="56" spans="1:12" hidden="1" x14ac:dyDescent="0.45">
      <c r="A56" s="1">
        <v>54</v>
      </c>
      <c r="B56" s="1" t="s">
        <v>140</v>
      </c>
      <c r="C56" s="1" t="s">
        <v>141</v>
      </c>
      <c r="D56" s="1" t="s">
        <v>144</v>
      </c>
      <c r="E56" s="3" t="s">
        <v>145</v>
      </c>
      <c r="L56">
        <f t="shared" si="2"/>
        <v>0</v>
      </c>
    </row>
    <row r="57" spans="1:12" hidden="1" x14ac:dyDescent="0.45">
      <c r="A57" s="1">
        <v>55</v>
      </c>
      <c r="B57" s="1" t="s">
        <v>140</v>
      </c>
      <c r="C57" s="1" t="s">
        <v>141</v>
      </c>
      <c r="D57" s="1" t="s">
        <v>146</v>
      </c>
      <c r="E57" s="3" t="s">
        <v>147</v>
      </c>
      <c r="L57">
        <f t="shared" si="2"/>
        <v>0</v>
      </c>
    </row>
    <row r="58" spans="1:12" hidden="1" x14ac:dyDescent="0.45">
      <c r="A58" s="1">
        <v>56</v>
      </c>
      <c r="B58" s="1" t="s">
        <v>140</v>
      </c>
      <c r="C58" s="1" t="s">
        <v>141</v>
      </c>
      <c r="D58" s="1" t="s">
        <v>148</v>
      </c>
      <c r="E58" s="3" t="s">
        <v>149</v>
      </c>
      <c r="L58">
        <f t="shared" si="2"/>
        <v>0</v>
      </c>
    </row>
    <row r="59" spans="1:12" hidden="1" x14ac:dyDescent="0.45">
      <c r="A59" s="1">
        <v>57</v>
      </c>
      <c r="B59" s="1" t="s">
        <v>140</v>
      </c>
      <c r="C59" s="1" t="s">
        <v>141</v>
      </c>
      <c r="D59" s="1" t="s">
        <v>150</v>
      </c>
      <c r="E59" s="3" t="s">
        <v>151</v>
      </c>
      <c r="L59">
        <f t="shared" si="2"/>
        <v>0</v>
      </c>
    </row>
    <row r="60" spans="1:12" hidden="1" x14ac:dyDescent="0.45">
      <c r="A60" s="1">
        <v>58</v>
      </c>
      <c r="B60" s="1" t="s">
        <v>140</v>
      </c>
      <c r="C60" s="1" t="s">
        <v>141</v>
      </c>
      <c r="D60" s="1" t="s">
        <v>152</v>
      </c>
      <c r="E60" s="3" t="s">
        <v>153</v>
      </c>
      <c r="L60">
        <f t="shared" si="2"/>
        <v>0</v>
      </c>
    </row>
    <row r="61" spans="1:12" hidden="1" x14ac:dyDescent="0.45">
      <c r="A61" s="1">
        <v>59</v>
      </c>
      <c r="B61" s="1" t="s">
        <v>140</v>
      </c>
      <c r="C61" s="1" t="s">
        <v>141</v>
      </c>
      <c r="D61" s="1" t="s">
        <v>154</v>
      </c>
      <c r="E61" s="3" t="s">
        <v>155</v>
      </c>
      <c r="K61">
        <v>1</v>
      </c>
      <c r="L61">
        <f t="shared" si="2"/>
        <v>0</v>
      </c>
    </row>
    <row r="62" spans="1:12" hidden="1" x14ac:dyDescent="0.45">
      <c r="A62" s="1">
        <v>60</v>
      </c>
      <c r="B62" s="1" t="s">
        <v>140</v>
      </c>
      <c r="C62" s="1" t="s">
        <v>141</v>
      </c>
      <c r="D62" s="1" t="s">
        <v>156</v>
      </c>
      <c r="E62" s="3" t="s">
        <v>157</v>
      </c>
      <c r="L62">
        <f t="shared" si="2"/>
        <v>0</v>
      </c>
    </row>
    <row r="63" spans="1:12" hidden="1" x14ac:dyDescent="0.45">
      <c r="A63" s="1">
        <v>61</v>
      </c>
      <c r="B63" s="1" t="s">
        <v>140</v>
      </c>
      <c r="C63" s="1" t="s">
        <v>141</v>
      </c>
      <c r="D63" s="1" t="s">
        <v>158</v>
      </c>
      <c r="E63" s="3" t="s">
        <v>159</v>
      </c>
      <c r="L63">
        <f t="shared" si="2"/>
        <v>0</v>
      </c>
    </row>
    <row r="64" spans="1:12" hidden="1" x14ac:dyDescent="0.45">
      <c r="A64" s="1">
        <v>62</v>
      </c>
      <c r="B64" s="1" t="s">
        <v>140</v>
      </c>
      <c r="C64" s="1" t="s">
        <v>141</v>
      </c>
      <c r="D64" s="1" t="s">
        <v>160</v>
      </c>
      <c r="E64" s="3" t="s">
        <v>161</v>
      </c>
      <c r="L64">
        <f t="shared" si="2"/>
        <v>0</v>
      </c>
    </row>
    <row r="65" spans="1:12" hidden="1" x14ac:dyDescent="0.45">
      <c r="A65" s="1">
        <v>63</v>
      </c>
      <c r="B65" s="1" t="s">
        <v>140</v>
      </c>
      <c r="C65" s="1" t="s">
        <v>141</v>
      </c>
      <c r="D65" s="1" t="s">
        <v>162</v>
      </c>
      <c r="E65" s="3" t="s">
        <v>163</v>
      </c>
      <c r="L65">
        <f t="shared" si="2"/>
        <v>0</v>
      </c>
    </row>
    <row r="66" spans="1:12" hidden="1" x14ac:dyDescent="0.45">
      <c r="A66" s="1">
        <v>64</v>
      </c>
      <c r="B66" s="1" t="s">
        <v>140</v>
      </c>
      <c r="C66" s="1" t="s">
        <v>141</v>
      </c>
      <c r="D66" s="1" t="s">
        <v>164</v>
      </c>
      <c r="E66" s="3" t="s">
        <v>165</v>
      </c>
      <c r="L66">
        <f t="shared" si="2"/>
        <v>0</v>
      </c>
    </row>
    <row r="67" spans="1:12" hidden="1" x14ac:dyDescent="0.45">
      <c r="A67" s="1">
        <v>65</v>
      </c>
      <c r="B67" s="1" t="s">
        <v>140</v>
      </c>
      <c r="C67" s="1" t="s">
        <v>141</v>
      </c>
      <c r="D67" s="1" t="s">
        <v>166</v>
      </c>
      <c r="E67" s="3" t="s">
        <v>167</v>
      </c>
      <c r="L67">
        <f t="shared" si="2"/>
        <v>0</v>
      </c>
    </row>
    <row r="68" spans="1:12" hidden="1" x14ac:dyDescent="0.45">
      <c r="A68" s="1">
        <v>66</v>
      </c>
      <c r="B68" s="1" t="s">
        <v>140</v>
      </c>
      <c r="C68" s="1" t="s">
        <v>141</v>
      </c>
      <c r="D68" s="1" t="s">
        <v>168</v>
      </c>
      <c r="E68" s="3" t="s">
        <v>169</v>
      </c>
      <c r="L68">
        <f t="shared" si="2"/>
        <v>0</v>
      </c>
    </row>
    <row r="69" spans="1:12" s="12" customFormat="1" hidden="1" x14ac:dyDescent="0.45">
      <c r="A69" s="10">
        <v>67</v>
      </c>
      <c r="B69" s="10" t="s">
        <v>170</v>
      </c>
      <c r="C69" s="10" t="s">
        <v>171</v>
      </c>
      <c r="D69" s="10" t="s">
        <v>172</v>
      </c>
      <c r="E69" s="11" t="s">
        <v>173</v>
      </c>
      <c r="L69" s="12">
        <f t="shared" si="2"/>
        <v>0</v>
      </c>
    </row>
    <row r="70" spans="1:12" hidden="1" x14ac:dyDescent="0.45">
      <c r="A70" s="1">
        <v>68</v>
      </c>
      <c r="B70" s="1" t="s">
        <v>170</v>
      </c>
      <c r="C70" s="1" t="s">
        <v>171</v>
      </c>
      <c r="D70" s="1" t="s">
        <v>174</v>
      </c>
      <c r="E70" s="3" t="s">
        <v>175</v>
      </c>
      <c r="L70">
        <f t="shared" si="2"/>
        <v>0</v>
      </c>
    </row>
    <row r="71" spans="1:12" hidden="1" x14ac:dyDescent="0.45">
      <c r="A71" s="1">
        <v>69</v>
      </c>
      <c r="B71" s="1" t="s">
        <v>170</v>
      </c>
      <c r="C71" s="1" t="s">
        <v>171</v>
      </c>
      <c r="D71" s="1" t="s">
        <v>176</v>
      </c>
      <c r="E71" s="3" t="s">
        <v>177</v>
      </c>
      <c r="L71">
        <f t="shared" si="2"/>
        <v>0</v>
      </c>
    </row>
    <row r="72" spans="1:12" hidden="1" x14ac:dyDescent="0.45">
      <c r="A72" s="1">
        <v>70</v>
      </c>
      <c r="B72" s="1" t="s">
        <v>170</v>
      </c>
      <c r="C72" s="1" t="s">
        <v>171</v>
      </c>
      <c r="D72" s="1" t="s">
        <v>178</v>
      </c>
      <c r="E72" s="3" t="s">
        <v>179</v>
      </c>
      <c r="L72">
        <f t="shared" si="2"/>
        <v>0</v>
      </c>
    </row>
    <row r="73" spans="1:12" hidden="1" x14ac:dyDescent="0.45">
      <c r="A73" s="1">
        <v>71</v>
      </c>
      <c r="B73" s="1" t="s">
        <v>170</v>
      </c>
      <c r="C73" s="1" t="s">
        <v>171</v>
      </c>
      <c r="D73" s="1" t="s">
        <v>180</v>
      </c>
      <c r="E73" s="3" t="s">
        <v>181</v>
      </c>
      <c r="L73">
        <f t="shared" si="2"/>
        <v>0</v>
      </c>
    </row>
    <row r="74" spans="1:12" hidden="1" x14ac:dyDescent="0.45">
      <c r="A74" s="1">
        <v>72</v>
      </c>
      <c r="B74" s="1" t="s">
        <v>170</v>
      </c>
      <c r="C74" s="1" t="s">
        <v>171</v>
      </c>
      <c r="D74" s="1" t="s">
        <v>182</v>
      </c>
      <c r="E74" s="3" t="s">
        <v>183</v>
      </c>
      <c r="L74">
        <f t="shared" si="2"/>
        <v>0</v>
      </c>
    </row>
    <row r="75" spans="1:12" hidden="1" x14ac:dyDescent="0.45">
      <c r="A75" s="1">
        <v>73</v>
      </c>
      <c r="B75" s="1" t="s">
        <v>170</v>
      </c>
      <c r="C75" s="1" t="s">
        <v>171</v>
      </c>
      <c r="D75" s="1" t="s">
        <v>184</v>
      </c>
      <c r="E75" s="3" t="s">
        <v>185</v>
      </c>
      <c r="L75">
        <f t="shared" si="2"/>
        <v>0</v>
      </c>
    </row>
    <row r="76" spans="1:12" hidden="1" x14ac:dyDescent="0.45">
      <c r="A76" s="1">
        <v>74</v>
      </c>
      <c r="B76" s="1" t="s">
        <v>170</v>
      </c>
      <c r="C76" s="1" t="s">
        <v>171</v>
      </c>
      <c r="D76" s="1" t="s">
        <v>186</v>
      </c>
      <c r="E76" s="3" t="s">
        <v>187</v>
      </c>
      <c r="L76">
        <f t="shared" si="2"/>
        <v>0</v>
      </c>
    </row>
    <row r="77" spans="1:12" hidden="1" x14ac:dyDescent="0.45">
      <c r="A77" s="1">
        <v>75</v>
      </c>
      <c r="B77" s="1" t="s">
        <v>170</v>
      </c>
      <c r="C77" s="1" t="s">
        <v>171</v>
      </c>
      <c r="D77" s="1" t="s">
        <v>188</v>
      </c>
      <c r="E77" s="3" t="s">
        <v>189</v>
      </c>
      <c r="L77">
        <f t="shared" si="2"/>
        <v>0</v>
      </c>
    </row>
    <row r="78" spans="1:12" hidden="1" x14ac:dyDescent="0.45">
      <c r="A78" s="1">
        <v>76</v>
      </c>
      <c r="B78" s="1" t="s">
        <v>170</v>
      </c>
      <c r="C78" s="1" t="s">
        <v>171</v>
      </c>
      <c r="D78" s="1" t="s">
        <v>190</v>
      </c>
      <c r="E78" s="3" t="s">
        <v>191</v>
      </c>
      <c r="L78">
        <f t="shared" si="2"/>
        <v>0</v>
      </c>
    </row>
    <row r="79" spans="1:12" hidden="1" x14ac:dyDescent="0.45">
      <c r="A79" s="1">
        <v>77</v>
      </c>
      <c r="B79" s="1" t="s">
        <v>170</v>
      </c>
      <c r="C79" s="1" t="s">
        <v>171</v>
      </c>
      <c r="D79" s="1" t="s">
        <v>192</v>
      </c>
      <c r="E79" s="3" t="s">
        <v>193</v>
      </c>
      <c r="L79">
        <f t="shared" si="2"/>
        <v>0</v>
      </c>
    </row>
    <row r="80" spans="1:12" hidden="1" x14ac:dyDescent="0.45">
      <c r="A80" s="1">
        <v>78</v>
      </c>
      <c r="B80" s="1" t="s">
        <v>170</v>
      </c>
      <c r="C80" s="1" t="s">
        <v>171</v>
      </c>
      <c r="D80" s="1" t="s">
        <v>194</v>
      </c>
      <c r="E80" s="3" t="s">
        <v>195</v>
      </c>
      <c r="I80">
        <v>1</v>
      </c>
      <c r="L80">
        <f t="shared" si="2"/>
        <v>1</v>
      </c>
    </row>
    <row r="81" spans="1:12" hidden="1" x14ac:dyDescent="0.45">
      <c r="A81" s="1">
        <v>79</v>
      </c>
      <c r="B81" s="1" t="s">
        <v>170</v>
      </c>
      <c r="C81" s="1" t="s">
        <v>171</v>
      </c>
      <c r="D81" s="1" t="s">
        <v>196</v>
      </c>
      <c r="E81" s="3" t="s">
        <v>197</v>
      </c>
      <c r="L81">
        <f t="shared" ref="L81:L106" si="3">SUM(F81:J81)</f>
        <v>0</v>
      </c>
    </row>
    <row r="82" spans="1:12" hidden="1" x14ac:dyDescent="0.45">
      <c r="A82" s="1">
        <v>80</v>
      </c>
      <c r="B82" s="1" t="s">
        <v>170</v>
      </c>
      <c r="C82" s="1" t="s">
        <v>171</v>
      </c>
      <c r="D82" s="1" t="s">
        <v>198</v>
      </c>
      <c r="E82" s="3" t="s">
        <v>199</v>
      </c>
      <c r="L82">
        <f t="shared" si="3"/>
        <v>0</v>
      </c>
    </row>
    <row r="83" spans="1:12" hidden="1" x14ac:dyDescent="0.45">
      <c r="A83" s="1">
        <v>81</v>
      </c>
      <c r="B83" s="1" t="s">
        <v>170</v>
      </c>
      <c r="C83" s="1" t="s">
        <v>171</v>
      </c>
      <c r="D83" s="1" t="s">
        <v>200</v>
      </c>
      <c r="E83" s="3" t="s">
        <v>201</v>
      </c>
      <c r="L83">
        <f t="shared" si="3"/>
        <v>0</v>
      </c>
    </row>
    <row r="84" spans="1:12" hidden="1" x14ac:dyDescent="0.45">
      <c r="A84" s="1">
        <v>82</v>
      </c>
      <c r="B84" s="1" t="s">
        <v>170</v>
      </c>
      <c r="C84" s="1" t="s">
        <v>171</v>
      </c>
      <c r="D84" s="1" t="s">
        <v>202</v>
      </c>
      <c r="E84" s="3" t="s">
        <v>203</v>
      </c>
      <c r="L84">
        <f t="shared" si="3"/>
        <v>0</v>
      </c>
    </row>
    <row r="85" spans="1:12" hidden="1" x14ac:dyDescent="0.45">
      <c r="A85" s="1">
        <v>83</v>
      </c>
      <c r="B85" s="1" t="s">
        <v>170</v>
      </c>
      <c r="C85" s="1" t="s">
        <v>171</v>
      </c>
      <c r="D85" s="1" t="s">
        <v>204</v>
      </c>
      <c r="E85" s="3" t="s">
        <v>205</v>
      </c>
      <c r="L85">
        <f t="shared" si="3"/>
        <v>0</v>
      </c>
    </row>
    <row r="86" spans="1:12" hidden="1" x14ac:dyDescent="0.45">
      <c r="A86" s="1">
        <v>84</v>
      </c>
      <c r="B86" s="1" t="s">
        <v>170</v>
      </c>
      <c r="C86" s="1" t="s">
        <v>171</v>
      </c>
      <c r="D86" s="1" t="s">
        <v>206</v>
      </c>
      <c r="E86" s="3" t="s">
        <v>207</v>
      </c>
      <c r="L86">
        <f t="shared" si="3"/>
        <v>0</v>
      </c>
    </row>
    <row r="87" spans="1:12" hidden="1" x14ac:dyDescent="0.45">
      <c r="A87" s="1">
        <v>85</v>
      </c>
      <c r="B87" s="1" t="s">
        <v>170</v>
      </c>
      <c r="C87" s="1" t="s">
        <v>171</v>
      </c>
      <c r="D87" s="1" t="s">
        <v>208</v>
      </c>
      <c r="E87" s="3" t="s">
        <v>209</v>
      </c>
      <c r="L87">
        <f t="shared" si="3"/>
        <v>0</v>
      </c>
    </row>
    <row r="88" spans="1:12" x14ac:dyDescent="0.45">
      <c r="A88" s="1">
        <v>86</v>
      </c>
      <c r="B88" s="1" t="s">
        <v>170</v>
      </c>
      <c r="C88" s="1" t="s">
        <v>171</v>
      </c>
      <c r="D88" s="1" t="s">
        <v>210</v>
      </c>
      <c r="E88" s="3" t="s">
        <v>211</v>
      </c>
      <c r="G88">
        <v>1</v>
      </c>
      <c r="L88">
        <f t="shared" si="3"/>
        <v>1</v>
      </c>
    </row>
    <row r="89" spans="1:12" hidden="1" x14ac:dyDescent="0.45">
      <c r="A89" s="1">
        <v>87</v>
      </c>
      <c r="B89" s="1" t="s">
        <v>170</v>
      </c>
      <c r="C89" s="1" t="s">
        <v>171</v>
      </c>
      <c r="D89" s="1" t="s">
        <v>212</v>
      </c>
      <c r="E89" s="3" t="s">
        <v>213</v>
      </c>
      <c r="L89">
        <f t="shared" si="3"/>
        <v>0</v>
      </c>
    </row>
    <row r="90" spans="1:12" hidden="1" x14ac:dyDescent="0.45">
      <c r="A90" s="1">
        <v>88</v>
      </c>
      <c r="B90" s="1" t="s">
        <v>170</v>
      </c>
      <c r="C90" s="1" t="s">
        <v>171</v>
      </c>
      <c r="D90" s="1" t="s">
        <v>214</v>
      </c>
      <c r="E90" s="3" t="s">
        <v>215</v>
      </c>
      <c r="L90">
        <f t="shared" si="3"/>
        <v>0</v>
      </c>
    </row>
    <row r="91" spans="1:12" hidden="1" x14ac:dyDescent="0.45">
      <c r="A91" s="1">
        <v>89</v>
      </c>
      <c r="B91" s="1" t="s">
        <v>170</v>
      </c>
      <c r="C91" s="1" t="s">
        <v>171</v>
      </c>
      <c r="D91" s="1" t="s">
        <v>216</v>
      </c>
      <c r="E91" s="3" t="s">
        <v>217</v>
      </c>
      <c r="L91">
        <f t="shared" si="3"/>
        <v>0</v>
      </c>
    </row>
    <row r="92" spans="1:12" hidden="1" x14ac:dyDescent="0.45">
      <c r="A92" s="1">
        <v>90</v>
      </c>
      <c r="B92" s="1" t="s">
        <v>170</v>
      </c>
      <c r="C92" s="1" t="s">
        <v>171</v>
      </c>
      <c r="D92" s="1" t="s">
        <v>218</v>
      </c>
      <c r="E92" s="3" t="s">
        <v>219</v>
      </c>
      <c r="L92">
        <f t="shared" si="3"/>
        <v>0</v>
      </c>
    </row>
    <row r="93" spans="1:12" hidden="1" x14ac:dyDescent="0.45">
      <c r="A93" s="1">
        <v>91</v>
      </c>
      <c r="B93" s="1" t="s">
        <v>170</v>
      </c>
      <c r="C93" s="1" t="s">
        <v>171</v>
      </c>
      <c r="D93" s="1" t="s">
        <v>220</v>
      </c>
      <c r="E93" s="3" t="s">
        <v>221</v>
      </c>
      <c r="L93">
        <f t="shared" si="3"/>
        <v>0</v>
      </c>
    </row>
    <row r="94" spans="1:12" hidden="1" x14ac:dyDescent="0.45">
      <c r="A94" s="1">
        <v>92</v>
      </c>
      <c r="B94" s="1" t="s">
        <v>170</v>
      </c>
      <c r="C94" s="1" t="s">
        <v>171</v>
      </c>
      <c r="D94" s="1" t="s">
        <v>222</v>
      </c>
      <c r="E94" s="3" t="s">
        <v>223</v>
      </c>
      <c r="L94">
        <f t="shared" si="3"/>
        <v>0</v>
      </c>
    </row>
    <row r="95" spans="1:12" hidden="1" x14ac:dyDescent="0.45">
      <c r="A95" s="1">
        <v>93</v>
      </c>
      <c r="B95" s="1" t="s">
        <v>170</v>
      </c>
      <c r="C95" s="1" t="s">
        <v>171</v>
      </c>
      <c r="D95" s="1" t="s">
        <v>224</v>
      </c>
      <c r="E95" s="3" t="s">
        <v>225</v>
      </c>
      <c r="L95">
        <f t="shared" si="3"/>
        <v>0</v>
      </c>
    </row>
    <row r="96" spans="1:12" hidden="1" x14ac:dyDescent="0.45">
      <c r="A96" s="1">
        <v>94</v>
      </c>
      <c r="B96" s="1" t="s">
        <v>170</v>
      </c>
      <c r="C96" s="1" t="s">
        <v>171</v>
      </c>
      <c r="D96" s="1" t="s">
        <v>226</v>
      </c>
      <c r="E96" s="3" t="s">
        <v>227</v>
      </c>
      <c r="F96">
        <v>3</v>
      </c>
      <c r="G96">
        <v>1</v>
      </c>
      <c r="I96">
        <v>1</v>
      </c>
      <c r="L96">
        <f t="shared" si="3"/>
        <v>5</v>
      </c>
    </row>
    <row r="97" spans="1:12" hidden="1" x14ac:dyDescent="0.45">
      <c r="A97" s="1">
        <v>95</v>
      </c>
      <c r="B97" s="1" t="s">
        <v>170</v>
      </c>
      <c r="C97" s="1" t="s">
        <v>171</v>
      </c>
      <c r="D97" s="1" t="s">
        <v>228</v>
      </c>
      <c r="E97" s="3" t="s">
        <v>229</v>
      </c>
      <c r="L97">
        <f t="shared" si="3"/>
        <v>0</v>
      </c>
    </row>
    <row r="98" spans="1:12" hidden="1" x14ac:dyDescent="0.45">
      <c r="A98" s="1">
        <v>96</v>
      </c>
      <c r="B98" s="1" t="s">
        <v>170</v>
      </c>
      <c r="C98" s="1" t="s">
        <v>171</v>
      </c>
      <c r="D98" s="1" t="s">
        <v>230</v>
      </c>
      <c r="E98" s="3" t="s">
        <v>231</v>
      </c>
      <c r="L98">
        <f t="shared" si="3"/>
        <v>0</v>
      </c>
    </row>
    <row r="99" spans="1:12" hidden="1" x14ac:dyDescent="0.45">
      <c r="A99" s="1">
        <v>97</v>
      </c>
      <c r="B99" s="1" t="s">
        <v>170</v>
      </c>
      <c r="C99" s="1" t="s">
        <v>171</v>
      </c>
      <c r="D99" s="1" t="s">
        <v>232</v>
      </c>
      <c r="E99" s="3" t="s">
        <v>233</v>
      </c>
      <c r="L99">
        <f t="shared" si="3"/>
        <v>0</v>
      </c>
    </row>
    <row r="100" spans="1:12" hidden="1" x14ac:dyDescent="0.45">
      <c r="A100" s="1">
        <v>98</v>
      </c>
      <c r="B100" s="1" t="s">
        <v>170</v>
      </c>
      <c r="C100" s="1" t="s">
        <v>171</v>
      </c>
      <c r="D100" s="1" t="s">
        <v>234</v>
      </c>
      <c r="E100" s="3" t="s">
        <v>235</v>
      </c>
      <c r="L100">
        <f t="shared" si="3"/>
        <v>0</v>
      </c>
    </row>
    <row r="101" spans="1:12" hidden="1" x14ac:dyDescent="0.45">
      <c r="A101" s="1">
        <v>99</v>
      </c>
      <c r="B101" s="1" t="s">
        <v>170</v>
      </c>
      <c r="C101" s="1" t="s">
        <v>171</v>
      </c>
      <c r="D101" s="1" t="s">
        <v>236</v>
      </c>
      <c r="E101" s="3" t="s">
        <v>237</v>
      </c>
      <c r="L101">
        <f t="shared" si="3"/>
        <v>0</v>
      </c>
    </row>
    <row r="102" spans="1:12" hidden="1" x14ac:dyDescent="0.45">
      <c r="A102" s="1">
        <v>100</v>
      </c>
      <c r="B102" s="1" t="s">
        <v>170</v>
      </c>
      <c r="C102" s="1" t="s">
        <v>171</v>
      </c>
      <c r="D102" s="1" t="s">
        <v>238</v>
      </c>
      <c r="E102" s="3" t="s">
        <v>239</v>
      </c>
      <c r="L102">
        <f t="shared" si="3"/>
        <v>0</v>
      </c>
    </row>
    <row r="103" spans="1:12" hidden="1" x14ac:dyDescent="0.45">
      <c r="A103" s="1">
        <v>101</v>
      </c>
      <c r="B103" s="1" t="s">
        <v>170</v>
      </c>
      <c r="C103" s="1" t="s">
        <v>171</v>
      </c>
      <c r="D103" s="1" t="s">
        <v>240</v>
      </c>
      <c r="E103" s="3" t="s">
        <v>241</v>
      </c>
      <c r="L103">
        <f t="shared" si="3"/>
        <v>0</v>
      </c>
    </row>
    <row r="104" spans="1:12" hidden="1" x14ac:dyDescent="0.45">
      <c r="A104" s="1">
        <v>102</v>
      </c>
      <c r="B104" s="1" t="s">
        <v>170</v>
      </c>
      <c r="C104" s="1" t="s">
        <v>171</v>
      </c>
      <c r="D104" s="1" t="s">
        <v>242</v>
      </c>
      <c r="E104" s="3" t="s">
        <v>243</v>
      </c>
      <c r="L104">
        <f t="shared" si="3"/>
        <v>0</v>
      </c>
    </row>
    <row r="105" spans="1:12" hidden="1" x14ac:dyDescent="0.45">
      <c r="A105" s="1">
        <v>103</v>
      </c>
      <c r="B105" s="1" t="s">
        <v>170</v>
      </c>
      <c r="C105" s="1" t="s">
        <v>171</v>
      </c>
      <c r="D105" s="1" t="s">
        <v>244</v>
      </c>
      <c r="E105" s="3" t="s">
        <v>245</v>
      </c>
      <c r="L105">
        <f t="shared" si="3"/>
        <v>0</v>
      </c>
    </row>
    <row r="106" spans="1:12" hidden="1" x14ac:dyDescent="0.45">
      <c r="A106" s="1">
        <v>104</v>
      </c>
      <c r="B106" s="1" t="s">
        <v>170</v>
      </c>
      <c r="C106" s="1" t="s">
        <v>171</v>
      </c>
      <c r="D106" s="1" t="s">
        <v>246</v>
      </c>
      <c r="E106" s="3" t="s">
        <v>247</v>
      </c>
      <c r="L106">
        <f t="shared" si="3"/>
        <v>0</v>
      </c>
    </row>
    <row r="107" spans="1:12" hidden="1" x14ac:dyDescent="0.45">
      <c r="E107" s="3" t="s">
        <v>248</v>
      </c>
      <c r="F107">
        <f t="shared" ref="F107:K107" si="4">COUNTIF(F3:F106, "&gt;0")</f>
        <v>4</v>
      </c>
      <c r="G107">
        <f t="shared" si="4"/>
        <v>4</v>
      </c>
      <c r="H107">
        <f t="shared" si="4"/>
        <v>3</v>
      </c>
      <c r="I107">
        <f t="shared" si="4"/>
        <v>2</v>
      </c>
      <c r="J107">
        <f t="shared" si="4"/>
        <v>3</v>
      </c>
      <c r="K107">
        <f t="shared" si="4"/>
        <v>1</v>
      </c>
      <c r="L107">
        <f>COUNTIF(L3:L106, "&gt;0")</f>
        <v>6</v>
      </c>
    </row>
    <row r="108" spans="1:12" hidden="1" x14ac:dyDescent="0.45">
      <c r="E108" s="3" t="s">
        <v>249</v>
      </c>
      <c r="F108">
        <f t="shared" ref="F108:K108" si="5">SUM(F3:F106)</f>
        <v>10</v>
      </c>
      <c r="G108">
        <f t="shared" si="5"/>
        <v>6</v>
      </c>
      <c r="H108">
        <f t="shared" si="5"/>
        <v>4</v>
      </c>
      <c r="I108">
        <f t="shared" si="5"/>
        <v>2</v>
      </c>
      <c r="J108">
        <f t="shared" si="5"/>
        <v>3</v>
      </c>
      <c r="K108">
        <f t="shared" si="5"/>
        <v>1</v>
      </c>
      <c r="L108">
        <f>SUM(L3:L106)</f>
        <v>25</v>
      </c>
    </row>
  </sheetData>
  <autoFilter ref="A2:L108">
    <filterColumn colId="4">
      <filters>
        <filter val="Orthetrum sabina sabina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0" zoomScaleNormal="80" workbookViewId="0">
      <selection activeCell="I9" sqref="I9"/>
    </sheetView>
  </sheetViews>
  <sheetFormatPr defaultRowHeight="16.149999999999999" x14ac:dyDescent="0.45"/>
  <sheetData>
    <row r="1" spans="1:11" x14ac:dyDescent="0.45">
      <c r="A1" t="s">
        <v>250</v>
      </c>
      <c r="H1" t="s">
        <v>251</v>
      </c>
    </row>
    <row r="2" spans="1:11" x14ac:dyDescent="0.45">
      <c r="A2" t="s">
        <v>252</v>
      </c>
      <c r="B2" s="4" t="s">
        <v>253</v>
      </c>
      <c r="C2" s="4" t="s">
        <v>254</v>
      </c>
      <c r="D2" s="4" t="s">
        <v>255</v>
      </c>
      <c r="E2" s="4" t="s">
        <v>256</v>
      </c>
      <c r="G2" t="s">
        <v>257</v>
      </c>
      <c r="H2" s="4" t="s">
        <v>253</v>
      </c>
      <c r="I2" s="4" t="s">
        <v>254</v>
      </c>
      <c r="J2" s="4" t="s">
        <v>255</v>
      </c>
      <c r="K2" s="4" t="s">
        <v>256</v>
      </c>
    </row>
    <row r="3" spans="1:11" x14ac:dyDescent="0.45">
      <c r="A3" t="s">
        <v>258</v>
      </c>
      <c r="B3" s="5">
        <v>8.75</v>
      </c>
      <c r="C3" s="5">
        <v>34</v>
      </c>
      <c r="D3" s="5">
        <v>4.67</v>
      </c>
      <c r="E3" s="5">
        <v>12.3</v>
      </c>
      <c r="F3" s="5"/>
      <c r="G3" t="s">
        <v>258</v>
      </c>
      <c r="H3">
        <v>7.7</v>
      </c>
      <c r="I3">
        <v>28.5</v>
      </c>
      <c r="J3">
        <v>4.58</v>
      </c>
      <c r="K3">
        <v>4.4000000000000004</v>
      </c>
    </row>
    <row r="4" spans="1:11" x14ac:dyDescent="0.45">
      <c r="A4" t="s">
        <v>258</v>
      </c>
      <c r="B4" s="5">
        <v>8.57</v>
      </c>
      <c r="C4" s="5">
        <v>32.299999999999997</v>
      </c>
      <c r="D4" s="5">
        <v>4.58</v>
      </c>
      <c r="E4" s="5">
        <v>12.5</v>
      </c>
      <c r="F4" s="5"/>
      <c r="G4" t="s">
        <v>258</v>
      </c>
      <c r="H4">
        <v>7.51</v>
      </c>
      <c r="I4">
        <v>28.8</v>
      </c>
      <c r="J4">
        <v>3.91</v>
      </c>
      <c r="K4">
        <v>5.3</v>
      </c>
    </row>
    <row r="5" spans="1:11" x14ac:dyDescent="0.45">
      <c r="A5" t="s">
        <v>258</v>
      </c>
      <c r="B5" s="5">
        <v>8.68</v>
      </c>
      <c r="C5" s="5">
        <v>33.299999999999997</v>
      </c>
      <c r="D5" s="5">
        <v>4.0599999999999996</v>
      </c>
      <c r="E5" s="5">
        <v>10</v>
      </c>
      <c r="F5" s="5"/>
      <c r="G5" t="s">
        <v>258</v>
      </c>
      <c r="H5">
        <v>7.68</v>
      </c>
      <c r="I5">
        <v>28</v>
      </c>
      <c r="J5">
        <v>4.63</v>
      </c>
      <c r="K5">
        <v>5.2</v>
      </c>
    </row>
    <row r="6" spans="1:11" x14ac:dyDescent="0.45">
      <c r="A6" t="s">
        <v>259</v>
      </c>
      <c r="B6" s="5">
        <v>7.13</v>
      </c>
      <c r="C6" s="5">
        <v>27.4</v>
      </c>
      <c r="D6" s="5">
        <v>3.89</v>
      </c>
      <c r="E6" s="5">
        <v>2.2999999999999998</v>
      </c>
      <c r="F6" s="5"/>
      <c r="G6" t="s">
        <v>259</v>
      </c>
      <c r="H6" s="5">
        <v>7.5</v>
      </c>
      <c r="I6" s="5">
        <v>27.3</v>
      </c>
      <c r="J6" s="5">
        <v>4.66</v>
      </c>
      <c r="K6" s="5">
        <v>1.3</v>
      </c>
    </row>
    <row r="7" spans="1:11" x14ac:dyDescent="0.45">
      <c r="A7" t="s">
        <v>259</v>
      </c>
      <c r="B7" s="5">
        <v>7.33</v>
      </c>
      <c r="C7" s="5">
        <v>27.8</v>
      </c>
      <c r="D7" s="5">
        <v>3.94</v>
      </c>
      <c r="E7" s="5">
        <v>4.4000000000000004</v>
      </c>
      <c r="F7" s="5"/>
      <c r="G7" t="s">
        <v>259</v>
      </c>
      <c r="H7" s="5">
        <v>7.26</v>
      </c>
      <c r="I7" s="5">
        <v>27.3</v>
      </c>
      <c r="J7" s="5">
        <v>4.83</v>
      </c>
      <c r="K7" s="5">
        <v>1</v>
      </c>
    </row>
    <row r="8" spans="1:11" x14ac:dyDescent="0.45">
      <c r="A8" t="s">
        <v>259</v>
      </c>
      <c r="B8" s="5">
        <v>7.76</v>
      </c>
      <c r="C8" s="5">
        <v>27.8</v>
      </c>
      <c r="D8" s="5">
        <v>3.99</v>
      </c>
      <c r="E8" s="5">
        <v>3.8</v>
      </c>
      <c r="F8" s="5"/>
      <c r="G8" t="s">
        <v>259</v>
      </c>
      <c r="H8" s="5">
        <v>7.28</v>
      </c>
      <c r="I8" s="5">
        <v>27.3</v>
      </c>
      <c r="J8" s="5">
        <v>4.8600000000000003</v>
      </c>
      <c r="K8" s="5">
        <v>1.3</v>
      </c>
    </row>
    <row r="9" spans="1:11" x14ac:dyDescent="0.45">
      <c r="A9" t="s">
        <v>260</v>
      </c>
      <c r="B9">
        <f>AVERAGE(B3:B8)</f>
        <v>8.0366666666666671</v>
      </c>
      <c r="C9">
        <f>AVERAGE(C3:C8)</f>
        <v>30.433333333333337</v>
      </c>
      <c r="D9">
        <f>AVERAGE(D3:D8)</f>
        <v>4.1883333333333335</v>
      </c>
      <c r="E9">
        <f>AVERAGE(E3:E8)</f>
        <v>7.549999999999998</v>
      </c>
      <c r="H9">
        <f>AVERAGE(H3:H8)</f>
        <v>7.4883333333333333</v>
      </c>
      <c r="I9">
        <f>AVERAGE(I3:I8)</f>
        <v>27.866666666666671</v>
      </c>
      <c r="J9">
        <f>AVERAGE(J3:J8)</f>
        <v>4.5783333333333331</v>
      </c>
      <c r="K9">
        <f>AVERAGE(K3:K8)</f>
        <v>3.0833333333333335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9" zoomScale="80" zoomScaleNormal="80" workbookViewId="0">
      <selection sqref="A1:I30"/>
    </sheetView>
  </sheetViews>
  <sheetFormatPr defaultRowHeight="16.149999999999999" x14ac:dyDescent="0.45"/>
  <cols>
    <col min="1" max="1" width="24.796875" bestFit="1" customWidth="1"/>
    <col min="6" max="6" width="24.796875" bestFit="1" customWidth="1"/>
  </cols>
  <sheetData>
    <row r="1" spans="1:9" x14ac:dyDescent="0.45">
      <c r="A1" s="6" t="s">
        <v>261</v>
      </c>
      <c r="B1" s="19"/>
      <c r="C1" s="19"/>
      <c r="D1" s="20"/>
      <c r="F1" s="6" t="s">
        <v>262</v>
      </c>
      <c r="G1" s="19"/>
      <c r="H1" s="19"/>
      <c r="I1" s="20"/>
    </row>
    <row r="2" spans="1:9" x14ac:dyDescent="0.45">
      <c r="B2" t="s">
        <v>258</v>
      </c>
      <c r="C2" t="s">
        <v>259</v>
      </c>
      <c r="D2" s="7" t="s">
        <v>263</v>
      </c>
      <c r="G2" t="s">
        <v>258</v>
      </c>
      <c r="H2" t="s">
        <v>259</v>
      </c>
      <c r="I2" s="7" t="s">
        <v>263</v>
      </c>
    </row>
    <row r="3" spans="1:9" x14ac:dyDescent="0.45">
      <c r="A3" s="8" t="s">
        <v>264</v>
      </c>
      <c r="D3" s="7">
        <f t="shared" ref="D3:D29" si="0">SUM(B3:C3)</f>
        <v>0</v>
      </c>
      <c r="F3" s="8" t="s">
        <v>264</v>
      </c>
      <c r="I3" s="7">
        <f t="shared" ref="I3:I29" si="1">SUM(G3:H3)</f>
        <v>0</v>
      </c>
    </row>
    <row r="4" spans="1:9" x14ac:dyDescent="0.45">
      <c r="A4" t="s">
        <v>265</v>
      </c>
      <c r="D4" s="7">
        <f t="shared" si="0"/>
        <v>0</v>
      </c>
      <c r="F4" t="s">
        <v>265</v>
      </c>
      <c r="I4" s="7">
        <f t="shared" si="1"/>
        <v>0</v>
      </c>
    </row>
    <row r="5" spans="1:9" x14ac:dyDescent="0.45">
      <c r="A5" s="8" t="s">
        <v>266</v>
      </c>
      <c r="D5" s="7">
        <f t="shared" si="0"/>
        <v>0</v>
      </c>
      <c r="F5" s="8" t="s">
        <v>266</v>
      </c>
      <c r="I5" s="7">
        <f t="shared" si="1"/>
        <v>0</v>
      </c>
    </row>
    <row r="6" spans="1:9" x14ac:dyDescent="0.45">
      <c r="A6" t="s">
        <v>267</v>
      </c>
      <c r="C6">
        <v>0</v>
      </c>
      <c r="D6" s="7">
        <f t="shared" si="0"/>
        <v>0</v>
      </c>
      <c r="F6" t="s">
        <v>268</v>
      </c>
      <c r="G6">
        <v>1</v>
      </c>
      <c r="H6">
        <v>3</v>
      </c>
      <c r="I6" s="7">
        <f t="shared" si="1"/>
        <v>4</v>
      </c>
    </row>
    <row r="7" spans="1:9" x14ac:dyDescent="0.45">
      <c r="A7" t="s">
        <v>269</v>
      </c>
      <c r="D7" s="7">
        <f t="shared" si="0"/>
        <v>0</v>
      </c>
      <c r="F7" t="s">
        <v>269</v>
      </c>
      <c r="I7" s="7">
        <f t="shared" si="1"/>
        <v>0</v>
      </c>
    </row>
    <row r="8" spans="1:9" x14ac:dyDescent="0.45">
      <c r="A8" t="s">
        <v>270</v>
      </c>
      <c r="D8" s="7">
        <f t="shared" si="0"/>
        <v>0</v>
      </c>
      <c r="F8" t="s">
        <v>270</v>
      </c>
      <c r="I8" s="7">
        <f t="shared" si="1"/>
        <v>0</v>
      </c>
    </row>
    <row r="9" spans="1:9" x14ac:dyDescent="0.45">
      <c r="A9" t="s">
        <v>271</v>
      </c>
      <c r="D9" s="7">
        <f t="shared" si="0"/>
        <v>0</v>
      </c>
      <c r="F9" t="s">
        <v>271</v>
      </c>
      <c r="I9" s="7">
        <f t="shared" si="1"/>
        <v>0</v>
      </c>
    </row>
    <row r="10" spans="1:9" x14ac:dyDescent="0.45">
      <c r="A10" s="8" t="s">
        <v>272</v>
      </c>
      <c r="D10" s="7">
        <f t="shared" si="0"/>
        <v>0</v>
      </c>
      <c r="F10" s="8" t="s">
        <v>272</v>
      </c>
      <c r="I10" s="7">
        <f t="shared" si="1"/>
        <v>0</v>
      </c>
    </row>
    <row r="11" spans="1:9" x14ac:dyDescent="0.45">
      <c r="A11" t="s">
        <v>273</v>
      </c>
      <c r="D11" s="7">
        <f t="shared" si="0"/>
        <v>0</v>
      </c>
      <c r="F11" t="s">
        <v>273</v>
      </c>
      <c r="I11" s="7">
        <f t="shared" si="1"/>
        <v>0</v>
      </c>
    </row>
    <row r="12" spans="1:9" x14ac:dyDescent="0.45">
      <c r="A12" t="s">
        <v>274</v>
      </c>
      <c r="D12" s="7">
        <f t="shared" si="0"/>
        <v>0</v>
      </c>
      <c r="F12" t="s">
        <v>274</v>
      </c>
      <c r="I12" s="7">
        <f t="shared" si="1"/>
        <v>0</v>
      </c>
    </row>
    <row r="13" spans="1:9" x14ac:dyDescent="0.45">
      <c r="A13" t="s">
        <v>275</v>
      </c>
      <c r="D13" s="7">
        <f t="shared" si="0"/>
        <v>0</v>
      </c>
      <c r="F13" t="s">
        <v>276</v>
      </c>
      <c r="I13" s="7">
        <f t="shared" si="1"/>
        <v>0</v>
      </c>
    </row>
    <row r="14" spans="1:9" x14ac:dyDescent="0.45">
      <c r="A14" t="s">
        <v>277</v>
      </c>
      <c r="D14" s="7">
        <f t="shared" si="0"/>
        <v>0</v>
      </c>
      <c r="F14" t="s">
        <v>277</v>
      </c>
      <c r="I14" s="7">
        <f t="shared" si="1"/>
        <v>0</v>
      </c>
    </row>
    <row r="15" spans="1:9" x14ac:dyDescent="0.45">
      <c r="A15" t="s">
        <v>278</v>
      </c>
      <c r="D15" s="7">
        <f t="shared" si="0"/>
        <v>0</v>
      </c>
      <c r="F15" t="s">
        <v>278</v>
      </c>
      <c r="I15" s="7">
        <f t="shared" si="1"/>
        <v>0</v>
      </c>
    </row>
    <row r="16" spans="1:9" x14ac:dyDescent="0.45">
      <c r="A16" s="8" t="s">
        <v>279</v>
      </c>
      <c r="D16" s="7">
        <f t="shared" si="0"/>
        <v>0</v>
      </c>
      <c r="F16" s="8" t="s">
        <v>279</v>
      </c>
      <c r="I16" s="7">
        <f t="shared" si="1"/>
        <v>0</v>
      </c>
    </row>
    <row r="17" spans="1:9" x14ac:dyDescent="0.45">
      <c r="A17" t="s">
        <v>280</v>
      </c>
      <c r="D17" s="7">
        <f t="shared" si="0"/>
        <v>0</v>
      </c>
      <c r="F17" t="s">
        <v>281</v>
      </c>
      <c r="I17" s="7">
        <f t="shared" si="1"/>
        <v>0</v>
      </c>
    </row>
    <row r="18" spans="1:9" x14ac:dyDescent="0.45">
      <c r="A18" t="s">
        <v>282</v>
      </c>
      <c r="D18" s="7">
        <f t="shared" si="0"/>
        <v>0</v>
      </c>
      <c r="F18" t="s">
        <v>282</v>
      </c>
      <c r="I18" s="7">
        <f t="shared" si="1"/>
        <v>0</v>
      </c>
    </row>
    <row r="19" spans="1:9" x14ac:dyDescent="0.45">
      <c r="A19" t="s">
        <v>283</v>
      </c>
      <c r="D19" s="7">
        <f t="shared" si="0"/>
        <v>0</v>
      </c>
      <c r="F19" t="s">
        <v>284</v>
      </c>
      <c r="I19" s="7">
        <f t="shared" si="1"/>
        <v>0</v>
      </c>
    </row>
    <row r="20" spans="1:9" x14ac:dyDescent="0.45">
      <c r="A20" s="8" t="s">
        <v>285</v>
      </c>
      <c r="D20" s="7">
        <f t="shared" si="0"/>
        <v>0</v>
      </c>
      <c r="F20" s="8" t="s">
        <v>285</v>
      </c>
      <c r="I20" s="7">
        <f t="shared" si="1"/>
        <v>0</v>
      </c>
    </row>
    <row r="21" spans="1:9" x14ac:dyDescent="0.45">
      <c r="A21" t="s">
        <v>286</v>
      </c>
      <c r="D21" s="7">
        <f t="shared" si="0"/>
        <v>0</v>
      </c>
      <c r="F21" t="s">
        <v>286</v>
      </c>
      <c r="I21" s="7">
        <f t="shared" si="1"/>
        <v>0</v>
      </c>
    </row>
    <row r="22" spans="1:9" x14ac:dyDescent="0.45">
      <c r="A22" t="s">
        <v>287</v>
      </c>
      <c r="D22" s="7">
        <f t="shared" si="0"/>
        <v>0</v>
      </c>
      <c r="F22" t="s">
        <v>287</v>
      </c>
      <c r="I22" s="7">
        <f t="shared" si="1"/>
        <v>0</v>
      </c>
    </row>
    <row r="23" spans="1:9" x14ac:dyDescent="0.45">
      <c r="A23" t="s">
        <v>288</v>
      </c>
      <c r="D23" s="7">
        <f t="shared" si="0"/>
        <v>0</v>
      </c>
      <c r="F23" t="s">
        <v>288</v>
      </c>
      <c r="H23">
        <v>1</v>
      </c>
      <c r="I23" s="7">
        <f t="shared" si="1"/>
        <v>1</v>
      </c>
    </row>
    <row r="24" spans="1:9" x14ac:dyDescent="0.45">
      <c r="A24" t="s">
        <v>289</v>
      </c>
      <c r="B24">
        <v>6</v>
      </c>
      <c r="D24" s="7">
        <f t="shared" si="0"/>
        <v>6</v>
      </c>
      <c r="F24" t="s">
        <v>289</v>
      </c>
      <c r="G24">
        <v>3</v>
      </c>
      <c r="H24">
        <v>1</v>
      </c>
      <c r="I24" s="7">
        <f t="shared" si="1"/>
        <v>4</v>
      </c>
    </row>
    <row r="25" spans="1:9" x14ac:dyDescent="0.45">
      <c r="A25" t="s">
        <v>290</v>
      </c>
      <c r="D25" s="7">
        <f t="shared" si="0"/>
        <v>0</v>
      </c>
      <c r="F25" t="s">
        <v>290</v>
      </c>
      <c r="I25" s="7">
        <f t="shared" si="1"/>
        <v>0</v>
      </c>
    </row>
    <row r="26" spans="1:9" x14ac:dyDescent="0.45">
      <c r="A26" t="s">
        <v>291</v>
      </c>
      <c r="D26" s="7">
        <f t="shared" si="0"/>
        <v>0</v>
      </c>
      <c r="F26" t="s">
        <v>291</v>
      </c>
      <c r="I26" s="7">
        <f t="shared" si="1"/>
        <v>0</v>
      </c>
    </row>
    <row r="27" spans="1:9" x14ac:dyDescent="0.45">
      <c r="A27" t="s">
        <v>292</v>
      </c>
      <c r="D27" s="7">
        <f t="shared" si="0"/>
        <v>0</v>
      </c>
      <c r="F27" t="s">
        <v>293</v>
      </c>
      <c r="G27">
        <v>1</v>
      </c>
      <c r="I27" s="7">
        <f t="shared" si="1"/>
        <v>1</v>
      </c>
    </row>
    <row r="28" spans="1:9" x14ac:dyDescent="0.45">
      <c r="A28" t="s">
        <v>294</v>
      </c>
      <c r="D28" s="7">
        <f t="shared" si="0"/>
        <v>0</v>
      </c>
      <c r="F28" t="s">
        <v>294</v>
      </c>
      <c r="I28" s="7">
        <f t="shared" si="1"/>
        <v>0</v>
      </c>
    </row>
    <row r="29" spans="1:9" x14ac:dyDescent="0.45">
      <c r="A29" t="s">
        <v>295</v>
      </c>
      <c r="D29" s="7">
        <f t="shared" si="0"/>
        <v>0</v>
      </c>
      <c r="F29" t="s">
        <v>296</v>
      </c>
      <c r="I29" s="7">
        <f t="shared" si="1"/>
        <v>0</v>
      </c>
    </row>
    <row r="30" spans="1:9" x14ac:dyDescent="0.45">
      <c r="A30" t="s">
        <v>297</v>
      </c>
      <c r="B30">
        <f t="shared" ref="B30:D30" si="2">SUM(B3:B29)</f>
        <v>6</v>
      </c>
      <c r="C30">
        <f t="shared" si="2"/>
        <v>0</v>
      </c>
      <c r="D30">
        <f t="shared" si="2"/>
        <v>6</v>
      </c>
      <c r="F30" t="s">
        <v>297</v>
      </c>
      <c r="G30">
        <f t="shared" ref="G30:I30" si="3">SUM(G3:G29)</f>
        <v>5</v>
      </c>
      <c r="H30">
        <f t="shared" si="3"/>
        <v>5</v>
      </c>
      <c r="I30">
        <f t="shared" si="3"/>
        <v>10</v>
      </c>
    </row>
  </sheetData>
  <mergeCells count="2">
    <mergeCell ref="B1:D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8"/>
  <sheetViews>
    <sheetView tabSelected="1" zoomScale="70" zoomScaleNormal="70" workbookViewId="0">
      <pane xSplit="13" ySplit="19" topLeftCell="N20" activePane="bottomRight" state="frozen"/>
      <selection pane="topRight" activeCell="N1" sqref="N1"/>
      <selection pane="bottomLeft" activeCell="A20" sqref="A20"/>
      <selection pane="bottomRight" activeCell="E2" sqref="E2"/>
    </sheetView>
  </sheetViews>
  <sheetFormatPr defaultRowHeight="16.149999999999999" x14ac:dyDescent="0.45"/>
  <cols>
    <col min="4" max="4" width="18.796875" bestFit="1" customWidth="1"/>
    <col min="5" max="5" width="41" bestFit="1" customWidth="1"/>
  </cols>
  <sheetData>
    <row r="1" spans="1:16" x14ac:dyDescent="0.45">
      <c r="F1" s="1" t="s">
        <v>0</v>
      </c>
      <c r="G1" s="1"/>
      <c r="H1" s="1" t="s">
        <v>1</v>
      </c>
      <c r="I1" s="1"/>
      <c r="J1" s="1" t="s">
        <v>2</v>
      </c>
      <c r="K1" s="1"/>
      <c r="L1" s="1" t="s">
        <v>3</v>
      </c>
      <c r="M1" s="1"/>
      <c r="N1" s="1" t="s">
        <v>4</v>
      </c>
      <c r="O1" s="1"/>
      <c r="P1" s="1" t="s">
        <v>5</v>
      </c>
    </row>
    <row r="2" spans="1:16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2" t="s">
        <v>11</v>
      </c>
      <c r="G2" s="1" t="s">
        <v>12</v>
      </c>
      <c r="H2" s="2" t="s">
        <v>11</v>
      </c>
      <c r="I2" s="1" t="s">
        <v>13</v>
      </c>
      <c r="J2" s="2" t="s">
        <v>11</v>
      </c>
      <c r="K2" s="1" t="s">
        <v>12</v>
      </c>
      <c r="L2" s="2" t="s">
        <v>11</v>
      </c>
      <c r="M2" s="1" t="s">
        <v>12</v>
      </c>
      <c r="N2" s="2" t="s">
        <v>11</v>
      </c>
      <c r="O2" s="1" t="s">
        <v>13</v>
      </c>
      <c r="P2" s="1"/>
    </row>
    <row r="3" spans="1:16" hidden="1" x14ac:dyDescent="0.45">
      <c r="A3" s="1">
        <v>1</v>
      </c>
      <c r="B3" s="1" t="s">
        <v>14</v>
      </c>
      <c r="C3" s="1" t="s">
        <v>15</v>
      </c>
      <c r="D3" s="1" t="s">
        <v>16</v>
      </c>
      <c r="E3" s="3" t="s">
        <v>17</v>
      </c>
      <c r="P3">
        <f t="shared" ref="P3:P9" si="0">SUM(F3:N3)</f>
        <v>0</v>
      </c>
    </row>
    <row r="4" spans="1:16" hidden="1" x14ac:dyDescent="0.45">
      <c r="A4" s="1">
        <v>2</v>
      </c>
      <c r="B4" s="1" t="s">
        <v>14</v>
      </c>
      <c r="C4" s="1" t="s">
        <v>15</v>
      </c>
      <c r="D4" s="1" t="s">
        <v>18</v>
      </c>
      <c r="E4" s="3" t="s">
        <v>19</v>
      </c>
      <c r="P4">
        <f t="shared" si="0"/>
        <v>0</v>
      </c>
    </row>
    <row r="5" spans="1:16" hidden="1" x14ac:dyDescent="0.45">
      <c r="A5" s="1">
        <v>3</v>
      </c>
      <c r="B5" s="1" t="s">
        <v>14</v>
      </c>
      <c r="C5" s="1" t="s">
        <v>15</v>
      </c>
      <c r="D5" s="1" t="s">
        <v>20</v>
      </c>
      <c r="E5" s="3" t="s">
        <v>21</v>
      </c>
      <c r="P5">
        <f t="shared" si="0"/>
        <v>0</v>
      </c>
    </row>
    <row r="6" spans="1:16" hidden="1" x14ac:dyDescent="0.45">
      <c r="A6" s="1">
        <v>4</v>
      </c>
      <c r="B6" s="1" t="s">
        <v>22</v>
      </c>
      <c r="C6" s="1" t="s">
        <v>23</v>
      </c>
      <c r="D6" s="1" t="s">
        <v>24</v>
      </c>
      <c r="E6" s="3" t="s">
        <v>25</v>
      </c>
      <c r="P6">
        <f t="shared" si="0"/>
        <v>0</v>
      </c>
    </row>
    <row r="7" spans="1:16" hidden="1" x14ac:dyDescent="0.45">
      <c r="A7" s="1">
        <v>5</v>
      </c>
      <c r="B7" s="1" t="s">
        <v>22</v>
      </c>
      <c r="C7" s="1" t="s">
        <v>23</v>
      </c>
      <c r="D7" s="1" t="s">
        <v>26</v>
      </c>
      <c r="E7" s="3" t="s">
        <v>27</v>
      </c>
      <c r="P7">
        <f t="shared" si="0"/>
        <v>0</v>
      </c>
    </row>
    <row r="8" spans="1:16" s="12" customFormat="1" hidden="1" x14ac:dyDescent="0.45">
      <c r="A8" s="10">
        <v>6</v>
      </c>
      <c r="B8" s="10" t="s">
        <v>28</v>
      </c>
      <c r="C8" s="10" t="s">
        <v>29</v>
      </c>
      <c r="D8" s="10" t="s">
        <v>30</v>
      </c>
      <c r="E8" s="11" t="s">
        <v>31</v>
      </c>
      <c r="P8" s="12">
        <f t="shared" si="0"/>
        <v>0</v>
      </c>
    </row>
    <row r="9" spans="1:16" s="15" customFormat="1" hidden="1" x14ac:dyDescent="0.45">
      <c r="A9" s="13">
        <v>7</v>
      </c>
      <c r="B9" s="13" t="s">
        <v>28</v>
      </c>
      <c r="C9" s="13" t="s">
        <v>29</v>
      </c>
      <c r="D9" s="13" t="s">
        <v>32</v>
      </c>
      <c r="E9" s="14" t="s">
        <v>33</v>
      </c>
      <c r="P9" s="15">
        <f t="shared" si="0"/>
        <v>0</v>
      </c>
    </row>
    <row r="10" spans="1:16" s="15" customFormat="1" hidden="1" x14ac:dyDescent="0.45">
      <c r="A10" s="13">
        <v>8</v>
      </c>
      <c r="B10" s="13" t="s">
        <v>28</v>
      </c>
      <c r="C10" s="13" t="s">
        <v>29</v>
      </c>
      <c r="D10" s="13" t="s">
        <v>34</v>
      </c>
      <c r="E10" s="14" t="s">
        <v>35</v>
      </c>
      <c r="J10" s="15">
        <v>1</v>
      </c>
      <c r="N10" s="15">
        <v>2</v>
      </c>
      <c r="P10" s="15">
        <f>SUM(F10:O10)</f>
        <v>3</v>
      </c>
    </row>
    <row r="11" spans="1:16" s="15" customFormat="1" hidden="1" x14ac:dyDescent="0.45">
      <c r="A11" s="13">
        <v>9</v>
      </c>
      <c r="B11" s="13" t="s">
        <v>28</v>
      </c>
      <c r="C11" s="13" t="s">
        <v>29</v>
      </c>
      <c r="D11" s="13" t="s">
        <v>36</v>
      </c>
      <c r="E11" s="14" t="s">
        <v>37</v>
      </c>
      <c r="N11" s="15">
        <v>1</v>
      </c>
      <c r="P11" s="15">
        <f>SUM(F11:O11)</f>
        <v>1</v>
      </c>
    </row>
    <row r="12" spans="1:16" s="15" customFormat="1" hidden="1" x14ac:dyDescent="0.45">
      <c r="A12" s="13">
        <v>10</v>
      </c>
      <c r="B12" s="13" t="s">
        <v>28</v>
      </c>
      <c r="C12" s="13" t="s">
        <v>29</v>
      </c>
      <c r="D12" s="13" t="s">
        <v>38</v>
      </c>
      <c r="E12" s="14" t="s">
        <v>39</v>
      </c>
      <c r="P12" s="15">
        <f t="shared" ref="P12:P75" si="1">SUM(F12:N12)</f>
        <v>0</v>
      </c>
    </row>
    <row r="13" spans="1:16" s="15" customFormat="1" hidden="1" x14ac:dyDescent="0.45">
      <c r="A13" s="13">
        <v>11</v>
      </c>
      <c r="B13" s="13" t="s">
        <v>28</v>
      </c>
      <c r="C13" s="13" t="s">
        <v>29</v>
      </c>
      <c r="D13" s="13" t="s">
        <v>40</v>
      </c>
      <c r="E13" s="14" t="s">
        <v>41</v>
      </c>
      <c r="P13" s="15">
        <f t="shared" si="1"/>
        <v>0</v>
      </c>
    </row>
    <row r="14" spans="1:16" s="15" customFormat="1" hidden="1" x14ac:dyDescent="0.45">
      <c r="A14" s="13">
        <v>12</v>
      </c>
      <c r="B14" s="13" t="s">
        <v>28</v>
      </c>
      <c r="C14" s="13" t="s">
        <v>29</v>
      </c>
      <c r="D14" s="13" t="s">
        <v>42</v>
      </c>
      <c r="E14" s="14" t="s">
        <v>43</v>
      </c>
      <c r="P14" s="15">
        <f t="shared" si="1"/>
        <v>0</v>
      </c>
    </row>
    <row r="15" spans="1:16" s="15" customFormat="1" hidden="1" x14ac:dyDescent="0.45">
      <c r="A15" s="13">
        <v>13</v>
      </c>
      <c r="B15" s="13" t="s">
        <v>28</v>
      </c>
      <c r="C15" s="13" t="s">
        <v>29</v>
      </c>
      <c r="D15" s="13" t="s">
        <v>44</v>
      </c>
      <c r="E15" s="14" t="s">
        <v>45</v>
      </c>
      <c r="P15" s="15">
        <f t="shared" si="1"/>
        <v>0</v>
      </c>
    </row>
    <row r="16" spans="1:16" s="15" customFormat="1" hidden="1" x14ac:dyDescent="0.45">
      <c r="A16" s="13">
        <v>14</v>
      </c>
      <c r="B16" s="13" t="s">
        <v>28</v>
      </c>
      <c r="C16" s="13" t="s">
        <v>29</v>
      </c>
      <c r="D16" s="13" t="s">
        <v>46</v>
      </c>
      <c r="E16" s="14" t="s">
        <v>47</v>
      </c>
      <c r="J16" s="15">
        <v>3</v>
      </c>
      <c r="K16" s="15">
        <v>1</v>
      </c>
      <c r="L16" s="15">
        <v>1</v>
      </c>
      <c r="N16" s="15">
        <v>1</v>
      </c>
      <c r="O16" s="15">
        <v>1</v>
      </c>
      <c r="P16" s="15">
        <f>SUM(F16:O16)</f>
        <v>7</v>
      </c>
    </row>
    <row r="17" spans="1:16" s="15" customFormat="1" hidden="1" x14ac:dyDescent="0.45">
      <c r="A17" s="13">
        <v>15</v>
      </c>
      <c r="B17" s="13" t="s">
        <v>28</v>
      </c>
      <c r="C17" s="13" t="s">
        <v>29</v>
      </c>
      <c r="D17" s="13" t="s">
        <v>48</v>
      </c>
      <c r="E17" s="14" t="s">
        <v>49</v>
      </c>
      <c r="P17" s="15">
        <f t="shared" si="1"/>
        <v>0</v>
      </c>
    </row>
    <row r="18" spans="1:16" s="15" customFormat="1" hidden="1" x14ac:dyDescent="0.45">
      <c r="A18" s="13">
        <v>16</v>
      </c>
      <c r="B18" s="13" t="s">
        <v>28</v>
      </c>
      <c r="C18" s="13" t="s">
        <v>29</v>
      </c>
      <c r="D18" s="13" t="s">
        <v>50</v>
      </c>
      <c r="E18" s="14" t="s">
        <v>51</v>
      </c>
      <c r="P18" s="15">
        <f t="shared" si="1"/>
        <v>0</v>
      </c>
    </row>
    <row r="19" spans="1:16" s="15" customFormat="1" hidden="1" x14ac:dyDescent="0.45">
      <c r="A19" s="13">
        <v>17</v>
      </c>
      <c r="B19" s="13" t="s">
        <v>28</v>
      </c>
      <c r="C19" s="13" t="s">
        <v>29</v>
      </c>
      <c r="D19" s="13" t="s">
        <v>52</v>
      </c>
      <c r="E19" s="14" t="s">
        <v>53</v>
      </c>
      <c r="P19" s="15">
        <f t="shared" si="1"/>
        <v>0</v>
      </c>
    </row>
    <row r="20" spans="1:16" s="18" customFormat="1" hidden="1" x14ac:dyDescent="0.45">
      <c r="A20" s="16">
        <v>18</v>
      </c>
      <c r="B20" s="16" t="s">
        <v>28</v>
      </c>
      <c r="C20" s="16" t="s">
        <v>29</v>
      </c>
      <c r="D20" s="16" t="s">
        <v>54</v>
      </c>
      <c r="E20" s="17" t="s">
        <v>55</v>
      </c>
      <c r="P20" s="18">
        <f t="shared" si="1"/>
        <v>0</v>
      </c>
    </row>
    <row r="21" spans="1:16" hidden="1" x14ac:dyDescent="0.45">
      <c r="A21" s="1">
        <v>19</v>
      </c>
      <c r="B21" s="1" t="s">
        <v>56</v>
      </c>
      <c r="C21" s="1" t="s">
        <v>57</v>
      </c>
      <c r="D21" s="1" t="s">
        <v>58</v>
      </c>
      <c r="E21" s="3" t="s">
        <v>59</v>
      </c>
      <c r="P21">
        <f t="shared" si="1"/>
        <v>0</v>
      </c>
    </row>
    <row r="22" spans="1:16" hidden="1" x14ac:dyDescent="0.45">
      <c r="A22" s="1">
        <v>20</v>
      </c>
      <c r="B22" s="1" t="s">
        <v>56</v>
      </c>
      <c r="C22" s="1" t="s">
        <v>57</v>
      </c>
      <c r="D22" s="1" t="s">
        <v>60</v>
      </c>
      <c r="E22" s="3" t="s">
        <v>61</v>
      </c>
      <c r="P22">
        <f t="shared" si="1"/>
        <v>0</v>
      </c>
    </row>
    <row r="23" spans="1:16" hidden="1" x14ac:dyDescent="0.45">
      <c r="A23" s="1">
        <v>21</v>
      </c>
      <c r="B23" s="1" t="s">
        <v>62</v>
      </c>
      <c r="C23" s="1" t="s">
        <v>63</v>
      </c>
      <c r="D23" s="1" t="s">
        <v>64</v>
      </c>
      <c r="E23" s="3" t="s">
        <v>65</v>
      </c>
      <c r="P23">
        <f t="shared" si="1"/>
        <v>0</v>
      </c>
    </row>
    <row r="24" spans="1:16" hidden="1" x14ac:dyDescent="0.45">
      <c r="A24" s="1">
        <v>22</v>
      </c>
      <c r="B24" s="1" t="s">
        <v>62</v>
      </c>
      <c r="C24" s="1" t="s">
        <v>63</v>
      </c>
      <c r="D24" s="1" t="s">
        <v>66</v>
      </c>
      <c r="E24" s="3" t="s">
        <v>67</v>
      </c>
      <c r="P24">
        <f t="shared" si="1"/>
        <v>0</v>
      </c>
    </row>
    <row r="25" spans="1:16" hidden="1" x14ac:dyDescent="0.45">
      <c r="A25" s="1">
        <v>23</v>
      </c>
      <c r="B25" s="1" t="s">
        <v>68</v>
      </c>
      <c r="C25" s="1" t="s">
        <v>69</v>
      </c>
      <c r="D25" s="1" t="s">
        <v>70</v>
      </c>
      <c r="E25" s="3" t="s">
        <v>71</v>
      </c>
      <c r="P25">
        <f t="shared" si="1"/>
        <v>0</v>
      </c>
    </row>
    <row r="26" spans="1:16" hidden="1" x14ac:dyDescent="0.45">
      <c r="A26" s="1">
        <v>24</v>
      </c>
      <c r="B26" s="1" t="s">
        <v>72</v>
      </c>
      <c r="C26" s="1" t="s">
        <v>73</v>
      </c>
      <c r="D26" s="1" t="s">
        <v>74</v>
      </c>
      <c r="E26" s="3" t="s">
        <v>75</v>
      </c>
      <c r="P26">
        <f t="shared" si="1"/>
        <v>0</v>
      </c>
    </row>
    <row r="27" spans="1:16" hidden="1" x14ac:dyDescent="0.45">
      <c r="A27" s="1">
        <v>25</v>
      </c>
      <c r="B27" s="1" t="s">
        <v>72</v>
      </c>
      <c r="C27" s="1" t="s">
        <v>73</v>
      </c>
      <c r="D27" s="1" t="s">
        <v>76</v>
      </c>
      <c r="E27" s="3" t="s">
        <v>77</v>
      </c>
      <c r="P27">
        <f t="shared" si="1"/>
        <v>0</v>
      </c>
    </row>
    <row r="28" spans="1:16" hidden="1" x14ac:dyDescent="0.45">
      <c r="A28" s="1">
        <v>26</v>
      </c>
      <c r="B28" s="1" t="s">
        <v>72</v>
      </c>
      <c r="C28" s="1" t="s">
        <v>73</v>
      </c>
      <c r="D28" s="1" t="s">
        <v>78</v>
      </c>
      <c r="E28" s="3" t="s">
        <v>79</v>
      </c>
      <c r="P28">
        <f t="shared" si="1"/>
        <v>0</v>
      </c>
    </row>
    <row r="29" spans="1:16" hidden="1" x14ac:dyDescent="0.45">
      <c r="A29" s="1">
        <v>27</v>
      </c>
      <c r="B29" s="1" t="s">
        <v>72</v>
      </c>
      <c r="C29" s="1" t="s">
        <v>73</v>
      </c>
      <c r="D29" s="1" t="s">
        <v>80</v>
      </c>
      <c r="E29" s="3" t="s">
        <v>81</v>
      </c>
      <c r="I29">
        <v>1</v>
      </c>
      <c r="P29">
        <f t="shared" si="1"/>
        <v>1</v>
      </c>
    </row>
    <row r="30" spans="1:16" hidden="1" x14ac:dyDescent="0.45">
      <c r="A30" s="1">
        <v>28</v>
      </c>
      <c r="B30" s="1" t="s">
        <v>82</v>
      </c>
      <c r="C30" s="1" t="s">
        <v>83</v>
      </c>
      <c r="D30" s="1" t="s">
        <v>84</v>
      </c>
      <c r="E30" s="3" t="s">
        <v>85</v>
      </c>
      <c r="P30">
        <f t="shared" si="1"/>
        <v>0</v>
      </c>
    </row>
    <row r="31" spans="1:16" hidden="1" x14ac:dyDescent="0.45">
      <c r="A31" s="1">
        <v>29</v>
      </c>
      <c r="B31" s="1" t="s">
        <v>86</v>
      </c>
      <c r="C31" s="1" t="s">
        <v>87</v>
      </c>
      <c r="D31" s="1" t="s">
        <v>88</v>
      </c>
      <c r="E31" s="3" t="s">
        <v>89</v>
      </c>
      <c r="P31">
        <f t="shared" si="1"/>
        <v>0</v>
      </c>
    </row>
    <row r="32" spans="1:16" hidden="1" x14ac:dyDescent="0.45">
      <c r="A32" s="1">
        <v>30</v>
      </c>
      <c r="B32" s="1" t="s">
        <v>86</v>
      </c>
      <c r="C32" s="1" t="s">
        <v>87</v>
      </c>
      <c r="D32" s="1" t="s">
        <v>90</v>
      </c>
      <c r="E32" s="3" t="s">
        <v>91</v>
      </c>
      <c r="P32">
        <f t="shared" si="1"/>
        <v>0</v>
      </c>
    </row>
    <row r="33" spans="1:16" hidden="1" x14ac:dyDescent="0.45">
      <c r="A33" s="1">
        <v>31</v>
      </c>
      <c r="B33" s="1" t="s">
        <v>86</v>
      </c>
      <c r="C33" s="1" t="s">
        <v>87</v>
      </c>
      <c r="D33" s="1" t="s">
        <v>92</v>
      </c>
      <c r="E33" s="3" t="s">
        <v>93</v>
      </c>
      <c r="P33">
        <f t="shared" si="1"/>
        <v>0</v>
      </c>
    </row>
    <row r="34" spans="1:16" hidden="1" x14ac:dyDescent="0.45">
      <c r="A34" s="1">
        <v>32</v>
      </c>
      <c r="B34" s="1" t="s">
        <v>86</v>
      </c>
      <c r="C34" s="1" t="s">
        <v>87</v>
      </c>
      <c r="D34" s="1" t="s">
        <v>94</v>
      </c>
      <c r="E34" s="3" t="s">
        <v>95</v>
      </c>
      <c r="P34">
        <f t="shared" si="1"/>
        <v>0</v>
      </c>
    </row>
    <row r="35" spans="1:16" hidden="1" x14ac:dyDescent="0.45">
      <c r="A35" s="1">
        <v>33</v>
      </c>
      <c r="B35" s="1" t="s">
        <v>86</v>
      </c>
      <c r="C35" s="1" t="s">
        <v>87</v>
      </c>
      <c r="D35" s="1" t="s">
        <v>96</v>
      </c>
      <c r="E35" s="3" t="s">
        <v>97</v>
      </c>
      <c r="P35">
        <f t="shared" si="1"/>
        <v>0</v>
      </c>
    </row>
    <row r="36" spans="1:16" hidden="1" x14ac:dyDescent="0.45">
      <c r="A36" s="1">
        <v>34</v>
      </c>
      <c r="B36" s="1" t="s">
        <v>86</v>
      </c>
      <c r="C36" s="1" t="s">
        <v>87</v>
      </c>
      <c r="D36" s="1" t="s">
        <v>98</v>
      </c>
      <c r="E36" s="3" t="s">
        <v>99</v>
      </c>
      <c r="P36">
        <f t="shared" si="1"/>
        <v>0</v>
      </c>
    </row>
    <row r="37" spans="1:16" hidden="1" x14ac:dyDescent="0.45">
      <c r="A37" s="1">
        <v>35</v>
      </c>
      <c r="B37" s="1" t="s">
        <v>86</v>
      </c>
      <c r="C37" s="1" t="s">
        <v>87</v>
      </c>
      <c r="D37" s="1" t="s">
        <v>100</v>
      </c>
      <c r="E37" s="3" t="s">
        <v>101</v>
      </c>
      <c r="P37">
        <f t="shared" si="1"/>
        <v>0</v>
      </c>
    </row>
    <row r="38" spans="1:16" hidden="1" x14ac:dyDescent="0.45">
      <c r="A38" s="1">
        <v>36</v>
      </c>
      <c r="B38" s="1" t="s">
        <v>86</v>
      </c>
      <c r="C38" s="1" t="s">
        <v>87</v>
      </c>
      <c r="D38" s="1" t="s">
        <v>102</v>
      </c>
      <c r="E38" s="3" t="s">
        <v>103</v>
      </c>
      <c r="P38">
        <f t="shared" si="1"/>
        <v>0</v>
      </c>
    </row>
    <row r="39" spans="1:16" hidden="1" x14ac:dyDescent="0.45">
      <c r="A39" s="1">
        <v>37</v>
      </c>
      <c r="B39" s="1" t="s">
        <v>86</v>
      </c>
      <c r="C39" s="1" t="s">
        <v>87</v>
      </c>
      <c r="D39" s="1" t="s">
        <v>104</v>
      </c>
      <c r="E39" s="3" t="s">
        <v>105</v>
      </c>
      <c r="P39">
        <f t="shared" si="1"/>
        <v>0</v>
      </c>
    </row>
    <row r="40" spans="1:16" hidden="1" x14ac:dyDescent="0.45">
      <c r="A40" s="1">
        <v>38</v>
      </c>
      <c r="B40" s="1" t="s">
        <v>86</v>
      </c>
      <c r="C40" s="1" t="s">
        <v>87</v>
      </c>
      <c r="D40" s="1" t="s">
        <v>106</v>
      </c>
      <c r="E40" s="3" t="s">
        <v>107</v>
      </c>
      <c r="P40">
        <f t="shared" si="1"/>
        <v>0</v>
      </c>
    </row>
    <row r="41" spans="1:16" hidden="1" x14ac:dyDescent="0.45">
      <c r="A41" s="1">
        <v>39</v>
      </c>
      <c r="B41" s="1" t="s">
        <v>86</v>
      </c>
      <c r="C41" s="1" t="s">
        <v>87</v>
      </c>
      <c r="D41" s="1" t="s">
        <v>108</v>
      </c>
      <c r="E41" s="3" t="s">
        <v>109</v>
      </c>
      <c r="P41">
        <f t="shared" si="1"/>
        <v>0</v>
      </c>
    </row>
    <row r="42" spans="1:16" hidden="1" x14ac:dyDescent="0.45">
      <c r="A42" s="1">
        <v>40</v>
      </c>
      <c r="B42" s="1" t="s">
        <v>86</v>
      </c>
      <c r="C42" s="1" t="s">
        <v>87</v>
      </c>
      <c r="D42" s="1" t="s">
        <v>110</v>
      </c>
      <c r="E42" s="3" t="s">
        <v>111</v>
      </c>
      <c r="P42">
        <f t="shared" si="1"/>
        <v>0</v>
      </c>
    </row>
    <row r="43" spans="1:16" hidden="1" x14ac:dyDescent="0.45">
      <c r="A43" s="1">
        <v>41</v>
      </c>
      <c r="B43" s="1" t="s">
        <v>86</v>
      </c>
      <c r="C43" s="1" t="s">
        <v>87</v>
      </c>
      <c r="D43" s="1" t="s">
        <v>112</v>
      </c>
      <c r="E43" s="3" t="s">
        <v>113</v>
      </c>
      <c r="P43">
        <f t="shared" si="1"/>
        <v>0</v>
      </c>
    </row>
    <row r="44" spans="1:16" hidden="1" x14ac:dyDescent="0.45">
      <c r="A44" s="1">
        <v>42</v>
      </c>
      <c r="B44" s="1" t="s">
        <v>86</v>
      </c>
      <c r="C44" s="1" t="s">
        <v>87</v>
      </c>
      <c r="D44" s="1" t="s">
        <v>114</v>
      </c>
      <c r="E44" s="3" t="s">
        <v>115</v>
      </c>
      <c r="P44">
        <f t="shared" si="1"/>
        <v>0</v>
      </c>
    </row>
    <row r="45" spans="1:16" hidden="1" x14ac:dyDescent="0.45">
      <c r="A45" s="1">
        <v>43</v>
      </c>
      <c r="B45" s="1" t="s">
        <v>86</v>
      </c>
      <c r="C45" s="1" t="s">
        <v>87</v>
      </c>
      <c r="D45" s="1" t="s">
        <v>116</v>
      </c>
      <c r="E45" s="3" t="s">
        <v>117</v>
      </c>
      <c r="P45">
        <f t="shared" si="1"/>
        <v>0</v>
      </c>
    </row>
    <row r="46" spans="1:16" hidden="1" x14ac:dyDescent="0.45">
      <c r="A46" s="1">
        <v>44</v>
      </c>
      <c r="B46" s="1" t="s">
        <v>86</v>
      </c>
      <c r="C46" s="1" t="s">
        <v>87</v>
      </c>
      <c r="D46" s="1" t="s">
        <v>118</v>
      </c>
      <c r="E46" s="3" t="s">
        <v>119</v>
      </c>
      <c r="P46">
        <f t="shared" si="1"/>
        <v>0</v>
      </c>
    </row>
    <row r="47" spans="1:16" hidden="1" x14ac:dyDescent="0.45">
      <c r="A47" s="1">
        <v>45</v>
      </c>
      <c r="B47" s="1" t="s">
        <v>86</v>
      </c>
      <c r="C47" s="1" t="s">
        <v>87</v>
      </c>
      <c r="D47" s="1" t="s">
        <v>120</v>
      </c>
      <c r="E47" s="3" t="s">
        <v>121</v>
      </c>
      <c r="P47">
        <f t="shared" si="1"/>
        <v>0</v>
      </c>
    </row>
    <row r="48" spans="1:16" hidden="1" x14ac:dyDescent="0.45">
      <c r="A48" s="1">
        <v>46</v>
      </c>
      <c r="B48" s="1" t="s">
        <v>86</v>
      </c>
      <c r="C48" s="1" t="s">
        <v>87</v>
      </c>
      <c r="D48" s="1" t="s">
        <v>122</v>
      </c>
      <c r="E48" s="3" t="s">
        <v>123</v>
      </c>
      <c r="P48">
        <f t="shared" si="1"/>
        <v>0</v>
      </c>
    </row>
    <row r="49" spans="1:16" hidden="1" x14ac:dyDescent="0.45">
      <c r="A49" s="1">
        <v>47</v>
      </c>
      <c r="B49" s="1" t="s">
        <v>124</v>
      </c>
      <c r="C49" s="1" t="s">
        <v>125</v>
      </c>
      <c r="D49" s="1" t="s">
        <v>126</v>
      </c>
      <c r="E49" s="3" t="s">
        <v>127</v>
      </c>
      <c r="P49">
        <f t="shared" si="1"/>
        <v>0</v>
      </c>
    </row>
    <row r="50" spans="1:16" hidden="1" x14ac:dyDescent="0.45">
      <c r="A50" s="1">
        <v>48</v>
      </c>
      <c r="B50" s="1" t="s">
        <v>124</v>
      </c>
      <c r="C50" s="1" t="s">
        <v>125</v>
      </c>
      <c r="D50" s="1" t="s">
        <v>128</v>
      </c>
      <c r="E50" s="3" t="s">
        <v>129</v>
      </c>
      <c r="P50">
        <f t="shared" si="1"/>
        <v>0</v>
      </c>
    </row>
    <row r="51" spans="1:16" hidden="1" x14ac:dyDescent="0.45">
      <c r="A51" s="1">
        <v>49</v>
      </c>
      <c r="B51" s="1" t="s">
        <v>124</v>
      </c>
      <c r="C51" s="1" t="s">
        <v>125</v>
      </c>
      <c r="D51" s="1" t="s">
        <v>130</v>
      </c>
      <c r="E51" s="3" t="s">
        <v>131</v>
      </c>
      <c r="P51">
        <f t="shared" si="1"/>
        <v>0</v>
      </c>
    </row>
    <row r="52" spans="1:16" hidden="1" x14ac:dyDescent="0.45">
      <c r="A52" s="1">
        <v>50</v>
      </c>
      <c r="B52" s="1" t="s">
        <v>132</v>
      </c>
      <c r="C52" s="1" t="s">
        <v>133</v>
      </c>
      <c r="D52" s="1" t="s">
        <v>134</v>
      </c>
      <c r="E52" s="3" t="s">
        <v>135</v>
      </c>
      <c r="P52">
        <f t="shared" si="1"/>
        <v>0</v>
      </c>
    </row>
    <row r="53" spans="1:16" hidden="1" x14ac:dyDescent="0.45">
      <c r="A53" s="1">
        <v>51</v>
      </c>
      <c r="B53" s="1" t="s">
        <v>132</v>
      </c>
      <c r="C53" s="1" t="s">
        <v>133</v>
      </c>
      <c r="D53" s="1" t="s">
        <v>136</v>
      </c>
      <c r="E53" s="3" t="s">
        <v>137</v>
      </c>
      <c r="P53">
        <f t="shared" si="1"/>
        <v>0</v>
      </c>
    </row>
    <row r="54" spans="1:16" hidden="1" x14ac:dyDescent="0.45">
      <c r="A54" s="1">
        <v>52</v>
      </c>
      <c r="B54" s="1" t="s">
        <v>132</v>
      </c>
      <c r="C54" s="1" t="s">
        <v>133</v>
      </c>
      <c r="D54" s="1" t="s">
        <v>138</v>
      </c>
      <c r="E54" s="3" t="s">
        <v>139</v>
      </c>
      <c r="P54">
        <f t="shared" si="1"/>
        <v>0</v>
      </c>
    </row>
    <row r="55" spans="1:16" hidden="1" x14ac:dyDescent="0.45">
      <c r="A55" s="1">
        <v>53</v>
      </c>
      <c r="B55" s="1" t="s">
        <v>140</v>
      </c>
      <c r="C55" s="1" t="s">
        <v>141</v>
      </c>
      <c r="D55" s="1" t="s">
        <v>142</v>
      </c>
      <c r="E55" s="3" t="s">
        <v>143</v>
      </c>
      <c r="P55">
        <f t="shared" si="1"/>
        <v>0</v>
      </c>
    </row>
    <row r="56" spans="1:16" hidden="1" x14ac:dyDescent="0.45">
      <c r="A56" s="1">
        <v>54</v>
      </c>
      <c r="B56" s="1" t="s">
        <v>140</v>
      </c>
      <c r="C56" s="1" t="s">
        <v>141</v>
      </c>
      <c r="D56" s="1" t="s">
        <v>144</v>
      </c>
      <c r="E56" s="3" t="s">
        <v>145</v>
      </c>
      <c r="P56">
        <f t="shared" si="1"/>
        <v>0</v>
      </c>
    </row>
    <row r="57" spans="1:16" hidden="1" x14ac:dyDescent="0.45">
      <c r="A57" s="1">
        <v>55</v>
      </c>
      <c r="B57" s="1" t="s">
        <v>140</v>
      </c>
      <c r="C57" s="1" t="s">
        <v>141</v>
      </c>
      <c r="D57" s="1" t="s">
        <v>146</v>
      </c>
      <c r="E57" s="3" t="s">
        <v>147</v>
      </c>
      <c r="P57">
        <f t="shared" si="1"/>
        <v>0</v>
      </c>
    </row>
    <row r="58" spans="1:16" hidden="1" x14ac:dyDescent="0.45">
      <c r="A58" s="1">
        <v>56</v>
      </c>
      <c r="B58" s="1" t="s">
        <v>140</v>
      </c>
      <c r="C58" s="1" t="s">
        <v>141</v>
      </c>
      <c r="D58" s="1" t="s">
        <v>148</v>
      </c>
      <c r="E58" s="3" t="s">
        <v>149</v>
      </c>
      <c r="P58">
        <f t="shared" si="1"/>
        <v>0</v>
      </c>
    </row>
    <row r="59" spans="1:16" hidden="1" x14ac:dyDescent="0.45">
      <c r="A59" s="1">
        <v>57</v>
      </c>
      <c r="B59" s="1" t="s">
        <v>140</v>
      </c>
      <c r="C59" s="1" t="s">
        <v>141</v>
      </c>
      <c r="D59" s="1" t="s">
        <v>150</v>
      </c>
      <c r="E59" s="3" t="s">
        <v>151</v>
      </c>
      <c r="P59">
        <f t="shared" si="1"/>
        <v>0</v>
      </c>
    </row>
    <row r="60" spans="1:16" hidden="1" x14ac:dyDescent="0.45">
      <c r="A60" s="1">
        <v>58</v>
      </c>
      <c r="B60" s="1" t="s">
        <v>140</v>
      </c>
      <c r="C60" s="1" t="s">
        <v>141</v>
      </c>
      <c r="D60" s="1" t="s">
        <v>152</v>
      </c>
      <c r="E60" s="3" t="s">
        <v>153</v>
      </c>
      <c r="P60">
        <f t="shared" si="1"/>
        <v>0</v>
      </c>
    </row>
    <row r="61" spans="1:16" hidden="1" x14ac:dyDescent="0.45">
      <c r="A61" s="1">
        <v>59</v>
      </c>
      <c r="B61" s="1" t="s">
        <v>140</v>
      </c>
      <c r="C61" s="1" t="s">
        <v>141</v>
      </c>
      <c r="D61" s="1" t="s">
        <v>154</v>
      </c>
      <c r="E61" s="3" t="s">
        <v>155</v>
      </c>
      <c r="I61">
        <v>1</v>
      </c>
      <c r="P61">
        <f t="shared" si="1"/>
        <v>1</v>
      </c>
    </row>
    <row r="62" spans="1:16" hidden="1" x14ac:dyDescent="0.45">
      <c r="A62" s="1">
        <v>60</v>
      </c>
      <c r="B62" s="1" t="s">
        <v>140</v>
      </c>
      <c r="C62" s="1" t="s">
        <v>141</v>
      </c>
      <c r="D62" s="1" t="s">
        <v>156</v>
      </c>
      <c r="E62" s="3" t="s">
        <v>157</v>
      </c>
      <c r="P62">
        <f t="shared" si="1"/>
        <v>0</v>
      </c>
    </row>
    <row r="63" spans="1:16" hidden="1" x14ac:dyDescent="0.45">
      <c r="A63" s="1">
        <v>61</v>
      </c>
      <c r="B63" s="1" t="s">
        <v>140</v>
      </c>
      <c r="C63" s="1" t="s">
        <v>141</v>
      </c>
      <c r="D63" s="1" t="s">
        <v>158</v>
      </c>
      <c r="E63" s="3" t="s">
        <v>159</v>
      </c>
      <c r="P63">
        <f t="shared" si="1"/>
        <v>0</v>
      </c>
    </row>
    <row r="64" spans="1:16" hidden="1" x14ac:dyDescent="0.45">
      <c r="A64" s="1">
        <v>62</v>
      </c>
      <c r="B64" s="1" t="s">
        <v>140</v>
      </c>
      <c r="C64" s="1" t="s">
        <v>141</v>
      </c>
      <c r="D64" s="1" t="s">
        <v>160</v>
      </c>
      <c r="E64" s="3" t="s">
        <v>161</v>
      </c>
      <c r="P64">
        <f t="shared" si="1"/>
        <v>0</v>
      </c>
    </row>
    <row r="65" spans="1:16" hidden="1" x14ac:dyDescent="0.45">
      <c r="A65" s="1">
        <v>63</v>
      </c>
      <c r="B65" s="1" t="s">
        <v>140</v>
      </c>
      <c r="C65" s="1" t="s">
        <v>141</v>
      </c>
      <c r="D65" s="1" t="s">
        <v>162</v>
      </c>
      <c r="E65" s="3" t="s">
        <v>163</v>
      </c>
      <c r="P65">
        <f t="shared" si="1"/>
        <v>0</v>
      </c>
    </row>
    <row r="66" spans="1:16" hidden="1" x14ac:dyDescent="0.45">
      <c r="A66" s="1">
        <v>64</v>
      </c>
      <c r="B66" s="1" t="s">
        <v>140</v>
      </c>
      <c r="C66" s="1" t="s">
        <v>141</v>
      </c>
      <c r="D66" s="1" t="s">
        <v>164</v>
      </c>
      <c r="E66" s="3" t="s">
        <v>165</v>
      </c>
      <c r="P66">
        <f t="shared" si="1"/>
        <v>0</v>
      </c>
    </row>
    <row r="67" spans="1:16" hidden="1" x14ac:dyDescent="0.45">
      <c r="A67" s="1">
        <v>65</v>
      </c>
      <c r="B67" s="1" t="s">
        <v>140</v>
      </c>
      <c r="C67" s="1" t="s">
        <v>141</v>
      </c>
      <c r="D67" s="1" t="s">
        <v>166</v>
      </c>
      <c r="E67" s="3" t="s">
        <v>167</v>
      </c>
      <c r="P67">
        <f t="shared" si="1"/>
        <v>0</v>
      </c>
    </row>
    <row r="68" spans="1:16" hidden="1" x14ac:dyDescent="0.45">
      <c r="A68" s="1">
        <v>66</v>
      </c>
      <c r="B68" s="1" t="s">
        <v>140</v>
      </c>
      <c r="C68" s="1" t="s">
        <v>141</v>
      </c>
      <c r="D68" s="1" t="s">
        <v>168</v>
      </c>
      <c r="E68" s="3" t="s">
        <v>169</v>
      </c>
      <c r="P68">
        <f t="shared" si="1"/>
        <v>0</v>
      </c>
    </row>
    <row r="69" spans="1:16" s="12" customFormat="1" hidden="1" x14ac:dyDescent="0.45">
      <c r="A69" s="10">
        <v>67</v>
      </c>
      <c r="B69" s="10" t="s">
        <v>170</v>
      </c>
      <c r="C69" s="10" t="s">
        <v>171</v>
      </c>
      <c r="D69" s="10" t="s">
        <v>172</v>
      </c>
      <c r="E69" s="11" t="s">
        <v>173</v>
      </c>
      <c r="P69" s="12">
        <f t="shared" si="1"/>
        <v>0</v>
      </c>
    </row>
    <row r="70" spans="1:16" hidden="1" x14ac:dyDescent="0.45">
      <c r="A70" s="1">
        <v>68</v>
      </c>
      <c r="B70" s="1" t="s">
        <v>170</v>
      </c>
      <c r="C70" s="1" t="s">
        <v>171</v>
      </c>
      <c r="D70" s="1" t="s">
        <v>174</v>
      </c>
      <c r="E70" s="3" t="s">
        <v>175</v>
      </c>
      <c r="J70">
        <v>1</v>
      </c>
      <c r="P70">
        <f t="shared" si="1"/>
        <v>1</v>
      </c>
    </row>
    <row r="71" spans="1:16" x14ac:dyDescent="0.45">
      <c r="A71" s="1">
        <v>69</v>
      </c>
      <c r="B71" s="1" t="s">
        <v>170</v>
      </c>
      <c r="C71" s="1" t="s">
        <v>171</v>
      </c>
      <c r="D71" s="1" t="s">
        <v>176</v>
      </c>
      <c r="E71" s="3" t="s">
        <v>177</v>
      </c>
      <c r="F71">
        <v>4</v>
      </c>
      <c r="H71">
        <v>1</v>
      </c>
      <c r="I71">
        <v>1</v>
      </c>
      <c r="J71">
        <v>1</v>
      </c>
      <c r="K71">
        <v>1</v>
      </c>
      <c r="P71">
        <f t="shared" si="1"/>
        <v>8</v>
      </c>
    </row>
    <row r="72" spans="1:16" hidden="1" x14ac:dyDescent="0.45">
      <c r="A72" s="1">
        <v>70</v>
      </c>
      <c r="B72" s="1" t="s">
        <v>170</v>
      </c>
      <c r="C72" s="1" t="s">
        <v>171</v>
      </c>
      <c r="D72" s="1" t="s">
        <v>178</v>
      </c>
      <c r="E72" s="3" t="s">
        <v>179</v>
      </c>
      <c r="P72">
        <f t="shared" si="1"/>
        <v>0</v>
      </c>
    </row>
    <row r="73" spans="1:16" hidden="1" x14ac:dyDescent="0.45">
      <c r="A73" s="1">
        <v>71</v>
      </c>
      <c r="B73" s="1" t="s">
        <v>170</v>
      </c>
      <c r="C73" s="1" t="s">
        <v>171</v>
      </c>
      <c r="D73" s="1" t="s">
        <v>180</v>
      </c>
      <c r="E73" s="3" t="s">
        <v>181</v>
      </c>
      <c r="P73">
        <f t="shared" si="1"/>
        <v>0</v>
      </c>
    </row>
    <row r="74" spans="1:16" hidden="1" x14ac:dyDescent="0.45">
      <c r="A74" s="1">
        <v>72</v>
      </c>
      <c r="B74" s="1" t="s">
        <v>170</v>
      </c>
      <c r="C74" s="1" t="s">
        <v>171</v>
      </c>
      <c r="D74" s="1" t="s">
        <v>182</v>
      </c>
      <c r="E74" s="3" t="s">
        <v>183</v>
      </c>
      <c r="P74">
        <f t="shared" si="1"/>
        <v>0</v>
      </c>
    </row>
    <row r="75" spans="1:16" hidden="1" x14ac:dyDescent="0.45">
      <c r="A75" s="1">
        <v>73</v>
      </c>
      <c r="B75" s="1" t="s">
        <v>170</v>
      </c>
      <c r="C75" s="1" t="s">
        <v>171</v>
      </c>
      <c r="D75" s="1" t="s">
        <v>184</v>
      </c>
      <c r="E75" s="3" t="s">
        <v>185</v>
      </c>
      <c r="J75">
        <v>1</v>
      </c>
      <c r="P75">
        <f t="shared" si="1"/>
        <v>1</v>
      </c>
    </row>
    <row r="76" spans="1:16" hidden="1" x14ac:dyDescent="0.45">
      <c r="A76" s="1">
        <v>74</v>
      </c>
      <c r="B76" s="1" t="s">
        <v>170</v>
      </c>
      <c r="C76" s="1" t="s">
        <v>171</v>
      </c>
      <c r="D76" s="1" t="s">
        <v>186</v>
      </c>
      <c r="E76" s="3" t="s">
        <v>187</v>
      </c>
      <c r="P76">
        <f t="shared" ref="P76:P106" si="2">SUM(F76:N76)</f>
        <v>0</v>
      </c>
    </row>
    <row r="77" spans="1:16" hidden="1" x14ac:dyDescent="0.45">
      <c r="A77" s="1">
        <v>75</v>
      </c>
      <c r="B77" s="1" t="s">
        <v>170</v>
      </c>
      <c r="C77" s="1" t="s">
        <v>171</v>
      </c>
      <c r="D77" s="1" t="s">
        <v>188</v>
      </c>
      <c r="E77" s="3" t="s">
        <v>189</v>
      </c>
      <c r="P77">
        <f t="shared" si="2"/>
        <v>0</v>
      </c>
    </row>
    <row r="78" spans="1:16" hidden="1" x14ac:dyDescent="0.45">
      <c r="A78" s="1">
        <v>76</v>
      </c>
      <c r="B78" s="1" t="s">
        <v>170</v>
      </c>
      <c r="C78" s="1" t="s">
        <v>171</v>
      </c>
      <c r="D78" s="1" t="s">
        <v>190</v>
      </c>
      <c r="E78" s="3" t="s">
        <v>191</v>
      </c>
      <c r="P78">
        <f t="shared" si="2"/>
        <v>0</v>
      </c>
    </row>
    <row r="79" spans="1:16" hidden="1" x14ac:dyDescent="0.45">
      <c r="A79" s="1">
        <v>77</v>
      </c>
      <c r="B79" s="1" t="s">
        <v>170</v>
      </c>
      <c r="C79" s="1" t="s">
        <v>171</v>
      </c>
      <c r="D79" s="1" t="s">
        <v>192</v>
      </c>
      <c r="E79" s="3" t="s">
        <v>193</v>
      </c>
      <c r="P79">
        <f t="shared" si="2"/>
        <v>0</v>
      </c>
    </row>
    <row r="80" spans="1:16" hidden="1" x14ac:dyDescent="0.45">
      <c r="A80" s="1">
        <v>78</v>
      </c>
      <c r="B80" s="1" t="s">
        <v>170</v>
      </c>
      <c r="C80" s="1" t="s">
        <v>171</v>
      </c>
      <c r="D80" s="1" t="s">
        <v>194</v>
      </c>
      <c r="E80" s="3" t="s">
        <v>195</v>
      </c>
      <c r="P80">
        <f t="shared" si="2"/>
        <v>0</v>
      </c>
    </row>
    <row r="81" spans="1:16" hidden="1" x14ac:dyDescent="0.45">
      <c r="A81" s="1">
        <v>79</v>
      </c>
      <c r="B81" s="1" t="s">
        <v>170</v>
      </c>
      <c r="C81" s="1" t="s">
        <v>171</v>
      </c>
      <c r="D81" s="1" t="s">
        <v>196</v>
      </c>
      <c r="E81" s="3" t="s">
        <v>197</v>
      </c>
      <c r="P81">
        <f t="shared" si="2"/>
        <v>0</v>
      </c>
    </row>
    <row r="82" spans="1:16" hidden="1" x14ac:dyDescent="0.45">
      <c r="A82" s="1">
        <v>80</v>
      </c>
      <c r="B82" s="1" t="s">
        <v>170</v>
      </c>
      <c r="C82" s="1" t="s">
        <v>171</v>
      </c>
      <c r="D82" s="1" t="s">
        <v>198</v>
      </c>
      <c r="E82" s="3" t="s">
        <v>199</v>
      </c>
      <c r="P82">
        <f t="shared" si="2"/>
        <v>0</v>
      </c>
    </row>
    <row r="83" spans="1:16" hidden="1" x14ac:dyDescent="0.45">
      <c r="A83" s="1">
        <v>81</v>
      </c>
      <c r="B83" s="1" t="s">
        <v>170</v>
      </c>
      <c r="C83" s="1" t="s">
        <v>171</v>
      </c>
      <c r="D83" s="1" t="s">
        <v>200</v>
      </c>
      <c r="E83" s="3" t="s">
        <v>201</v>
      </c>
      <c r="P83">
        <f t="shared" si="2"/>
        <v>0</v>
      </c>
    </row>
    <row r="84" spans="1:16" hidden="1" x14ac:dyDescent="0.45">
      <c r="A84" s="1">
        <v>82</v>
      </c>
      <c r="B84" s="1" t="s">
        <v>170</v>
      </c>
      <c r="C84" s="1" t="s">
        <v>171</v>
      </c>
      <c r="D84" s="1" t="s">
        <v>202</v>
      </c>
      <c r="E84" s="3" t="s">
        <v>203</v>
      </c>
      <c r="P84">
        <f t="shared" si="2"/>
        <v>0</v>
      </c>
    </row>
    <row r="85" spans="1:16" hidden="1" x14ac:dyDescent="0.45">
      <c r="A85" s="1">
        <v>83</v>
      </c>
      <c r="B85" s="1" t="s">
        <v>170</v>
      </c>
      <c r="C85" s="1" t="s">
        <v>171</v>
      </c>
      <c r="D85" s="1" t="s">
        <v>204</v>
      </c>
      <c r="E85" s="3" t="s">
        <v>205</v>
      </c>
      <c r="P85">
        <f t="shared" si="2"/>
        <v>0</v>
      </c>
    </row>
    <row r="86" spans="1:16" hidden="1" x14ac:dyDescent="0.45">
      <c r="A86" s="1">
        <v>84</v>
      </c>
      <c r="B86" s="1" t="s">
        <v>170</v>
      </c>
      <c r="C86" s="1" t="s">
        <v>171</v>
      </c>
      <c r="D86" s="1" t="s">
        <v>206</v>
      </c>
      <c r="E86" s="3" t="s">
        <v>207</v>
      </c>
      <c r="P86">
        <f t="shared" si="2"/>
        <v>0</v>
      </c>
    </row>
    <row r="87" spans="1:16" hidden="1" x14ac:dyDescent="0.45">
      <c r="A87" s="1">
        <v>85</v>
      </c>
      <c r="B87" s="1" t="s">
        <v>170</v>
      </c>
      <c r="C87" s="1" t="s">
        <v>171</v>
      </c>
      <c r="D87" s="1" t="s">
        <v>208</v>
      </c>
      <c r="E87" s="3" t="s">
        <v>209</v>
      </c>
      <c r="P87">
        <f t="shared" si="2"/>
        <v>0</v>
      </c>
    </row>
    <row r="88" spans="1:16" hidden="1" x14ac:dyDescent="0.45">
      <c r="A88" s="1">
        <v>86</v>
      </c>
      <c r="B88" s="1" t="s">
        <v>170</v>
      </c>
      <c r="C88" s="1" t="s">
        <v>171</v>
      </c>
      <c r="D88" s="1" t="s">
        <v>210</v>
      </c>
      <c r="E88" s="3" t="s">
        <v>211</v>
      </c>
      <c r="G88">
        <v>1</v>
      </c>
      <c r="H88">
        <v>1</v>
      </c>
      <c r="I88">
        <v>1</v>
      </c>
      <c r="J88">
        <v>1</v>
      </c>
      <c r="K88">
        <v>2</v>
      </c>
      <c r="P88">
        <f t="shared" si="2"/>
        <v>6</v>
      </c>
    </row>
    <row r="89" spans="1:16" hidden="1" x14ac:dyDescent="0.45">
      <c r="A89" s="1">
        <v>87</v>
      </c>
      <c r="B89" s="1" t="s">
        <v>170</v>
      </c>
      <c r="C89" s="1" t="s">
        <v>171</v>
      </c>
      <c r="D89" s="1" t="s">
        <v>212</v>
      </c>
      <c r="E89" s="3" t="s">
        <v>213</v>
      </c>
      <c r="P89">
        <f t="shared" si="2"/>
        <v>0</v>
      </c>
    </row>
    <row r="90" spans="1:16" hidden="1" x14ac:dyDescent="0.45">
      <c r="A90" s="1">
        <v>88</v>
      </c>
      <c r="B90" s="1" t="s">
        <v>170</v>
      </c>
      <c r="C90" s="1" t="s">
        <v>171</v>
      </c>
      <c r="D90" s="1" t="s">
        <v>214</v>
      </c>
      <c r="E90" s="3" t="s">
        <v>215</v>
      </c>
      <c r="P90">
        <f t="shared" si="2"/>
        <v>0</v>
      </c>
    </row>
    <row r="91" spans="1:16" hidden="1" x14ac:dyDescent="0.45">
      <c r="A91" s="1">
        <v>89</v>
      </c>
      <c r="B91" s="1" t="s">
        <v>170</v>
      </c>
      <c r="C91" s="1" t="s">
        <v>171</v>
      </c>
      <c r="D91" s="1" t="s">
        <v>216</v>
      </c>
      <c r="E91" s="3" t="s">
        <v>217</v>
      </c>
      <c r="N91">
        <v>1</v>
      </c>
      <c r="P91">
        <f t="shared" si="2"/>
        <v>1</v>
      </c>
    </row>
    <row r="92" spans="1:16" hidden="1" x14ac:dyDescent="0.45">
      <c r="A92" s="1">
        <v>90</v>
      </c>
      <c r="B92" s="1" t="s">
        <v>170</v>
      </c>
      <c r="C92" s="1" t="s">
        <v>171</v>
      </c>
      <c r="D92" s="1" t="s">
        <v>218</v>
      </c>
      <c r="E92" s="3" t="s">
        <v>219</v>
      </c>
      <c r="P92">
        <f t="shared" si="2"/>
        <v>0</v>
      </c>
    </row>
    <row r="93" spans="1:16" hidden="1" x14ac:dyDescent="0.45">
      <c r="A93" s="1">
        <v>91</v>
      </c>
      <c r="B93" s="1" t="s">
        <v>170</v>
      </c>
      <c r="C93" s="1" t="s">
        <v>171</v>
      </c>
      <c r="D93" s="1" t="s">
        <v>220</v>
      </c>
      <c r="E93" s="3" t="s">
        <v>221</v>
      </c>
      <c r="P93">
        <f t="shared" si="2"/>
        <v>0</v>
      </c>
    </row>
    <row r="94" spans="1:16" hidden="1" x14ac:dyDescent="0.45">
      <c r="A94" s="1">
        <v>92</v>
      </c>
      <c r="B94" s="1" t="s">
        <v>170</v>
      </c>
      <c r="C94" s="1" t="s">
        <v>171</v>
      </c>
      <c r="D94" s="1" t="s">
        <v>222</v>
      </c>
      <c r="E94" s="3" t="s">
        <v>223</v>
      </c>
      <c r="P94">
        <f t="shared" si="2"/>
        <v>0</v>
      </c>
    </row>
    <row r="95" spans="1:16" hidden="1" x14ac:dyDescent="0.45">
      <c r="A95" s="1">
        <v>93</v>
      </c>
      <c r="B95" s="1" t="s">
        <v>170</v>
      </c>
      <c r="C95" s="1" t="s">
        <v>171</v>
      </c>
      <c r="D95" s="1" t="s">
        <v>224</v>
      </c>
      <c r="E95" s="3" t="s">
        <v>225</v>
      </c>
      <c r="P95">
        <f t="shared" si="2"/>
        <v>0</v>
      </c>
    </row>
    <row r="96" spans="1:16" hidden="1" x14ac:dyDescent="0.45">
      <c r="A96" s="1">
        <v>94</v>
      </c>
      <c r="B96" s="1" t="s">
        <v>170</v>
      </c>
      <c r="C96" s="1" t="s">
        <v>171</v>
      </c>
      <c r="D96" s="1" t="s">
        <v>226</v>
      </c>
      <c r="E96" s="3" t="s">
        <v>227</v>
      </c>
      <c r="H96">
        <v>1</v>
      </c>
      <c r="I96">
        <v>2</v>
      </c>
      <c r="J96">
        <v>2</v>
      </c>
      <c r="M96">
        <v>1</v>
      </c>
      <c r="P96">
        <f t="shared" si="2"/>
        <v>6</v>
      </c>
    </row>
    <row r="97" spans="1:16" hidden="1" x14ac:dyDescent="0.45">
      <c r="A97" s="1">
        <v>95</v>
      </c>
      <c r="B97" s="1" t="s">
        <v>170</v>
      </c>
      <c r="C97" s="1" t="s">
        <v>171</v>
      </c>
      <c r="D97" s="1" t="s">
        <v>228</v>
      </c>
      <c r="E97" s="3" t="s">
        <v>229</v>
      </c>
      <c r="P97">
        <f t="shared" si="2"/>
        <v>0</v>
      </c>
    </row>
    <row r="98" spans="1:16" hidden="1" x14ac:dyDescent="0.45">
      <c r="A98" s="1">
        <v>96</v>
      </c>
      <c r="B98" s="1" t="s">
        <v>170</v>
      </c>
      <c r="C98" s="1" t="s">
        <v>171</v>
      </c>
      <c r="D98" s="1" t="s">
        <v>230</v>
      </c>
      <c r="E98" s="3" t="s">
        <v>231</v>
      </c>
      <c r="P98">
        <f t="shared" si="2"/>
        <v>0</v>
      </c>
    </row>
    <row r="99" spans="1:16" hidden="1" x14ac:dyDescent="0.45">
      <c r="A99" s="1">
        <v>97</v>
      </c>
      <c r="B99" s="1" t="s">
        <v>170</v>
      </c>
      <c r="C99" s="1" t="s">
        <v>171</v>
      </c>
      <c r="D99" s="1" t="s">
        <v>232</v>
      </c>
      <c r="E99" s="3" t="s">
        <v>233</v>
      </c>
      <c r="P99">
        <f t="shared" si="2"/>
        <v>0</v>
      </c>
    </row>
    <row r="100" spans="1:16" hidden="1" x14ac:dyDescent="0.45">
      <c r="A100" s="1">
        <v>98</v>
      </c>
      <c r="B100" s="1" t="s">
        <v>170</v>
      </c>
      <c r="C100" s="1" t="s">
        <v>171</v>
      </c>
      <c r="D100" s="1" t="s">
        <v>234</v>
      </c>
      <c r="E100" s="3" t="s">
        <v>235</v>
      </c>
      <c r="P100">
        <f t="shared" si="2"/>
        <v>0</v>
      </c>
    </row>
    <row r="101" spans="1:16" hidden="1" x14ac:dyDescent="0.45">
      <c r="A101" s="1">
        <v>99</v>
      </c>
      <c r="B101" s="1" t="s">
        <v>170</v>
      </c>
      <c r="C101" s="1" t="s">
        <v>171</v>
      </c>
      <c r="D101" s="1" t="s">
        <v>236</v>
      </c>
      <c r="E101" s="3" t="s">
        <v>237</v>
      </c>
      <c r="P101">
        <f t="shared" si="2"/>
        <v>0</v>
      </c>
    </row>
    <row r="102" spans="1:16" hidden="1" x14ac:dyDescent="0.45">
      <c r="A102" s="1">
        <v>100</v>
      </c>
      <c r="B102" s="1" t="s">
        <v>170</v>
      </c>
      <c r="C102" s="1" t="s">
        <v>171</v>
      </c>
      <c r="D102" s="1" t="s">
        <v>238</v>
      </c>
      <c r="E102" s="3" t="s">
        <v>239</v>
      </c>
      <c r="K102">
        <v>1</v>
      </c>
      <c r="P102">
        <f t="shared" si="2"/>
        <v>1</v>
      </c>
    </row>
    <row r="103" spans="1:16" hidden="1" x14ac:dyDescent="0.45">
      <c r="A103" s="1">
        <v>101</v>
      </c>
      <c r="B103" s="1" t="s">
        <v>170</v>
      </c>
      <c r="C103" s="1" t="s">
        <v>171</v>
      </c>
      <c r="D103" s="1" t="s">
        <v>240</v>
      </c>
      <c r="E103" s="3" t="s">
        <v>241</v>
      </c>
      <c r="P103">
        <f t="shared" si="2"/>
        <v>0</v>
      </c>
    </row>
    <row r="104" spans="1:16" hidden="1" x14ac:dyDescent="0.45">
      <c r="A104" s="1">
        <v>102</v>
      </c>
      <c r="B104" s="1" t="s">
        <v>170</v>
      </c>
      <c r="C104" s="1" t="s">
        <v>171</v>
      </c>
      <c r="D104" s="1" t="s">
        <v>242</v>
      </c>
      <c r="E104" s="3" t="s">
        <v>243</v>
      </c>
      <c r="P104">
        <f t="shared" si="2"/>
        <v>0</v>
      </c>
    </row>
    <row r="105" spans="1:16" hidden="1" x14ac:dyDescent="0.45">
      <c r="A105" s="1">
        <v>103</v>
      </c>
      <c r="B105" s="1" t="s">
        <v>170</v>
      </c>
      <c r="C105" s="1" t="s">
        <v>171</v>
      </c>
      <c r="D105" s="1" t="s">
        <v>244</v>
      </c>
      <c r="E105" s="3" t="s">
        <v>245</v>
      </c>
      <c r="P105">
        <f t="shared" si="2"/>
        <v>0</v>
      </c>
    </row>
    <row r="106" spans="1:16" hidden="1" x14ac:dyDescent="0.45">
      <c r="A106" s="1">
        <v>104</v>
      </c>
      <c r="B106" s="1" t="s">
        <v>170</v>
      </c>
      <c r="C106" s="1" t="s">
        <v>171</v>
      </c>
      <c r="D106" s="1" t="s">
        <v>246</v>
      </c>
      <c r="E106" s="3" t="s">
        <v>247</v>
      </c>
      <c r="P106">
        <f t="shared" si="2"/>
        <v>0</v>
      </c>
    </row>
    <row r="107" spans="1:16" hidden="1" x14ac:dyDescent="0.45">
      <c r="E107" s="3" t="s">
        <v>248</v>
      </c>
      <c r="F107">
        <f t="shared" ref="F107:O107" si="3">COUNTIF(F3:F106, "&gt;0")</f>
        <v>1</v>
      </c>
      <c r="G107">
        <f t="shared" si="3"/>
        <v>1</v>
      </c>
      <c r="H107">
        <f t="shared" si="3"/>
        <v>3</v>
      </c>
      <c r="I107">
        <f t="shared" si="3"/>
        <v>5</v>
      </c>
      <c r="J107">
        <f t="shared" si="3"/>
        <v>7</v>
      </c>
      <c r="K107">
        <f t="shared" si="3"/>
        <v>4</v>
      </c>
      <c r="L107">
        <f t="shared" si="3"/>
        <v>1</v>
      </c>
      <c r="M107">
        <f t="shared" si="3"/>
        <v>1</v>
      </c>
      <c r="N107">
        <f t="shared" si="3"/>
        <v>4</v>
      </c>
      <c r="O107">
        <f t="shared" si="3"/>
        <v>1</v>
      </c>
      <c r="P107">
        <f>COUNTIF(P3:P106, "&gt;0")</f>
        <v>12</v>
      </c>
    </row>
    <row r="108" spans="1:16" hidden="1" x14ac:dyDescent="0.45">
      <c r="E108" s="3" t="s">
        <v>249</v>
      </c>
      <c r="F108">
        <f t="shared" ref="F108:O108" si="4">SUM(F3:F106)</f>
        <v>4</v>
      </c>
      <c r="G108">
        <f t="shared" si="4"/>
        <v>1</v>
      </c>
      <c r="H108">
        <f t="shared" si="4"/>
        <v>3</v>
      </c>
      <c r="I108">
        <f t="shared" si="4"/>
        <v>6</v>
      </c>
      <c r="J108">
        <f t="shared" si="4"/>
        <v>10</v>
      </c>
      <c r="K108">
        <f t="shared" si="4"/>
        <v>5</v>
      </c>
      <c r="L108">
        <f t="shared" si="4"/>
        <v>1</v>
      </c>
      <c r="M108">
        <f t="shared" si="4"/>
        <v>1</v>
      </c>
      <c r="N108">
        <f t="shared" si="4"/>
        <v>5</v>
      </c>
      <c r="O108">
        <f t="shared" si="4"/>
        <v>1</v>
      </c>
      <c r="P108">
        <f>SUM(P3:P106)</f>
        <v>37</v>
      </c>
    </row>
  </sheetData>
  <autoFilter ref="A2:O108">
    <filterColumn colId="4">
      <filters>
        <filter val="Brachythemis contaminata 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8" sqref="M8"/>
    </sheetView>
  </sheetViews>
  <sheetFormatPr defaultRowHeight="16.149999999999999" x14ac:dyDescent="0.45"/>
  <sheetData>
    <row r="1" spans="1:11" x14ac:dyDescent="0.45">
      <c r="A1" s="6" t="s">
        <v>250</v>
      </c>
      <c r="H1" s="6" t="s">
        <v>11</v>
      </c>
    </row>
    <row r="2" spans="1:11" x14ac:dyDescent="0.45">
      <c r="A2" t="s">
        <v>252</v>
      </c>
      <c r="B2" s="4" t="s">
        <v>253</v>
      </c>
      <c r="C2" s="4" t="s">
        <v>254</v>
      </c>
      <c r="D2" s="4" t="s">
        <v>255</v>
      </c>
      <c r="E2" s="4" t="s">
        <v>256</v>
      </c>
      <c r="G2" t="s">
        <v>252</v>
      </c>
      <c r="H2" s="4" t="s">
        <v>253</v>
      </c>
      <c r="I2" s="4" t="s">
        <v>254</v>
      </c>
      <c r="J2" s="4" t="s">
        <v>255</v>
      </c>
      <c r="K2" s="4" t="s">
        <v>256</v>
      </c>
    </row>
    <row r="3" spans="1:11" x14ac:dyDescent="0.45">
      <c r="A3" t="s">
        <v>298</v>
      </c>
      <c r="B3">
        <v>7.11</v>
      </c>
      <c r="C3" s="4">
        <v>30.1</v>
      </c>
      <c r="D3" s="4">
        <v>3.79</v>
      </c>
      <c r="E3" s="4">
        <v>9.6999999999999993</v>
      </c>
      <c r="G3" t="s">
        <v>298</v>
      </c>
      <c r="H3" s="4">
        <v>7.24</v>
      </c>
      <c r="I3" s="4">
        <v>30.8</v>
      </c>
      <c r="J3" s="4">
        <v>3.84</v>
      </c>
      <c r="K3" s="4">
        <v>6.5</v>
      </c>
    </row>
    <row r="4" spans="1:11" x14ac:dyDescent="0.45">
      <c r="A4" t="s">
        <v>298</v>
      </c>
      <c r="B4">
        <v>7.95</v>
      </c>
      <c r="C4" s="4">
        <v>29.7</v>
      </c>
      <c r="D4" s="4">
        <v>3.91</v>
      </c>
      <c r="E4" s="4">
        <v>7.5</v>
      </c>
      <c r="G4" t="s">
        <v>298</v>
      </c>
      <c r="H4" s="4">
        <v>7.24</v>
      </c>
      <c r="I4" s="4">
        <v>29.3</v>
      </c>
      <c r="J4" s="4">
        <v>3.82</v>
      </c>
      <c r="K4" s="4">
        <v>3.4</v>
      </c>
    </row>
    <row r="5" spans="1:11" x14ac:dyDescent="0.45">
      <c r="A5" t="s">
        <v>298</v>
      </c>
      <c r="B5">
        <v>8.09</v>
      </c>
      <c r="C5" s="4">
        <v>29.6</v>
      </c>
      <c r="D5" s="4">
        <v>3.93</v>
      </c>
      <c r="E5" s="4">
        <v>6.8</v>
      </c>
      <c r="G5" t="s">
        <v>298</v>
      </c>
      <c r="H5" s="4">
        <v>7.05</v>
      </c>
      <c r="I5" s="4">
        <v>29.1</v>
      </c>
      <c r="J5" s="4">
        <v>3.88</v>
      </c>
      <c r="K5" s="4">
        <v>2.1</v>
      </c>
    </row>
    <row r="6" spans="1:11" x14ac:dyDescent="0.45">
      <c r="A6" t="s">
        <v>258</v>
      </c>
      <c r="B6" s="5">
        <v>8</v>
      </c>
      <c r="C6" s="9">
        <v>30.6</v>
      </c>
      <c r="D6" s="9">
        <v>3.77</v>
      </c>
      <c r="E6" s="4">
        <v>6.8</v>
      </c>
      <c r="F6" s="5"/>
      <c r="G6" t="s">
        <v>258</v>
      </c>
      <c r="H6" s="4">
        <v>7.27</v>
      </c>
      <c r="I6" s="4">
        <v>27.8</v>
      </c>
      <c r="J6" s="4">
        <v>3.62</v>
      </c>
      <c r="K6" s="4">
        <v>4.0999999999999996</v>
      </c>
    </row>
    <row r="7" spans="1:11" x14ac:dyDescent="0.45">
      <c r="A7" t="s">
        <v>258</v>
      </c>
      <c r="B7" s="5">
        <v>7.99</v>
      </c>
      <c r="C7" s="9">
        <v>30.2</v>
      </c>
      <c r="D7" s="9">
        <v>3.81</v>
      </c>
      <c r="E7" s="4">
        <v>7.9</v>
      </c>
      <c r="F7" s="5"/>
      <c r="G7" t="s">
        <v>258</v>
      </c>
      <c r="H7" s="4">
        <v>7.23</v>
      </c>
      <c r="I7" s="4">
        <v>28.1</v>
      </c>
      <c r="J7" s="4">
        <v>3.66</v>
      </c>
      <c r="K7" s="4">
        <v>2.4</v>
      </c>
    </row>
    <row r="8" spans="1:11" x14ac:dyDescent="0.45">
      <c r="A8" t="s">
        <v>258</v>
      </c>
      <c r="B8" s="5">
        <v>7.55</v>
      </c>
      <c r="C8" s="9">
        <v>29.3</v>
      </c>
      <c r="D8" s="9">
        <v>3.77</v>
      </c>
      <c r="E8" s="9">
        <v>5.2</v>
      </c>
      <c r="F8" s="5"/>
      <c r="G8" t="s">
        <v>258</v>
      </c>
      <c r="H8" s="4">
        <v>7.08</v>
      </c>
      <c r="I8" s="4">
        <v>28.2</v>
      </c>
      <c r="J8" s="4">
        <v>3.67</v>
      </c>
      <c r="K8" s="4">
        <v>1.6</v>
      </c>
    </row>
    <row r="9" spans="1:11" x14ac:dyDescent="0.45">
      <c r="A9" t="s">
        <v>259</v>
      </c>
      <c r="B9" s="5">
        <v>7.04</v>
      </c>
      <c r="C9" s="9">
        <v>26.6</v>
      </c>
      <c r="D9" s="9">
        <v>3.58</v>
      </c>
      <c r="E9" s="9">
        <v>1.1000000000000001</v>
      </c>
      <c r="F9" s="5"/>
      <c r="G9" t="s">
        <v>259</v>
      </c>
      <c r="H9" s="9">
        <v>7.12</v>
      </c>
      <c r="I9" s="9">
        <v>27.3</v>
      </c>
      <c r="J9" s="9">
        <v>4.13</v>
      </c>
      <c r="K9" s="4">
        <v>0.3</v>
      </c>
    </row>
    <row r="10" spans="1:11" x14ac:dyDescent="0.45">
      <c r="A10" t="s">
        <v>259</v>
      </c>
      <c r="B10" s="5">
        <v>7.16</v>
      </c>
      <c r="C10" s="9">
        <v>26.3</v>
      </c>
      <c r="D10" s="9">
        <v>3.53</v>
      </c>
      <c r="E10" s="9">
        <v>1.4</v>
      </c>
      <c r="F10" s="5"/>
      <c r="G10" t="s">
        <v>259</v>
      </c>
      <c r="H10" s="9">
        <v>7.35</v>
      </c>
      <c r="I10" s="9">
        <v>27</v>
      </c>
      <c r="J10" s="9">
        <v>4.13</v>
      </c>
      <c r="K10" s="4">
        <v>1.1000000000000001</v>
      </c>
    </row>
    <row r="11" spans="1:11" x14ac:dyDescent="0.45">
      <c r="A11" t="s">
        <v>259</v>
      </c>
      <c r="B11" s="5">
        <v>7.2</v>
      </c>
      <c r="C11" s="9">
        <v>27.1</v>
      </c>
      <c r="D11" s="9">
        <v>3.65</v>
      </c>
      <c r="E11" s="9">
        <v>2</v>
      </c>
      <c r="F11" s="5"/>
      <c r="G11" t="s">
        <v>259</v>
      </c>
      <c r="H11" s="9">
        <v>7.21</v>
      </c>
      <c r="I11" s="9">
        <v>27</v>
      </c>
      <c r="J11" s="9">
        <v>4.04</v>
      </c>
      <c r="K11" s="4">
        <v>0.6</v>
      </c>
    </row>
    <row r="12" spans="1:11" x14ac:dyDescent="0.45">
      <c r="A12" t="s">
        <v>260</v>
      </c>
      <c r="B12">
        <f>AVERAGE(B3:B11)</f>
        <v>7.565555555555556</v>
      </c>
      <c r="C12">
        <f>AVERAGE(C3:C11)</f>
        <v>28.833333333333332</v>
      </c>
      <c r="D12">
        <f>AVERAGE(D3:D11)</f>
        <v>3.7488888888888892</v>
      </c>
      <c r="E12">
        <f>AVERAGE(E3:E11)</f>
        <v>5.3777777777777782</v>
      </c>
      <c r="H12">
        <f t="shared" ref="H12:K12" si="0">AVERAGE(H3:H11)</f>
        <v>7.198888888888888</v>
      </c>
      <c r="I12">
        <f t="shared" si="0"/>
        <v>28.288888888888888</v>
      </c>
      <c r="J12">
        <f t="shared" si="0"/>
        <v>3.8655555555555554</v>
      </c>
      <c r="K12">
        <f t="shared" si="0"/>
        <v>2.4555555555555562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6" zoomScale="85" zoomScaleNormal="85" workbookViewId="0">
      <selection activeCell="C30" sqref="C30"/>
    </sheetView>
  </sheetViews>
  <sheetFormatPr defaultRowHeight="16.149999999999999" x14ac:dyDescent="0.45"/>
  <cols>
    <col min="1" max="1" width="24.3984375" bestFit="1" customWidth="1"/>
    <col min="7" max="7" width="24.3984375" bestFit="1" customWidth="1"/>
  </cols>
  <sheetData>
    <row r="1" spans="1:11" x14ac:dyDescent="0.45">
      <c r="A1" s="6" t="s">
        <v>250</v>
      </c>
      <c r="B1" s="19"/>
      <c r="C1" s="19"/>
      <c r="D1" s="19"/>
      <c r="E1" s="20"/>
      <c r="G1" s="6" t="s">
        <v>11</v>
      </c>
      <c r="H1" s="19"/>
      <c r="I1" s="19"/>
      <c r="J1" s="19"/>
      <c r="K1" s="20"/>
    </row>
    <row r="2" spans="1:11" x14ac:dyDescent="0.45">
      <c r="B2" t="s">
        <v>298</v>
      </c>
      <c r="C2" t="s">
        <v>258</v>
      </c>
      <c r="D2" t="s">
        <v>259</v>
      </c>
      <c r="E2" s="7" t="s">
        <v>263</v>
      </c>
      <c r="H2" t="s">
        <v>298</v>
      </c>
      <c r="I2" t="s">
        <v>258</v>
      </c>
      <c r="J2" t="s">
        <v>259</v>
      </c>
      <c r="K2" s="7" t="s">
        <v>263</v>
      </c>
    </row>
    <row r="3" spans="1:11" x14ac:dyDescent="0.45">
      <c r="A3" s="8" t="s">
        <v>264</v>
      </c>
      <c r="E3" s="7">
        <f t="shared" ref="E3:E29" si="0">SUM(B3:D3)</f>
        <v>0</v>
      </c>
      <c r="G3" s="8" t="s">
        <v>264</v>
      </c>
      <c r="K3" s="7">
        <f t="shared" ref="K3:K29" si="1">SUM(H3:J3)</f>
        <v>0</v>
      </c>
    </row>
    <row r="4" spans="1:11" x14ac:dyDescent="0.45">
      <c r="A4" t="s">
        <v>265</v>
      </c>
      <c r="E4" s="7">
        <f t="shared" si="0"/>
        <v>0</v>
      </c>
      <c r="G4" t="s">
        <v>265</v>
      </c>
      <c r="I4">
        <v>1</v>
      </c>
      <c r="K4" s="7">
        <f t="shared" si="1"/>
        <v>1</v>
      </c>
    </row>
    <row r="5" spans="1:11" x14ac:dyDescent="0.45">
      <c r="A5" s="8" t="s">
        <v>266</v>
      </c>
      <c r="E5" s="7">
        <f t="shared" si="0"/>
        <v>0</v>
      </c>
      <c r="G5" s="8" t="s">
        <v>266</v>
      </c>
      <c r="K5" s="7">
        <f t="shared" si="1"/>
        <v>0</v>
      </c>
    </row>
    <row r="6" spans="1:11" x14ac:dyDescent="0.45">
      <c r="A6" t="s">
        <v>267</v>
      </c>
      <c r="E6" s="7">
        <f t="shared" si="0"/>
        <v>0</v>
      </c>
      <c r="G6" t="s">
        <v>268</v>
      </c>
      <c r="H6">
        <v>3</v>
      </c>
      <c r="J6">
        <v>3</v>
      </c>
      <c r="K6" s="7">
        <f t="shared" si="1"/>
        <v>6</v>
      </c>
    </row>
    <row r="7" spans="1:11" x14ac:dyDescent="0.45">
      <c r="A7" t="s">
        <v>269</v>
      </c>
      <c r="E7" s="7">
        <f t="shared" si="0"/>
        <v>0</v>
      </c>
      <c r="G7" t="s">
        <v>269</v>
      </c>
      <c r="K7" s="7">
        <f t="shared" si="1"/>
        <v>0</v>
      </c>
    </row>
    <row r="8" spans="1:11" x14ac:dyDescent="0.45">
      <c r="A8" t="s">
        <v>270</v>
      </c>
      <c r="E8" s="7">
        <f t="shared" si="0"/>
        <v>0</v>
      </c>
      <c r="G8" t="s">
        <v>270</v>
      </c>
      <c r="K8" s="7">
        <f t="shared" si="1"/>
        <v>0</v>
      </c>
    </row>
    <row r="9" spans="1:11" x14ac:dyDescent="0.45">
      <c r="A9" t="s">
        <v>271</v>
      </c>
      <c r="E9" s="7">
        <f t="shared" si="0"/>
        <v>0</v>
      </c>
      <c r="G9" t="s">
        <v>271</v>
      </c>
      <c r="K9" s="7">
        <f t="shared" si="1"/>
        <v>0</v>
      </c>
    </row>
    <row r="10" spans="1:11" x14ac:dyDescent="0.45">
      <c r="A10" s="8" t="s">
        <v>272</v>
      </c>
      <c r="E10" s="7">
        <f t="shared" si="0"/>
        <v>0</v>
      </c>
      <c r="G10" s="8" t="s">
        <v>272</v>
      </c>
      <c r="K10" s="7">
        <f t="shared" si="1"/>
        <v>0</v>
      </c>
    </row>
    <row r="11" spans="1:11" x14ac:dyDescent="0.45">
      <c r="A11" t="s">
        <v>273</v>
      </c>
      <c r="E11" s="7">
        <f t="shared" si="0"/>
        <v>0</v>
      </c>
      <c r="G11" t="s">
        <v>273</v>
      </c>
      <c r="K11" s="7">
        <f t="shared" si="1"/>
        <v>0</v>
      </c>
    </row>
    <row r="12" spans="1:11" x14ac:dyDescent="0.45">
      <c r="A12" t="s">
        <v>274</v>
      </c>
      <c r="E12" s="7">
        <f t="shared" si="0"/>
        <v>0</v>
      </c>
      <c r="G12" t="s">
        <v>274</v>
      </c>
      <c r="K12" s="7">
        <f t="shared" si="1"/>
        <v>0</v>
      </c>
    </row>
    <row r="13" spans="1:11" x14ac:dyDescent="0.45">
      <c r="A13" t="s">
        <v>275</v>
      </c>
      <c r="E13" s="7">
        <f t="shared" si="0"/>
        <v>0</v>
      </c>
      <c r="G13" t="s">
        <v>275</v>
      </c>
      <c r="K13" s="7">
        <f t="shared" si="1"/>
        <v>0</v>
      </c>
    </row>
    <row r="14" spans="1:11" x14ac:dyDescent="0.45">
      <c r="A14" t="s">
        <v>277</v>
      </c>
      <c r="E14" s="7">
        <f t="shared" si="0"/>
        <v>0</v>
      </c>
      <c r="G14" t="s">
        <v>277</v>
      </c>
      <c r="K14" s="7">
        <f t="shared" si="1"/>
        <v>0</v>
      </c>
    </row>
    <row r="15" spans="1:11" x14ac:dyDescent="0.45">
      <c r="A15" t="s">
        <v>278</v>
      </c>
      <c r="E15" s="7">
        <f t="shared" si="0"/>
        <v>0</v>
      </c>
      <c r="G15" t="s">
        <v>278</v>
      </c>
      <c r="K15" s="7">
        <f t="shared" si="1"/>
        <v>0</v>
      </c>
    </row>
    <row r="16" spans="1:11" x14ac:dyDescent="0.45">
      <c r="A16" s="8" t="s">
        <v>279</v>
      </c>
      <c r="E16" s="7">
        <f t="shared" si="0"/>
        <v>0</v>
      </c>
      <c r="G16" s="8" t="s">
        <v>279</v>
      </c>
      <c r="K16" s="7">
        <f t="shared" si="1"/>
        <v>0</v>
      </c>
    </row>
    <row r="17" spans="1:11" x14ac:dyDescent="0.45">
      <c r="A17" t="s">
        <v>280</v>
      </c>
      <c r="E17" s="7">
        <f t="shared" si="0"/>
        <v>0</v>
      </c>
      <c r="G17" t="s">
        <v>280</v>
      </c>
      <c r="K17" s="7">
        <f t="shared" si="1"/>
        <v>0</v>
      </c>
    </row>
    <row r="18" spans="1:11" x14ac:dyDescent="0.45">
      <c r="A18" t="s">
        <v>282</v>
      </c>
      <c r="E18" s="7">
        <f t="shared" si="0"/>
        <v>0</v>
      </c>
      <c r="G18" t="s">
        <v>282</v>
      </c>
      <c r="K18" s="7">
        <f t="shared" si="1"/>
        <v>0</v>
      </c>
    </row>
    <row r="19" spans="1:11" x14ac:dyDescent="0.45">
      <c r="A19" t="s">
        <v>283</v>
      </c>
      <c r="E19" s="7">
        <f t="shared" si="0"/>
        <v>0</v>
      </c>
      <c r="G19" t="s">
        <v>283</v>
      </c>
      <c r="K19" s="7">
        <f t="shared" si="1"/>
        <v>0</v>
      </c>
    </row>
    <row r="20" spans="1:11" x14ac:dyDescent="0.45">
      <c r="A20" s="8" t="s">
        <v>285</v>
      </c>
      <c r="E20" s="7">
        <f t="shared" si="0"/>
        <v>0</v>
      </c>
      <c r="G20" s="8" t="s">
        <v>285</v>
      </c>
      <c r="K20" s="7">
        <f t="shared" si="1"/>
        <v>0</v>
      </c>
    </row>
    <row r="21" spans="1:11" x14ac:dyDescent="0.45">
      <c r="A21" t="s">
        <v>286</v>
      </c>
      <c r="E21" s="7">
        <f t="shared" si="0"/>
        <v>0</v>
      </c>
      <c r="G21" t="s">
        <v>286</v>
      </c>
      <c r="K21" s="7">
        <f t="shared" si="1"/>
        <v>0</v>
      </c>
    </row>
    <row r="22" spans="1:11" x14ac:dyDescent="0.45">
      <c r="A22" t="s">
        <v>287</v>
      </c>
      <c r="E22" s="7">
        <f t="shared" si="0"/>
        <v>0</v>
      </c>
      <c r="G22" t="s">
        <v>287</v>
      </c>
      <c r="K22" s="7">
        <f t="shared" si="1"/>
        <v>0</v>
      </c>
    </row>
    <row r="23" spans="1:11" x14ac:dyDescent="0.45">
      <c r="A23" t="s">
        <v>288</v>
      </c>
      <c r="D23">
        <v>1</v>
      </c>
      <c r="E23" s="7">
        <f t="shared" si="0"/>
        <v>1</v>
      </c>
      <c r="G23" t="s">
        <v>288</v>
      </c>
      <c r="K23" s="7">
        <f t="shared" si="1"/>
        <v>0</v>
      </c>
    </row>
    <row r="24" spans="1:11" x14ac:dyDescent="0.45">
      <c r="A24" t="s">
        <v>289</v>
      </c>
      <c r="B24">
        <v>7</v>
      </c>
      <c r="C24">
        <v>6</v>
      </c>
      <c r="D24">
        <v>1</v>
      </c>
      <c r="E24" s="7">
        <f t="shared" si="0"/>
        <v>14</v>
      </c>
      <c r="G24" t="s">
        <v>289</v>
      </c>
      <c r="I24">
        <v>3</v>
      </c>
      <c r="J24">
        <v>2</v>
      </c>
      <c r="K24" s="7">
        <f t="shared" si="1"/>
        <v>5</v>
      </c>
    </row>
    <row r="25" spans="1:11" x14ac:dyDescent="0.45">
      <c r="A25" t="s">
        <v>290</v>
      </c>
      <c r="E25" s="7">
        <f t="shared" si="0"/>
        <v>0</v>
      </c>
      <c r="G25" t="s">
        <v>290</v>
      </c>
      <c r="K25" s="7">
        <f t="shared" si="1"/>
        <v>0</v>
      </c>
    </row>
    <row r="26" spans="1:11" x14ac:dyDescent="0.45">
      <c r="A26" t="s">
        <v>291</v>
      </c>
      <c r="E26" s="7">
        <f t="shared" si="0"/>
        <v>0</v>
      </c>
      <c r="G26" t="s">
        <v>291</v>
      </c>
      <c r="K26" s="7">
        <f t="shared" si="1"/>
        <v>0</v>
      </c>
    </row>
    <row r="27" spans="1:11" x14ac:dyDescent="0.45">
      <c r="A27" t="s">
        <v>292</v>
      </c>
      <c r="E27" s="7">
        <f t="shared" si="0"/>
        <v>0</v>
      </c>
      <c r="G27" t="s">
        <v>292</v>
      </c>
      <c r="K27" s="7">
        <f t="shared" si="1"/>
        <v>0</v>
      </c>
    </row>
    <row r="28" spans="1:11" x14ac:dyDescent="0.45">
      <c r="A28" t="s">
        <v>294</v>
      </c>
      <c r="E28" s="7">
        <f t="shared" si="0"/>
        <v>0</v>
      </c>
      <c r="G28" t="s">
        <v>294</v>
      </c>
      <c r="K28" s="7">
        <f t="shared" si="1"/>
        <v>0</v>
      </c>
    </row>
    <row r="29" spans="1:11" x14ac:dyDescent="0.45">
      <c r="A29" t="s">
        <v>295</v>
      </c>
      <c r="E29" s="7">
        <f t="shared" si="0"/>
        <v>0</v>
      </c>
      <c r="G29" t="s">
        <v>295</v>
      </c>
      <c r="K29" s="7">
        <f t="shared" si="1"/>
        <v>0</v>
      </c>
    </row>
    <row r="30" spans="1:11" x14ac:dyDescent="0.45">
      <c r="A30" t="s">
        <v>297</v>
      </c>
      <c r="B30">
        <f t="shared" ref="B30:E30" si="2">SUM(B3:B29)</f>
        <v>7</v>
      </c>
      <c r="C30">
        <f t="shared" si="2"/>
        <v>6</v>
      </c>
      <c r="D30">
        <f t="shared" si="2"/>
        <v>2</v>
      </c>
      <c r="E30">
        <f t="shared" si="2"/>
        <v>15</v>
      </c>
      <c r="G30" t="s">
        <v>297</v>
      </c>
      <c r="H30">
        <f t="shared" ref="H30:K30" si="3">SUM(H3:H29)</f>
        <v>3</v>
      </c>
      <c r="I30">
        <f t="shared" si="3"/>
        <v>4</v>
      </c>
      <c r="J30">
        <f t="shared" si="3"/>
        <v>5</v>
      </c>
      <c r="K30">
        <f t="shared" si="3"/>
        <v>12</v>
      </c>
    </row>
  </sheetData>
  <mergeCells count="2">
    <mergeCell ref="B1:E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6.10蜻蛉</vt:lpstr>
      <vt:lpstr>6.10水質</vt:lpstr>
      <vt:lpstr>6.10水蟲</vt:lpstr>
      <vt:lpstr>6. 24蜻蛉</vt:lpstr>
      <vt:lpstr>6. 24水質</vt:lpstr>
      <vt:lpstr>6. 24水蟲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2018-06-10T03:22:08Z</dcterms:created>
  <dcterms:modified xsi:type="dcterms:W3CDTF">2020-03-26T08:43:46Z</dcterms:modified>
</cp:coreProperties>
</file>